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Default Extension="doc" ContentType="application/msword"/>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67"/>
  <workbookPr codeName="ThisWorkbook"/>
  <mc:AlternateContent xmlns:mc="http://schemas.openxmlformats.org/markup-compatibility/2006">
    <mc:Choice Requires="x15">
      <x15ac:absPath xmlns:x15ac="http://schemas.microsoft.com/office/spreadsheetml/2010/11/ac" url="C:\Dropbox\Research\IPO data\20170704\Euronext\"/>
    </mc:Choice>
  </mc:AlternateContent>
  <xr:revisionPtr revIDLastSave="0" documentId="13_ncr:1_{0C6E9778-5266-4899-8B73-AA0FAA776FD3}" xr6:coauthVersionLast="36" xr6:coauthVersionMax="41" xr10:uidLastSave="{00000000-0000-0000-0000-000000000000}"/>
  <bookViews>
    <workbookView xWindow="0" yWindow="0" windowWidth="19200" windowHeight="6930" tabRatio="936" firstSheet="1" activeTab="3" xr2:uid="{00000000-000D-0000-FFFF-FFFF00000000}"/>
  </bookViews>
  <sheets>
    <sheet name="Introduction" sheetId="25" r:id="rId1"/>
    <sheet name="Content" sheetId="1" r:id="rId2"/>
    <sheet name="Primary Market" sheetId="2" r:id="rId3"/>
    <sheet name="New Listings" sheetId="20" r:id="rId4"/>
    <sheet name="Delistings" sheetId="43" r:id="rId5"/>
    <sheet name="Largest capitalizations" sheetId="4" r:id="rId6"/>
    <sheet name="Secondary Market" sheetId="14" r:id="rId7"/>
    <sheet name="Most active Securities" sheetId="5" r:id="rId8"/>
    <sheet name="Largest price fluctuations" sheetId="6" r:id="rId9"/>
    <sheet name="Indices" sheetId="8" r:id="rId10"/>
    <sheet name="Composition N100" sheetId="9" r:id="rId11"/>
    <sheet name="Composition N150" sheetId="18" r:id="rId12"/>
    <sheet name="Derivatives Monthly Volume" sheetId="87" r:id="rId13"/>
    <sheet name="Value of Volume €000" sheetId="88" r:id="rId14"/>
    <sheet name="Monthend Open Interest" sheetId="89" r:id="rId15"/>
    <sheet name="Monthly Premium Turnover €000" sheetId="90" r:id="rId16"/>
    <sheet name="HS- Cash Primary" sheetId="44" r:id="rId17"/>
    <sheet name="HS- History Cash Turnover" sheetId="91" r:id="rId18"/>
    <sheet name="Methodology" sheetId="86" r:id="rId19"/>
  </sheets>
  <definedNames>
    <definedName name="_xlnm._FilterDatabase" localSheetId="12" hidden="1">'Derivatives Monthly Volume'!$A$5:$K$1102</definedName>
    <definedName name="_xlnm._FilterDatabase" localSheetId="14" hidden="1">'Monthend Open Interest'!$A$5:$K$1100</definedName>
    <definedName name="_xlnm._FilterDatabase" localSheetId="15" hidden="1">'Monthly Premium Turnover €000'!$A$5:$K$1070</definedName>
    <definedName name="_xlnm._FilterDatabase" localSheetId="3" hidden="1">'New Listings'!$A$4:$R$17</definedName>
    <definedName name="_xlnm._FilterDatabase" localSheetId="13" hidden="1">'Value of Volume €000'!$A$5:$K$1102</definedName>
    <definedName name="History">'HS- History Cash Turnover'!$B$3</definedName>
    <definedName name="TURNOVER_PER_MONTH___Total_Cash" localSheetId="17">'HS- History Cash Turnover'!$C$5</definedName>
    <definedName name="Z_00270249_DF9A_11D8_89DE_0002A5FD7B64_.wvu.PrintArea" localSheetId="10" hidden="1">'Composition N100'!$A$2:$G$112</definedName>
    <definedName name="Z_00270249_DF9A_11D8_89DE_0002A5FD7B64_.wvu.PrintArea" localSheetId="11" hidden="1">'Composition N150'!$A$2:$G$166</definedName>
    <definedName name="Z_00270249_DF9A_11D8_89DE_0002A5FD7B64_.wvu.PrintArea" localSheetId="9" hidden="1">Indices!$A$1:$T$57</definedName>
    <definedName name="Z_00270249_DF9A_11D8_89DE_0002A5FD7B64_.wvu.PrintArea" localSheetId="5" hidden="1">'Largest capitalizations'!$A$2:$F$39</definedName>
    <definedName name="Z_00270249_DF9A_11D8_89DE_0002A5FD7B64_.wvu.PrintArea" localSheetId="7" hidden="1">'Most active Securities'!$A$2:$K$41</definedName>
    <definedName name="Z_00270249_DF9A_11D8_89DE_0002A5FD7B64_.wvu.PrintArea" localSheetId="2" hidden="1">'Primary Market'!$A$1:$E$83</definedName>
    <definedName name="Z_31A63B92_18D3_467D_9DC7_D0884E7D0889_.wvu.PrintArea" localSheetId="10" hidden="1">'Composition N100'!$A$2:$G$112</definedName>
    <definedName name="Z_31A63B92_18D3_467D_9DC7_D0884E7D0889_.wvu.PrintArea" localSheetId="11" hidden="1">'Composition N150'!$A$2:$G$166</definedName>
    <definedName name="Z_31A63B92_18D3_467D_9DC7_D0884E7D0889_.wvu.PrintArea" localSheetId="9" hidden="1">Indices!$A$1:$T$57</definedName>
    <definedName name="Z_31A63B92_18D3_467D_9DC7_D0884E7D0889_.wvu.PrintArea" localSheetId="5" hidden="1">'Largest capitalizations'!$A$2:$F$39</definedName>
    <definedName name="Z_31A63B92_18D3_467D_9DC7_D0884E7D0889_.wvu.PrintArea" localSheetId="7" hidden="1">'Most active Securities'!$A$2:$K$41</definedName>
    <definedName name="Z_31A63B92_18D3_467D_9DC7_D0884E7D0889_.wvu.PrintArea" localSheetId="2" hidden="1">'Primary Market'!$A$1:$E$83</definedName>
    <definedName name="Z_5913AACC_7C99_11D8_899E_0002A5FD7B64_.wvu.PrintArea" localSheetId="10" hidden="1">'Composition N100'!$A$2:$G$112</definedName>
    <definedName name="Z_5913AACC_7C99_11D8_899E_0002A5FD7B64_.wvu.PrintArea" localSheetId="11" hidden="1">'Composition N150'!$A$2:$G$166</definedName>
    <definedName name="Z_5913AACC_7C99_11D8_899E_0002A5FD7B64_.wvu.PrintArea" localSheetId="9" hidden="1">Indices!$A$1:$T$57</definedName>
    <definedName name="Z_5913AACC_7C99_11D8_899E_0002A5FD7B64_.wvu.PrintArea" localSheetId="5" hidden="1">'Largest capitalizations'!$A$2:$F$39</definedName>
    <definedName name="Z_5913AACC_7C99_11D8_899E_0002A5FD7B64_.wvu.PrintArea" localSheetId="7" hidden="1">'Most active Securities'!$A$2:$K$41</definedName>
    <definedName name="Z_5913AACC_7C99_11D8_899E_0002A5FD7B64_.wvu.PrintArea" localSheetId="2" hidden="1">'Primary Market'!$A$1:$E$83</definedName>
    <definedName name="Z_87D17E2B_9E77_473A_AED3_18B6B3F4665D_.wvu.PrintArea" localSheetId="10" hidden="1">'Composition N100'!$A$2:$G$112</definedName>
    <definedName name="Z_87D17E2B_9E77_473A_AED3_18B6B3F4665D_.wvu.PrintArea" localSheetId="11" hidden="1">'Composition N150'!$A$2:$G$166</definedName>
    <definedName name="Z_87D17E2B_9E77_473A_AED3_18B6B3F4665D_.wvu.PrintArea" localSheetId="9" hidden="1">Indices!$A$1:$T$57</definedName>
    <definedName name="Z_87D17E2B_9E77_473A_AED3_18B6B3F4665D_.wvu.PrintArea" localSheetId="5" hidden="1">'Largest capitalizations'!$A$2:$F$39</definedName>
    <definedName name="Z_87D17E2B_9E77_473A_AED3_18B6B3F4665D_.wvu.PrintArea" localSheetId="7" hidden="1">'Most active Securities'!$A$2:$K$41</definedName>
    <definedName name="Z_87D17E2B_9E77_473A_AED3_18B6B3F4665D_.wvu.PrintArea" localSheetId="2" hidden="1">'Primary Market'!$A$1:$E$83</definedName>
  </definedNames>
  <calcPr calcId="191029"/>
  <customWorkbookViews>
    <customWorkbookView name="P. Harte - Personal View" guid="{5913AACC-7C99-11D8-899E-0002A5FD7B64}" mergeInterval="0" personalView="1" maximized="1" windowWidth="987" windowHeight="580" tabRatio="879" activeSheetId="1" showComments="commIndAndComment"/>
    <customWorkbookView name="HUGUET - Affichage personnalisé" guid="{31A63B92-18D3-467D-9DC7-D0884E7D0889}" mergeInterval="0" personalView="1" maximized="1" windowWidth="1276" windowHeight="851" tabRatio="879" activeSheetId="2"/>
    <customWorkbookView name="LARREDE - Affichage personnalisé" guid="{87D17E2B-9E77-473A-AED3-18B6B3F4665D}" mergeInterval="0" personalView="1" maximized="1" windowWidth="1020" windowHeight="595" tabRatio="879" activeSheetId="9"/>
    <customWorkbookView name="Pim Harte - Personal View" guid="{00270249-DF9A-11D8-89DE-0002A5FD7B64}" mergeInterval="0" personalView="1" maximized="1" windowWidth="987" windowHeight="580" tabRatio="879" activeSheetId="2"/>
  </customWorkbookViews>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35" i="2" l="1"/>
  <c r="G34" i="2"/>
  <c r="H59" i="2" l="1"/>
  <c r="I59" i="2"/>
  <c r="J59" i="2"/>
  <c r="K59" i="2"/>
  <c r="L59" i="2"/>
  <c r="M59" i="2"/>
  <c r="N59" i="2"/>
  <c r="H67" i="2"/>
  <c r="I67" i="2"/>
  <c r="J67" i="2"/>
  <c r="K67" i="2"/>
  <c r="L67" i="2"/>
  <c r="M67" i="2"/>
  <c r="N67" i="2"/>
  <c r="D64" i="2" l="1"/>
  <c r="C64" i="2"/>
  <c r="D52" i="2"/>
  <c r="G67" i="2"/>
  <c r="G59" i="2"/>
  <c r="H34" i="2" l="1"/>
  <c r="K34" i="2"/>
  <c r="J34" i="2"/>
  <c r="I34" i="2"/>
  <c r="D20" i="8" l="1"/>
  <c r="C20" i="8"/>
  <c r="AB57" i="8" l="1"/>
  <c r="AA57" i="8"/>
  <c r="AB56" i="8"/>
  <c r="AA56" i="8"/>
  <c r="AB55" i="8"/>
  <c r="AA55" i="8"/>
  <c r="AB54" i="8"/>
  <c r="AA54" i="8"/>
  <c r="AB53" i="8"/>
  <c r="AA53" i="8"/>
  <c r="AB52" i="8"/>
  <c r="AA52" i="8"/>
  <c r="AB51" i="8"/>
  <c r="AA51" i="8"/>
  <c r="AB50" i="8"/>
  <c r="AA50" i="8"/>
  <c r="AB49" i="8"/>
  <c r="AA49" i="8"/>
  <c r="AB48" i="8"/>
  <c r="AA48" i="8"/>
  <c r="AB47" i="8"/>
  <c r="AA47" i="8"/>
  <c r="AB46" i="8"/>
  <c r="AA46" i="8"/>
  <c r="C96" i="2"/>
  <c r="D96" i="2"/>
  <c r="D88" i="2"/>
  <c r="C88" i="2"/>
  <c r="C81" i="2"/>
  <c r="C39" i="2"/>
  <c r="D31" i="2"/>
  <c r="C31" i="2"/>
  <c r="D24" i="2"/>
  <c r="C24" i="2"/>
  <c r="D81" i="2" l="1"/>
  <c r="D75" i="2"/>
  <c r="D69" i="2"/>
  <c r="D58" i="2"/>
  <c r="I35" i="2"/>
  <c r="J35" i="2"/>
  <c r="K35" i="2"/>
  <c r="D39" i="2"/>
  <c r="D17" i="2"/>
  <c r="D11" i="2"/>
  <c r="D7" i="2"/>
  <c r="C75" i="2" l="1"/>
  <c r="C52" i="2"/>
  <c r="H35" i="2"/>
  <c r="I11" i="2" l="1"/>
  <c r="C69" i="2"/>
  <c r="C58" i="2"/>
  <c r="O57" i="8"/>
  <c r="D37" i="8"/>
  <c r="C37" i="8"/>
  <c r="D36" i="8"/>
  <c r="C36" i="8"/>
  <c r="D35" i="8"/>
  <c r="C35" i="8"/>
  <c r="D34" i="8"/>
  <c r="C34" i="8"/>
  <c r="D33" i="8"/>
  <c r="C33" i="8"/>
  <c r="D32" i="8"/>
  <c r="C32" i="8"/>
  <c r="D31" i="8"/>
  <c r="C31" i="8"/>
  <c r="D30" i="8"/>
  <c r="C30" i="8"/>
  <c r="D29" i="8"/>
  <c r="C29" i="8"/>
  <c r="D28" i="8"/>
  <c r="C28" i="8"/>
  <c r="D27" i="8"/>
  <c r="C27" i="8"/>
  <c r="D26" i="8"/>
  <c r="C26" i="8"/>
  <c r="C7" i="2"/>
  <c r="V56" i="8"/>
  <c r="V57" i="8"/>
  <c r="U54" i="8"/>
  <c r="U57" i="8"/>
  <c r="U56" i="8"/>
  <c r="V55" i="8"/>
  <c r="U55" i="8"/>
  <c r="V54" i="8"/>
  <c r="V53" i="8"/>
  <c r="U53" i="8"/>
  <c r="V52" i="8"/>
  <c r="U52" i="8"/>
  <c r="V51" i="8"/>
  <c r="U51" i="8"/>
  <c r="V50" i="8"/>
  <c r="U50" i="8"/>
  <c r="V49" i="8"/>
  <c r="U49" i="8"/>
  <c r="V48" i="8"/>
  <c r="U48" i="8"/>
  <c r="V47" i="8"/>
  <c r="U47" i="8"/>
  <c r="V46" i="8"/>
  <c r="U46" i="8"/>
  <c r="C57" i="8"/>
  <c r="D57" i="8"/>
  <c r="D47" i="8"/>
  <c r="D56" i="8"/>
  <c r="C56" i="8"/>
  <c r="D55" i="8"/>
  <c r="C55" i="8"/>
  <c r="D54" i="8"/>
  <c r="C54" i="8"/>
  <c r="D53" i="8"/>
  <c r="C53" i="8"/>
  <c r="D52" i="8"/>
  <c r="C52" i="8"/>
  <c r="D51" i="8"/>
  <c r="C51" i="8"/>
  <c r="D50" i="8"/>
  <c r="C50" i="8"/>
  <c r="D49" i="8"/>
  <c r="C49" i="8"/>
  <c r="D48" i="8"/>
  <c r="C48" i="8"/>
  <c r="C47" i="8"/>
  <c r="D46" i="8"/>
  <c r="C46" i="8"/>
  <c r="J49" i="8"/>
  <c r="J48" i="8"/>
  <c r="J47" i="8"/>
  <c r="J46" i="8"/>
  <c r="I48" i="8"/>
  <c r="I47" i="8"/>
  <c r="I46" i="8"/>
  <c r="J57" i="8"/>
  <c r="I57" i="8"/>
  <c r="J56" i="8"/>
  <c r="I56" i="8"/>
  <c r="J55" i="8"/>
  <c r="I55" i="8"/>
  <c r="J54" i="8"/>
  <c r="I54" i="8"/>
  <c r="J53" i="8"/>
  <c r="I53" i="8"/>
  <c r="J52" i="8"/>
  <c r="I52" i="8"/>
  <c r="J51" i="8"/>
  <c r="I51" i="8"/>
  <c r="J50" i="8"/>
  <c r="I50" i="8"/>
  <c r="I49" i="8"/>
  <c r="P49" i="8"/>
  <c r="P47" i="8"/>
  <c r="P46" i="8"/>
  <c r="O49" i="8"/>
  <c r="O46" i="8"/>
  <c r="P57" i="8"/>
  <c r="P56" i="8"/>
  <c r="O56" i="8"/>
  <c r="P55" i="8"/>
  <c r="O55" i="8"/>
  <c r="P54" i="8"/>
  <c r="O54" i="8"/>
  <c r="P53" i="8"/>
  <c r="O53" i="8"/>
  <c r="P52" i="8"/>
  <c r="O52" i="8"/>
  <c r="P51" i="8"/>
  <c r="O51" i="8"/>
  <c r="P50" i="8"/>
  <c r="O50" i="8"/>
  <c r="P48" i="8"/>
  <c r="O48" i="8"/>
  <c r="O47" i="8"/>
  <c r="D12" i="8"/>
  <c r="D11" i="8"/>
  <c r="D10" i="8"/>
  <c r="D9" i="8"/>
  <c r="C9" i="8"/>
  <c r="C11" i="2"/>
  <c r="J20" i="8"/>
  <c r="I20" i="8"/>
  <c r="J19" i="8"/>
  <c r="I19" i="8"/>
  <c r="J18" i="8"/>
  <c r="I18" i="8"/>
  <c r="J17" i="8"/>
  <c r="I17" i="8"/>
  <c r="J16" i="8"/>
  <c r="I16" i="8"/>
  <c r="J15" i="8"/>
  <c r="I15" i="8"/>
  <c r="J14" i="8"/>
  <c r="I14" i="8"/>
  <c r="J13" i="8"/>
  <c r="I13" i="8"/>
  <c r="J12" i="8"/>
  <c r="I12" i="8"/>
  <c r="J11" i="8"/>
  <c r="I11" i="8"/>
  <c r="J10" i="8"/>
  <c r="I10" i="8"/>
  <c r="J9" i="8"/>
  <c r="I9" i="8"/>
  <c r="D19" i="8"/>
  <c r="D18" i="8"/>
  <c r="D17" i="8"/>
  <c r="D16" i="8"/>
  <c r="D15" i="8"/>
  <c r="D14" i="8"/>
  <c r="D13" i="8"/>
  <c r="C19" i="8"/>
  <c r="C18" i="8"/>
  <c r="C17" i="8"/>
  <c r="C16" i="8"/>
  <c r="C15" i="8"/>
  <c r="C14" i="8"/>
  <c r="C13" i="8"/>
  <c r="C12" i="8"/>
  <c r="C11" i="8"/>
  <c r="C10" i="8"/>
  <c r="C17" i="2"/>
  <c r="I7" i="2"/>
  <c r="I17" i="2"/>
  <c r="I16" i="2"/>
  <c r="I13" i="2"/>
  <c r="I9" i="2"/>
</calcChain>
</file>

<file path=xl/sharedStrings.xml><?xml version="1.0" encoding="utf-8"?>
<sst xmlns="http://schemas.openxmlformats.org/spreadsheetml/2006/main" count="28966" uniqueCount="3294">
  <si>
    <t>PRT</t>
  </si>
  <si>
    <t>NL0009348242</t>
  </si>
  <si>
    <t>BE0974258874</t>
  </si>
  <si>
    <t>FR0010918292</t>
  </si>
  <si>
    <t>BE0974256852</t>
  </si>
  <si>
    <t>FR0010908533</t>
  </si>
  <si>
    <t>NL0009432491</t>
  </si>
  <si>
    <t>Cross</t>
  </si>
  <si>
    <t>Listing</t>
  </si>
  <si>
    <t>Reason of delisting</t>
  </si>
  <si>
    <t>ETF</t>
  </si>
  <si>
    <t xml:space="preserve">Electronic order book and regulated reported deals </t>
  </si>
  <si>
    <t>(Single counted, millions of euro)</t>
  </si>
  <si>
    <t>EURONEXT MONTHLY CASH</t>
  </si>
  <si>
    <t>Business Analysis Statistics</t>
  </si>
  <si>
    <t>Number of trades</t>
  </si>
  <si>
    <t>Turnover in millions of euro</t>
  </si>
  <si>
    <t xml:space="preserve">Electronic order book </t>
  </si>
  <si>
    <t>Electronic order book and regulated reported deals</t>
  </si>
  <si>
    <t>(Double counted)</t>
  </si>
  <si>
    <t>(Single counted)</t>
  </si>
  <si>
    <t xml:space="preserve"> (Single counted)</t>
  </si>
  <si>
    <t>Structured Products</t>
  </si>
  <si>
    <t>Cash Primary</t>
  </si>
  <si>
    <t>Cash Turnover</t>
  </si>
  <si>
    <t>CG1</t>
  </si>
  <si>
    <t>CS1</t>
  </si>
  <si>
    <t>CN1</t>
  </si>
  <si>
    <t>AUT</t>
  </si>
  <si>
    <t>5.Historical series</t>
  </si>
  <si>
    <t>ICB</t>
  </si>
  <si>
    <t>classification</t>
  </si>
  <si>
    <t xml:space="preserve">ICB </t>
  </si>
  <si>
    <t>4. Derivatives Markets</t>
  </si>
  <si>
    <t>Total of IPOs</t>
  </si>
  <si>
    <t>Companies with</t>
  </si>
  <si>
    <t>Money raised ( € thousand)</t>
  </si>
  <si>
    <t>TOTAL</t>
  </si>
  <si>
    <t>Premium turnover</t>
  </si>
  <si>
    <t>Contents</t>
  </si>
  <si>
    <t>1. Primary market</t>
  </si>
  <si>
    <t>2. Secondary market</t>
  </si>
  <si>
    <t>3. Indices</t>
  </si>
  <si>
    <t xml:space="preserve">Companies with listed shares </t>
  </si>
  <si>
    <t>Date</t>
  </si>
  <si>
    <t>Entry point</t>
  </si>
  <si>
    <t>Name</t>
  </si>
  <si>
    <t>Change</t>
  </si>
  <si>
    <t>Euronext 100</t>
  </si>
  <si>
    <t>Next 150</t>
  </si>
  <si>
    <t>-</t>
  </si>
  <si>
    <t>January</t>
  </si>
  <si>
    <t>February</t>
  </si>
  <si>
    <t>March</t>
  </si>
  <si>
    <t>April</t>
  </si>
  <si>
    <t>May</t>
  </si>
  <si>
    <t>June</t>
  </si>
  <si>
    <t>July</t>
  </si>
  <si>
    <t>August</t>
  </si>
  <si>
    <t>September</t>
  </si>
  <si>
    <t>October</t>
  </si>
  <si>
    <t>November</t>
  </si>
  <si>
    <t>December</t>
  </si>
  <si>
    <t>Bonds</t>
  </si>
  <si>
    <t>Total</t>
  </si>
  <si>
    <t>ISIN code</t>
  </si>
  <si>
    <t>Issued shares</t>
  </si>
  <si>
    <t>Paris</t>
  </si>
  <si>
    <t>Amsterdam</t>
  </si>
  <si>
    <t>Brussels</t>
  </si>
  <si>
    <t>Sector</t>
  </si>
  <si>
    <t>Name of company</t>
  </si>
  <si>
    <t>Listed securities</t>
  </si>
  <si>
    <t>Number of companies with listed shares</t>
  </si>
  <si>
    <t>Number of listed securities</t>
  </si>
  <si>
    <t>New listings</t>
  </si>
  <si>
    <t>Turnover per product</t>
  </si>
  <si>
    <t>Largest capitalizations</t>
  </si>
  <si>
    <t>(electronic order book)</t>
  </si>
  <si>
    <t>Index levels</t>
  </si>
  <si>
    <t>Euronext indices</t>
  </si>
  <si>
    <t>Index components</t>
  </si>
  <si>
    <t>Market capitalization</t>
  </si>
  <si>
    <t>BEL20®</t>
  </si>
  <si>
    <t>Lisbon</t>
  </si>
  <si>
    <t>Equities</t>
  </si>
  <si>
    <t>Euronext national indices</t>
  </si>
  <si>
    <t>Domestic</t>
  </si>
  <si>
    <t>Foreign</t>
  </si>
  <si>
    <t>Euronext</t>
  </si>
  <si>
    <t>Rank</t>
  </si>
  <si>
    <t>Government</t>
  </si>
  <si>
    <t>Other</t>
  </si>
  <si>
    <t>Number of</t>
  </si>
  <si>
    <t>trading days</t>
  </si>
  <si>
    <t xml:space="preserve">The 30 most active government bonds in turnover </t>
  </si>
  <si>
    <t>Total number</t>
  </si>
  <si>
    <t>First</t>
  </si>
  <si>
    <t>of outstanding</t>
  </si>
  <si>
    <t>Issue</t>
  </si>
  <si>
    <t>shares after issue</t>
  </si>
  <si>
    <t>price (€)</t>
  </si>
  <si>
    <t>Date of</t>
  </si>
  <si>
    <t>Market</t>
  </si>
  <si>
    <t>capitalization</t>
  </si>
  <si>
    <t>(€ thousand)</t>
  </si>
  <si>
    <t>last price</t>
  </si>
  <si>
    <t>daily average</t>
  </si>
  <si>
    <t>Of which</t>
  </si>
  <si>
    <t>Inv. funds</t>
  </si>
  <si>
    <t>Turnover</t>
  </si>
  <si>
    <t>electronic order book</t>
  </si>
  <si>
    <t>% MoM</t>
  </si>
  <si>
    <t>AEX-index</t>
  </si>
  <si>
    <t>PSI20</t>
  </si>
  <si>
    <t>Price</t>
  </si>
  <si>
    <t>€ million</t>
  </si>
  <si>
    <t>(€ million)</t>
  </si>
  <si>
    <t>(€)</t>
  </si>
  <si>
    <t>Weight</t>
  </si>
  <si>
    <t>(%)</t>
  </si>
  <si>
    <t>Closing</t>
  </si>
  <si>
    <t xml:space="preserve"> </t>
  </si>
  <si>
    <t>1. Primary Market</t>
  </si>
  <si>
    <t>2. Secondary Market</t>
  </si>
  <si>
    <t>Back to contents</t>
  </si>
  <si>
    <t>Euronext 100 components</t>
  </si>
  <si>
    <t>Last price</t>
  </si>
  <si>
    <t>delisted</t>
  </si>
  <si>
    <t xml:space="preserve">The 30 most active convertible bonds in turnover </t>
  </si>
  <si>
    <t>Price end of year</t>
  </si>
  <si>
    <t>Change YoY</t>
  </si>
  <si>
    <t>End of month</t>
  </si>
  <si>
    <t>Annual variation</t>
  </si>
  <si>
    <t>Highest</t>
  </si>
  <si>
    <t>Lowest</t>
  </si>
  <si>
    <t>CAC40</t>
  </si>
  <si>
    <t>Number of companies with shares listed</t>
  </si>
  <si>
    <t>Total Euronext</t>
  </si>
  <si>
    <t>The 30 largest capitalizations</t>
  </si>
  <si>
    <t>The 30 most active domestic equities</t>
  </si>
  <si>
    <t>The 30 most active foreign equities</t>
  </si>
  <si>
    <t>The 30 largest price increases of domestic equities</t>
  </si>
  <si>
    <t>The 30 largest price decreases of domestic equities</t>
  </si>
  <si>
    <t>Shares</t>
  </si>
  <si>
    <t xml:space="preserve">Market capitalization </t>
  </si>
  <si>
    <t>Number of issuers with shares listed at year end</t>
  </si>
  <si>
    <t>New listings and delistings</t>
  </si>
  <si>
    <t>Most active equities</t>
  </si>
  <si>
    <t>Price fluctuations of equities</t>
  </si>
  <si>
    <t>Next 150 components</t>
  </si>
  <si>
    <t>Year</t>
  </si>
  <si>
    <t xml:space="preserve">The 30 most active domestic (*) equities in turnover </t>
  </si>
  <si>
    <t xml:space="preserve">The 30 most active foreign equities in turnover </t>
  </si>
  <si>
    <t>Month</t>
  </si>
  <si>
    <t>Issuer</t>
  </si>
  <si>
    <t>country</t>
  </si>
  <si>
    <t>Open interest</t>
  </si>
  <si>
    <t>Value of volume</t>
  </si>
  <si>
    <t>Date of First</t>
  </si>
  <si>
    <t>traded price</t>
  </si>
  <si>
    <t>Period</t>
  </si>
  <si>
    <t xml:space="preserve"> (*) includes Euronext companies and non Euronext companies classified in a capitalization compartiment</t>
  </si>
  <si>
    <t>The 30 largest price increases of domestic (*) equities</t>
  </si>
  <si>
    <t>The 30 largest price decreases of domestic (*) equities</t>
  </si>
  <si>
    <t>Number of new listings on Euronext</t>
  </si>
  <si>
    <t>USA</t>
  </si>
  <si>
    <t>NLD</t>
  </si>
  <si>
    <t>IPO</t>
  </si>
  <si>
    <t xml:space="preserve"> -</t>
  </si>
  <si>
    <t>BEL</t>
  </si>
  <si>
    <t>FRA</t>
  </si>
  <si>
    <t>DEU</t>
  </si>
  <si>
    <t>FR0000120271</t>
  </si>
  <si>
    <t>FR0010242511</t>
  </si>
  <si>
    <t>GB00B03MLX29</t>
  </si>
  <si>
    <t>FR0000120578</t>
  </si>
  <si>
    <t>FR0010208488</t>
  </si>
  <si>
    <t>FR0000131104</t>
  </si>
  <si>
    <t>FR0000120321</t>
  </si>
  <si>
    <t>FR0000133308</t>
  </si>
  <si>
    <t>FR0000121014</t>
  </si>
  <si>
    <t>FR0000120628</t>
  </si>
  <si>
    <t>FR0000130809</t>
  </si>
  <si>
    <t>FR0000045072</t>
  </si>
  <si>
    <t>FR0000120644</t>
  </si>
  <si>
    <t>FR0000127771</t>
  </si>
  <si>
    <t>FR0000120172</t>
  </si>
  <si>
    <t>FR0000120073</t>
  </si>
  <si>
    <t>FR0000121972</t>
  </si>
  <si>
    <t>FR0000125486</t>
  </si>
  <si>
    <t>NL0000009538</t>
  </si>
  <si>
    <t>FR0000125007</t>
  </si>
  <si>
    <t>NL0000009082</t>
  </si>
  <si>
    <t>NL0000009165</t>
  </si>
  <si>
    <t>FR0000120693</t>
  </si>
  <si>
    <t>LVMH</t>
  </si>
  <si>
    <t>Structured</t>
  </si>
  <si>
    <t>Products</t>
  </si>
  <si>
    <t>FR0000131906</t>
  </si>
  <si>
    <t>FR0010220475</t>
  </si>
  <si>
    <t>NL0000303709</t>
  </si>
  <si>
    <t>EDF</t>
  </si>
  <si>
    <t>LU0088087324</t>
  </si>
  <si>
    <t>NL0000102234</t>
  </si>
  <si>
    <t>NL0000102275</t>
  </si>
  <si>
    <t>NL0000102317</t>
  </si>
  <si>
    <t>NL0000102077</t>
  </si>
  <si>
    <t>NL0000334118</t>
  </si>
  <si>
    <t>FR0000120685</t>
  </si>
  <si>
    <t>FR0000120404</t>
  </si>
  <si>
    <t>BE0003810273</t>
  </si>
  <si>
    <t>FR0000120503</t>
  </si>
  <si>
    <t>FR0006174348</t>
  </si>
  <si>
    <t>FR0000125338</t>
  </si>
  <si>
    <t>FR0000125585</t>
  </si>
  <si>
    <t>FR0000130403</t>
  </si>
  <si>
    <t>FR0000130650</t>
  </si>
  <si>
    <t>NL0000009827</t>
  </si>
  <si>
    <t>NL0000235190</t>
  </si>
  <si>
    <t>PTEDP0AM0009</t>
  </si>
  <si>
    <t>FR0000131757</t>
  </si>
  <si>
    <t>FR0000121667</t>
  </si>
  <si>
    <t>FR0010221234</t>
  </si>
  <si>
    <t>PTGAL0AM0009</t>
  </si>
  <si>
    <t>FR0000052292</t>
  </si>
  <si>
    <t>FR0000035081</t>
  </si>
  <si>
    <t>FR0004035913</t>
  </si>
  <si>
    <t>FR0000120859</t>
  </si>
  <si>
    <t>BE0003565737</t>
  </si>
  <si>
    <t>FR0000121964</t>
  </si>
  <si>
    <t>FR0010307819</t>
  </si>
  <si>
    <t>FR0000121261</t>
  </si>
  <si>
    <t>FR0000121501</t>
  </si>
  <si>
    <t>FR0000121485</t>
  </si>
  <si>
    <t>FR0000130577</t>
  </si>
  <si>
    <t>NL0000379121</t>
  </si>
  <si>
    <t>FR0000073272</t>
  </si>
  <si>
    <t>FR0010411983</t>
  </si>
  <si>
    <t>FR0000121220</t>
  </si>
  <si>
    <t>BE0003470755</t>
  </si>
  <si>
    <t>NL0000226223</t>
  </si>
  <si>
    <t>FR0010613471</t>
  </si>
  <si>
    <t>FR0000121329</t>
  </si>
  <si>
    <t>BE0003739530</t>
  </si>
  <si>
    <t>FR0000120354</t>
  </si>
  <si>
    <t>FR0000124141</t>
  </si>
  <si>
    <t>NL0000395903</t>
  </si>
  <si>
    <t>EDP</t>
  </si>
  <si>
    <t>GBL</t>
  </si>
  <si>
    <t>KBC</t>
  </si>
  <si>
    <t>UCB</t>
  </si>
  <si>
    <t>NL0000852564</t>
  </si>
  <si>
    <t>BE0003755692</t>
  </si>
  <si>
    <t>FR0000071946</t>
  </si>
  <si>
    <t>FR0000034639</t>
  </si>
  <si>
    <t>AMG</t>
  </si>
  <si>
    <t>NL0006237562</t>
  </si>
  <si>
    <t>FR0010313833</t>
  </si>
  <si>
    <t>FR0000051732</t>
  </si>
  <si>
    <t>NL0000337319</t>
  </si>
  <si>
    <t>BE0003790079</t>
  </si>
  <si>
    <t>FR0000120966</t>
  </si>
  <si>
    <t>NL0000335578</t>
  </si>
  <si>
    <t>NL0000852580</t>
  </si>
  <si>
    <t>BE0003593044</t>
  </si>
  <si>
    <t>CSM</t>
  </si>
  <si>
    <t>FR0000053381</t>
  </si>
  <si>
    <t>FR0000121121</t>
  </si>
  <si>
    <t>NL0000288876</t>
  </si>
  <si>
    <t>FR0000038259</t>
  </si>
  <si>
    <t>BE0003816338</t>
  </si>
  <si>
    <t>BE0003820371</t>
  </si>
  <si>
    <t>FR0000121147</t>
  </si>
  <si>
    <t>FR0000064578</t>
  </si>
  <si>
    <t>NL0000352565</t>
  </si>
  <si>
    <t>NL0000400653</t>
  </si>
  <si>
    <t>FR0010533075</t>
  </si>
  <si>
    <t>FR0000125346</t>
  </si>
  <si>
    <t>FR0000073298</t>
  </si>
  <si>
    <t>PTJMT0AE0001</t>
  </si>
  <si>
    <t>FR0010241638</t>
  </si>
  <si>
    <t>FR0000053225</t>
  </si>
  <si>
    <t>FR0000120560</t>
  </si>
  <si>
    <t>FR0000044448</t>
  </si>
  <si>
    <t>FR0010112524</t>
  </si>
  <si>
    <t>FR0000184798</t>
  </si>
  <si>
    <t>FR0000124570</t>
  </si>
  <si>
    <t>FR0000060618</t>
  </si>
  <si>
    <t>FR0000130395</t>
  </si>
  <si>
    <t>PTREL0AM0008</t>
  </si>
  <si>
    <t>FR0010451203</t>
  </si>
  <si>
    <t>FR0000121709</t>
  </si>
  <si>
    <t>NL0000360618</t>
  </si>
  <si>
    <t>FR0000060402</t>
  </si>
  <si>
    <t>PTSON0AM0001</t>
  </si>
  <si>
    <t>BE0003826436</t>
  </si>
  <si>
    <t>FR0000051807</t>
  </si>
  <si>
    <t>NL0000852523</t>
  </si>
  <si>
    <t>FR0000054470</t>
  </si>
  <si>
    <t>NL0000288918</t>
  </si>
  <si>
    <t>FR0000121204</t>
  </si>
  <si>
    <t>NL0000289213</t>
  </si>
  <si>
    <t>NL0000395317</t>
  </si>
  <si>
    <t>PTZON0AM0006</t>
  </si>
  <si>
    <t>Origin</t>
  </si>
  <si>
    <t>CS9</t>
  </si>
  <si>
    <t>SU1</t>
  </si>
  <si>
    <t>BNP Paribas</t>
  </si>
  <si>
    <t>FR0010040865</t>
  </si>
  <si>
    <t>AIR LIQUIDE</t>
  </si>
  <si>
    <t>BOUYGUES</t>
  </si>
  <si>
    <t>CNP ASSURANCES</t>
  </si>
  <si>
    <t>EDENRED</t>
  </si>
  <si>
    <t>MICHELIN</t>
  </si>
  <si>
    <t>NATIXIS</t>
  </si>
  <si>
    <t>SCOR SE</t>
  </si>
  <si>
    <t>SOCIETE GENERALE</t>
  </si>
  <si>
    <t>LU0569974404</t>
  </si>
  <si>
    <t>LUX</t>
  </si>
  <si>
    <t>FR0000031122</t>
  </si>
  <si>
    <t>BE0003874915</t>
  </si>
  <si>
    <t>FR0000130452</t>
  </si>
  <si>
    <t>BIOMERIEUX</t>
  </si>
  <si>
    <t>FR0000130213</t>
  </si>
  <si>
    <t>BE0003735496</t>
  </si>
  <si>
    <t>NL0009739416</t>
  </si>
  <si>
    <t>FR0000054900</t>
  </si>
  <si>
    <t>FAURECIA</t>
  </si>
  <si>
    <t>REMY COINTREAU</t>
  </si>
  <si>
    <t>REN</t>
  </si>
  <si>
    <t>SEMAPA</t>
  </si>
  <si>
    <t>TF1</t>
  </si>
  <si>
    <t>Market Place</t>
  </si>
  <si>
    <t>Country</t>
  </si>
  <si>
    <t>FED</t>
  </si>
  <si>
    <t>EQUITY PRODUCTS</t>
  </si>
  <si>
    <t>AXF</t>
  </si>
  <si>
    <t>FTI</t>
  </si>
  <si>
    <t>BXF</t>
  </si>
  <si>
    <t>PSI</t>
  </si>
  <si>
    <t>EPE</t>
  </si>
  <si>
    <t>EPR</t>
  </si>
  <si>
    <t>FCE</t>
  </si>
  <si>
    <t>FTSEUROFIRST 80</t>
  </si>
  <si>
    <t>FEF</t>
  </si>
  <si>
    <t>FTSEUROFIRST 100</t>
  </si>
  <si>
    <t>FEO</t>
  </si>
  <si>
    <t>XFC</t>
  </si>
  <si>
    <t>AEX</t>
  </si>
  <si>
    <t>CAC 40</t>
  </si>
  <si>
    <t>MFC</t>
  </si>
  <si>
    <t>PSI 20</t>
  </si>
  <si>
    <t>A_</t>
  </si>
  <si>
    <t>AEX-INDEX</t>
  </si>
  <si>
    <t>AX_</t>
  </si>
  <si>
    <t>PXA</t>
  </si>
  <si>
    <t>EPM</t>
  </si>
  <si>
    <t>GAL</t>
  </si>
  <si>
    <t>JMT</t>
  </si>
  <si>
    <t>SNA</t>
  </si>
  <si>
    <t>PTA</t>
  </si>
  <si>
    <t>AEGON NV</t>
  </si>
  <si>
    <t>AGN</t>
  </si>
  <si>
    <t>AKZO NOBEL NV</t>
  </si>
  <si>
    <t>AKZ</t>
  </si>
  <si>
    <t>ALLIANZ AG</t>
  </si>
  <si>
    <t>ASML HOLDING NV</t>
  </si>
  <si>
    <t>ASL</t>
  </si>
  <si>
    <t>ASSICURAZIONI GENERALI SPA</t>
  </si>
  <si>
    <t>AXA SA</t>
  </si>
  <si>
    <t>BASF AG</t>
  </si>
  <si>
    <t>BAYER AG</t>
  </si>
  <si>
    <t>CARREFOUR SA</t>
  </si>
  <si>
    <t>COMMERZBANK AG</t>
  </si>
  <si>
    <t>CREDIT AGRICOLE SA</t>
  </si>
  <si>
    <t>DAIMLER AG</t>
  </si>
  <si>
    <t>DEUTSCHE BANK AG</t>
  </si>
  <si>
    <t>DEUTSCHE POST AG</t>
  </si>
  <si>
    <t>DEUTSCHE TELEKOM AG</t>
  </si>
  <si>
    <t>ELECTRICITE DE FRANCE</t>
  </si>
  <si>
    <t>ENEL SPA</t>
  </si>
  <si>
    <t>ENI SPA</t>
  </si>
  <si>
    <t>HEINEKEN NV</t>
  </si>
  <si>
    <t>HEI</t>
  </si>
  <si>
    <t>INDITEX SA</t>
  </si>
  <si>
    <t>INFINEON TECHNOLOGIES AG</t>
  </si>
  <si>
    <t>ING GROEP NV</t>
  </si>
  <si>
    <t>ING</t>
  </si>
  <si>
    <t>INTESA SANPAOLO SPA</t>
  </si>
  <si>
    <t>DSM</t>
  </si>
  <si>
    <t>PHI</t>
  </si>
  <si>
    <t>L'OREAL SA</t>
  </si>
  <si>
    <t>PEUGEOT SA</t>
  </si>
  <si>
    <t>PORSCHE AUTOMOBIL HOLDING SE</t>
  </si>
  <si>
    <t>RENAULT SA</t>
  </si>
  <si>
    <t>RD</t>
  </si>
  <si>
    <t>KPN</t>
  </si>
  <si>
    <t>RWE AG</t>
  </si>
  <si>
    <t>SAIPEM SPA</t>
  </si>
  <si>
    <t>SAP AG</t>
  </si>
  <si>
    <t>SCHNEIDER ELECTRIC SA</t>
  </si>
  <si>
    <t>SIEMENS AG</t>
  </si>
  <si>
    <t>SODEXO SA</t>
  </si>
  <si>
    <t>SOLVAY SA</t>
  </si>
  <si>
    <t>STMICROELECTRONICS NV</t>
  </si>
  <si>
    <t>TELECOM ITALIA SPA</t>
  </si>
  <si>
    <t>TELEFONICA SA</t>
  </si>
  <si>
    <t>TERNA SPA</t>
  </si>
  <si>
    <t>THYSSENKRUPP AG</t>
  </si>
  <si>
    <t>TOTAL SA</t>
  </si>
  <si>
    <t>UNICREDIT SPA</t>
  </si>
  <si>
    <t>UNILEVER NV</t>
  </si>
  <si>
    <t>VIVENDI SA</t>
  </si>
  <si>
    <t>WOLTERS KLUWER NV</t>
  </si>
  <si>
    <t>BAR</t>
  </si>
  <si>
    <t>COL</t>
  </si>
  <si>
    <t>ACCIONA SA</t>
  </si>
  <si>
    <t>ACCOR SA</t>
  </si>
  <si>
    <t>ACKERMANS &amp; VAN HAAREN</t>
  </si>
  <si>
    <t>ACS ACTIVIDADES CONS Y SERV</t>
  </si>
  <si>
    <t>ALSTOM RGPT</t>
  </si>
  <si>
    <t>ANDRITZ AG</t>
  </si>
  <si>
    <t>AZIMUT HOLDING SPA</t>
  </si>
  <si>
    <t>BANKINTER SA</t>
  </si>
  <si>
    <t>BARCO NV</t>
  </si>
  <si>
    <t>BAYERISCHE MOTOREN WERKE AG</t>
  </si>
  <si>
    <t>BEIERSDORF AG</t>
  </si>
  <si>
    <t>BNP PARIBAS</t>
  </si>
  <si>
    <t>BRUNEL INTERNATIONAL NV</t>
  </si>
  <si>
    <t>CGG</t>
  </si>
  <si>
    <t>CASINO GUICHARD PERRACHON SA</t>
  </si>
  <si>
    <t>CONTINENTAL AG</t>
  </si>
  <si>
    <t>CRH PLC</t>
  </si>
  <si>
    <t>DEUTSCHE BOERSE AG</t>
  </si>
  <si>
    <t>DEUTSCHE LUFTHANSA AG</t>
  </si>
  <si>
    <t>ELISA OYJ</t>
  </si>
  <si>
    <t>ENAGAS</t>
  </si>
  <si>
    <t>ENERGIAS DE PORTUGAL SA</t>
  </si>
  <si>
    <t>ERSTE GROUP BANK AG</t>
  </si>
  <si>
    <t>FORTUM OYJ</t>
  </si>
  <si>
    <t>FRAPORT AG FRANKFURT AIRPORT SERVICES WO</t>
  </si>
  <si>
    <t>FRESENIUS MEDICAL CARE AG</t>
  </si>
  <si>
    <t>GROUPE BRUXELLES LAMBERT SA</t>
  </si>
  <si>
    <t>HEINEKEN HOLDING NV</t>
  </si>
  <si>
    <t>HEY</t>
  </si>
  <si>
    <t>HOCHTIEF AG</t>
  </si>
  <si>
    <t>IBERDROLA SA</t>
  </si>
  <si>
    <t>INDRA SISTEMAS SA</t>
  </si>
  <si>
    <t>JERONIMO MARTINS SGPS</t>
  </si>
  <si>
    <t>KERRY GROUP PLC</t>
  </si>
  <si>
    <t>KINGSPAN GROUP PLC</t>
  </si>
  <si>
    <t>LAGARDERE S.C.A.</t>
  </si>
  <si>
    <t>LANXESS</t>
  </si>
  <si>
    <t>LVMH MOET HENNESSY LOUIS V</t>
  </si>
  <si>
    <t>MERCK KGAA</t>
  </si>
  <si>
    <t>METSO</t>
  </si>
  <si>
    <t>NOKIA OYJ</t>
  </si>
  <si>
    <t>OMV AG</t>
  </si>
  <si>
    <t>POSTNL NV</t>
  </si>
  <si>
    <t>PROSIEBENSAT.1 MEDIA AG</t>
  </si>
  <si>
    <t>FPD</t>
  </si>
  <si>
    <t>PUBLICIS GROUPE</t>
  </si>
  <si>
    <t>RHOEN KLINIKUM AG</t>
  </si>
  <si>
    <t>ROYAL DUTCH SHELL PLC A</t>
  </si>
  <si>
    <t>SALZGITTER AG</t>
  </si>
  <si>
    <t>SAMPO OYJ</t>
  </si>
  <si>
    <t>SBM OFFSHORE NV</t>
  </si>
  <si>
    <t>STORA ENSO OYJ</t>
  </si>
  <si>
    <t>SUEDZUCKER AG</t>
  </si>
  <si>
    <t>TENARIS SA</t>
  </si>
  <si>
    <t>THALES SA</t>
  </si>
  <si>
    <t>TOMTOM NV</t>
  </si>
  <si>
    <t>UCB SA</t>
  </si>
  <si>
    <t>UMICORE</t>
  </si>
  <si>
    <t>UNITED INTERNET AG</t>
  </si>
  <si>
    <t>VALEO SA</t>
  </si>
  <si>
    <t>VALLOUREC SA</t>
  </si>
  <si>
    <t>VEOLIA ENVIRONNEMENT</t>
  </si>
  <si>
    <t>VINCI SA</t>
  </si>
  <si>
    <t>VOESTALPINE AG</t>
  </si>
  <si>
    <t>WIENERBERGER AG</t>
  </si>
  <si>
    <t>SW6</t>
  </si>
  <si>
    <t>AURUBIS AG</t>
  </si>
  <si>
    <t>AGFA-GEVAERT NV</t>
  </si>
  <si>
    <t>DAVIDE CAMPARI - MILANO</t>
  </si>
  <si>
    <t>PERNOD-RICARD</t>
  </si>
  <si>
    <t>RAIFFEISEN INTERNATIONAL BANK-HOLDING AG</t>
  </si>
  <si>
    <t>UPM-KYMMENE OYJ</t>
  </si>
  <si>
    <t>VOLKSWAGEN AG - PFD</t>
  </si>
  <si>
    <t>AAI</t>
  </si>
  <si>
    <t>_AG</t>
  </si>
  <si>
    <t>AH</t>
  </si>
  <si>
    <t>AFA</t>
  </si>
  <si>
    <t>AP</t>
  </si>
  <si>
    <t>ARC</t>
  </si>
  <si>
    <t>MT</t>
  </si>
  <si>
    <t>_MT</t>
  </si>
  <si>
    <t>ASM</t>
  </si>
  <si>
    <t>BCK</t>
  </si>
  <si>
    <t>BI</t>
  </si>
  <si>
    <t>CIO</t>
  </si>
  <si>
    <t>FUR</t>
  </si>
  <si>
    <t>_IN</t>
  </si>
  <si>
    <t>BAM</t>
  </si>
  <si>
    <t>BOS</t>
  </si>
  <si>
    <t>VPK</t>
  </si>
  <si>
    <t>ORD</t>
  </si>
  <si>
    <t>_PH</t>
  </si>
  <si>
    <t>PNL</t>
  </si>
  <si>
    <t>RND</t>
  </si>
  <si>
    <t>_RD</t>
  </si>
  <si>
    <t>SBM</t>
  </si>
  <si>
    <t>SR</t>
  </si>
  <si>
    <t>TTM</t>
  </si>
  <si>
    <t>UBL</t>
  </si>
  <si>
    <t>UN</t>
  </si>
  <si>
    <t>WHV</t>
  </si>
  <si>
    <t>WES</t>
  </si>
  <si>
    <t>WKL</t>
  </si>
  <si>
    <t>AVH</t>
  </si>
  <si>
    <t>AGE</t>
  </si>
  <si>
    <t>INT</t>
  </si>
  <si>
    <t>BEKAERT NV</t>
  </si>
  <si>
    <t>BEK</t>
  </si>
  <si>
    <t>BLG</t>
  </si>
  <si>
    <t>MOB</t>
  </si>
  <si>
    <t>NYRSTAR</t>
  </si>
  <si>
    <t>NYR</t>
  </si>
  <si>
    <t>SOL</t>
  </si>
  <si>
    <t>UMC</t>
  </si>
  <si>
    <t>AH1</t>
  </si>
  <si>
    <t>AF1</t>
  </si>
  <si>
    <t>AI1</t>
  </si>
  <si>
    <t>AS1</t>
  </si>
  <si>
    <t>AK1</t>
  </si>
  <si>
    <t>AT1</t>
  </si>
  <si>
    <t>BN1</t>
  </si>
  <si>
    <t>EN1</t>
  </si>
  <si>
    <t>CP1</t>
  </si>
  <si>
    <t>CA1</t>
  </si>
  <si>
    <t>CO1</t>
  </si>
  <si>
    <t>CR1</t>
  </si>
  <si>
    <t>DA1</t>
  </si>
  <si>
    <t>DS1</t>
  </si>
  <si>
    <t>EA1</t>
  </si>
  <si>
    <t>DF1</t>
  </si>
  <si>
    <t>EF1</t>
  </si>
  <si>
    <t>EO1</t>
  </si>
  <si>
    <t>FT1</t>
  </si>
  <si>
    <t>GA1</t>
  </si>
  <si>
    <t>HA1</t>
  </si>
  <si>
    <t>LG1</t>
  </si>
  <si>
    <t>MM1</t>
  </si>
  <si>
    <t>LR1</t>
  </si>
  <si>
    <t>OR1</t>
  </si>
  <si>
    <t>MC1</t>
  </si>
  <si>
    <t>MT1</t>
  </si>
  <si>
    <t>ML1</t>
  </si>
  <si>
    <t>KN1</t>
  </si>
  <si>
    <t>RI1</t>
  </si>
  <si>
    <t>UG1</t>
  </si>
  <si>
    <t>PU1</t>
  </si>
  <si>
    <t>RN1</t>
  </si>
  <si>
    <t>SM1</t>
  </si>
  <si>
    <t>SG1</t>
  </si>
  <si>
    <t>SA1</t>
  </si>
  <si>
    <t>SC1</t>
  </si>
  <si>
    <t>GL1</t>
  </si>
  <si>
    <t>SW1</t>
  </si>
  <si>
    <t>ST1</t>
  </si>
  <si>
    <t>SE1</t>
  </si>
  <si>
    <t>TM1</t>
  </si>
  <si>
    <t>TE1</t>
  </si>
  <si>
    <t>HO1</t>
  </si>
  <si>
    <t>TO1</t>
  </si>
  <si>
    <t>UL1</t>
  </si>
  <si>
    <t>FR1</t>
  </si>
  <si>
    <t>VA1</t>
  </si>
  <si>
    <t>VI1</t>
  </si>
  <si>
    <t>DG1</t>
  </si>
  <si>
    <t>EX1</t>
  </si>
  <si>
    <t>EUN</t>
  </si>
  <si>
    <t>FUGRO NV</t>
  </si>
  <si>
    <t>GEA GROUP AG</t>
  </si>
  <si>
    <t>HEIDELBERGCEMENT AG</t>
  </si>
  <si>
    <t>K+S AG</t>
  </si>
  <si>
    <t>LEGRAND SA</t>
  </si>
  <si>
    <t>RSM</t>
  </si>
  <si>
    <t>SAFRAN SA</t>
  </si>
  <si>
    <t>WERELDHAVE NV</t>
  </si>
  <si>
    <t>PRYSMIAN SPA</t>
  </si>
  <si>
    <t>AH2</t>
  </si>
  <si>
    <t>AF2</t>
  </si>
  <si>
    <t>AI2</t>
  </si>
  <si>
    <t>CG3</t>
  </si>
  <si>
    <t>AS3</t>
  </si>
  <si>
    <t>BN3</t>
  </si>
  <si>
    <t>EN9</t>
  </si>
  <si>
    <t>CA3</t>
  </si>
  <si>
    <t>CA2</t>
  </si>
  <si>
    <t>CO2</t>
  </si>
  <si>
    <t>AC3</t>
  </si>
  <si>
    <t>BN2</t>
  </si>
  <si>
    <t>EA3</t>
  </si>
  <si>
    <t>DF3</t>
  </si>
  <si>
    <t>FT3</t>
  </si>
  <si>
    <t>GA3</t>
  </si>
  <si>
    <t>LG2</t>
  </si>
  <si>
    <t>MM3</t>
  </si>
  <si>
    <t>OR2</t>
  </si>
  <si>
    <t>MC2</t>
  </si>
  <si>
    <t>ML2</t>
  </si>
  <si>
    <t>KN2</t>
  </si>
  <si>
    <t>RI2</t>
  </si>
  <si>
    <t>UG2</t>
  </si>
  <si>
    <t>RN3</t>
  </si>
  <si>
    <t>SG3</t>
  </si>
  <si>
    <t>SA3</t>
  </si>
  <si>
    <t>SU2</t>
  </si>
  <si>
    <t>GL3</t>
  </si>
  <si>
    <t>SW2</t>
  </si>
  <si>
    <t>ST3</t>
  </si>
  <si>
    <t>SE2</t>
  </si>
  <si>
    <t>TM3</t>
  </si>
  <si>
    <t>TE3</t>
  </si>
  <si>
    <t>TF3</t>
  </si>
  <si>
    <t>HO2</t>
  </si>
  <si>
    <t>TO2</t>
  </si>
  <si>
    <t>VA2</t>
  </si>
  <si>
    <t>VI3</t>
  </si>
  <si>
    <t>DG2</t>
  </si>
  <si>
    <t>EX2</t>
  </si>
  <si>
    <t>ENX</t>
  </si>
  <si>
    <t>FMX</t>
  </si>
  <si>
    <t>PDX</t>
  </si>
  <si>
    <t>COMMODITY PRODUCTS</t>
  </si>
  <si>
    <t>EBM</t>
  </si>
  <si>
    <t>ECO</t>
  </si>
  <si>
    <t>EMA</t>
  </si>
  <si>
    <t>OBM</t>
  </si>
  <si>
    <t>OCO</t>
  </si>
  <si>
    <t>OMA</t>
  </si>
  <si>
    <t>Monthly Volume</t>
  </si>
  <si>
    <t>YTD</t>
  </si>
  <si>
    <t>London</t>
  </si>
  <si>
    <t>Market of</t>
  </si>
  <si>
    <t>Reference</t>
  </si>
  <si>
    <t>GBR</t>
  </si>
  <si>
    <t>number of shares</t>
  </si>
  <si>
    <t>Squeeze out</t>
  </si>
  <si>
    <t>ESP</t>
  </si>
  <si>
    <t>NL0010273215</t>
  </si>
  <si>
    <r>
      <rPr>
        <b/>
        <sz val="14"/>
        <color indexed="21"/>
        <rFont val="Arial"/>
        <family val="2"/>
      </rPr>
      <t>Euronext</t>
    </r>
    <r>
      <rPr>
        <b/>
        <sz val="14"/>
        <rFont val="Arial"/>
        <family val="2"/>
      </rPr>
      <t xml:space="preserve"> </t>
    </r>
    <r>
      <rPr>
        <b/>
        <sz val="12"/>
        <rFont val="Arial"/>
        <family val="2"/>
      </rPr>
      <t>Total Cash</t>
    </r>
  </si>
  <si>
    <r>
      <t>Electronic order book and regulated reported deals</t>
    </r>
    <r>
      <rPr>
        <sz val="10"/>
        <rFont val="Arial"/>
        <family val="2"/>
      </rPr>
      <t xml:space="preserve"> (Single counted, millions of euro)</t>
    </r>
  </si>
  <si>
    <r>
      <rPr>
        <b/>
        <sz val="14"/>
        <color indexed="21"/>
        <rFont val="Arial"/>
        <family val="2"/>
      </rPr>
      <t>Euronext</t>
    </r>
    <r>
      <rPr>
        <b/>
        <sz val="14"/>
        <rFont val="Arial"/>
        <family val="2"/>
      </rPr>
      <t xml:space="preserve"> Amsterdam</t>
    </r>
  </si>
  <si>
    <r>
      <rPr>
        <b/>
        <sz val="14"/>
        <color indexed="21"/>
        <rFont val="Arial"/>
        <family val="2"/>
      </rPr>
      <t>Euronext</t>
    </r>
    <r>
      <rPr>
        <b/>
        <sz val="14"/>
        <rFont val="Arial"/>
        <family val="2"/>
      </rPr>
      <t xml:space="preserve"> Brussels</t>
    </r>
  </si>
  <si>
    <r>
      <rPr>
        <b/>
        <sz val="14"/>
        <color indexed="21"/>
        <rFont val="Arial"/>
        <family val="2"/>
      </rPr>
      <t>Euronext</t>
    </r>
    <r>
      <rPr>
        <b/>
        <sz val="14"/>
        <rFont val="Arial"/>
        <family val="2"/>
      </rPr>
      <t xml:space="preserve"> Lisbon</t>
    </r>
  </si>
  <si>
    <r>
      <rPr>
        <b/>
        <sz val="14"/>
        <color indexed="21"/>
        <rFont val="Arial"/>
        <family val="2"/>
      </rPr>
      <t>Euronext</t>
    </r>
    <r>
      <rPr>
        <b/>
        <sz val="14"/>
        <rFont val="Arial"/>
        <family val="2"/>
      </rPr>
      <t xml:space="preserve"> Paris</t>
    </r>
  </si>
  <si>
    <t>Change 
YoY</t>
  </si>
  <si>
    <t>BE0974264930</t>
  </si>
  <si>
    <t>End of
month</t>
  </si>
  <si>
    <t>Annual 
variation</t>
  </si>
  <si>
    <t>SANOFI</t>
  </si>
  <si>
    <t>BE0003818359</t>
  </si>
  <si>
    <t>RNE</t>
  </si>
  <si>
    <t>ATLANTIA SPA</t>
  </si>
  <si>
    <t>BANCO SANTANDER SA</t>
  </si>
  <si>
    <t>AG6</t>
  </si>
  <si>
    <t>BRENNTAG AG</t>
  </si>
  <si>
    <t>ELIA SYSTEM OPERATOR SA/NV</t>
  </si>
  <si>
    <t>EN6</t>
  </si>
  <si>
    <t>MAPFRE SA</t>
  </si>
  <si>
    <t>TR6</t>
  </si>
  <si>
    <t>AB6</t>
  </si>
  <si>
    <t>AM6</t>
  </si>
  <si>
    <t>CT6</t>
  </si>
  <si>
    <t>BA6</t>
  </si>
  <si>
    <t>LE6</t>
  </si>
  <si>
    <t>RA6</t>
  </si>
  <si>
    <t>SI6</t>
  </si>
  <si>
    <t>AGA</t>
  </si>
  <si>
    <t>AGB</t>
  </si>
  <si>
    <t>THR</t>
  </si>
  <si>
    <t>SL1</t>
  </si>
  <si>
    <t>CR6</t>
  </si>
  <si>
    <t>KR1</t>
  </si>
  <si>
    <t>KR2</t>
  </si>
  <si>
    <t>FR6</t>
  </si>
  <si>
    <t>PTOTEAOE0021</t>
  </si>
  <si>
    <t>FIN</t>
  </si>
  <si>
    <t>FR0011476928</t>
  </si>
  <si>
    <t>BE0974268972</t>
  </si>
  <si>
    <t>FR0004188670</t>
  </si>
  <si>
    <t>PTCTT0AM0001</t>
  </si>
  <si>
    <t>NSI</t>
  </si>
  <si>
    <t>Unilever</t>
  </si>
  <si>
    <t>NL0010418810</t>
  </si>
  <si>
    <t>NL0009712470</t>
  </si>
  <si>
    <t>PTMEN0AE0005</t>
  </si>
  <si>
    <t>FR0010331421</t>
  </si>
  <si>
    <t>OCI</t>
  </si>
  <si>
    <t>PTALT0AE0002</t>
  </si>
  <si>
    <t>NL0010583399</t>
  </si>
  <si>
    <t>BE0003766806</t>
  </si>
  <si>
    <t>IBA</t>
  </si>
  <si>
    <t>Cash/
Physical</t>
  </si>
  <si>
    <t>American/
European</t>
  </si>
  <si>
    <t>Option/
Future</t>
  </si>
  <si>
    <t>Code</t>
  </si>
  <si>
    <t>Number of Trading Days</t>
  </si>
  <si>
    <t>Total Futures</t>
  </si>
  <si>
    <t>Total Options</t>
  </si>
  <si>
    <t>Cash</t>
  </si>
  <si>
    <t>Future</t>
  </si>
  <si>
    <t>Physical</t>
  </si>
  <si>
    <t>American</t>
  </si>
  <si>
    <t>Option</t>
  </si>
  <si>
    <t>BRITISH POUND / EURO</t>
  </si>
  <si>
    <t>FPE</t>
  </si>
  <si>
    <t>BRITISH POUND / US DOLLAR</t>
  </si>
  <si>
    <t>EURO / US DOLLAR</t>
  </si>
  <si>
    <t>European</t>
  </si>
  <si>
    <t>PEX</t>
  </si>
  <si>
    <t>ITA</t>
  </si>
  <si>
    <t>CHE</t>
  </si>
  <si>
    <t>ADIDAS AG</t>
  </si>
  <si>
    <t>AIR FRANCE-KLM</t>
  </si>
  <si>
    <t>ALTRAN TECHNOLOGIES</t>
  </si>
  <si>
    <t>AL6</t>
  </si>
  <si>
    <t>AMG ADVANCED METALLURGICAL GROUP NV</t>
  </si>
  <si>
    <t>ANHEUSER–BUSCH INBEV NV</t>
  </si>
  <si>
    <t>APERAM</t>
  </si>
  <si>
    <t>ARCADIS NV</t>
  </si>
  <si>
    <t>ARCELORMITTAL</t>
  </si>
  <si>
    <t>ARKEMA</t>
  </si>
  <si>
    <t>IRL</t>
  </si>
  <si>
    <t>ATOS</t>
  </si>
  <si>
    <t>AXEL SPRINGER SE</t>
  </si>
  <si>
    <t>BAM GROEP NV, KONINKLIJKE</t>
  </si>
  <si>
    <t>BILFINGER SE</t>
  </si>
  <si>
    <t>BL6</t>
  </si>
  <si>
    <t>BOSKALIS WESTMINSTER NV, KONINKLIJKE</t>
  </si>
  <si>
    <t>BPOST SA/NV</t>
  </si>
  <si>
    <t>BUREAU VERITAS SA</t>
  </si>
  <si>
    <t>CAIXABANK SA</t>
  </si>
  <si>
    <t>COLRUYT</t>
  </si>
  <si>
    <t>CORBION NV</t>
  </si>
  <si>
    <t>DANONE</t>
  </si>
  <si>
    <t>DISTRIBUIDORA INTERNACIONAL DE ALIMENTACION SA</t>
  </si>
  <si>
    <t>DSM NV, KONINKLIJKE</t>
  </si>
  <si>
    <t>E.ON SE</t>
  </si>
  <si>
    <t>EBRO FOODS SA</t>
  </si>
  <si>
    <t>EIFFAGE SA</t>
  </si>
  <si>
    <t>ENDESA SA</t>
  </si>
  <si>
    <t>EURAZEO</t>
  </si>
  <si>
    <t>EUTELSAT COMMUNICATIONS</t>
  </si>
  <si>
    <t>FERROVIAL SA</t>
  </si>
  <si>
    <t>FRESENIUS SE &amp; CO KGAA</t>
  </si>
  <si>
    <t>FUCHS PETROLUB SE</t>
  </si>
  <si>
    <t>GALAPAGOS NV</t>
  </si>
  <si>
    <t>GALP ENERGIA SGPS SA</t>
  </si>
  <si>
    <t>GEMALTO NV</t>
  </si>
  <si>
    <t>HANNOVER RUECK SE</t>
  </si>
  <si>
    <t>HENKEL AG &amp; CO KGAA – PFD</t>
  </si>
  <si>
    <t>HUGO BOSS AG</t>
  </si>
  <si>
    <t>ICADE</t>
  </si>
  <si>
    <t>ILIAD SA</t>
  </si>
  <si>
    <t>JC DECAUX SA</t>
  </si>
  <si>
    <t>KBC GROEP</t>
  </si>
  <si>
    <t>KERING</t>
  </si>
  <si>
    <t>KLEPIERRE</t>
  </si>
  <si>
    <t>KONE OYJ</t>
  </si>
  <si>
    <t>KPN NV</t>
  </si>
  <si>
    <t>M6-METROPOLE TELEVISION</t>
  </si>
  <si>
    <t>MTU AERO ENGINES AG</t>
  </si>
  <si>
    <t>MUNICH RE</t>
  </si>
  <si>
    <t>NSI NV</t>
  </si>
  <si>
    <t>OBRASCON HUARTE LAIN SA</t>
  </si>
  <si>
    <t>ORANGE SA</t>
  </si>
  <si>
    <t>OUTOTEC OYJ</t>
  </si>
  <si>
    <t>PHILIPS NV, KONINKLIJKE</t>
  </si>
  <si>
    <t>PO6</t>
  </si>
  <si>
    <t>RED ELÉCTRICA CORPORACIÓN SA</t>
  </si>
  <si>
    <t>REDES ENERGÉTICAS NACIONAIS SA</t>
  </si>
  <si>
    <t>RE6</t>
  </si>
  <si>
    <t>REPSOL SA</t>
  </si>
  <si>
    <t>RHEINMETALL AG</t>
  </si>
  <si>
    <t>IME</t>
  </si>
  <si>
    <t>SAINT-GOBAIN</t>
  </si>
  <si>
    <t>SEB SA</t>
  </si>
  <si>
    <t>SOCIETE BIC SA</t>
  </si>
  <si>
    <t>SONAE SGPS SA</t>
  </si>
  <si>
    <t>SYMRISE AG</t>
  </si>
  <si>
    <t>TECHNICOLOR SA</t>
  </si>
  <si>
    <t>TECNICAS REUNIDAS SA</t>
  </si>
  <si>
    <t>TELEPERFORMANCE SA</t>
  </si>
  <si>
    <t>TKH GROUP NV</t>
  </si>
  <si>
    <t>VIENNA INSURANCE GROUP</t>
  </si>
  <si>
    <t>VISCOFAN SA</t>
  </si>
  <si>
    <t>VOPAK NV, KONINKLIJKE</t>
  </si>
  <si>
    <t>WARTSILA OYJ</t>
  </si>
  <si>
    <t>WENDEL</t>
  </si>
  <si>
    <t>YIT OYJ</t>
  </si>
  <si>
    <t>ZARDOYA OTIS SA</t>
  </si>
  <si>
    <t>AEGON NV (WEEKLY)</t>
  </si>
  <si>
    <t>AL1</t>
  </si>
  <si>
    <t>ARCELORMITTAL (WEEKLY)</t>
  </si>
  <si>
    <t>RCU</t>
  </si>
  <si>
    <t>ASM INTERNATIONAL NV</t>
  </si>
  <si>
    <t>BINCKBANK NV</t>
  </si>
  <si>
    <t>BPO</t>
  </si>
  <si>
    <t>BN6</t>
  </si>
  <si>
    <t>GLS</t>
  </si>
  <si>
    <t>GMT</t>
  </si>
  <si>
    <t>GT1</t>
  </si>
  <si>
    <t>HEIJMANS NV</t>
  </si>
  <si>
    <t>ING GROEP NV (WEEKLY)</t>
  </si>
  <si>
    <t>MR6</t>
  </si>
  <si>
    <t>OCI NV</t>
  </si>
  <si>
    <t>ORDINA NV</t>
  </si>
  <si>
    <t>PHILIPS NV, KONINKLIJKE (WEEKLY)</t>
  </si>
  <si>
    <t>ROYAL DUTCH SHELL PLC A (WEEKLY)</t>
  </si>
  <si>
    <t>SM6</t>
  </si>
  <si>
    <t>SP6</t>
  </si>
  <si>
    <t>SNS REAAL NV</t>
  </si>
  <si>
    <t>BB6</t>
  </si>
  <si>
    <t>SU6</t>
  </si>
  <si>
    <t>TKG</t>
  </si>
  <si>
    <t>WESSANEN NV</t>
  </si>
  <si>
    <t>AEX DIVIDEND INDEX</t>
  </si>
  <si>
    <t>MFA</t>
  </si>
  <si>
    <t>AMX-INDEX</t>
  </si>
  <si>
    <t>BEL 20</t>
  </si>
  <si>
    <t>CAC40 DIVIDEND INDEX</t>
  </si>
  <si>
    <t>ME6</t>
  </si>
  <si>
    <t>MOA</t>
  </si>
  <si>
    <t>AEX-INDEX (DAILY)</t>
  </si>
  <si>
    <t>AEX-INDEX (WEEKLY)</t>
  </si>
  <si>
    <t>CORN</t>
  </si>
  <si>
    <t>MILLING WHEAT</t>
  </si>
  <si>
    <t>RAPESEED</t>
  </si>
  <si>
    <t>SKIMMED MILK POWDER</t>
  </si>
  <si>
    <t>Monthly Value of Volume (€ '000)</t>
  </si>
  <si>
    <t>Monthly Open Interest</t>
  </si>
  <si>
    <t>Monthly Premium Turnover (€ '000)</t>
  </si>
  <si>
    <t>FR0011726835</t>
  </si>
  <si>
    <t>FR0004163111</t>
  </si>
  <si>
    <t>FR0011950732</t>
  </si>
  <si>
    <t>NL0006294274</t>
  </si>
  <si>
    <t>BE0974276082</t>
  </si>
  <si>
    <t>FR0010667147</t>
  </si>
  <si>
    <t>NL0010773842</t>
  </si>
  <si>
    <t>GG00BPFJTF46</t>
  </si>
  <si>
    <t>FI0009000681</t>
  </si>
  <si>
    <t>NL0010060257</t>
  </si>
  <si>
    <t>NL0010733424</t>
  </si>
  <si>
    <t>FR0010417345</t>
  </si>
  <si>
    <t xml:space="preserve"> (*) includes Euronext companies and non Euronext companies classified in a capitalization compartiment and Alternext</t>
  </si>
  <si>
    <t>NL0010776944</t>
  </si>
  <si>
    <t>GTT</t>
  </si>
  <si>
    <t>IMCD</t>
  </si>
  <si>
    <t>FR0010259150</t>
  </si>
  <si>
    <t>FR0000033904</t>
  </si>
  <si>
    <t>FR0010386334</t>
  </si>
  <si>
    <t>FR0000050809</t>
  </si>
  <si>
    <t>FR0005691656</t>
  </si>
  <si>
    <t>RAPESEED MEAL</t>
  </si>
  <si>
    <t>RAPESEED OIL</t>
  </si>
  <si>
    <t>RSO</t>
  </si>
  <si>
    <t>OSM</t>
  </si>
  <si>
    <t>OSO</t>
  </si>
  <si>
    <t>AA6</t>
  </si>
  <si>
    <t>AN6</t>
  </si>
  <si>
    <t>AC6</t>
  </si>
  <si>
    <t>AV6</t>
  </si>
  <si>
    <t>SR6</t>
  </si>
  <si>
    <t>AD6</t>
  </si>
  <si>
    <t>AE6</t>
  </si>
  <si>
    <t>AGEAS SA/NV</t>
  </si>
  <si>
    <t>AH6</t>
  </si>
  <si>
    <t>AF6</t>
  </si>
  <si>
    <t>AI6</t>
  </si>
  <si>
    <t>EA6</t>
  </si>
  <si>
    <t>AK6</t>
  </si>
  <si>
    <t>LC6</t>
  </si>
  <si>
    <t>AZ6</t>
  </si>
  <si>
    <t>QH6</t>
  </si>
  <si>
    <t>MT6</t>
  </si>
  <si>
    <t>AR6</t>
  </si>
  <si>
    <t>AS6</t>
  </si>
  <si>
    <t>GJ6</t>
  </si>
  <si>
    <t>QF6</t>
  </si>
  <si>
    <t>AT6</t>
  </si>
  <si>
    <t>AU6</t>
  </si>
  <si>
    <t>CS6</t>
  </si>
  <si>
    <t>AX6</t>
  </si>
  <si>
    <t>UT6</t>
  </si>
  <si>
    <t>PM6</t>
  </si>
  <si>
    <t>BANCO BILBAO VIZCAYA ARGENTA SA</t>
  </si>
  <si>
    <t>BS6</t>
  </si>
  <si>
    <t>BI6</t>
  </si>
  <si>
    <t>BF6</t>
  </si>
  <si>
    <t>BY6</t>
  </si>
  <si>
    <t>BW6</t>
  </si>
  <si>
    <t>BD6</t>
  </si>
  <si>
    <t>BE6</t>
  </si>
  <si>
    <t>BG6</t>
  </si>
  <si>
    <t>BM6</t>
  </si>
  <si>
    <t>BO6</t>
  </si>
  <si>
    <t>BQ6</t>
  </si>
  <si>
    <t>BV6</t>
  </si>
  <si>
    <t>CB6</t>
  </si>
  <si>
    <t>CP6</t>
  </si>
  <si>
    <t>CA6</t>
  </si>
  <si>
    <t>CG6</t>
  </si>
  <si>
    <t>CN6</t>
  </si>
  <si>
    <t>CO6</t>
  </si>
  <si>
    <t>CM6</t>
  </si>
  <si>
    <t>ON6</t>
  </si>
  <si>
    <t>CI6</t>
  </si>
  <si>
    <t>CX6</t>
  </si>
  <si>
    <t>CTT-CORREIOS DE PORTUGAL</t>
  </si>
  <si>
    <t>DM6</t>
  </si>
  <si>
    <t>DA6</t>
  </si>
  <si>
    <t>DT6</t>
  </si>
  <si>
    <t>DC6</t>
  </si>
  <si>
    <t>DB6</t>
  </si>
  <si>
    <t>BR6</t>
  </si>
  <si>
    <t>LU6</t>
  </si>
  <si>
    <t>DP6</t>
  </si>
  <si>
    <t>TK6</t>
  </si>
  <si>
    <t>DI6</t>
  </si>
  <si>
    <t>DS6</t>
  </si>
  <si>
    <t>EO6</t>
  </si>
  <si>
    <t>EB6</t>
  </si>
  <si>
    <t>ED6</t>
  </si>
  <si>
    <t>FG6</t>
  </si>
  <si>
    <t>DF6</t>
  </si>
  <si>
    <t>ES6</t>
  </si>
  <si>
    <t>EI6</t>
  </si>
  <si>
    <t>EG6</t>
  </si>
  <si>
    <t>EE6</t>
  </si>
  <si>
    <t>QC6</t>
  </si>
  <si>
    <t>QD6</t>
  </si>
  <si>
    <t>EK6</t>
  </si>
  <si>
    <t>EF6</t>
  </si>
  <si>
    <t>RF6</t>
  </si>
  <si>
    <t>EC6</t>
  </si>
  <si>
    <t>FV6</t>
  </si>
  <si>
    <t>FC6</t>
  </si>
  <si>
    <t>AQ6</t>
  </si>
  <si>
    <t>FP6</t>
  </si>
  <si>
    <t>FM6</t>
  </si>
  <si>
    <t>FS6</t>
  </si>
  <si>
    <t>PL6</t>
  </si>
  <si>
    <t>FU6</t>
  </si>
  <si>
    <t>GN6</t>
  </si>
  <si>
    <t>GA6</t>
  </si>
  <si>
    <t>GR6</t>
  </si>
  <si>
    <t>GM6</t>
  </si>
  <si>
    <t>GERRESHEIMER AG</t>
  </si>
  <si>
    <t>GH6</t>
  </si>
  <si>
    <t>GB6</t>
  </si>
  <si>
    <t>GE6</t>
  </si>
  <si>
    <t>HR6</t>
  </si>
  <si>
    <t>HA6</t>
  </si>
  <si>
    <t>HC6</t>
  </si>
  <si>
    <t>HH6</t>
  </si>
  <si>
    <t>HE6</t>
  </si>
  <si>
    <t>HK6</t>
  </si>
  <si>
    <t>HT6</t>
  </si>
  <si>
    <t>HB6</t>
  </si>
  <si>
    <t>ID6</t>
  </si>
  <si>
    <t>IC6</t>
  </si>
  <si>
    <t>IT6</t>
  </si>
  <si>
    <t>IS6</t>
  </si>
  <si>
    <t>NT6</t>
  </si>
  <si>
    <t>IN6</t>
  </si>
  <si>
    <t>IO6</t>
  </si>
  <si>
    <t>JD6</t>
  </si>
  <si>
    <t>KS6</t>
  </si>
  <si>
    <t>KB6</t>
  </si>
  <si>
    <t>KR6</t>
  </si>
  <si>
    <t>KG6</t>
  </si>
  <si>
    <t>KI6</t>
  </si>
  <si>
    <t>LI6</t>
  </si>
  <si>
    <t>KO6</t>
  </si>
  <si>
    <t>KP6</t>
  </si>
  <si>
    <t>OR6</t>
  </si>
  <si>
    <t>LG6</t>
  </si>
  <si>
    <t>MM6</t>
  </si>
  <si>
    <t>LX6</t>
  </si>
  <si>
    <t>LR6</t>
  </si>
  <si>
    <t>MC6</t>
  </si>
  <si>
    <t>MP6</t>
  </si>
  <si>
    <t>MK6</t>
  </si>
  <si>
    <t>MS6</t>
  </si>
  <si>
    <t>ML6</t>
  </si>
  <si>
    <t>MO6</t>
  </si>
  <si>
    <t>MU6</t>
  </si>
  <si>
    <t>KN6</t>
  </si>
  <si>
    <t>NE6</t>
  </si>
  <si>
    <t>NS6</t>
  </si>
  <si>
    <t>NO6</t>
  </si>
  <si>
    <t>NR6</t>
  </si>
  <si>
    <t>NOS SGPS</t>
  </si>
  <si>
    <t>OH6</t>
  </si>
  <si>
    <t>OC6</t>
  </si>
  <si>
    <t>OM6</t>
  </si>
  <si>
    <t>FT6</t>
  </si>
  <si>
    <t>OU6</t>
  </si>
  <si>
    <t>RI6</t>
  </si>
  <si>
    <t>UG6</t>
  </si>
  <si>
    <t>PH6</t>
  </si>
  <si>
    <t>PA6</t>
  </si>
  <si>
    <t>PN6</t>
  </si>
  <si>
    <t>PS6</t>
  </si>
  <si>
    <t>PY6</t>
  </si>
  <si>
    <t>PU6</t>
  </si>
  <si>
    <t>RQ6</t>
  </si>
  <si>
    <t>EL6</t>
  </si>
  <si>
    <t>RY6</t>
  </si>
  <si>
    <t>RN6</t>
  </si>
  <si>
    <t>RP6</t>
  </si>
  <si>
    <t>RH6</t>
  </si>
  <si>
    <t>RK6</t>
  </si>
  <si>
    <t>RD6</t>
  </si>
  <si>
    <t>RW6</t>
  </si>
  <si>
    <t>SG6</t>
  </si>
  <si>
    <t>QG6</t>
  </si>
  <si>
    <t>SL6</t>
  </si>
  <si>
    <t>AY6</t>
  </si>
  <si>
    <t>SA6</t>
  </si>
  <si>
    <t>AP6</t>
  </si>
  <si>
    <t>SB6</t>
  </si>
  <si>
    <t>SC6</t>
  </si>
  <si>
    <t>SK6</t>
  </si>
  <si>
    <t>SES SA</t>
  </si>
  <si>
    <t>SS6</t>
  </si>
  <si>
    <t>GL6</t>
  </si>
  <si>
    <t>SOFTWARE AG</t>
  </si>
  <si>
    <t>SF6</t>
  </si>
  <si>
    <t>SO6</t>
  </si>
  <si>
    <t>ST6</t>
  </si>
  <si>
    <t>SN6</t>
  </si>
  <si>
    <t>SZ6</t>
  </si>
  <si>
    <t>SE6</t>
  </si>
  <si>
    <t>SY6</t>
  </si>
  <si>
    <t>TE6</t>
  </si>
  <si>
    <t>TI6</t>
  </si>
  <si>
    <t>TA6</t>
  </si>
  <si>
    <t>TELENET GROUP</t>
  </si>
  <si>
    <t>TL6</t>
  </si>
  <si>
    <t>RC6</t>
  </si>
  <si>
    <t>TS6</t>
  </si>
  <si>
    <t>TX6</t>
  </si>
  <si>
    <t>TF6</t>
  </si>
  <si>
    <t>HO6</t>
  </si>
  <si>
    <t>TH6</t>
  </si>
  <si>
    <t>TO6</t>
  </si>
  <si>
    <t>UC6</t>
  </si>
  <si>
    <t>UM6</t>
  </si>
  <si>
    <t>UB6</t>
  </si>
  <si>
    <t>UD6</t>
  </si>
  <si>
    <t>UN6</t>
  </si>
  <si>
    <t>UI6</t>
  </si>
  <si>
    <t>UK6</t>
  </si>
  <si>
    <t>VA6</t>
  </si>
  <si>
    <t>VI6</t>
  </si>
  <si>
    <t>VP6</t>
  </si>
  <si>
    <t>DG6</t>
  </si>
  <si>
    <t>VF6</t>
  </si>
  <si>
    <t>EX6</t>
  </si>
  <si>
    <t>VT6</t>
  </si>
  <si>
    <t>VW6</t>
  </si>
  <si>
    <t>WA6</t>
  </si>
  <si>
    <t>MF6</t>
  </si>
  <si>
    <t>WH6</t>
  </si>
  <si>
    <t>WB6</t>
  </si>
  <si>
    <t>WK6</t>
  </si>
  <si>
    <t>YI6</t>
  </si>
  <si>
    <t>ZO6</t>
  </si>
  <si>
    <t>ACCELL GROUP NV</t>
  </si>
  <si>
    <t>ACC</t>
  </si>
  <si>
    <t>_AH</t>
  </si>
  <si>
    <t>AKZO NOBEL NV (WEEKLY)</t>
  </si>
  <si>
    <t>_AK</t>
  </si>
  <si>
    <t>ASML HOLDING NV (WEEKLY)</t>
  </si>
  <si>
    <t>_AS</t>
  </si>
  <si>
    <t>BE SEMICONDUCTOR INDUSTRIES NV</t>
  </si>
  <si>
    <t>BES</t>
  </si>
  <si>
    <t>CAR</t>
  </si>
  <si>
    <t>DSM NV, KONINKLIJKE (WEEKLY)</t>
  </si>
  <si>
    <t>_DS</t>
  </si>
  <si>
    <t>EURONAV NV</t>
  </si>
  <si>
    <t>EURONEXT NV</t>
  </si>
  <si>
    <t>EVS BROADCAST EQUIPMENT SA</t>
  </si>
  <si>
    <t>EVS</t>
  </si>
  <si>
    <t>HEINEKEN NV (WEEKLY)</t>
  </si>
  <si>
    <t>_HE</t>
  </si>
  <si>
    <t>IL1</t>
  </si>
  <si>
    <t>EUE</t>
  </si>
  <si>
    <t>ISHARES MSCI EMERGING MARKETS UCITS ETF (DIST)</t>
  </si>
  <si>
    <t>IEM</t>
  </si>
  <si>
    <t>ISHARES MSCI JAPAN EUR HEDGED UCITS ETF</t>
  </si>
  <si>
    <t>IJP</t>
  </si>
  <si>
    <t>ISHARES MSCI WORLD UCITS ETF (DIST)</t>
  </si>
  <si>
    <t>IWR</t>
  </si>
  <si>
    <t>ISS</t>
  </si>
  <si>
    <t>MELEXIS</t>
  </si>
  <si>
    <t>MEL</t>
  </si>
  <si>
    <t>NN GROUP NV</t>
  </si>
  <si>
    <t>NN</t>
  </si>
  <si>
    <t>SBM OFFSHORE NV (WEEKLY)</t>
  </si>
  <si>
    <t>_SB</t>
  </si>
  <si>
    <t>SLIGRO FOOD GROUP NV</t>
  </si>
  <si>
    <t>SLG</t>
  </si>
  <si>
    <t>TGH</t>
  </si>
  <si>
    <t>UNILEVER NV (WEEKLY)</t>
  </si>
  <si>
    <t>_UN</t>
  </si>
  <si>
    <t>_FT</t>
  </si>
  <si>
    <t>CAC 40 (WEEKLY)</t>
  </si>
  <si>
    <t>_FC</t>
  </si>
  <si>
    <t>FX PRODUCTS</t>
  </si>
  <si>
    <t>FX Futures</t>
  </si>
  <si>
    <t>FX Options</t>
  </si>
  <si>
    <t>FR0012435121</t>
  </si>
  <si>
    <t>FR0012789949</t>
  </si>
  <si>
    <t>NL0011279492</t>
  </si>
  <si>
    <t>NL0011333752</t>
  </si>
  <si>
    <t>BE0003763779</t>
  </si>
  <si>
    <t>NL0011540547</t>
  </si>
  <si>
    <t>NOKIA</t>
  </si>
  <si>
    <t>SWE</t>
  </si>
  <si>
    <t>FR0010474056</t>
  </si>
  <si>
    <t>FR0000077919</t>
  </si>
  <si>
    <t>NL0010558797</t>
  </si>
  <si>
    <t>NL0009767532</t>
  </si>
  <si>
    <t>BE0003851681</t>
  </si>
  <si>
    <t>BE0165385973</t>
  </si>
  <si>
    <t>FR0012938884</t>
  </si>
  <si>
    <t>FR0000031577</t>
  </si>
  <si>
    <t>Euronext - Derivatives Market</t>
  </si>
  <si>
    <t>Underlying</t>
  </si>
  <si>
    <t>Standard/
Flexible</t>
  </si>
  <si>
    <t>GRAINS AND OILSEEDS PRODUCTS</t>
  </si>
  <si>
    <t>GRAINS AND OILSEEDS Futures</t>
  </si>
  <si>
    <t>Standard</t>
  </si>
  <si>
    <t>PREMIUM MILLING WHEAT NO 3</t>
  </si>
  <si>
    <t>BMS</t>
  </si>
  <si>
    <t>GRAINS AND OILSEEDS Options</t>
  </si>
  <si>
    <t>OBS</t>
  </si>
  <si>
    <t>ENERGY PRODUCTS</t>
  </si>
  <si>
    <t>ENERGY Futures</t>
  </si>
  <si>
    <t>RESIDENTIAL WOOD PELLETS</t>
  </si>
  <si>
    <t>RWP</t>
  </si>
  <si>
    <t>DAIRY PRODUCTS</t>
  </si>
  <si>
    <t>DAIRY Futures</t>
  </si>
  <si>
    <t>SMP</t>
  </si>
  <si>
    <t>SWEET WHEY FOOD GRADE POWDER</t>
  </si>
  <si>
    <t>WFP</t>
  </si>
  <si>
    <t>UNSALTED LACTIC BUTTER</t>
  </si>
  <si>
    <t>ULB</t>
  </si>
  <si>
    <t>STOCK PRODUCTS</t>
  </si>
  <si>
    <t>STOCK Futures</t>
  </si>
  <si>
    <t>ABB</t>
  </si>
  <si>
    <t>LD6</t>
  </si>
  <si>
    <t>QR6</t>
  </si>
  <si>
    <t>MG6</t>
  </si>
  <si>
    <t>JW6</t>
  </si>
  <si>
    <t>AGGREKO</t>
  </si>
  <si>
    <t>KX6</t>
  </si>
  <si>
    <t>AKASTOR</t>
  </si>
  <si>
    <t>KE6</t>
  </si>
  <si>
    <t>NOR</t>
  </si>
  <si>
    <t>ALFA LAVAL</t>
  </si>
  <si>
    <t>LA6</t>
  </si>
  <si>
    <t>QA6</t>
  </si>
  <si>
    <t>ANGLO AMERICAN</t>
  </si>
  <si>
    <t>LO6</t>
  </si>
  <si>
    <t>AP MOLLER - MAERSK B</t>
  </si>
  <si>
    <t>MX6</t>
  </si>
  <si>
    <t>DNK</t>
  </si>
  <si>
    <t>ASSA ABLOY B</t>
  </si>
  <si>
    <t>OY6</t>
  </si>
  <si>
    <t>ASSOCIATED BRITISH FOODS</t>
  </si>
  <si>
    <t>FO6</t>
  </si>
  <si>
    <t>ASTRAZENECA</t>
  </si>
  <si>
    <t>ZN6</t>
  </si>
  <si>
    <t>ATLAS COPCO A</t>
  </si>
  <si>
    <t>PC6</t>
  </si>
  <si>
    <t>AVIVA</t>
  </si>
  <si>
    <t>AW6</t>
  </si>
  <si>
    <t>BAE SYSTEMS</t>
  </si>
  <si>
    <t>BX6</t>
  </si>
  <si>
    <t>BALOISE HOLDING</t>
  </si>
  <si>
    <t>BZ6</t>
  </si>
  <si>
    <t>BARCLAYS</t>
  </si>
  <si>
    <t>YS6</t>
  </si>
  <si>
    <t>BEFIMMO SA</t>
  </si>
  <si>
    <t>QS6</t>
  </si>
  <si>
    <t>BH6</t>
  </si>
  <si>
    <t>BOLIDEN</t>
  </si>
  <si>
    <t>DD6</t>
  </si>
  <si>
    <t>BOLLORÉ GROUP</t>
  </si>
  <si>
    <t>BP</t>
  </si>
  <si>
    <t>BP6</t>
  </si>
  <si>
    <t>PJ6</t>
  </si>
  <si>
    <t>BRITISH AMERICAN TOBACCO</t>
  </si>
  <si>
    <t>TB6</t>
  </si>
  <si>
    <t>BT GROUP</t>
  </si>
  <si>
    <t>BT6</t>
  </si>
  <si>
    <t>CAIRN ENERGY</t>
  </si>
  <si>
    <t>CY6</t>
  </si>
  <si>
    <t>CARLSBERG B</t>
  </si>
  <si>
    <t>QI6</t>
  </si>
  <si>
    <t>CENTRICA</t>
  </si>
  <si>
    <t>CC6</t>
  </si>
  <si>
    <t>CHR. HANSEN HOLDING</t>
  </si>
  <si>
    <t>HL6</t>
  </si>
  <si>
    <t>CLARIANT</t>
  </si>
  <si>
    <t>CK6</t>
  </si>
  <si>
    <t>COBHAM</t>
  </si>
  <si>
    <t>CH6</t>
  </si>
  <si>
    <t>COLOPLAST B</t>
  </si>
  <si>
    <t>CJ6</t>
  </si>
  <si>
    <t>COMPAGNIE FINANCIERE RICHEMONT</t>
  </si>
  <si>
    <t>FX6</t>
  </si>
  <si>
    <t>COMPASS GROUP</t>
  </si>
  <si>
    <t>CQ6</t>
  </si>
  <si>
    <t>CREDIT SUISSE GROUP</t>
  </si>
  <si>
    <t>CZ6</t>
  </si>
  <si>
    <t>DANSKE BANK</t>
  </si>
  <si>
    <t>DK6</t>
  </si>
  <si>
    <t>DIAGEO</t>
  </si>
  <si>
    <t>DO6</t>
  </si>
  <si>
    <t>DIETEREN SA/NV</t>
  </si>
  <si>
    <t>IE6</t>
  </si>
  <si>
    <t>DNB</t>
  </si>
  <si>
    <t>DN6</t>
  </si>
  <si>
    <t>DRAX GROUP</t>
  </si>
  <si>
    <t>DX6</t>
  </si>
  <si>
    <t>DV6</t>
  </si>
  <si>
    <t>ELECTROLUX B</t>
  </si>
  <si>
    <t>ET6</t>
  </si>
  <si>
    <t>ELEKTA B</t>
  </si>
  <si>
    <t>KT6</t>
  </si>
  <si>
    <t>ENGIE</t>
  </si>
  <si>
    <t>ERICSSON B</t>
  </si>
  <si>
    <t>ER6</t>
  </si>
  <si>
    <t>EXPERIAN</t>
  </si>
  <si>
    <t>EP6</t>
  </si>
  <si>
    <t>FIRSTGROUP</t>
  </si>
  <si>
    <t>FI6</t>
  </si>
  <si>
    <t>FLSMIDTH &amp; CO</t>
  </si>
  <si>
    <t>FL6</t>
  </si>
  <si>
    <t>FLUGHAFEN ZÜRICH</t>
  </si>
  <si>
    <t>FZ6</t>
  </si>
  <si>
    <t>FRESNILLO</t>
  </si>
  <si>
    <t>FN6</t>
  </si>
  <si>
    <t>G4S</t>
  </si>
  <si>
    <t>GF6</t>
  </si>
  <si>
    <t>GETINGE B</t>
  </si>
  <si>
    <t>GT6</t>
  </si>
  <si>
    <t>GIVAUDAN</t>
  </si>
  <si>
    <t>GV6</t>
  </si>
  <si>
    <t>GLAXOSMITHKLINE</t>
  </si>
  <si>
    <t>GO6</t>
  </si>
  <si>
    <t>GLENCORE</t>
  </si>
  <si>
    <t>GX6</t>
  </si>
  <si>
    <t>GN STORE NORD</t>
  </si>
  <si>
    <t>GD6</t>
  </si>
  <si>
    <t>HENNES &amp; MAURITZ B</t>
  </si>
  <si>
    <t>HM6</t>
  </si>
  <si>
    <t>HEXAGON B</t>
  </si>
  <si>
    <t>HG6</t>
  </si>
  <si>
    <t>HSBC HOLDINGS</t>
  </si>
  <si>
    <t>HS6</t>
  </si>
  <si>
    <t>IP6</t>
  </si>
  <si>
    <t>INTERTEK GROUP</t>
  </si>
  <si>
    <t>IG6</t>
  </si>
  <si>
    <t>INVESTOR B</t>
  </si>
  <si>
    <t>IV6</t>
  </si>
  <si>
    <t>JULIUS BAER GRUPPE</t>
  </si>
  <si>
    <t>JB6</t>
  </si>
  <si>
    <t>KINGFISHER</t>
  </si>
  <si>
    <t>KF6</t>
  </si>
  <si>
    <t>KINNEVIK B</t>
  </si>
  <si>
    <t>KV6</t>
  </si>
  <si>
    <t>KÜHNE + NAGEL INTERNATIONAL</t>
  </si>
  <si>
    <t>KU6</t>
  </si>
  <si>
    <t>LAFARGEHOLCIM</t>
  </si>
  <si>
    <t>LEGAL &amp; GENERAL GROUP</t>
  </si>
  <si>
    <t>LL6</t>
  </si>
  <si>
    <t>LOGITECH INTERNATIONAL</t>
  </si>
  <si>
    <t>LT6</t>
  </si>
  <si>
    <t>LONZA GROUP</t>
  </si>
  <si>
    <t>LZ6</t>
  </si>
  <si>
    <t>MH6</t>
  </si>
  <si>
    <t>MARKS &amp; SPENCER GROUP</t>
  </si>
  <si>
    <t>MQ6</t>
  </si>
  <si>
    <t>MODERN TIMES GROUP B</t>
  </si>
  <si>
    <t>MD6</t>
  </si>
  <si>
    <t>NATIONAL GRID</t>
  </si>
  <si>
    <t>NG6</t>
  </si>
  <si>
    <t>NESTE OYJ</t>
  </si>
  <si>
    <t>NESTLE</t>
  </si>
  <si>
    <t>NL6</t>
  </si>
  <si>
    <t>ND6</t>
  </si>
  <si>
    <t>NORSK HYDRO</t>
  </si>
  <si>
    <t>NH6</t>
  </si>
  <si>
    <t>NOVARTIS</t>
  </si>
  <si>
    <t>NA6</t>
  </si>
  <si>
    <t>NOVO NORDISK B</t>
  </si>
  <si>
    <t>OV6</t>
  </si>
  <si>
    <t>NOVOZYMES B</t>
  </si>
  <si>
    <t>NV6</t>
  </si>
  <si>
    <t>ORKLA</t>
  </si>
  <si>
    <t>OK6</t>
  </si>
  <si>
    <t>PARTNERS GROUP HOLDING</t>
  </si>
  <si>
    <t>PP6</t>
  </si>
  <si>
    <t>PEARSON</t>
  </si>
  <si>
    <t>PR6</t>
  </si>
  <si>
    <t>PETROFAC</t>
  </si>
  <si>
    <t>PF6</t>
  </si>
  <si>
    <t>PT6</t>
  </si>
  <si>
    <t>PROXIMUS</t>
  </si>
  <si>
    <t>PRUDENTIAL</t>
  </si>
  <si>
    <t>PD6</t>
  </si>
  <si>
    <t>RECKITT BENCKISER GROUP</t>
  </si>
  <si>
    <t>RB6</t>
  </si>
  <si>
    <t>RELX PLC</t>
  </si>
  <si>
    <t>RL6</t>
  </si>
  <si>
    <t>RENTOKIL INITIAL</t>
  </si>
  <si>
    <t>RO6</t>
  </si>
  <si>
    <t>RIO TINTO</t>
  </si>
  <si>
    <t>RV6</t>
  </si>
  <si>
    <t>ROCHE HOLDING</t>
  </si>
  <si>
    <t>RX6</t>
  </si>
  <si>
    <t>ROLLS-ROYCE HOLDINGS</t>
  </si>
  <si>
    <t>RR6</t>
  </si>
  <si>
    <t>SAINSBURY (J)</t>
  </si>
  <si>
    <t>SJ6</t>
  </si>
  <si>
    <t>SANDVIK</t>
  </si>
  <si>
    <t>NK6</t>
  </si>
  <si>
    <t>SCA B</t>
  </si>
  <si>
    <t>SV6</t>
  </si>
  <si>
    <t>SCHINDLER HOLDING</t>
  </si>
  <si>
    <t>QM6</t>
  </si>
  <si>
    <t>SECURITAS B</t>
  </si>
  <si>
    <t>UR6</t>
  </si>
  <si>
    <t>SGS</t>
  </si>
  <si>
    <t>QN6</t>
  </si>
  <si>
    <t>SHIRE</t>
  </si>
  <si>
    <t>QB6</t>
  </si>
  <si>
    <t>SIKA</t>
  </si>
  <si>
    <t>IK6</t>
  </si>
  <si>
    <t>SKANSKA B</t>
  </si>
  <si>
    <t>KA6</t>
  </si>
  <si>
    <t>SKF B</t>
  </si>
  <si>
    <t>FA6</t>
  </si>
  <si>
    <t>SMITH &amp; NEPHEW</t>
  </si>
  <si>
    <t>SH6</t>
  </si>
  <si>
    <t>SMITHS GROUP</t>
  </si>
  <si>
    <t>SQ6</t>
  </si>
  <si>
    <t>SONOVA HOLDING</t>
  </si>
  <si>
    <t>OO6</t>
  </si>
  <si>
    <t>STANDARD CHARTERED</t>
  </si>
  <si>
    <t>SX6</t>
  </si>
  <si>
    <t>OI6</t>
  </si>
  <si>
    <t>SULZER</t>
  </si>
  <si>
    <t>QL6</t>
  </si>
  <si>
    <t>SVENSKA HANDELSBANKEN A</t>
  </si>
  <si>
    <t>VE6</t>
  </si>
  <si>
    <t>SWEDBANK A</t>
  </si>
  <si>
    <t>WD6</t>
  </si>
  <si>
    <t>SWEDISH MATCH</t>
  </si>
  <si>
    <t>MB6</t>
  </si>
  <si>
    <t>SWISS RE</t>
  </si>
  <si>
    <t>QO6</t>
  </si>
  <si>
    <t>SWISSCOM</t>
  </si>
  <si>
    <t>QK6</t>
  </si>
  <si>
    <t>TELE2 B</t>
  </si>
  <si>
    <t>TV6</t>
  </si>
  <si>
    <t>TELENOR</t>
  </si>
  <si>
    <t>TQ6</t>
  </si>
  <si>
    <t>TJ6</t>
  </si>
  <si>
    <t>TESCO</t>
  </si>
  <si>
    <t>TW6</t>
  </si>
  <si>
    <t>TGS NOPEC GEOPHYSICAL COMPANY</t>
  </si>
  <si>
    <t>TG6</t>
  </si>
  <si>
    <t>THE SWATCH GROUP (BEARER SHARES)</t>
  </si>
  <si>
    <t>UH6</t>
  </si>
  <si>
    <t>TRELLEBORG B</t>
  </si>
  <si>
    <t>TZ6</t>
  </si>
  <si>
    <t>TRYG</t>
  </si>
  <si>
    <t>TY6</t>
  </si>
  <si>
    <t>TULLOW OIL</t>
  </si>
  <si>
    <t>TU6</t>
  </si>
  <si>
    <t>UBS GROUP</t>
  </si>
  <si>
    <t>UO6</t>
  </si>
  <si>
    <t>VODAFONE GROUP</t>
  </si>
  <si>
    <t>VO6</t>
  </si>
  <si>
    <t>VOLVO B</t>
  </si>
  <si>
    <t>VV6</t>
  </si>
  <si>
    <t>WM MORRISON SUPERMARKETS</t>
  </si>
  <si>
    <t>WM6</t>
  </si>
  <si>
    <t>WO6</t>
  </si>
  <si>
    <t>WPP</t>
  </si>
  <si>
    <t>WP6</t>
  </si>
  <si>
    <t>YARA INTERNATIONAL</t>
  </si>
  <si>
    <t>YA6</t>
  </si>
  <si>
    <t>ZURICH INSURANCE GROUP</t>
  </si>
  <si>
    <t>ZI6</t>
  </si>
  <si>
    <t>STOCK Options</t>
  </si>
  <si>
    <t>ABN</t>
  </si>
  <si>
    <t>ANHEUSER–BUSCH INBEV NV (WEEKLY)</t>
  </si>
  <si>
    <t>_IT</t>
  </si>
  <si>
    <t>AXA SA (WEEKLY)</t>
  </si>
  <si>
    <t>_CS</t>
  </si>
  <si>
    <t>BNP PARIBAS (WEEKLY)</t>
  </si>
  <si>
    <t>_BN</t>
  </si>
  <si>
    <t>CELYAD</t>
  </si>
  <si>
    <t>COFACE</t>
  </si>
  <si>
    <t>CE1</t>
  </si>
  <si>
    <t>IET</t>
  </si>
  <si>
    <t>EH1</t>
  </si>
  <si>
    <t>ELIS</t>
  </si>
  <si>
    <t>EW1</t>
  </si>
  <si>
    <t>ENGIE (WEEKLY)</t>
  </si>
  <si>
    <t>_GA</t>
  </si>
  <si>
    <t>FAGRON</t>
  </si>
  <si>
    <t>FLOW TRADERS</t>
  </si>
  <si>
    <t>FLW</t>
  </si>
  <si>
    <t>GEMALTO NV (WEEKLY)</t>
  </si>
  <si>
    <t>_GM</t>
  </si>
  <si>
    <t>GRANDVISION</t>
  </si>
  <si>
    <t>GVN</t>
  </si>
  <si>
    <t>GC1</t>
  </si>
  <si>
    <t>IMD</t>
  </si>
  <si>
    <t>KBC GROEP (WEEKLY)</t>
  </si>
  <si>
    <t>_KB</t>
  </si>
  <si>
    <t>ONTEX GROUP</t>
  </si>
  <si>
    <t>ONT</t>
  </si>
  <si>
    <t>ORANGE SA (WEEKLY)</t>
  </si>
  <si>
    <t>_FO</t>
  </si>
  <si>
    <t>PEUGEOT SA (WEEKLY)</t>
  </si>
  <si>
    <t>_UG</t>
  </si>
  <si>
    <t>REO</t>
  </si>
  <si>
    <t>BB1</t>
  </si>
  <si>
    <t>SOCIETE GENERALE (WEEKLY)</t>
  </si>
  <si>
    <t>_GL</t>
  </si>
  <si>
    <t>SPIE</t>
  </si>
  <si>
    <t>ZP1</t>
  </si>
  <si>
    <t>TARKETT</t>
  </si>
  <si>
    <t>XT1</t>
  </si>
  <si>
    <t>TOMTOM NV (WEEKLY)</t>
  </si>
  <si>
    <t>_TT</t>
  </si>
  <si>
    <t>TOTAL SA (WEEKLY)</t>
  </si>
  <si>
    <t>_TO</t>
  </si>
  <si>
    <t>UCB SA (WEEKLY)</t>
  </si>
  <si>
    <t>_UC</t>
  </si>
  <si>
    <t>WORLDLINE</t>
  </si>
  <si>
    <t>WL1</t>
  </si>
  <si>
    <t>STOCK DIVIDEND PRODUCTS</t>
  </si>
  <si>
    <t>STOCK DIVIDEND Futures</t>
  </si>
  <si>
    <t>A2A DIVIDEND</t>
  </si>
  <si>
    <t>QT8</t>
  </si>
  <si>
    <t>AA8</t>
  </si>
  <si>
    <t>ABB DIVIDEND</t>
  </si>
  <si>
    <t>LD8</t>
  </si>
  <si>
    <t>ACCOR SA DIVIDEND</t>
  </si>
  <si>
    <t>AC8</t>
  </si>
  <si>
    <t>ACKERMANS &amp; VAN HAAREN DIVIDEND</t>
  </si>
  <si>
    <t>AV8</t>
  </si>
  <si>
    <t>JW8</t>
  </si>
  <si>
    <t>ADIDAS AG DIVIDEND</t>
  </si>
  <si>
    <t>AD8</t>
  </si>
  <si>
    <t>AEGON NV DIVIDEND</t>
  </si>
  <si>
    <t>AE8</t>
  </si>
  <si>
    <t>AGEAS SA/NV DIVIDEND</t>
  </si>
  <si>
    <t>AG8</t>
  </si>
  <si>
    <t>AH8</t>
  </si>
  <si>
    <t>AIR LIQUIDE DIVIDEND</t>
  </si>
  <si>
    <t>AI8</t>
  </si>
  <si>
    <t>EA8</t>
  </si>
  <si>
    <t>AKZO NOBEL NV DIVIDEND</t>
  </si>
  <si>
    <t>AK8</t>
  </si>
  <si>
    <t>ALLIANZ AG DIVIDEND</t>
  </si>
  <si>
    <t>AZ8</t>
  </si>
  <si>
    <t>ALSTOM RGPT DIVIDEND</t>
  </si>
  <si>
    <t>AL8</t>
  </si>
  <si>
    <t>AM8</t>
  </si>
  <si>
    <t>ANGLO AMERICAN DIVIDEND</t>
  </si>
  <si>
    <t>LO8</t>
  </si>
  <si>
    <t>ANHEUSER–BUSCH INBEV NV DIVIDEND</t>
  </si>
  <si>
    <t>AB8</t>
  </si>
  <si>
    <t>ARCELORMITTAL DIVIDEND</t>
  </si>
  <si>
    <t>MT8</t>
  </si>
  <si>
    <t>ASML HOLDING NV DIVIDEND</t>
  </si>
  <si>
    <t>AS8</t>
  </si>
  <si>
    <t>ASSICURAZIONI GENERALI SPA DIVIDEND</t>
  </si>
  <si>
    <t>GJ8</t>
  </si>
  <si>
    <t>ASTRAZENECA DIVIDEND</t>
  </si>
  <si>
    <t>ZN8</t>
  </si>
  <si>
    <t>ATLANTIA SPA DIVIDEND</t>
  </si>
  <si>
    <t>QF8</t>
  </si>
  <si>
    <t>AVIVA DIVIDEND</t>
  </si>
  <si>
    <t>AW8</t>
  </si>
  <si>
    <t>AXA SA DIVIDEND</t>
  </si>
  <si>
    <t>CS8</t>
  </si>
  <si>
    <t>AZIMUT HOLDING SPA DIVIDEND</t>
  </si>
  <si>
    <t>UT8</t>
  </si>
  <si>
    <t>BAE SYSTEMS DIVIDEND</t>
  </si>
  <si>
    <t>BX8</t>
  </si>
  <si>
    <t>BANCA MEDIOLANUM DIVIDEND</t>
  </si>
  <si>
    <t>MV8</t>
  </si>
  <si>
    <t>PV8</t>
  </si>
  <si>
    <t>PM8</t>
  </si>
  <si>
    <t>BANCO BILBAO VIZCAYA ARGENTA SA DIVIDEND</t>
  </si>
  <si>
    <t>BA8</t>
  </si>
  <si>
    <t>BANCO SANTANDER SA DIVIDEND</t>
  </si>
  <si>
    <t>BS8</t>
  </si>
  <si>
    <t>BANKIA DIVIDEND</t>
  </si>
  <si>
    <t>QU8</t>
  </si>
  <si>
    <t>BANKINTER SA DIVIDEND</t>
  </si>
  <si>
    <t>BI8</t>
  </si>
  <si>
    <t>BARCLAYS DIVIDEND</t>
  </si>
  <si>
    <t>YS8</t>
  </si>
  <si>
    <t>BASF AG DIVIDEND</t>
  </si>
  <si>
    <t>BF8</t>
  </si>
  <si>
    <t>BAYER AG DIVIDEND</t>
  </si>
  <si>
    <t>BY8</t>
  </si>
  <si>
    <t>BAYERISCHE MOTOREN WERKE AG DIVIDEND</t>
  </si>
  <si>
    <t>BW8</t>
  </si>
  <si>
    <t>BEFIMMO SA DIVIDEND</t>
  </si>
  <si>
    <t>QS8</t>
  </si>
  <si>
    <t>BEKAERT NV DIVIDEND</t>
  </si>
  <si>
    <t>BE8</t>
  </si>
  <si>
    <t>BNP PARIBAS DIVIDEND</t>
  </si>
  <si>
    <t>BN8</t>
  </si>
  <si>
    <t>BOLLORÉ GROUP DIVIDEND</t>
  </si>
  <si>
    <t>HA8</t>
  </si>
  <si>
    <t>BOLSAS Y MERCADOS ESPANOLES DIVIDEND</t>
  </si>
  <si>
    <t>MY8</t>
  </si>
  <si>
    <t>BOSKALIS WESTMINSTER NV, KONINKLIJKE DIVIDEND</t>
  </si>
  <si>
    <t>BO8</t>
  </si>
  <si>
    <t>BOUYGUES DIVIDEND</t>
  </si>
  <si>
    <t>EN8</t>
  </si>
  <si>
    <t>BP DIVIDEND</t>
  </si>
  <si>
    <t>BP8</t>
  </si>
  <si>
    <t>BPOST SA/NV DIVIDEND</t>
  </si>
  <si>
    <t>PJ8</t>
  </si>
  <si>
    <t>BRITISH AMERICAN TOBACCO DIVIDEND</t>
  </si>
  <si>
    <t>TB8</t>
  </si>
  <si>
    <t>BT GROUP DIVIDEND</t>
  </si>
  <si>
    <t>BT8</t>
  </si>
  <si>
    <t>CAIXABANK SA DIVIDEND</t>
  </si>
  <si>
    <t>CB8</t>
  </si>
  <si>
    <t>CP8</t>
  </si>
  <si>
    <t>CARREFOUR SA DIVIDEND</t>
  </si>
  <si>
    <t>CA8</t>
  </si>
  <si>
    <t>CENTRICA DIVIDEND</t>
  </si>
  <si>
    <t>CC8</t>
  </si>
  <si>
    <t>COCA-COLA HBC DIVIDEND</t>
  </si>
  <si>
    <t>CW8</t>
  </si>
  <si>
    <t>COLRUYT DIVIDEND</t>
  </si>
  <si>
    <t>CO8</t>
  </si>
  <si>
    <t>COMPAGNIE FINANCIERE RICHEMONT DIVIDEND</t>
  </si>
  <si>
    <t>FX8</t>
  </si>
  <si>
    <t>COMPASS GROUP DIVIDEND</t>
  </si>
  <si>
    <t>CQ8</t>
  </si>
  <si>
    <t>CONTINENTAL AG DIVIDEND</t>
  </si>
  <si>
    <t>ON8</t>
  </si>
  <si>
    <t>CREDIT AGRICOLE SA DIVIDEND</t>
  </si>
  <si>
    <t>CR8</t>
  </si>
  <si>
    <t>CREDIT SUISSE GROUP DIVIDEND</t>
  </si>
  <si>
    <t>CZ8</t>
  </si>
  <si>
    <t>CRH PLC DIVIDEND</t>
  </si>
  <si>
    <t>CX8</t>
  </si>
  <si>
    <t>DAIMLER AG DIVIDEND</t>
  </si>
  <si>
    <t>DM8</t>
  </si>
  <si>
    <t>DANONE DIVIDEND</t>
  </si>
  <si>
    <t>DA8</t>
  </si>
  <si>
    <t>DEUTSCHE BANK AG DIVIDEND</t>
  </si>
  <si>
    <t>DB8</t>
  </si>
  <si>
    <t>DEUTSCHE BOERSE AG DIVIDEND</t>
  </si>
  <si>
    <t>BR8</t>
  </si>
  <si>
    <t>DEUTSCHE LUFTHANSA AG DIVIDEND</t>
  </si>
  <si>
    <t>LU8</t>
  </si>
  <si>
    <t>DEUTSCHE POST AG DIVIDEND</t>
  </si>
  <si>
    <t>DP8</t>
  </si>
  <si>
    <t>DEUTSCHE TELEKOM AG DIVIDEND</t>
  </si>
  <si>
    <t>TK8</t>
  </si>
  <si>
    <t>DIAGEO DIVIDEND</t>
  </si>
  <si>
    <t>DO8</t>
  </si>
  <si>
    <t>DIETEREN SA/NV DIVIDEND</t>
  </si>
  <si>
    <t>IE8</t>
  </si>
  <si>
    <t>DISTRIBUIDORA INTERNACIONAL DE ALIMENTACION SA DIVIDEND</t>
  </si>
  <si>
    <t>DI8</t>
  </si>
  <si>
    <t>DSM NV, KONINKLIJKE DIVIDEND</t>
  </si>
  <si>
    <t>DS8</t>
  </si>
  <si>
    <t>E.ON SE DIVIDEND</t>
  </si>
  <si>
    <t>EO8</t>
  </si>
  <si>
    <t>ELECTRICITE DE FRANCE DIVIDEND</t>
  </si>
  <si>
    <t>DF8</t>
  </si>
  <si>
    <t>ELIA SYSTEM OPERATOR SA/NV DIVIDEND</t>
  </si>
  <si>
    <t>ES8</t>
  </si>
  <si>
    <t>ENAGAS DIVIDEND</t>
  </si>
  <si>
    <t>EG8</t>
  </si>
  <si>
    <t>ENDESA SA DIVIDEND</t>
  </si>
  <si>
    <t>EE8</t>
  </si>
  <si>
    <t>ENEL SPA DIVIDEND</t>
  </si>
  <si>
    <t>QC8</t>
  </si>
  <si>
    <t>ENGIE DIVIDEND</t>
  </si>
  <si>
    <t>GA8</t>
  </si>
  <si>
    <t>ENI SPA DIVIDEND</t>
  </si>
  <si>
    <t>QD8</t>
  </si>
  <si>
    <t>EF8</t>
  </si>
  <si>
    <t>EUTELSAT COMMUNICATIONS DIVIDEND</t>
  </si>
  <si>
    <t>EC8</t>
  </si>
  <si>
    <t>EXPERIAN DIVIDEND</t>
  </si>
  <si>
    <t>EP8</t>
  </si>
  <si>
    <t>FERROVIAL SA DIVIDEND</t>
  </si>
  <si>
    <t>FV8</t>
  </si>
  <si>
    <t>FRESENIUS SE &amp; CO KGAA DIVIDEND</t>
  </si>
  <si>
    <t>FS8</t>
  </si>
  <si>
    <t>FUGRO NV DIVIDEND</t>
  </si>
  <si>
    <t>FU8</t>
  </si>
  <si>
    <t>GALP ENERGIA SGPS SA DIVIDEND</t>
  </si>
  <si>
    <t>GE8</t>
  </si>
  <si>
    <t>GN8</t>
  </si>
  <si>
    <t>GEBERIT DIVIDEND</t>
  </si>
  <si>
    <t>GQ8</t>
  </si>
  <si>
    <t>GEMALTO NV DIVIDEND</t>
  </si>
  <si>
    <t>GM8</t>
  </si>
  <si>
    <t>GIVAUDAN DIVIDEND</t>
  </si>
  <si>
    <t>GV8</t>
  </si>
  <si>
    <t>GLAXOSMITHKLINE DIVIDEND</t>
  </si>
  <si>
    <t>GO8</t>
  </si>
  <si>
    <t>GLENCORE DIVIDEND</t>
  </si>
  <si>
    <t>GX8</t>
  </si>
  <si>
    <t>GROUPE BRUXELLES LAMBERT SA DIVIDEND</t>
  </si>
  <si>
    <t>GB8</t>
  </si>
  <si>
    <t>HEINEKEN NV DIVIDEND</t>
  </si>
  <si>
    <t>HE8</t>
  </si>
  <si>
    <t>HENKEL AG &amp; CO KGAA – PFD DIVIDEND</t>
  </si>
  <si>
    <t>HK8</t>
  </si>
  <si>
    <t>HX8</t>
  </si>
  <si>
    <t>HSBC HOLDINGS DIVIDEND</t>
  </si>
  <si>
    <t>HS8</t>
  </si>
  <si>
    <t>IBERDROLA SA DIVIDEND</t>
  </si>
  <si>
    <t>ID8</t>
  </si>
  <si>
    <t>IP8</t>
  </si>
  <si>
    <t>INDITEX SA DIVIDEND</t>
  </si>
  <si>
    <t>IT8</t>
  </si>
  <si>
    <t>ING GROEP NV DIVIDEND</t>
  </si>
  <si>
    <t>IN8</t>
  </si>
  <si>
    <t>INTESA SANPAOLO SPA DIVIDEND</t>
  </si>
  <si>
    <t>IO8</t>
  </si>
  <si>
    <t>JULIUS BAER GRUPPE DIVIDEND</t>
  </si>
  <si>
    <t>JB8</t>
  </si>
  <si>
    <t>K+S AG DIVIDEND</t>
  </si>
  <si>
    <t>KS8</t>
  </si>
  <si>
    <t>KBC GROEP DIVIDEND</t>
  </si>
  <si>
    <t>KB8</t>
  </si>
  <si>
    <t>KERING DIVIDEND</t>
  </si>
  <si>
    <t>KR8</t>
  </si>
  <si>
    <t>KPN NV DIVIDEND</t>
  </si>
  <si>
    <t>KP8</t>
  </si>
  <si>
    <t>L'OREAL SA DIVIDEND</t>
  </si>
  <si>
    <t>OR8</t>
  </si>
  <si>
    <t>LAGARDERE S.C.A. DIVIDEND</t>
  </si>
  <si>
    <t>MM8</t>
  </si>
  <si>
    <t>LEGAL &amp; GENERAL GROUP DIVIDEND</t>
  </si>
  <si>
    <t>LL8</t>
  </si>
  <si>
    <t>LEGRAND SA DIVIDEND</t>
  </si>
  <si>
    <t>LR8</t>
  </si>
  <si>
    <t>LE8</t>
  </si>
  <si>
    <t>LLOYDS BANKING GROUP DIVIDEND</t>
  </si>
  <si>
    <t>LY8</t>
  </si>
  <si>
    <t>LVMH MOET HENNESSY LOUIS V DIVIDEND</t>
  </si>
  <si>
    <t>MC8</t>
  </si>
  <si>
    <t>MAPFRE SA DIVIDEND</t>
  </si>
  <si>
    <t>MP8</t>
  </si>
  <si>
    <t>MEDIASET DIVIDEND</t>
  </si>
  <si>
    <t>MA8</t>
  </si>
  <si>
    <t>MEDIASET ESPANA COMUNICACION DIVIDEND</t>
  </si>
  <si>
    <t>MW8</t>
  </si>
  <si>
    <t>MEDIOBANCA DIVIDEND</t>
  </si>
  <si>
    <t>MJ8</t>
  </si>
  <si>
    <t>MERCK KGAA DIVIDEND</t>
  </si>
  <si>
    <t>MK8</t>
  </si>
  <si>
    <t>MICHELIN DIVIDEND</t>
  </si>
  <si>
    <t>ML8</t>
  </si>
  <si>
    <t>MUNICH RE DIVIDEND</t>
  </si>
  <si>
    <t>MR8</t>
  </si>
  <si>
    <t>NATIONAL GRID DIVIDEND</t>
  </si>
  <si>
    <t>NG8</t>
  </si>
  <si>
    <t>NATIXIS DIVIDEND</t>
  </si>
  <si>
    <t>KN8</t>
  </si>
  <si>
    <t>NESTLE DIVIDEND</t>
  </si>
  <si>
    <t>NL8</t>
  </si>
  <si>
    <t>NN GROUP NV DIVIDEND</t>
  </si>
  <si>
    <t>NN8</t>
  </si>
  <si>
    <t>NOVARTIS DIVIDEND</t>
  </si>
  <si>
    <t>NA8</t>
  </si>
  <si>
    <t>ORANGE SA DIVIDEND</t>
  </si>
  <si>
    <t>FT8</t>
  </si>
  <si>
    <t>PEARSON DIVIDEND</t>
  </si>
  <si>
    <t>PR8</t>
  </si>
  <si>
    <t>PERNOD-RICARD DIVIDEND</t>
  </si>
  <si>
    <t>RI8</t>
  </si>
  <si>
    <t>PEUGEOT SA DIVIDEND</t>
  </si>
  <si>
    <t>UG8</t>
  </si>
  <si>
    <t>PHILIPS NV, KONINKLIJKE DIVIDEND</t>
  </si>
  <si>
    <t>PH8</t>
  </si>
  <si>
    <t>PO8</t>
  </si>
  <si>
    <t>PROXIMUS DIVIDEND</t>
  </si>
  <si>
    <t>BL8</t>
  </si>
  <si>
    <t>PRUDENTIAL DIVIDEND</t>
  </si>
  <si>
    <t>PD8</t>
  </si>
  <si>
    <t>PUBLICIS GROUPE DIVIDEND</t>
  </si>
  <si>
    <t>PU8</t>
  </si>
  <si>
    <t>RA8</t>
  </si>
  <si>
    <t>RECKITT BENCKISER GROUP DIVIDEND</t>
  </si>
  <si>
    <t>RB8</t>
  </si>
  <si>
    <t>RED ELÉCTRICA CORPORACIÓN SA DIVIDEND</t>
  </si>
  <si>
    <t>EL8</t>
  </si>
  <si>
    <t>RE8</t>
  </si>
  <si>
    <t>RELX PLC DIVIDEND</t>
  </si>
  <si>
    <t>RL8</t>
  </si>
  <si>
    <t>RENAULT SA DIVIDEND</t>
  </si>
  <si>
    <t>RN8</t>
  </si>
  <si>
    <t>REPSOL SA DIVIDEND</t>
  </si>
  <si>
    <t>RP8</t>
  </si>
  <si>
    <t>RIO TINTO DIVIDEND</t>
  </si>
  <si>
    <t>RV8</t>
  </si>
  <si>
    <t>ROCHE HOLDING DIVIDEND</t>
  </si>
  <si>
    <t>RX8</t>
  </si>
  <si>
    <t>ROLLS-ROYCE HOLDINGS DIVIDEND</t>
  </si>
  <si>
    <t>RR8</t>
  </si>
  <si>
    <t>ROYAL DUTCH SHELL PLC A DIVIDEND</t>
  </si>
  <si>
    <t>RD8</t>
  </si>
  <si>
    <t>RWE AG DIVIDEND</t>
  </si>
  <si>
    <t>RW8</t>
  </si>
  <si>
    <t>SAFRAN SA DIVIDEND</t>
  </si>
  <si>
    <t>SM8</t>
  </si>
  <si>
    <t>SAINT-GOBAIN DIVIDEND</t>
  </si>
  <si>
    <t>SG8</t>
  </si>
  <si>
    <t>SALVATORE FERRAGAMO DIVIDEND</t>
  </si>
  <si>
    <t>FJ8</t>
  </si>
  <si>
    <t>SANOFI DIVIDEND</t>
  </si>
  <si>
    <t>SA8</t>
  </si>
  <si>
    <t>SAP AG DIVIDEND</t>
  </si>
  <si>
    <t>AP8</t>
  </si>
  <si>
    <t>SCHNEIDER ELECTRIC SA DIVIDEND</t>
  </si>
  <si>
    <t>SU8</t>
  </si>
  <si>
    <t>SCOR SE DIVIDEND</t>
  </si>
  <si>
    <t>SC8</t>
  </si>
  <si>
    <t>SEMAPA DIVIDEND</t>
  </si>
  <si>
    <t>SP8</t>
  </si>
  <si>
    <t>SEVERN TRENT DIVIDEND</t>
  </si>
  <si>
    <t>UV8</t>
  </si>
  <si>
    <t>SGS DIVIDEND</t>
  </si>
  <si>
    <t>QN8</t>
  </si>
  <si>
    <t>SHIRE DIVIDEND</t>
  </si>
  <si>
    <t>QB8</t>
  </si>
  <si>
    <t>SIEMENS AG DIVIDEND</t>
  </si>
  <si>
    <t>SI8</t>
  </si>
  <si>
    <t>QE8</t>
  </si>
  <si>
    <t>SOCIETE GENERALE DIVIDEND</t>
  </si>
  <si>
    <t>GL8</t>
  </si>
  <si>
    <t>SOLVAY SA DIVIDEND</t>
  </si>
  <si>
    <t>SO8</t>
  </si>
  <si>
    <t>SSE DIVIDEND</t>
  </si>
  <si>
    <t>UW8</t>
  </si>
  <si>
    <t>STANDARD CHARTERED DIVIDEND</t>
  </si>
  <si>
    <t>SX8</t>
  </si>
  <si>
    <t>STMICROELECTRONICS NV DIVIDEND</t>
  </si>
  <si>
    <t>ST8</t>
  </si>
  <si>
    <t>SE8</t>
  </si>
  <si>
    <t>SWISS RE DIVIDEND</t>
  </si>
  <si>
    <t>QO8</t>
  </si>
  <si>
    <t>SWISSCOM DIVIDEND</t>
  </si>
  <si>
    <t>QK8</t>
  </si>
  <si>
    <t>TE8</t>
  </si>
  <si>
    <t>TELECOM ITALIA SPA DIVIDEND</t>
  </si>
  <si>
    <t>TI8</t>
  </si>
  <si>
    <t>TELEFONICA SA DIVIDEND</t>
  </si>
  <si>
    <t>TA8</t>
  </si>
  <si>
    <t>TERNA SPA DIVIDEND</t>
  </si>
  <si>
    <t>TX8</t>
  </si>
  <si>
    <t>THE SWATCH GROUP (BEARER SHARES) DIVIDEND</t>
  </si>
  <si>
    <t>UH8</t>
  </si>
  <si>
    <t>THYSSENKRUPP AG DIVIDEND</t>
  </si>
  <si>
    <t>TH8</t>
  </si>
  <si>
    <t>TOD S DIVIDEND</t>
  </si>
  <si>
    <t>OS8</t>
  </si>
  <si>
    <t>TOTAL SA DIVIDEND</t>
  </si>
  <si>
    <t>TO8</t>
  </si>
  <si>
    <t>UBI BANCA DIVIDEND</t>
  </si>
  <si>
    <t>UF8</t>
  </si>
  <si>
    <t>UBS GROUP DIVIDEND</t>
  </si>
  <si>
    <t>UO8</t>
  </si>
  <si>
    <t>UCB SA DIVIDEND</t>
  </si>
  <si>
    <t>UC8</t>
  </si>
  <si>
    <t>UMICORE DIVIDEND</t>
  </si>
  <si>
    <t>UM8</t>
  </si>
  <si>
    <t>UB8</t>
  </si>
  <si>
    <t>UNICREDIT SPA DIVIDEND</t>
  </si>
  <si>
    <t>UD8</t>
  </si>
  <si>
    <t>UNILEVER NV DIVIDEND</t>
  </si>
  <si>
    <t>UN8</t>
  </si>
  <si>
    <t>UNILEVER PLC DIVIDEND</t>
  </si>
  <si>
    <t>UZ8</t>
  </si>
  <si>
    <t>UNIPOLSAI DIVIDEND</t>
  </si>
  <si>
    <t>UQ8</t>
  </si>
  <si>
    <t>VALEO SA DIVIDEND</t>
  </si>
  <si>
    <t>FR8</t>
  </si>
  <si>
    <t>VALLOUREC SA DIVIDEND</t>
  </si>
  <si>
    <t>VA8</t>
  </si>
  <si>
    <t>VEOLIA ENVIRONNEMENT DIVIDEND</t>
  </si>
  <si>
    <t>VI8</t>
  </si>
  <si>
    <t>VINCI SA DIVIDEND</t>
  </si>
  <si>
    <t>DG8</t>
  </si>
  <si>
    <t>VIVENDI SA DIVIDEND</t>
  </si>
  <si>
    <t>EX8</t>
  </si>
  <si>
    <t>VODAFONE GROUP DIVIDEND</t>
  </si>
  <si>
    <t>VO8</t>
  </si>
  <si>
    <t>VOLKSWAGEN AG - PFD DIVIDEND</t>
  </si>
  <si>
    <t>VW8</t>
  </si>
  <si>
    <t>VONOVIA DIVIDEND</t>
  </si>
  <si>
    <t>VN8</t>
  </si>
  <si>
    <t>VOPAK NV, KONINKLIJKE DIVIDEND</t>
  </si>
  <si>
    <t>VP8</t>
  </si>
  <si>
    <t>WM MORRISON SUPERMARKETS DIVIDEND</t>
  </si>
  <si>
    <t>WM8</t>
  </si>
  <si>
    <t>WOLTERS KLUWER NV DIVIDEND</t>
  </si>
  <si>
    <t>WK8</t>
  </si>
  <si>
    <t>WPP DIVIDEND</t>
  </si>
  <si>
    <t>WP8</t>
  </si>
  <si>
    <t>ZURICH INSURANCE GROUP DIVIDEND</t>
  </si>
  <si>
    <t>ZI8</t>
  </si>
  <si>
    <t>INDEX PRODUCTS</t>
  </si>
  <si>
    <t>INDEX Futures</t>
  </si>
  <si>
    <t>FTSE EPRA NAREIT DEVELOPED EUROPE INDEX</t>
  </si>
  <si>
    <t>FTSE EPRA NAREIT EUROZONE INDEX</t>
  </si>
  <si>
    <t>INDEX Options</t>
  </si>
  <si>
    <t>ETF PRODUCTS</t>
  </si>
  <si>
    <t>ETF Options</t>
  </si>
  <si>
    <t>DIVIDEND INDEX PRODUCTS</t>
  </si>
  <si>
    <t>DIVIDEND INDEX Futures</t>
  </si>
  <si>
    <t xml:space="preserve"> * transfer ETC Activity from Structured Products to ETFs since January 2015</t>
  </si>
  <si>
    <t>SMEs</t>
  </si>
  <si>
    <t>Capital raised</t>
  </si>
  <si>
    <t>at the IPO</t>
  </si>
  <si>
    <t xml:space="preserve"> Over Allotment</t>
  </si>
  <si>
    <t>NL0011660485</t>
  </si>
  <si>
    <t>NL0011832811</t>
  </si>
  <si>
    <t>NL0011821392</t>
  </si>
  <si>
    <t>Merger</t>
  </si>
  <si>
    <t>NL0011872650</t>
  </si>
  <si>
    <t>BE0974293251</t>
  </si>
  <si>
    <t>Segment</t>
  </si>
  <si>
    <t>Sales Facility</t>
  </si>
  <si>
    <t>At the request of the Company</t>
  </si>
  <si>
    <t>NL0011821202</t>
  </si>
  <si>
    <t>NL0011794037</t>
  </si>
  <si>
    <t xml:space="preserve"> (*) includes Euronext companies and non Euronext companies classified in a capitalization compartiment  and Alternext</t>
  </si>
  <si>
    <t>PTBCP0AM0015</t>
  </si>
  <si>
    <t>FR0013181864</t>
  </si>
  <si>
    <t>FR0013176526</t>
  </si>
  <si>
    <t>FR0011067669</t>
  </si>
  <si>
    <t>PTOTVGOE0008</t>
  </si>
  <si>
    <t>PTOTVHOE0007</t>
  </si>
  <si>
    <t>NL0011819040</t>
  </si>
  <si>
    <t>PTOTETOE0012</t>
  </si>
  <si>
    <t>NL0011220108</t>
  </si>
  <si>
    <t>PTOTVIOE0006</t>
  </si>
  <si>
    <t>NL0000888691</t>
  </si>
  <si>
    <t>FR0000032278</t>
  </si>
  <si>
    <t>FR0000130692</t>
  </si>
  <si>
    <t>GB00B94QM994</t>
  </si>
  <si>
    <t>NL0010801007</t>
  </si>
  <si>
    <t>FR0000039620</t>
  </si>
  <si>
    <t>BE0974294267</t>
  </si>
  <si>
    <t>BE0003656676</t>
  </si>
  <si>
    <t>PTPTI0AM0006</t>
  </si>
  <si>
    <t>FERTILISER PRODUCTS</t>
  </si>
  <si>
    <t>FERTILISER Futures</t>
  </si>
  <si>
    <t>NITROGEN FERTILISER SOLUTION</t>
  </si>
  <si>
    <t>UAN</t>
  </si>
  <si>
    <t>DZ6</t>
  </si>
  <si>
    <t>ADECCO GROUP AG</t>
  </si>
  <si>
    <t>AHOLD DELHAIZE, KONINKLIJKE</t>
  </si>
  <si>
    <t>AMADEUS IT GROUP SA</t>
  </si>
  <si>
    <t>GS6</t>
  </si>
  <si>
    <t>IMPERIAL BRANDS</t>
  </si>
  <si>
    <t>ITALGAS</t>
  </si>
  <si>
    <t>WG6</t>
  </si>
  <si>
    <t>NN6</t>
  </si>
  <si>
    <t>NOKIAN RENKAAT</t>
  </si>
  <si>
    <t>ORANGE BELGIUM</t>
  </si>
  <si>
    <t>SNAM</t>
  </si>
  <si>
    <t>WS6</t>
  </si>
  <si>
    <t>SUEZ</t>
  </si>
  <si>
    <t>TELIA COMPANY</t>
  </si>
  <si>
    <t>THE NAVIGATOR COMPANY SA</t>
  </si>
  <si>
    <t>VK6</t>
  </si>
  <si>
    <t>_AB</t>
  </si>
  <si>
    <t>AEROPORTS DE PARIS</t>
  </si>
  <si>
    <t>DQ1</t>
  </si>
  <si>
    <t>AHOLD DELHAIZE, KONINKLIJKE (WEEKLY)</t>
  </si>
  <si>
    <t>_EA</t>
  </si>
  <si>
    <t>AMUNDI</t>
  </si>
  <si>
    <t>DY1</t>
  </si>
  <si>
    <t>MTO</t>
  </si>
  <si>
    <t>ASR NEDERLAND</t>
  </si>
  <si>
    <t>ASR</t>
  </si>
  <si>
    <t>BM1</t>
  </si>
  <si>
    <t>BV1</t>
  </si>
  <si>
    <t>_CP</t>
  </si>
  <si>
    <t>CARREFOUR SA (WEEKLY)</t>
  </si>
  <si>
    <t>_CA</t>
  </si>
  <si>
    <t>COCA-COLA EUROPEAN PARTNERS</t>
  </si>
  <si>
    <t>CCE</t>
  </si>
  <si>
    <t>DANONE (WEEKLY)</t>
  </si>
  <si>
    <t>_DA</t>
  </si>
  <si>
    <t>FG1</t>
  </si>
  <si>
    <t>ELIOR GROUP</t>
  </si>
  <si>
    <t>RF1</t>
  </si>
  <si>
    <t>FD1</t>
  </si>
  <si>
    <t>HERMES INTERNATIONAL</t>
  </si>
  <si>
    <t>HI1</t>
  </si>
  <si>
    <t>II1</t>
  </si>
  <si>
    <t>IMERYS</t>
  </si>
  <si>
    <t>IY1</t>
  </si>
  <si>
    <t>INGENICO GROUP</t>
  </si>
  <si>
    <t>IQ1</t>
  </si>
  <si>
    <t>INTERTRUST</t>
  </si>
  <si>
    <t>ITR</t>
  </si>
  <si>
    <t>KPZ</t>
  </si>
  <si>
    <t>L'OREAL SA (WEEKLY)</t>
  </si>
  <si>
    <t>_OR</t>
  </si>
  <si>
    <t>LVMH MOET HENNESSY LOUIS V (WEEKLY)</t>
  </si>
  <si>
    <t>_MC</t>
  </si>
  <si>
    <t>NICOX</t>
  </si>
  <si>
    <t>NQ1</t>
  </si>
  <si>
    <t>PARROT</t>
  </si>
  <si>
    <t>PA1</t>
  </si>
  <si>
    <t>PLT</t>
  </si>
  <si>
    <t>RALLYE</t>
  </si>
  <si>
    <t>RJ1</t>
  </si>
  <si>
    <t>REXEL</t>
  </si>
  <si>
    <t>RZ1</t>
  </si>
  <si>
    <t>SAINT-GOBAIN (WEEKLY)</t>
  </si>
  <si>
    <t>_SG</t>
  </si>
  <si>
    <t>SANOFI (WEEKLY)</t>
  </si>
  <si>
    <t>_SA</t>
  </si>
  <si>
    <t>SCHNEIDER ELECTRIC SA (WEEKLY)</t>
  </si>
  <si>
    <t>_SU</t>
  </si>
  <si>
    <t>SS1</t>
  </si>
  <si>
    <t>TAKEAWAY.COM</t>
  </si>
  <si>
    <t>TKW</t>
  </si>
  <si>
    <t>VINCI SA (WEEKLY)</t>
  </si>
  <si>
    <t>_DG</t>
  </si>
  <si>
    <t>VIVENDI SA (WEEKLY)</t>
  </si>
  <si>
    <t>_EX</t>
  </si>
  <si>
    <t>ADECCO GROUP AG DIVIDEND</t>
  </si>
  <si>
    <t>AHOLD DELHAIZE, KONINKLIJKE DIVIDEND</t>
  </si>
  <si>
    <t>AMADEUS IT GROUP SA DIVIDEND</t>
  </si>
  <si>
    <t>BH8</t>
  </si>
  <si>
    <t>BPER BANCA DIVIDEND</t>
  </si>
  <si>
    <t>CASINO GUICHARD PERRACHON SA DIVIDEND</t>
  </si>
  <si>
    <t>CG8</t>
  </si>
  <si>
    <t>ELECTROLUX B DIVIDEND</t>
  </si>
  <si>
    <t>ET8</t>
  </si>
  <si>
    <t>ERICSSON B DIVIDEND</t>
  </si>
  <si>
    <t>ER8</t>
  </si>
  <si>
    <t>FORTUM OYJ DIVIDEND</t>
  </si>
  <si>
    <t>AQ8</t>
  </si>
  <si>
    <t>HENNES &amp; MAURITZ B DIVIDEND</t>
  </si>
  <si>
    <t>HM8</t>
  </si>
  <si>
    <t>IMPERIAL BRANDS DIVIDEND</t>
  </si>
  <si>
    <t>ITALGAS DIVIDEND</t>
  </si>
  <si>
    <t>WG8</t>
  </si>
  <si>
    <t>KESKO OYJ B DIVIDEND</t>
  </si>
  <si>
    <t>KK8</t>
  </si>
  <si>
    <t>KINNEVIK B DIVIDEND</t>
  </si>
  <si>
    <t>KV8</t>
  </si>
  <si>
    <t>LAFARGEHOLCIM DIVIDEND</t>
  </si>
  <si>
    <t>ME8</t>
  </si>
  <si>
    <t>METSO DIVIDEND</t>
  </si>
  <si>
    <t>MS8</t>
  </si>
  <si>
    <t>NESTE OYJ DIVIDEND</t>
  </si>
  <si>
    <t>NS8</t>
  </si>
  <si>
    <t>NOKIA DIVIDEND</t>
  </si>
  <si>
    <t>NO8</t>
  </si>
  <si>
    <t>ND8</t>
  </si>
  <si>
    <t>SBM OFFSHORE NV DIVIDEND</t>
  </si>
  <si>
    <t>SB8</t>
  </si>
  <si>
    <t>SKANDINAVISKA ENSKILDA BANKEN A DIVIDEND</t>
  </si>
  <si>
    <t>EJ8</t>
  </si>
  <si>
    <t>SNAM DIVIDEND</t>
  </si>
  <si>
    <t>WS8</t>
  </si>
  <si>
    <t>SNAM EX EVENT PACKAGE DIVIDEND</t>
  </si>
  <si>
    <t>SODEXO SA DIVIDEND</t>
  </si>
  <si>
    <t>SW8</t>
  </si>
  <si>
    <t>OI8</t>
  </si>
  <si>
    <t>SUEZ DIVIDEND</t>
  </si>
  <si>
    <t>SVENSKA HANDELSBANKEN A DIVIDEND</t>
  </si>
  <si>
    <t>VE8</t>
  </si>
  <si>
    <t>SWEDBANK A DIVIDEND</t>
  </si>
  <si>
    <t>WD8</t>
  </si>
  <si>
    <t>SWEDISH MATCH DIVIDEND</t>
  </si>
  <si>
    <t>MB8</t>
  </si>
  <si>
    <t>TELE2 B DIVIDEND</t>
  </si>
  <si>
    <t>TV8</t>
  </si>
  <si>
    <t>TELIA COMPANY DIVIDEND</t>
  </si>
  <si>
    <t>TJ8</t>
  </si>
  <si>
    <t>THE NAVIGATOR COMPANY SA DIVIDEND</t>
  </si>
  <si>
    <t>UNITED UTILITIES GROUP DIVIDEND</t>
  </si>
  <si>
    <t>UU8</t>
  </si>
  <si>
    <t>VOLVO B DIVIDEND</t>
  </si>
  <si>
    <t>VV8</t>
  </si>
  <si>
    <t>_PX</t>
  </si>
  <si>
    <t>PSX</t>
  </si>
  <si>
    <t>ISHARES CORE FTSE 100 UCITS ETF (DIST)</t>
  </si>
  <si>
    <t>ISF</t>
  </si>
  <si>
    <t>ISHARES CORE FTSE 100 UCITS ETF (DIST) (WEEKLY)</t>
  </si>
  <si>
    <t>_IZ</t>
  </si>
  <si>
    <t>_EU</t>
  </si>
  <si>
    <t>ISHARES MSCI EMERGING MARKETS UCITS ETF (DIST) (WEEKLY)</t>
  </si>
  <si>
    <t>_IG</t>
  </si>
  <si>
    <t>_IC</t>
  </si>
  <si>
    <t>ISHARES MSCI JAPAN EUR HEDGED UCITS ETF (WEEKLY)</t>
  </si>
  <si>
    <t>_IJ</t>
  </si>
  <si>
    <t>ISHARES MSCI WORLD UCITS ETF (DIST) (WEEKLY)</t>
  </si>
  <si>
    <t>_IW</t>
  </si>
  <si>
    <t>_IS</t>
  </si>
  <si>
    <t>HISTORY NUMBER OF TRADES AND TURNOVER PER MONTH - Total Cash</t>
  </si>
  <si>
    <t>ETFs/ETCs
/ETNs</t>
  </si>
  <si>
    <t>Structured 
Products</t>
  </si>
  <si>
    <t>Follows on</t>
  </si>
  <si>
    <t>of which SMEs</t>
  </si>
  <si>
    <t>METHODOLOGY</t>
  </si>
  <si>
    <t>Business Analys Statistics</t>
  </si>
  <si>
    <t>Notations</t>
  </si>
  <si>
    <t>The following notation is used in Euronext Monthly Cash fact sheets:</t>
  </si>
  <si>
    <t>“n/a” means “not available”. Figures may exist although cannot be reported (ie. due to technical</t>
  </si>
  <si>
    <t>reasons, etc.).</t>
  </si>
  <si>
    <t>“0” means “zero”. There was no trading in that instrument during the relevant period.</t>
  </si>
  <si>
    <t>“-” means “not applicable”. The instrument is not traded or there is no such market at that particular Euronext location</t>
  </si>
  <si>
    <t>Capital Raised</t>
  </si>
  <si>
    <t>The aggregated value of money raised on the primary market by domestic companies (already</t>
  </si>
  <si>
    <t xml:space="preserve">issued or newly issued) in the period. </t>
  </si>
  <si>
    <t>The figure is calculated by multiplying the number of shares/bonds that were placed by the offer price.</t>
  </si>
  <si>
    <t>According to the status of the company means:</t>
  </si>
  <si>
    <t>• Value of newly listed companies (IPO) - Amount of money (EUR million) raised by</t>
  </si>
  <si>
    <t>companies newly admitted to listing through an IPO (through both subscription of newly</t>
  </si>
  <si>
    <t>issued shares and sale of already issued shares = transfer of ownership).</t>
  </si>
  <si>
    <t>• Value of already listed companies – Amount of money (EUR million) raised by companies</t>
  </si>
  <si>
    <t>already listed (through both capital increases and public/secondary offers of already listed</t>
  </si>
  <si>
    <t>companies.</t>
  </si>
  <si>
    <t>Cross Listing</t>
  </si>
  <si>
    <t>A financial Instrument can be admitted to trading on more than one Euronext Securities Market (Amsterdam - Brussels - Lisbon and Paris).</t>
  </si>
  <si>
    <t>A listing on a market within Euronext, different from the Market of Reference is called a cross-listing.</t>
  </si>
  <si>
    <t>Electronic Order Book activity</t>
  </si>
  <si>
    <t>This contains all transfers of ownership by way of trades automatically executed through the</t>
  </si>
  <si>
    <t>Exchanges' electronic order book. Orders are placed by Exchange members / intermediaries. Orders</t>
  </si>
  <si>
    <t>are usually matched on a price / time priority basis.</t>
  </si>
  <si>
    <t>Electronic order book activity is single counted unless specified otherwise</t>
  </si>
  <si>
    <t>Industry Classification Benchmark (ICB)</t>
  </si>
  <si>
    <t xml:space="preserve">An industry classification standard, covering thousands of equities and bonds worldwide created by the </t>
  </si>
  <si>
    <t>FTSE Group and DJ Indexes in January 2006.</t>
  </si>
  <si>
    <t>Indices</t>
  </si>
  <si>
    <t>Global &amp; local indices mentionned in this publication can either be Price indices (indicated by P) or Return indices (indicated by R) in column D.</t>
  </si>
  <si>
    <t xml:space="preserve">The market capitalisation of Indices can be based on free float of individual components in the index </t>
  </si>
  <si>
    <t>Indication S in column M stands for All Stock Indices whereas B stands for Basket Index. Free float indices are indicated by F in column N</t>
  </si>
  <si>
    <t>Market capitalisation</t>
  </si>
  <si>
    <t xml:space="preserve">A company’s market capitalisation is the total number of issued shares of the company </t>
  </si>
  <si>
    <t>multiplied by the respective share price at a given time. The total market</t>
  </si>
  <si>
    <t>capitalisation of an Exchange is the sum of the market capitalisation of each domestic</t>
  </si>
  <si>
    <t>company and exclusively listed foreign companies</t>
  </si>
  <si>
    <t>We distinguish three market compartments</t>
  </si>
  <si>
    <t>A</t>
  </si>
  <si>
    <t>Market capitalisation &gt; 1 billion euro</t>
  </si>
  <si>
    <t>B</t>
  </si>
  <si>
    <t>Market capitalisation between 150 million euro and 1 billion euro</t>
  </si>
  <si>
    <t>C</t>
  </si>
  <si>
    <t>Market capitalisation &lt; 150 million euro</t>
  </si>
  <si>
    <r>
      <t>The market capitalisation of Indices see</t>
    </r>
    <r>
      <rPr>
        <sz val="10"/>
        <color indexed="12"/>
        <rFont val="Geneva"/>
        <family val="2"/>
      </rPr>
      <t xml:space="preserve"> </t>
    </r>
    <r>
      <rPr>
        <b/>
        <sz val="10"/>
        <color indexed="21"/>
        <rFont val="Geneva"/>
      </rPr>
      <t>Indices</t>
    </r>
  </si>
  <si>
    <t>Market of Reference (MoR)</t>
  </si>
  <si>
    <t>Where an Admitted Financial Instrument is admitted to trading on more than one Euronext Securities Market, the</t>
  </si>
  <si>
    <t>Market of Reference shall be the Euronext Securities Market specified by Euronext on which all</t>
  </si>
  <si>
    <t xml:space="preserve">transactions in the Electronic Order Book shall be executed. Trading of so-called cross listed securities </t>
  </si>
  <si>
    <t>is routed towards one Single Order Book in the Market Of Reference (MOR)</t>
  </si>
  <si>
    <t>The MoR can be:</t>
  </si>
  <si>
    <t>L</t>
  </si>
  <si>
    <t>P</t>
  </si>
  <si>
    <t>Regulated reported activity</t>
  </si>
  <si>
    <t xml:space="preserve">This contains all regulated reported trading activity outside the electronic order book. </t>
  </si>
  <si>
    <t>For cross-listed securities, all reported trades on the different listing venues are aggregated in the activity of the MoR.</t>
  </si>
  <si>
    <t>Turnover data (number of trades, number of shares traded, turnover in euros) are single counted, unless specified otherwise.</t>
  </si>
  <si>
    <t xml:space="preserve">Single Order Book </t>
  </si>
  <si>
    <t xml:space="preserve">A Single Order Book means that the liquidity will be concentrated on one single trading line on the Market of Reference (MoR) for </t>
  </si>
  <si>
    <t>all cross-listed securities.</t>
  </si>
  <si>
    <t>Total Cash</t>
  </si>
  <si>
    <t>Is the aggregate of all product groups on all market compartments (Euronext, Alternext, Free Market and Non Regulated Market)</t>
  </si>
  <si>
    <t xml:space="preserve">- Regulated market : </t>
  </si>
  <si>
    <t>- Exchange-regulated market :</t>
  </si>
  <si>
    <t>Alternext, Free Market</t>
  </si>
  <si>
    <t>- Non-regulated market :</t>
  </si>
  <si>
    <t>Trading Facility Amsterdam, Unlisted Lisbon</t>
  </si>
  <si>
    <t>The turnover data (number of trades, number of shares traded, turnover in euros) are calculated on the basis of the Market of Reference (MoR)</t>
  </si>
  <si>
    <t>For cross-listed securities, the turnover activity on the cross listing place before the implementation of the Single order book on 14/01/09</t>
  </si>
  <si>
    <t>is not taken into account.</t>
  </si>
  <si>
    <t>Euronext Growth and Euronext Access</t>
  </si>
  <si>
    <t>Euronext Growth</t>
  </si>
  <si>
    <t>Euronext Access</t>
  </si>
  <si>
    <t>GB00BDSFG982</t>
  </si>
  <si>
    <t>Cross Listing on  Euronext</t>
  </si>
  <si>
    <t>Direct Listing</t>
  </si>
  <si>
    <t>NL0012294466</t>
  </si>
  <si>
    <t>Volkerwessels</t>
  </si>
  <si>
    <t>ALD</t>
  </si>
  <si>
    <t>Loss of public company status</t>
  </si>
  <si>
    <t>8633</t>
  </si>
  <si>
    <t>2733</t>
  </si>
  <si>
    <t>8775</t>
  </si>
  <si>
    <t>8777</t>
  </si>
  <si>
    <t>LU1598757687</t>
  </si>
  <si>
    <t>Ing Groep N.V.</t>
  </si>
  <si>
    <t>Sanofi</t>
  </si>
  <si>
    <t>Arcelormittal Sa</t>
  </si>
  <si>
    <t>Axa</t>
  </si>
  <si>
    <t>Airbus</t>
  </si>
  <si>
    <t>Danone</t>
  </si>
  <si>
    <t>Vinci</t>
  </si>
  <si>
    <t>Ahold Del</t>
  </si>
  <si>
    <t>Philips Kon</t>
  </si>
  <si>
    <t>Orange</t>
  </si>
  <si>
    <t>Schneider Electric</t>
  </si>
  <si>
    <t>Air Liquide</t>
  </si>
  <si>
    <t>Engie</t>
  </si>
  <si>
    <t>Renault</t>
  </si>
  <si>
    <t>Saint Gobain</t>
  </si>
  <si>
    <t>Safran</t>
  </si>
  <si>
    <t>Vivendi</t>
  </si>
  <si>
    <t>Akzo Nobel</t>
  </si>
  <si>
    <t>Carrefour</t>
  </si>
  <si>
    <t>ASML Holding</t>
  </si>
  <si>
    <t>AB Inbev</t>
  </si>
  <si>
    <t>L'Oréal</t>
  </si>
  <si>
    <t>Crédit Agricole</t>
  </si>
  <si>
    <t>AIRBUS</t>
  </si>
  <si>
    <t>GB00B03MM408</t>
  </si>
  <si>
    <t>L'Oreal</t>
  </si>
  <si>
    <t>Asml Holding</t>
  </si>
  <si>
    <t>Christian Dior</t>
  </si>
  <si>
    <t>Heineken</t>
  </si>
  <si>
    <t>Kering</t>
  </si>
  <si>
    <t>Hermes Intl</t>
  </si>
  <si>
    <t>Credit Agricole</t>
  </si>
  <si>
    <t>Pernod Ricard</t>
  </si>
  <si>
    <t>Societe Generale</t>
  </si>
  <si>
    <t>YTD 2017</t>
  </si>
  <si>
    <t>GB00BDCPN049</t>
  </si>
  <si>
    <t>BMG455841020</t>
  </si>
  <si>
    <t>LU0061462528</t>
  </si>
  <si>
    <t>GG00B1RMC548</t>
  </si>
  <si>
    <t>GB0005405286</t>
  </si>
  <si>
    <t>LU1068091351</t>
  </si>
  <si>
    <t>US3696041033</t>
  </si>
  <si>
    <t>GG00B1FQG453</t>
  </si>
  <si>
    <t>GB00BZ21RF93</t>
  </si>
  <si>
    <t>DE0007921835</t>
  </si>
  <si>
    <t>GA0000121459</t>
  </si>
  <si>
    <t>GB00BQQFX454</t>
  </si>
  <si>
    <t>GG00B1GHHH78</t>
  </si>
  <si>
    <t>US58933Y1055</t>
  </si>
  <si>
    <t>US7427181091</t>
  </si>
  <si>
    <t>Aperam</t>
  </si>
  <si>
    <t>Nokia</t>
  </si>
  <si>
    <t>Coca-Cola European</t>
  </si>
  <si>
    <t>Pershing</t>
  </si>
  <si>
    <t>Hal Trust</t>
  </si>
  <si>
    <t>Tetragon Fin Grp</t>
  </si>
  <si>
    <t>Brederode</t>
  </si>
  <si>
    <t>General Electric</t>
  </si>
  <si>
    <t>Eurocastle Invest.</t>
  </si>
  <si>
    <t>Boussard Gavaudan</t>
  </si>
  <si>
    <t>Total Gabon</t>
  </si>
  <si>
    <t>Accsys</t>
  </si>
  <si>
    <t>Volta Finance</t>
  </si>
  <si>
    <t>NL0010391025</t>
  </si>
  <si>
    <t>FR0011584549</t>
  </si>
  <si>
    <t>NL0010832176</t>
  </si>
  <si>
    <t>MND</t>
  </si>
  <si>
    <t>FR0013190410</t>
  </si>
  <si>
    <t>FR0012452746</t>
  </si>
  <si>
    <t>Pharming Group</t>
  </si>
  <si>
    <t>Argenx Se</t>
  </si>
  <si>
    <t>Claranova</t>
  </si>
  <si>
    <t>Innate Pharma</t>
  </si>
  <si>
    <t>FR0013280286</t>
  </si>
  <si>
    <t>CAPGEMINI</t>
  </si>
  <si>
    <t>BE0003797140</t>
  </si>
  <si>
    <t>IPSEN</t>
  </si>
  <si>
    <t>S.E.B.</t>
  </si>
  <si>
    <t>TECHNIPFMC</t>
  </si>
  <si>
    <t>BE0974320526</t>
  </si>
  <si>
    <t>Accor</t>
  </si>
  <si>
    <t>Aegon</t>
  </si>
  <si>
    <t>Ageas</t>
  </si>
  <si>
    <t>Alstom</t>
  </si>
  <si>
    <t>Arkema</t>
  </si>
  <si>
    <t>Atos</t>
  </si>
  <si>
    <t>Biomerieux</t>
  </si>
  <si>
    <t>Bouygues</t>
  </si>
  <si>
    <t>Bureau Veritas</t>
  </si>
  <si>
    <t>Capgemini</t>
  </si>
  <si>
    <t>Casino Guichard</t>
  </si>
  <si>
    <t>Colruyt</t>
  </si>
  <si>
    <t>Dassault Systemes</t>
  </si>
  <si>
    <t>Eiffage</t>
  </si>
  <si>
    <t>Eurofins Scient.</t>
  </si>
  <si>
    <t>Faurecia</t>
  </si>
  <si>
    <t>Galp Energia-Nom</t>
  </si>
  <si>
    <t>Gecina Nom.</t>
  </si>
  <si>
    <t>Icade</t>
  </si>
  <si>
    <t>Iliad</t>
  </si>
  <si>
    <t>Imerys</t>
  </si>
  <si>
    <t>Ingenico Group</t>
  </si>
  <si>
    <t>Ipsen</t>
  </si>
  <si>
    <t>J.Martins,Sgps</t>
  </si>
  <si>
    <t>Klepierre</t>
  </si>
  <si>
    <t>Legrand</t>
  </si>
  <si>
    <t>Michelin</t>
  </si>
  <si>
    <t>Natixis</t>
  </si>
  <si>
    <t>Peugeot</t>
  </si>
  <si>
    <t>Plastic Omnium</t>
  </si>
  <si>
    <t>Proximus</t>
  </si>
  <si>
    <t>Publicis Groupe Sa</t>
  </si>
  <si>
    <t>Relx</t>
  </si>
  <si>
    <t>Scor Se</t>
  </si>
  <si>
    <t>Sodexo</t>
  </si>
  <si>
    <t>Solvay</t>
  </si>
  <si>
    <t>Suez</t>
  </si>
  <si>
    <t>Telenet Group</t>
  </si>
  <si>
    <t>Teleperformance</t>
  </si>
  <si>
    <t>Thales</t>
  </si>
  <si>
    <t>Ubisoft Entertain</t>
  </si>
  <si>
    <t>Umicore</t>
  </si>
  <si>
    <t>Valeo</t>
  </si>
  <si>
    <t>Veolia Environ.</t>
  </si>
  <si>
    <t>Wendel</t>
  </si>
  <si>
    <t>Wolters Kluwer</t>
  </si>
  <si>
    <t>KPN Kon</t>
  </si>
  <si>
    <t>AB SCIENCE</t>
  </si>
  <si>
    <t>FR0004180537</t>
  </si>
  <si>
    <t>NL0011872643</t>
  </si>
  <si>
    <t>BE0974281132</t>
  </si>
  <si>
    <t>DBV TECHNOLOGIES</t>
  </si>
  <si>
    <t>BE0974313455</t>
  </si>
  <si>
    <t>GENFIT</t>
  </si>
  <si>
    <t>NL0010937058</t>
  </si>
  <si>
    <t>IPSOS</t>
  </si>
  <si>
    <t>FR0004007813</t>
  </si>
  <si>
    <t>FR0013153541</t>
  </si>
  <si>
    <t>NANOBIOTIX</t>
  </si>
  <si>
    <t>NL0012365084</t>
  </si>
  <si>
    <t>ORPEA</t>
  </si>
  <si>
    <t>BE0003720340</t>
  </si>
  <si>
    <t>FR0013269123</t>
  </si>
  <si>
    <t>RUBIS</t>
  </si>
  <si>
    <t>SIF HOLDING</t>
  </si>
  <si>
    <t>FR0013227113</t>
  </si>
  <si>
    <t>FR0012757854</t>
  </si>
  <si>
    <t>NL0012015705</t>
  </si>
  <si>
    <t>Accell Group</t>
  </si>
  <si>
    <t>Aedifica</t>
  </si>
  <si>
    <t>Agfa-Gevaert</t>
  </si>
  <si>
    <t>Akka Technologies</t>
  </si>
  <si>
    <t>Albioma</t>
  </si>
  <si>
    <t>Alten</t>
  </si>
  <si>
    <t>Altran Techn.</t>
  </si>
  <si>
    <t>Altri Sgps</t>
  </si>
  <si>
    <t>Arcadis</t>
  </si>
  <si>
    <t>B.Com.Portugues</t>
  </si>
  <si>
    <t>Bam Groep Kon</t>
  </si>
  <si>
    <t>Barco</t>
  </si>
  <si>
    <t>Basic-Fit</t>
  </si>
  <si>
    <t>Be Semiconductor</t>
  </si>
  <si>
    <t>Bekaert</t>
  </si>
  <si>
    <t>Bic</t>
  </si>
  <si>
    <t>Biocartis</t>
  </si>
  <si>
    <t>Boskalis Westmin</t>
  </si>
  <si>
    <t>Bpost</t>
  </si>
  <si>
    <t>Brunel Internat</t>
  </si>
  <si>
    <t>Chargeurs</t>
  </si>
  <si>
    <t>Coface</t>
  </si>
  <si>
    <t>Cofinimmo</t>
  </si>
  <si>
    <t>Corbion</t>
  </si>
  <si>
    <t>Derichebourg</t>
  </si>
  <si>
    <t>Econocom Group</t>
  </si>
  <si>
    <t>Edenred</t>
  </si>
  <si>
    <t>Elior Group</t>
  </si>
  <si>
    <t>Elis</t>
  </si>
  <si>
    <t>Eramet</t>
  </si>
  <si>
    <t>Eurazeo</t>
  </si>
  <si>
    <t>Eurocommercial</t>
  </si>
  <si>
    <t>Euronav</t>
  </si>
  <si>
    <t>Eutelsat Communic.</t>
  </si>
  <si>
    <t>Fagron</t>
  </si>
  <si>
    <t>Flow Traders</t>
  </si>
  <si>
    <t>Fnac Darty</t>
  </si>
  <si>
    <t>Forfarmers</t>
  </si>
  <si>
    <t>Fugro</t>
  </si>
  <si>
    <t>Galapagos</t>
  </si>
  <si>
    <t>Genfit</t>
  </si>
  <si>
    <t>Intertrust</t>
  </si>
  <si>
    <t>Ipsos</t>
  </si>
  <si>
    <t>Jacquet Metal Sce</t>
  </si>
  <si>
    <t>Kaufman Et Broad</t>
  </si>
  <si>
    <t>Korian</t>
  </si>
  <si>
    <t>Lagardere S.C.A.</t>
  </si>
  <si>
    <t>Maisons Du Monde</t>
  </si>
  <si>
    <t>Melexis</t>
  </si>
  <si>
    <t>Mercialys</t>
  </si>
  <si>
    <t>Mersen</t>
  </si>
  <si>
    <t>Mota Engil</t>
  </si>
  <si>
    <t>Nexans</t>
  </si>
  <si>
    <t>Nexity</t>
  </si>
  <si>
    <t>Nos, Sgps</t>
  </si>
  <si>
    <t>Oci</t>
  </si>
  <si>
    <t>Ontex Group</t>
  </si>
  <si>
    <t>Orange Belgium</t>
  </si>
  <si>
    <t>Orpea</t>
  </si>
  <si>
    <t>Rallye</t>
  </si>
  <si>
    <t>Recticel</t>
  </si>
  <si>
    <t>Remy Cointreau</t>
  </si>
  <si>
    <t>Ren</t>
  </si>
  <si>
    <t>Retail Estates</t>
  </si>
  <si>
    <t>Rexel</t>
  </si>
  <si>
    <t>Rubis</t>
  </si>
  <si>
    <t>Soitec</t>
  </si>
  <si>
    <t>Solocal Group</t>
  </si>
  <si>
    <t>Sonae</t>
  </si>
  <si>
    <t>Sopra Steria Group</t>
  </si>
  <si>
    <t>Spie</t>
  </si>
  <si>
    <t>Takeaway</t>
  </si>
  <si>
    <t>Tarkett</t>
  </si>
  <si>
    <t>Technicolor</t>
  </si>
  <si>
    <t>The Navigator Comp</t>
  </si>
  <si>
    <t>Tomtom</t>
  </si>
  <si>
    <t>Trigano</t>
  </si>
  <si>
    <t>Vallourec</t>
  </si>
  <si>
    <t>Vastned</t>
  </si>
  <si>
    <t>Virbac</t>
  </si>
  <si>
    <t>Vopak</t>
  </si>
  <si>
    <t>Wereldhave</t>
  </si>
  <si>
    <t>CTT Correios Port</t>
  </si>
  <si>
    <t>BANCO BPM</t>
  </si>
  <si>
    <t>CECONOMY</t>
  </si>
  <si>
    <t>FERGUSON</t>
  </si>
  <si>
    <t>JOHN WOOD GROUP</t>
  </si>
  <si>
    <t>LEONARDO SPA</t>
  </si>
  <si>
    <t>STANDARD LIFE ABERDEEN PLC</t>
  </si>
  <si>
    <t>UX1</t>
  </si>
  <si>
    <t>ADQ</t>
  </si>
  <si>
    <t>AH9</t>
  </si>
  <si>
    <t>AIR FRANCE-KLM (WEEKLY)</t>
  </si>
  <si>
    <t>_AF</t>
  </si>
  <si>
    <t>AIRBUS (WEEKLY)</t>
  </si>
  <si>
    <t>AKO</t>
  </si>
  <si>
    <t>AZQ</t>
  </si>
  <si>
    <t>MTX</t>
  </si>
  <si>
    <t>MT9</t>
  </si>
  <si>
    <t>AS9</t>
  </si>
  <si>
    <t>BFQ</t>
  </si>
  <si>
    <t>BYQ</t>
  </si>
  <si>
    <t>BWQ</t>
  </si>
  <si>
    <t>CAPGEMINI (WEEKLY)</t>
  </si>
  <si>
    <t>DMQ</t>
  </si>
  <si>
    <t>DH1</t>
  </si>
  <si>
    <t>DBQ</t>
  </si>
  <si>
    <t>DPQ</t>
  </si>
  <si>
    <t>TKQ</t>
  </si>
  <si>
    <t>EOQ</t>
  </si>
  <si>
    <t>FSQ</t>
  </si>
  <si>
    <t>GALAPAGOS NV (WEEKLY)</t>
  </si>
  <si>
    <t>_GS</t>
  </si>
  <si>
    <t>GY1</t>
  </si>
  <si>
    <t>IN9</t>
  </si>
  <si>
    <t>JN1</t>
  </si>
  <si>
    <t>JS1</t>
  </si>
  <si>
    <t>MRQ</t>
  </si>
  <si>
    <t>NB1</t>
  </si>
  <si>
    <t>OP1</t>
  </si>
  <si>
    <t>PH9</t>
  </si>
  <si>
    <t>RD9</t>
  </si>
  <si>
    <t>RU1</t>
  </si>
  <si>
    <t>APQ</t>
  </si>
  <si>
    <t>SIQ</t>
  </si>
  <si>
    <t>SIF</t>
  </si>
  <si>
    <t>UB9</t>
  </si>
  <si>
    <t>UN9</t>
  </si>
  <si>
    <t>VOLKERWESSELS, KONINKLIJKE</t>
  </si>
  <si>
    <t>KVW</t>
  </si>
  <si>
    <t>VWQ</t>
  </si>
  <si>
    <t>3M DIVIDEND</t>
  </si>
  <si>
    <t>ZB8</t>
  </si>
  <si>
    <t>ABBVIE DIVIDEND</t>
  </si>
  <si>
    <t>ZH8</t>
  </si>
  <si>
    <t>AIRBUS DIVIDEND</t>
  </si>
  <si>
    <t>ALTRIA GROUP DIVIDEND</t>
  </si>
  <si>
    <t>YW8</t>
  </si>
  <si>
    <t>AMAZON.COM DIVIDEND</t>
  </si>
  <si>
    <t>UY8</t>
  </si>
  <si>
    <t>AMGEN DIVIDEND</t>
  </si>
  <si>
    <t>YY8</t>
  </si>
  <si>
    <t>APPLE DIVIDEND</t>
  </si>
  <si>
    <t>VM8</t>
  </si>
  <si>
    <t>AT&amp;T DIVIDEND</t>
  </si>
  <si>
    <t>VY8</t>
  </si>
  <si>
    <t>BANCO BPM DIVIDEND</t>
  </si>
  <si>
    <t>B8O</t>
  </si>
  <si>
    <t>BANK OF AMERICA DIVIDEND</t>
  </si>
  <si>
    <t>YC8</t>
  </si>
  <si>
    <t>BOEING DIVIDEND</t>
  </si>
  <si>
    <t>ZJ8</t>
  </si>
  <si>
    <t>BRISTOL-MYERS SQUIBB DIVIDEND</t>
  </si>
  <si>
    <t>ZL8</t>
  </si>
  <si>
    <t>BROADCOM DIVIDEND</t>
  </si>
  <si>
    <t>ZQ8</t>
  </si>
  <si>
    <t>CAPGEMINI DIVIDEND</t>
  </si>
  <si>
    <t>CECONOMY DIVIDEND</t>
  </si>
  <si>
    <t>CHEVRON DIVIDEND</t>
  </si>
  <si>
    <t>YF8</t>
  </si>
  <si>
    <t>CISCO SYSTEMS DIVIDEND</t>
  </si>
  <si>
    <t>YN8</t>
  </si>
  <si>
    <t>CITIGROUP DIVIDEND</t>
  </si>
  <si>
    <t>YO8</t>
  </si>
  <si>
    <t>CME GROUP DIVIDEND</t>
  </si>
  <si>
    <t>VJ8</t>
  </si>
  <si>
    <t>COCA-COLA DIVIDEND</t>
  </si>
  <si>
    <t>YR8</t>
  </si>
  <si>
    <t>COMCAST CORP-CLASS A DIVIDEND</t>
  </si>
  <si>
    <t>YJ8</t>
  </si>
  <si>
    <t>CONOCOPHILLIPS DIVIDEND</t>
  </si>
  <si>
    <t>VL8</t>
  </si>
  <si>
    <t>CVS HEALTH DIVIDEND</t>
  </si>
  <si>
    <t>ZZ8</t>
  </si>
  <si>
    <t>DUKE ENERGY DIVIDEND</t>
  </si>
  <si>
    <t>VH8</t>
  </si>
  <si>
    <t>ELI LILLY &amp; CO DIVIDEND</t>
  </si>
  <si>
    <t>ZX8</t>
  </si>
  <si>
    <t>ELISA OYJ DIVIDEND</t>
  </si>
  <si>
    <t>EI8</t>
  </si>
  <si>
    <t>EXXON MOBIL DIVIDEND</t>
  </si>
  <si>
    <t>VR8</t>
  </si>
  <si>
    <t>FORD MOTOR DIVIDEND</t>
  </si>
  <si>
    <t>VC8</t>
  </si>
  <si>
    <t>GENERAL ELECTRIC DIVIDEND</t>
  </si>
  <si>
    <t>VX8</t>
  </si>
  <si>
    <t>GENERAL MOTORS DIVIDEND</t>
  </si>
  <si>
    <t>VB8</t>
  </si>
  <si>
    <t>GILEAD SCIENCES DIVIDEND</t>
  </si>
  <si>
    <t>ZM8</t>
  </si>
  <si>
    <t>GOLDMAN SACHS GROUP DIVIDEND</t>
  </si>
  <si>
    <t>ZS8</t>
  </si>
  <si>
    <t>HOME DEPOT DIVIDEND</t>
  </si>
  <si>
    <t>YH8</t>
  </si>
  <si>
    <t>HONEYWELL INTERNATIONAL DIVIDEND</t>
  </si>
  <si>
    <t>ZK8</t>
  </si>
  <si>
    <t>IBM DIVIDEND</t>
  </si>
  <si>
    <t>YV8</t>
  </si>
  <si>
    <t>INTEL DIVIDEND</t>
  </si>
  <si>
    <t>YM8</t>
  </si>
  <si>
    <t>JOHNSON&amp;JOHNSON DIVIDEND</t>
  </si>
  <si>
    <t>VS8</t>
  </si>
  <si>
    <t>JPMORGAN CHASE &amp; CO DIVIDEND</t>
  </si>
  <si>
    <t>VU8</t>
  </si>
  <si>
    <t>MASTERCARD - A DIVIDEND</t>
  </si>
  <si>
    <t>ZG8</t>
  </si>
  <si>
    <t>MCDONALDS DIVIDEND</t>
  </si>
  <si>
    <t>ZF8</t>
  </si>
  <si>
    <t>MEDTRONIC DIVIDEND</t>
  </si>
  <si>
    <t>ZC8</t>
  </si>
  <si>
    <t>MERCK &amp; CO DIVIDEND</t>
  </si>
  <si>
    <t>YL8</t>
  </si>
  <si>
    <t>MICROSOFT DIVIDEND</t>
  </si>
  <si>
    <t>VQ8</t>
  </si>
  <si>
    <t>ORACLE DIVIDEND</t>
  </si>
  <si>
    <t>YX8</t>
  </si>
  <si>
    <t>PEPSICO DIVIDEND</t>
  </si>
  <si>
    <t>YT8</t>
  </si>
  <si>
    <t>PFIZER DIVIDEND</t>
  </si>
  <si>
    <t>YE8</t>
  </si>
  <si>
    <t>PHILIP MORRIS DIVIDEND</t>
  </si>
  <si>
    <t>VD8</t>
  </si>
  <si>
    <t>PROCTER &amp; GAMBLE DIVIDEND</t>
  </si>
  <si>
    <t>YD8</t>
  </si>
  <si>
    <t>QUALCOMM DIVIDEND</t>
  </si>
  <si>
    <t>ZU8</t>
  </si>
  <si>
    <t>SAMPO OYJ DIVIDEND</t>
  </si>
  <si>
    <t>AY8</t>
  </si>
  <si>
    <t>SCHLUMBERGER DIVIDEND</t>
  </si>
  <si>
    <t>ZD8</t>
  </si>
  <si>
    <t>SOUTHERN CO DIVIDEND</t>
  </si>
  <si>
    <t>VG8</t>
  </si>
  <si>
    <t>STARBUCKS DIVIDEND</t>
  </si>
  <si>
    <t>ZT8</t>
  </si>
  <si>
    <t>TECHNIPFMC DIVIDEND</t>
  </si>
  <si>
    <t>TELENOR DIVIDEND</t>
  </si>
  <si>
    <t>TQ8</t>
  </si>
  <si>
    <t>TEXAS INSTRUMENTS DIVIDEND</t>
  </si>
  <si>
    <t>ZY8</t>
  </si>
  <si>
    <t>UNION PACIFIC DIVIDEND</t>
  </si>
  <si>
    <t>ZR8</t>
  </si>
  <si>
    <t>UNITED TECHNOLOGIES DIVIDEND</t>
  </si>
  <si>
    <t>ZV8</t>
  </si>
  <si>
    <t>UNITEDHEALTH DIVIDEND</t>
  </si>
  <si>
    <t>YU8</t>
  </si>
  <si>
    <t>US BANCORP DIVIDEND</t>
  </si>
  <si>
    <t>ZW8</t>
  </si>
  <si>
    <t>VERIZON COMMUNICATIONS DIVIDEND</t>
  </si>
  <si>
    <t>YG8</t>
  </si>
  <si>
    <t>VISA INC DIVIDEND</t>
  </si>
  <si>
    <t>YP8</t>
  </si>
  <si>
    <t>ZE8</t>
  </si>
  <si>
    <t>WALT DISNEY DIVIDEND</t>
  </si>
  <si>
    <t>YQ8</t>
  </si>
  <si>
    <t>WELLS FARGO &amp; CO DIVIDEND</t>
  </si>
  <si>
    <t>VZ8</t>
  </si>
  <si>
    <t>As of  19 June 2017, Euronext is changing the Euronext market names</t>
  </si>
  <si>
    <t>The Free Market and Easynext will become Euronext Acces</t>
  </si>
  <si>
    <t>Alternext will become Euronext Growth</t>
  </si>
  <si>
    <t xml:space="preserve"> * As of 19 June 2017, Alternext will become Euronext Growth</t>
  </si>
  <si>
    <t xml:space="preserve"> ** As of 19 June 2017, Free Market will become Euronext Acces</t>
  </si>
  <si>
    <t>Access</t>
  </si>
  <si>
    <r>
      <rPr>
        <b/>
        <sz val="14"/>
        <color indexed="21"/>
        <rFont val="Arial"/>
        <family val="2"/>
      </rPr>
      <t>EURONEXT GROWTH</t>
    </r>
    <r>
      <rPr>
        <b/>
        <sz val="14"/>
        <rFont val="Arial"/>
        <family val="2"/>
      </rPr>
      <t xml:space="preserve"> and </t>
    </r>
    <r>
      <rPr>
        <b/>
        <sz val="14"/>
        <color indexed="21"/>
        <rFont val="Arial"/>
        <family val="2"/>
      </rPr>
      <t>EURONEXT ACCESS</t>
    </r>
  </si>
  <si>
    <t>PTOTVKOE0002</t>
  </si>
  <si>
    <t>PTOTVJOE0005</t>
  </si>
  <si>
    <t>PTOTVLOE0001</t>
  </si>
  <si>
    <t>OTRV FRN 30NOV21</t>
  </si>
  <si>
    <t>OTRV FRN 12AUG21</t>
  </si>
  <si>
    <t>OTRV FRN 2AUG22</t>
  </si>
  <si>
    <t>OTRV FRN 12APR22</t>
  </si>
  <si>
    <t>OTRV FRN 19MAY21</t>
  </si>
  <si>
    <t>OTRV 1.1% 5DEC22</t>
  </si>
  <si>
    <t>FR0010032839</t>
  </si>
  <si>
    <t>End 2018</t>
  </si>
  <si>
    <t>GB00BYWF9Y76</t>
  </si>
  <si>
    <t>LU1789205884</t>
  </si>
  <si>
    <t>FR0013326246</t>
  </si>
  <si>
    <t>NL0012969182</t>
  </si>
  <si>
    <t>GB00B2B0DG97</t>
  </si>
  <si>
    <t>LU1883301340</t>
  </si>
  <si>
    <t>Private Placement</t>
  </si>
  <si>
    <t>Dublin</t>
  </si>
  <si>
    <t>FR0013328184</t>
  </si>
  <si>
    <t>FR0013330792</t>
  </si>
  <si>
    <t>Transfer Euronext Access</t>
  </si>
  <si>
    <t xml:space="preserve">Transfer Euronext </t>
  </si>
  <si>
    <t>BE0974334667</t>
  </si>
  <si>
    <t>Audiovalley sa</t>
  </si>
  <si>
    <t>IE00BD9PKV79</t>
  </si>
  <si>
    <t>5557</t>
  </si>
  <si>
    <t>9537</t>
  </si>
  <si>
    <t>Compulsory liquidation</t>
  </si>
  <si>
    <t>2353</t>
  </si>
  <si>
    <t>2713</t>
  </si>
  <si>
    <t>3767</t>
  </si>
  <si>
    <t>2357</t>
  </si>
  <si>
    <t>7577</t>
  </si>
  <si>
    <t>Voluntary liquidation</t>
  </si>
  <si>
    <t>9533</t>
  </si>
  <si>
    <t>8671</t>
  </si>
  <si>
    <t>2757</t>
  </si>
  <si>
    <t>5377</t>
  </si>
  <si>
    <t>6535</t>
  </si>
  <si>
    <t>8637</t>
  </si>
  <si>
    <t>5553</t>
  </si>
  <si>
    <t>3353</t>
  </si>
  <si>
    <t>3722</t>
  </si>
  <si>
    <t>4535</t>
  </si>
  <si>
    <t>SEN</t>
  </si>
  <si>
    <t>2017 *</t>
  </si>
  <si>
    <t>YTD 2018</t>
  </si>
  <si>
    <t xml:space="preserve"> * the monthly volumes includes historical data and monthly figures on Euronext Dublin activity since January 2017</t>
  </si>
  <si>
    <t>December 2018</t>
  </si>
  <si>
    <t>WQ6</t>
  </si>
  <si>
    <t>BHP GROUP PLC</t>
  </si>
  <si>
    <t>DASSAULT SYSTEMES</t>
  </si>
  <si>
    <t>EQUINOR</t>
  </si>
  <si>
    <t>ESSILORLUXOTTICA</t>
  </si>
  <si>
    <t>GETLINK SE</t>
  </si>
  <si>
    <t>HI6</t>
  </si>
  <si>
    <t>LINDE</t>
  </si>
  <si>
    <t>NATURGY ENERGY GROUP SA</t>
  </si>
  <si>
    <t>NORDEA BANK ABP</t>
  </si>
  <si>
    <t>RANDSTAD NV</t>
  </si>
  <si>
    <t>UNIBAIL-RODAMCO-WESTFIELD</t>
  </si>
  <si>
    <t>ADYEN</t>
  </si>
  <si>
    <t>ADY</t>
  </si>
  <si>
    <t>DJ1</t>
  </si>
  <si>
    <t>ALTICE EUROPE</t>
  </si>
  <si>
    <t>ATC</t>
  </si>
  <si>
    <t>ARGENX</t>
  </si>
  <si>
    <t>ARG</t>
  </si>
  <si>
    <t>ASO</t>
  </si>
  <si>
    <t>COVIVIO</t>
  </si>
  <si>
    <t>KIADIS PHARMA</t>
  </si>
  <si>
    <t>KDS</t>
  </si>
  <si>
    <t>KPV</t>
  </si>
  <si>
    <t>MITHRA</t>
  </si>
  <si>
    <t>MIT</t>
  </si>
  <si>
    <t>NIBC HOLDING</t>
  </si>
  <si>
    <t>NIB</t>
  </si>
  <si>
    <t>OXURION NV</t>
  </si>
  <si>
    <t>PHARMING GROUP</t>
  </si>
  <si>
    <t>PHA</t>
  </si>
  <si>
    <t>RNO</t>
  </si>
  <si>
    <t>SIGNIFY</t>
  </si>
  <si>
    <t>SOITEC</t>
  </si>
  <si>
    <t>LF1</t>
  </si>
  <si>
    <t>AENA SME SA DIVIDEND</t>
  </si>
  <si>
    <t>YK8</t>
  </si>
  <si>
    <t>BHP GROUP PLC DIVIDEND</t>
  </si>
  <si>
    <t>EQUINOR DIVIDEND</t>
  </si>
  <si>
    <t>ESSILORLUXOTTICA DIVIDEND</t>
  </si>
  <si>
    <t>FIAT CHRYSLER AUTOMOBILES DIVIDEND</t>
  </si>
  <si>
    <t>FK8</t>
  </si>
  <si>
    <t>HERMES INTERNATIONAL DIVIDEND</t>
  </si>
  <si>
    <t>HI8</t>
  </si>
  <si>
    <t>I8Y</t>
  </si>
  <si>
    <t>LINDE DIVIDEND</t>
  </si>
  <si>
    <t>L8O</t>
  </si>
  <si>
    <t>NATURGY ENERGY GROUP SA DIVIDEND</t>
  </si>
  <si>
    <t>NORDEA BANK ABP DIVIDEND</t>
  </si>
  <si>
    <t>RANDSTAD NV DIVIDEND</t>
  </si>
  <si>
    <t>UNIBAIL-RODAMCO-WESTFIELD DIVIDEND</t>
  </si>
  <si>
    <t>WALMART INC DIVIDEND</t>
  </si>
  <si>
    <t>MORNINGSTAR EUROZONE 50 INDEX</t>
  </si>
  <si>
    <t>FME</t>
  </si>
  <si>
    <t>TOTAL RETURN FUTURES ON CAC 40</t>
  </si>
  <si>
    <t>FCS</t>
  </si>
  <si>
    <t>ISHARES CORE EURO STOXX 50 UCITS ETF EUR (DIST)</t>
  </si>
  <si>
    <t>ISHARES CORE EURO STOXX 50 UCITS ETF EUR (DIST) (WEEKLY)</t>
  </si>
  <si>
    <t>ISHARES CORE MSCI EUROPE UCITS ETF</t>
  </si>
  <si>
    <t>ISHARES CORE MSCI EUROPE UCITS ETF (WEEKLY)</t>
  </si>
  <si>
    <t>ISHARES CORE S&amp;P 500 UCITS ETF USD (DIST)</t>
  </si>
  <si>
    <t>ISHARES CORE S&amp;P 500 UCITS ETF USD (DIST) (WEEKLY)</t>
  </si>
  <si>
    <t>Period **</t>
  </si>
  <si>
    <t xml:space="preserve"> ** the monthly volumes includes historical data and monthly figures on Euronext Dublin activity since January 2017</t>
  </si>
  <si>
    <t>As of April  2018</t>
  </si>
  <si>
    <t xml:space="preserve">Following the completion of the acquisition of the Irish Stock Exchange on 27 March 2018, the monthly volumes press release now includes historical data and monthly figures on Euronext Dublin activity. </t>
  </si>
  <si>
    <t>Listed securities *</t>
  </si>
  <si>
    <t xml:space="preserve"> * the figure includes figures on Euronext Dublin </t>
  </si>
  <si>
    <t>ISEQ20</t>
  </si>
  <si>
    <t>Essilorluxottica</t>
  </si>
  <si>
    <t>Royal Dutch Shell</t>
  </si>
  <si>
    <t>CH0012214059</t>
  </si>
  <si>
    <t>BMG9349W1038</t>
  </si>
  <si>
    <t>CH0043238366</t>
  </si>
  <si>
    <t>B&amp;S Group</t>
  </si>
  <si>
    <t>Lafargeholcim Ltd</t>
  </si>
  <si>
    <t>Shurgard</t>
  </si>
  <si>
    <t>Royal Dutch Shellb</t>
  </si>
  <si>
    <t>Hsbc Holdings</t>
  </si>
  <si>
    <t>Veon</t>
  </si>
  <si>
    <t>Acacia Pharma</t>
  </si>
  <si>
    <t>Aryzta Ag</t>
  </si>
  <si>
    <t>Merck And Co Inc</t>
  </si>
  <si>
    <t>PTOTVMOE0000</t>
  </si>
  <si>
    <t>PTOTEWOE0017</t>
  </si>
  <si>
    <t>NL0010721999</t>
  </si>
  <si>
    <t>NL0012818504</t>
  </si>
  <si>
    <t>OTRV FRN 23JUL25</t>
  </si>
  <si>
    <t>NEDER7,5%15JAN23</t>
  </si>
  <si>
    <t>NEDER5,5%15JAN28</t>
  </si>
  <si>
    <t>NEDER3,75%15JAN23</t>
  </si>
  <si>
    <t>OT 2,25% 18APR34</t>
  </si>
  <si>
    <t>NEDERLAND0.5%JUL26</t>
  </si>
  <si>
    <t>NEDER 3.5% 15JUL20</t>
  </si>
  <si>
    <t>NL 2%15JUL2024</t>
  </si>
  <si>
    <t>NEDER4%15JAN37</t>
  </si>
  <si>
    <t>NL 2.25%15JUL22</t>
  </si>
  <si>
    <t>NEDER 3.25%15JUL21</t>
  </si>
  <si>
    <t>NL 2.75%15JAN47</t>
  </si>
  <si>
    <t>NEDERL.25%15JUL25</t>
  </si>
  <si>
    <t>NL 0.75% 15JUL28</t>
  </si>
  <si>
    <t>OT4,95%25OCT23</t>
  </si>
  <si>
    <t>OT 2,875% 21JUL26</t>
  </si>
  <si>
    <t>NL 1.75%15JUL23</t>
  </si>
  <si>
    <t>FR0013342425</t>
  </si>
  <si>
    <t>FR0013266087</t>
  </si>
  <si>
    <t>FR0013334224</t>
  </si>
  <si>
    <t>FR0013286903</t>
  </si>
  <si>
    <t>FR0013265527</t>
  </si>
  <si>
    <t>FR0013285046</t>
  </si>
  <si>
    <t>FR0013285707</t>
  </si>
  <si>
    <t>FR0013284981</t>
  </si>
  <si>
    <t>CLARAORNANE5%JUL23</t>
  </si>
  <si>
    <t>KORIAN2,5%PL</t>
  </si>
  <si>
    <t>UNIBAIL RODA ORA57</t>
  </si>
  <si>
    <t>EOSIOC6%31MAY23</t>
  </si>
  <si>
    <t>GENFIT3,5%OCT22</t>
  </si>
  <si>
    <t>ATARI OCE 1AVR20</t>
  </si>
  <si>
    <t>VALLOUR4,125%OCT22</t>
  </si>
  <si>
    <t>ELISOCZC06OCT23</t>
  </si>
  <si>
    <t>ADVENISOC6%26FEB21</t>
  </si>
  <si>
    <t>BE0974283153</t>
  </si>
  <si>
    <t>FR0000075517</t>
  </si>
  <si>
    <t>BE0003786036</t>
  </si>
  <si>
    <t>PTSLB0AM0010</t>
  </si>
  <si>
    <t>FR0013154002</t>
  </si>
  <si>
    <t>FR0000185621</t>
  </si>
  <si>
    <t>BE0003853703</t>
  </si>
  <si>
    <t>SOFT COMPUTING</t>
  </si>
  <si>
    <t>CONNECT GROUP</t>
  </si>
  <si>
    <t>BENFICA</t>
  </si>
  <si>
    <t>KEYYO</t>
  </si>
  <si>
    <t>BINCKBANK</t>
  </si>
  <si>
    <t>FR0011398874</t>
  </si>
  <si>
    <t>FR0011049824</t>
  </si>
  <si>
    <t>FR0012407096</t>
  </si>
  <si>
    <t>FR0011651819</t>
  </si>
  <si>
    <t>FR0011051598</t>
  </si>
  <si>
    <t>FR0010120402</t>
  </si>
  <si>
    <t>FR0011464452</t>
  </si>
  <si>
    <t>SPINEWAY</t>
  </si>
  <si>
    <t>MEDIANTECHNOLOGIES</t>
  </si>
  <si>
    <t>OCEASOFT</t>
  </si>
  <si>
    <t>TECHNOFIRST</t>
  </si>
  <si>
    <t>VISIOMED GROUP</t>
  </si>
  <si>
    <t>AMOEBA</t>
  </si>
  <si>
    <t>THERACLION</t>
  </si>
  <si>
    <t>ORCHESTRA-PREMAMAN</t>
  </si>
  <si>
    <t>SPINEGUARD</t>
  </si>
  <si>
    <t>OXATIS</t>
  </si>
  <si>
    <t>SAFE ORTHOPAEDICS</t>
  </si>
  <si>
    <t>FR0004125920</t>
  </si>
  <si>
    <t>Adyen</t>
  </si>
  <si>
    <t>Amundi</t>
  </si>
  <si>
    <t>Covivio</t>
  </si>
  <si>
    <t>Getlink Se</t>
  </si>
  <si>
    <t>Jc Decaux Sa.</t>
  </si>
  <si>
    <t>Randstad Nv</t>
  </si>
  <si>
    <t>Stmicroelectronics</t>
  </si>
  <si>
    <t>Unibail-Rodamco-We</t>
  </si>
  <si>
    <t>BNP Paribas Act.A</t>
  </si>
  <si>
    <t>FR0000063737</t>
  </si>
  <si>
    <t>NL0012866412</t>
  </si>
  <si>
    <t>FR0000035164</t>
  </si>
  <si>
    <t>BE0974259880</t>
  </si>
  <si>
    <t>NL0011323407</t>
  </si>
  <si>
    <t>FR0004180578</t>
  </si>
  <si>
    <t>Altice Europe N.V.</t>
  </si>
  <si>
    <t>Asm International</t>
  </si>
  <si>
    <t>Asr Nederland</t>
  </si>
  <si>
    <t>Aubay</t>
  </si>
  <si>
    <t>Beneteau</t>
  </si>
  <si>
    <t>Europcar Mobility</t>
  </si>
  <si>
    <t>Evs Broadc.Equipm.</t>
  </si>
  <si>
    <t>Latecoere</t>
  </si>
  <si>
    <t>Metropole Tv</t>
  </si>
  <si>
    <t>Mithra</t>
  </si>
  <si>
    <t>Sif Holding</t>
  </si>
  <si>
    <t>Signify Nv</t>
  </si>
  <si>
    <t>Sword Group</t>
  </si>
  <si>
    <t>Wdp</t>
  </si>
  <si>
    <t xml:space="preserve"> *** the figure includes figures on Euronext Dublin since 2017</t>
  </si>
  <si>
    <t>Euronext Growth ***</t>
  </si>
  <si>
    <t>Euronext ***</t>
  </si>
  <si>
    <t>Growth ***</t>
  </si>
  <si>
    <t>listed shares *</t>
  </si>
  <si>
    <t>Capital Raised Euronext and SME (mln of €) *</t>
  </si>
  <si>
    <t xml:space="preserve"> * the figure includes figures on Euronext Dublin  since 2017</t>
  </si>
  <si>
    <t>Fact Book Euronext 2019</t>
  </si>
  <si>
    <t>New listed companies in 2019</t>
  </si>
  <si>
    <t>Delisted companies in 2019</t>
  </si>
  <si>
    <t>End 2019</t>
  </si>
  <si>
    <t>New listed companies in 2019 on Euronext</t>
  </si>
  <si>
    <t>BE0974340722</t>
  </si>
  <si>
    <t>Sequana Medical NV</t>
  </si>
  <si>
    <t>FR0004166155</t>
  </si>
  <si>
    <t>NR 21</t>
  </si>
  <si>
    <t>IS0000000388</t>
  </si>
  <si>
    <t>Marel hf</t>
  </si>
  <si>
    <t>ISL</t>
  </si>
  <si>
    <t>FR0013296746</t>
  </si>
  <si>
    <t>Advicenne</t>
  </si>
  <si>
    <t>NL0013654809</t>
  </si>
  <si>
    <t>Fastned BV</t>
  </si>
  <si>
    <t>US00774B2088</t>
  </si>
  <si>
    <t>Aerkomm Inc</t>
  </si>
  <si>
    <t>Professional Segment</t>
  </si>
  <si>
    <t>BE0974338700</t>
  </si>
  <si>
    <t>Titan Cement International SA</t>
  </si>
  <si>
    <t>NL0013654783</t>
  </si>
  <si>
    <t>Prosus NV</t>
  </si>
  <si>
    <t>FR0013447729</t>
  </si>
  <si>
    <t>Verallia</t>
  </si>
  <si>
    <t>FR0011814938</t>
  </si>
  <si>
    <t>Boostheat</t>
  </si>
  <si>
    <t>Aedifica NV/SA</t>
  </si>
  <si>
    <t>FR0013451333</t>
  </si>
  <si>
    <t>La Française des Jeux</t>
  </si>
  <si>
    <t>FR0013398997</t>
  </si>
  <si>
    <t>Arcure SA</t>
  </si>
  <si>
    <t>IT0005351504</t>
  </si>
  <si>
    <t>Ediliziacrobatica</t>
  </si>
  <si>
    <t>FR0004027068</t>
  </si>
  <si>
    <t>Lanson-BCC</t>
  </si>
  <si>
    <t>IE00BJ5FQX74</t>
  </si>
  <si>
    <t>Uniphar PLC</t>
  </si>
  <si>
    <t>FR0013429404</t>
  </si>
  <si>
    <t>Groupe Tera sa</t>
  </si>
  <si>
    <t>IT0005353484</t>
  </si>
  <si>
    <t>Societa Editoriale Il Fatto - SEIF Spa</t>
  </si>
  <si>
    <t>FR0012709160</t>
  </si>
  <si>
    <t>Uniti sa</t>
  </si>
  <si>
    <t>IT0005380438</t>
  </si>
  <si>
    <t>Media Maker spa</t>
  </si>
  <si>
    <t>Safe Orthopaedics</t>
  </si>
  <si>
    <t>FR0000075442</t>
  </si>
  <si>
    <t>Groupe LDLC</t>
  </si>
  <si>
    <t>Transfer Euronext</t>
  </si>
  <si>
    <t>FR0000075673</t>
  </si>
  <si>
    <t>Le Tanneur et Cie</t>
  </si>
  <si>
    <t>NL0012191662</t>
  </si>
  <si>
    <t>La Perla Fashion Holding NV</t>
  </si>
  <si>
    <t>FR0010436584</t>
  </si>
  <si>
    <t>DNX Corp</t>
  </si>
  <si>
    <t>ES0105118006</t>
  </si>
  <si>
    <t>Quadpack Industries</t>
  </si>
  <si>
    <t>FR0013451044</t>
  </si>
  <si>
    <t>Hoffmann Green Cement Technologies</t>
  </si>
  <si>
    <t>FR0013452281</t>
  </si>
  <si>
    <t>Agripower France SA</t>
  </si>
  <si>
    <t>FR0013400835</t>
  </si>
  <si>
    <t>Mare Nostrum</t>
  </si>
  <si>
    <t>GB0033711010</t>
  </si>
  <si>
    <t>Immupharma PLC</t>
  </si>
  <si>
    <t>New listed companies in 2019 on Euronext Growth</t>
  </si>
  <si>
    <t>IT0005336521</t>
  </si>
  <si>
    <t>Italy Innovazioni</t>
  </si>
  <si>
    <t>ES0105399002</t>
  </si>
  <si>
    <t>Whiteni Rcajal SOCIMI</t>
  </si>
  <si>
    <t>PTADH0AE0004</t>
  </si>
  <si>
    <t>Adelphi Gere</t>
  </si>
  <si>
    <t>PTMNN0AE0006</t>
  </si>
  <si>
    <t>Monumental Residence</t>
  </si>
  <si>
    <t>PTMUS0AM0000</t>
  </si>
  <si>
    <t>Multi 24</t>
  </si>
  <si>
    <t>FR0013419876</t>
  </si>
  <si>
    <t>Kumulus Vape</t>
  </si>
  <si>
    <t>ES0105412003</t>
  </si>
  <si>
    <t>MRE III Proyecto Cinco Socimi</t>
  </si>
  <si>
    <t>ES0105422002</t>
  </si>
  <si>
    <t>Agartha Real Estate Socimi sau</t>
  </si>
  <si>
    <t>ES0105417002</t>
  </si>
  <si>
    <t>Iposa Properties Socimi SA</t>
  </si>
  <si>
    <t>ES0105447009</t>
  </si>
  <si>
    <t xml:space="preserve">MAQ Administracion Urbanas SOCIMI S.A </t>
  </si>
  <si>
    <t>IT0005391161</t>
  </si>
  <si>
    <t xml:space="preserve">Innovative RFK S.P.A </t>
  </si>
  <si>
    <t>New listed companies in 2019 on Euronext Access</t>
  </si>
  <si>
    <t>IT0001389631</t>
  </si>
  <si>
    <t>BENI STABILI</t>
  </si>
  <si>
    <t>Merger with Covivio</t>
  </si>
  <si>
    <t>IL0010846314</t>
  </si>
  <si>
    <t>MEDIVISION</t>
  </si>
  <si>
    <t xml:space="preserve">ISR </t>
  </si>
  <si>
    <t>BE0974275076</t>
  </si>
  <si>
    <t>2VALORISE</t>
  </si>
  <si>
    <t>7537</t>
  </si>
  <si>
    <t>FR0000064180</t>
  </si>
  <si>
    <t>GDS MOULINS STRAS.</t>
  </si>
  <si>
    <t>3573</t>
  </si>
  <si>
    <t>US91912E2046</t>
  </si>
  <si>
    <t>VALE PREF</t>
  </si>
  <si>
    <t>Conversion of all outstanding pref ADRs into Ordinary ADRs</t>
  </si>
  <si>
    <t>1775</t>
  </si>
  <si>
    <t>BE0974300320</t>
  </si>
  <si>
    <t>ECKERT-ZIEGLER BG</t>
  </si>
  <si>
    <t>FR0000121352</t>
  </si>
  <si>
    <t>LOCINDUS</t>
  </si>
  <si>
    <t>FR0000064388</t>
  </si>
  <si>
    <t>TONNA ELECTRONIQUE</t>
  </si>
  <si>
    <t>SN0008626971</t>
  </si>
  <si>
    <t>BRAS.OUEST AFRIC.</t>
  </si>
  <si>
    <t>PROCTER GAMBLE</t>
  </si>
  <si>
    <t>FR0000036980</t>
  </si>
  <si>
    <t>IMMOB.HOTELIERE</t>
  </si>
  <si>
    <t>5753</t>
  </si>
  <si>
    <t>FR0004035061</t>
  </si>
  <si>
    <t>GUY DEGRENNE</t>
  </si>
  <si>
    <t>BE0003503118</t>
  </si>
  <si>
    <t>PCB</t>
  </si>
  <si>
    <t>5333</t>
  </si>
  <si>
    <t>NL0006292906</t>
  </si>
  <si>
    <t>BATENBURG TECHNIEK</t>
  </si>
  <si>
    <t>NR21</t>
  </si>
  <si>
    <t>Delisting Brussels secondary listing</t>
  </si>
  <si>
    <t>5371</t>
  </si>
  <si>
    <t>GB00B063YS85</t>
  </si>
  <si>
    <t>OIM</t>
  </si>
  <si>
    <t>RTL GROUP</t>
  </si>
  <si>
    <t>STALLERGENES GREER</t>
  </si>
  <si>
    <t>4577</t>
  </si>
  <si>
    <t>GEMALTO</t>
  </si>
  <si>
    <t xml:space="preserve">Squeeze out </t>
  </si>
  <si>
    <t>FR0010211615</t>
  </si>
  <si>
    <t>QUOTIUM TECHNO</t>
  </si>
  <si>
    <t>FR0011352590</t>
  </si>
  <si>
    <t>SEQUANA</t>
  </si>
  <si>
    <t>1737</t>
  </si>
  <si>
    <t>IE0003073255</t>
  </si>
  <si>
    <t>AMINEX PLC</t>
  </si>
  <si>
    <t>0533</t>
  </si>
  <si>
    <t>US4282911084</t>
  </si>
  <si>
    <t>HEXCEL</t>
  </si>
  <si>
    <t>IE00B59HWB19</t>
  </si>
  <si>
    <t>IND. NEWS &amp; MEDIA</t>
  </si>
  <si>
    <t>PTSAG0AE0004</t>
  </si>
  <si>
    <t>SAG GEST</t>
  </si>
  <si>
    <t>5379</t>
  </si>
  <si>
    <t>Transfer to Euronext Growth</t>
  </si>
  <si>
    <t>IE0002325243</t>
  </si>
  <si>
    <t>IFG GROUP PLC</t>
  </si>
  <si>
    <t>GROUPE LDLC</t>
  </si>
  <si>
    <t>LE TANNEUR</t>
  </si>
  <si>
    <t>DNXCORP</t>
  </si>
  <si>
    <t>COCA-COLA EUROPEAN</t>
  </si>
  <si>
    <t>Delisting from Euronext London</t>
  </si>
  <si>
    <t>CA1125851040</t>
  </si>
  <si>
    <t>BROOKFIELD ASSET M</t>
  </si>
  <si>
    <t>CAN</t>
  </si>
  <si>
    <t>IE00B010DT83</t>
  </si>
  <si>
    <t>C&amp;C GROUP PLC</t>
  </si>
  <si>
    <t>3535</t>
  </si>
  <si>
    <t>FR0010407049</t>
  </si>
  <si>
    <t>TERREIS</t>
  </si>
  <si>
    <t>FR0010298901</t>
  </si>
  <si>
    <t>OFFICIIS PROPERTIE</t>
  </si>
  <si>
    <t>US5324571083</t>
  </si>
  <si>
    <t>LILLY AND CO</t>
  </si>
  <si>
    <t>WESSANEN</t>
  </si>
  <si>
    <t>3577</t>
  </si>
  <si>
    <t>NL0000362648</t>
  </si>
  <si>
    <t>KAS BANK</t>
  </si>
  <si>
    <t>IE00BBR67J55</t>
  </si>
  <si>
    <t>GREEN REIT PLC</t>
  </si>
  <si>
    <t>PTCOM0AE0007</t>
  </si>
  <si>
    <t>COMPTA</t>
  </si>
  <si>
    <t>US91912E1055</t>
  </si>
  <si>
    <t>VALE</t>
  </si>
  <si>
    <t>BE0974290224</t>
  </si>
  <si>
    <t>DEXIA</t>
  </si>
  <si>
    <t>FR0000036857</t>
  </si>
  <si>
    <t>INTLE PLANT.HEVEAS</t>
  </si>
  <si>
    <t>FR0011284991</t>
  </si>
  <si>
    <t>FUTUREN</t>
  </si>
  <si>
    <t>Delisted companies in 2019 on Euronext</t>
  </si>
  <si>
    <t>FR0010446765</t>
  </si>
  <si>
    <t>HOLOSFIND</t>
  </si>
  <si>
    <t>GB00BGCC6189</t>
  </si>
  <si>
    <t>GAN PLC</t>
  </si>
  <si>
    <t>CA3060711015</t>
  </si>
  <si>
    <t>FALCON OIL&amp;GAS LTD</t>
  </si>
  <si>
    <t>FR0004022754</t>
  </si>
  <si>
    <t>DOLPHIN INTEGRAT.</t>
  </si>
  <si>
    <t>9576</t>
  </si>
  <si>
    <t>FR0010304402</t>
  </si>
  <si>
    <t>MILLET INNOVATION</t>
  </si>
  <si>
    <t>Scisys Group Plc</t>
  </si>
  <si>
    <t>PTIAN0AM0001</t>
  </si>
  <si>
    <t>ISA</t>
  </si>
  <si>
    <t>compulsory aquisition</t>
  </si>
  <si>
    <t>Delisted companies in 2019 on Euronext Growth</t>
  </si>
  <si>
    <t>FR0010776658</t>
  </si>
  <si>
    <t>DEBFLEX</t>
  </si>
  <si>
    <t>FR0005310463</t>
  </si>
  <si>
    <t>EST REPUBLICAIN</t>
  </si>
  <si>
    <t>FR0005516804</t>
  </si>
  <si>
    <t>COGIFRANCE</t>
  </si>
  <si>
    <t>PTTRA0AN0016</t>
  </si>
  <si>
    <t>TRANSINSULAR</t>
  </si>
  <si>
    <t>BE0003835528</t>
  </si>
  <si>
    <t>PHARCO</t>
  </si>
  <si>
    <t>FR0005142999</t>
  </si>
  <si>
    <t>EAUX DE DOUAI</t>
  </si>
  <si>
    <t>CH0299791381</t>
  </si>
  <si>
    <t>4SERVICE CLOUD</t>
  </si>
  <si>
    <t>Euronext initiative</t>
  </si>
  <si>
    <t>CH0309050059</t>
  </si>
  <si>
    <t>SWISSFINTECINVEST</t>
  </si>
  <si>
    <t>FR0011421817</t>
  </si>
  <si>
    <t>NOVADAY</t>
  </si>
  <si>
    <t>FR0012859916</t>
  </si>
  <si>
    <t>ORCLASS.COM</t>
  </si>
  <si>
    <t>CH0121668229</t>
  </si>
  <si>
    <t>GLOBAL HEALTH GR.</t>
  </si>
  <si>
    <t>Compulsory Liquidation</t>
  </si>
  <si>
    <t>FR0000079824</t>
  </si>
  <si>
    <t>DIGITECH</t>
  </si>
  <si>
    <t>FR0010038570</t>
  </si>
  <si>
    <t>RAPHAEL MICHEL S A</t>
  </si>
  <si>
    <t>FR0010976746</t>
  </si>
  <si>
    <t>MNR GROUP</t>
  </si>
  <si>
    <t>ADELPHI GERE</t>
  </si>
  <si>
    <t>transfer to Euronext Growth</t>
  </si>
  <si>
    <t>IT0005154635</t>
  </si>
  <si>
    <t>DWC 3.0</t>
  </si>
  <si>
    <t>PTOIR0AE0003</t>
  </si>
  <si>
    <t>OLI SISTEMAS</t>
  </si>
  <si>
    <t>Decision of Euronext</t>
  </si>
  <si>
    <t>FR0000071755</t>
  </si>
  <si>
    <t>SECURINFOR</t>
  </si>
  <si>
    <t>Following a voluntary repurchase offer</t>
  </si>
  <si>
    <t>FR0000054066</t>
  </si>
  <si>
    <t>C.T.A.HOLDING</t>
  </si>
  <si>
    <t>FR0000057895</t>
  </si>
  <si>
    <t>P.G.O. AUTOMOBILES</t>
  </si>
  <si>
    <t>Delisted companies in 2019 on Euronext Access</t>
  </si>
  <si>
    <t>R</t>
  </si>
  <si>
    <t>PROSUS</t>
  </si>
  <si>
    <t>NL0000388619</t>
  </si>
  <si>
    <t>GB0008847096</t>
  </si>
  <si>
    <t>Prosus</t>
  </si>
  <si>
    <t>Tesco Plc</t>
  </si>
  <si>
    <t>The 30 largest capitalizations (*) at 31 December 2019</t>
  </si>
  <si>
    <t>YTD 2019</t>
  </si>
  <si>
    <r>
      <rPr>
        <b/>
        <sz val="14"/>
        <color indexed="21"/>
        <rFont val="Arial"/>
        <family val="2"/>
      </rPr>
      <t>Euronext</t>
    </r>
    <r>
      <rPr>
        <b/>
        <sz val="14"/>
        <rFont val="Arial"/>
        <family val="2"/>
      </rPr>
      <t xml:space="preserve"> Dublin</t>
    </r>
  </si>
  <si>
    <t>&gt;100%</t>
  </si>
  <si>
    <t>NL0013267909</t>
  </si>
  <si>
    <t>CH0008853209</t>
  </si>
  <si>
    <t>GB0002374006</t>
  </si>
  <si>
    <t>JE00B3DCF752</t>
  </si>
  <si>
    <t>IL0010830391</t>
  </si>
  <si>
    <t>SES</t>
  </si>
  <si>
    <t>MAREL</t>
  </si>
  <si>
    <t>Vivoryon</t>
  </si>
  <si>
    <t>Marel</t>
  </si>
  <si>
    <t>Agta Record</t>
  </si>
  <si>
    <t>Diageo</t>
  </si>
  <si>
    <t>Atrium Eur Realest</t>
  </si>
  <si>
    <t>Payton Planar</t>
  </si>
  <si>
    <t>Most active equities 2019</t>
  </si>
  <si>
    <t>NL0013552060</t>
  </si>
  <si>
    <t>NL0013332430</t>
  </si>
  <si>
    <t>BE0000335449</t>
  </si>
  <si>
    <t>BE0000347568</t>
  </si>
  <si>
    <t>FR0010899765</t>
  </si>
  <si>
    <t>FR0000571150</t>
  </si>
  <si>
    <t>NL0010881827</t>
  </si>
  <si>
    <t>NLGREN0.50%15JAN40</t>
  </si>
  <si>
    <t>NL 0.25% 15JUL29</t>
  </si>
  <si>
    <t>OLO1%22JUN31</t>
  </si>
  <si>
    <t>OLO0.9%22JUN2029</t>
  </si>
  <si>
    <t>OATEI1.10%25JUL22</t>
  </si>
  <si>
    <t>OAT6%25OCT25</t>
  </si>
  <si>
    <t>NL 0.25%15JAN20</t>
  </si>
  <si>
    <t>XS0211503478</t>
  </si>
  <si>
    <t>FR0000180549</t>
  </si>
  <si>
    <t>DE0007490724</t>
  </si>
  <si>
    <t>FR0013345949</t>
  </si>
  <si>
    <t>BE0002259282</t>
  </si>
  <si>
    <t>RB FX/IL FRNFEB20</t>
  </si>
  <si>
    <t>COFIDUR0,10%2024CV</t>
  </si>
  <si>
    <t>VERIMATRIXC6%JUN22</t>
  </si>
  <si>
    <t>CAPRAIS 7.5%13D</t>
  </si>
  <si>
    <t>SOITECOCZC</t>
  </si>
  <si>
    <t>COFI0.1875%15SEP21</t>
  </si>
  <si>
    <t>Most active bonds 2019</t>
  </si>
  <si>
    <t>FR0011472943</t>
  </si>
  <si>
    <t>NL0011333760</t>
  </si>
  <si>
    <t>FR0010099515</t>
  </si>
  <si>
    <t>FR0011466069</t>
  </si>
  <si>
    <t>FR0004034593</t>
  </si>
  <si>
    <t>FR0012432516</t>
  </si>
  <si>
    <t>FR0000072597</t>
  </si>
  <si>
    <t>BE0003723377</t>
  </si>
  <si>
    <t>FR0013231180</t>
  </si>
  <si>
    <t>FR0013297488</t>
  </si>
  <si>
    <t>FR0011636083</t>
  </si>
  <si>
    <t>FR0000033599</t>
  </si>
  <si>
    <t>FR0010501692</t>
  </si>
  <si>
    <t>FR0004058949</t>
  </si>
  <si>
    <t>FR0000062671</t>
  </si>
  <si>
    <t>FR0010246322</t>
  </si>
  <si>
    <t>FR0000074072</t>
  </si>
  <si>
    <t>VALNEVA PREF</t>
  </si>
  <si>
    <t>ALTICE EUROPE N.V.</t>
  </si>
  <si>
    <t>ALTICE EUROPE B</t>
  </si>
  <si>
    <t>ECA</t>
  </si>
  <si>
    <t>ASM INTERNATIONAL</t>
  </si>
  <si>
    <t>EKINOPS</t>
  </si>
  <si>
    <t>FASHION B AIR</t>
  </si>
  <si>
    <t>POXEL</t>
  </si>
  <si>
    <t>IT LINK</t>
  </si>
  <si>
    <t>GALAPAGOS</t>
  </si>
  <si>
    <t>BELUGA</t>
  </si>
  <si>
    <t>BARCO</t>
  </si>
  <si>
    <t>OSMOZIS</t>
  </si>
  <si>
    <t>GROUPIMO</t>
  </si>
  <si>
    <t>NEOLIFE</t>
  </si>
  <si>
    <t>LEXIBOOK LINGUIST.</t>
  </si>
  <si>
    <t>VIRBAC</t>
  </si>
  <si>
    <t>GENERIX GROUP</t>
  </si>
  <si>
    <t>MICROWAVE VISION</t>
  </si>
  <si>
    <t>GROUPE GORGE</t>
  </si>
  <si>
    <t>EASYVISTA</t>
  </si>
  <si>
    <t>ALTRAN TECHN.</t>
  </si>
  <si>
    <t>BIGBEN INTERACTIVE</t>
  </si>
  <si>
    <t>FR0013204351</t>
  </si>
  <si>
    <t>FR0013284080</t>
  </si>
  <si>
    <t>FR0000066052</t>
  </si>
  <si>
    <t>FR0012633360</t>
  </si>
  <si>
    <t>FR0000044810</t>
  </si>
  <si>
    <t>FR0012816825</t>
  </si>
  <si>
    <t>FR0013286259</t>
  </si>
  <si>
    <t>FR0011038348</t>
  </si>
  <si>
    <t>BE0974289218</t>
  </si>
  <si>
    <t>FR0013399474</t>
  </si>
  <si>
    <t>FR0000039240</t>
  </si>
  <si>
    <t>FR0000053399</t>
  </si>
  <si>
    <t>PTORE0AM0002</t>
  </si>
  <si>
    <t>FR0004032746</t>
  </si>
  <si>
    <t>IE00B66B5T26</t>
  </si>
  <si>
    <t>FR0000182479</t>
  </si>
  <si>
    <t>FR0013060100</t>
  </si>
  <si>
    <t>FR0000079634</t>
  </si>
  <si>
    <t>IE00BJYS1G50</t>
  </si>
  <si>
    <t>CYBERGUN</t>
  </si>
  <si>
    <t>BIOM UP SA</t>
  </si>
  <si>
    <t>AVENIR TELECOM</t>
  </si>
  <si>
    <t>CELLNOVO</t>
  </si>
  <si>
    <t>EUROPLASMA</t>
  </si>
  <si>
    <t>BIOPHYTIS</t>
  </si>
  <si>
    <t>THERANEXUS</t>
  </si>
  <si>
    <t>ACTIPLAY (GROUPE)</t>
  </si>
  <si>
    <t>ASIT</t>
  </si>
  <si>
    <t>GENKYOTEX</t>
  </si>
  <si>
    <t>TOUPARGEL GROUPE</t>
  </si>
  <si>
    <t>ENENSYS</t>
  </si>
  <si>
    <t>CNIM GROUP</t>
  </si>
  <si>
    <t>OREY ANTUNES ESC.</t>
  </si>
  <si>
    <t>KIADIS</t>
  </si>
  <si>
    <t>NEOVACS</t>
  </si>
  <si>
    <t>PROVIDENCE RES.</t>
  </si>
  <si>
    <t>ARCHOS</t>
  </si>
  <si>
    <t>IMMERSION</t>
  </si>
  <si>
    <t>GECI INTL</t>
  </si>
  <si>
    <t>MAINSTAY MED. INT.</t>
  </si>
  <si>
    <t>Largest price fluctuations 2019</t>
  </si>
  <si>
    <t>IE00BYTBXV33</t>
  </si>
  <si>
    <t>IE00BF0L3536</t>
  </si>
  <si>
    <t>IE0004927939</t>
  </si>
  <si>
    <t>IE0004906560</t>
  </si>
  <si>
    <t>IE0001827041</t>
  </si>
  <si>
    <t>FR0011981968</t>
  </si>
  <si>
    <t>Turnover in 2019</t>
  </si>
  <si>
    <t>Ryanair Hold. Plc</t>
  </si>
  <si>
    <t>Kingspan Group Plc</t>
  </si>
  <si>
    <t>Kerry Group Plc</t>
  </si>
  <si>
    <t>Sartorius Sted Bio</t>
  </si>
  <si>
    <t>Worldline</t>
  </si>
  <si>
    <t>ABN Amro Bank N.V.</t>
  </si>
  <si>
    <t>NN Group</t>
  </si>
  <si>
    <t>DSM Kon</t>
  </si>
  <si>
    <t>AIB Group Plc</t>
  </si>
  <si>
    <t>CRH Plc</t>
  </si>
  <si>
    <t>TechnipFMC</t>
  </si>
  <si>
    <t>Royal Dutch Shell A</t>
  </si>
  <si>
    <t>FR0004037125</t>
  </si>
  <si>
    <t>BE0003856730</t>
  </si>
  <si>
    <t>IE00BD1RP616</t>
  </si>
  <si>
    <t>BE0003678894</t>
  </si>
  <si>
    <t>IE00BWY4ZF18</t>
  </si>
  <si>
    <t>BE0974273055</t>
  </si>
  <si>
    <t>FR0013426004</t>
  </si>
  <si>
    <t>IE00BJMZDW83</t>
  </si>
  <si>
    <t>FR0000073793</t>
  </si>
  <si>
    <t>IE0003290289</t>
  </si>
  <si>
    <t>IE00BWT6H894</t>
  </si>
  <si>
    <t>IE0000669501</t>
  </si>
  <si>
    <t>IE00BD6JX574</t>
  </si>
  <si>
    <t>NL0010937066</t>
  </si>
  <si>
    <t>IE00BGHQ1986</t>
  </si>
  <si>
    <t>BE0003746600</t>
  </si>
  <si>
    <t>IE00BLP58571</t>
  </si>
  <si>
    <t>IE00BJ34P519</t>
  </si>
  <si>
    <t>KORIAN</t>
  </si>
  <si>
    <t>FR0004170017</t>
  </si>
  <si>
    <t>FR0000051070</t>
  </si>
  <si>
    <t>QUADIENT</t>
  </si>
  <si>
    <t>FR0013214145</t>
  </si>
  <si>
    <t>SMCP</t>
  </si>
  <si>
    <t>IE00B1RR8406</t>
  </si>
  <si>
    <t>FR0004529147</t>
  </si>
  <si>
    <t>NL0013332471</t>
  </si>
  <si>
    <t>Next 150 sample as of 31 December 2019</t>
  </si>
  <si>
    <t>Next 150 sample as of 31 December 2019 (contd.)</t>
  </si>
  <si>
    <t>Aalberts Nv</t>
  </si>
  <si>
    <t>Air France -Klm</t>
  </si>
  <si>
    <t>Ascencio</t>
  </si>
  <si>
    <t>Bank Of Ireland Gp</t>
  </si>
  <si>
    <t>Befimmo</t>
  </si>
  <si>
    <t>Cairn Homes Plc</t>
  </si>
  <si>
    <t>Care Property Inv.</t>
  </si>
  <si>
    <t>Dalata Hotel Gp.</t>
  </si>
  <si>
    <t>Dbv Technologies</t>
  </si>
  <si>
    <t>Devoteam</t>
  </si>
  <si>
    <t>D'Ieteren</t>
  </si>
  <si>
    <t>Fbd Holdings Plc</t>
  </si>
  <si>
    <t>Flutter Entertain</t>
  </si>
  <si>
    <t>Glanbia Plc</t>
  </si>
  <si>
    <t>Glenveagh Prop.Plc</t>
  </si>
  <si>
    <t>Grandvision</t>
  </si>
  <si>
    <t>Hibernia Reit Plc</t>
  </si>
  <si>
    <t>Iba</t>
  </si>
  <si>
    <t>Imcd</t>
  </si>
  <si>
    <t>Intervest Off-Ware</t>
  </si>
  <si>
    <t>Irish Cont. Gp.</t>
  </si>
  <si>
    <t>Irish Res. Prop.</t>
  </si>
  <si>
    <t>Lna Sante</t>
  </si>
  <si>
    <t>Maurel Et Prom</t>
  </si>
  <si>
    <t>Montea C.V.A.</t>
  </si>
  <si>
    <t>Nsi N.V.</t>
  </si>
  <si>
    <t>Postnl</t>
  </si>
  <si>
    <t>Quadient</t>
  </si>
  <si>
    <t>Sbm Offshore</t>
  </si>
  <si>
    <t>Smcp</t>
  </si>
  <si>
    <t>Smurfit Kappa Gp</t>
  </si>
  <si>
    <t>Tessi</t>
  </si>
  <si>
    <t>Tkh Group</t>
  </si>
  <si>
    <t>December 2019</t>
  </si>
  <si>
    <t>Jan 19</t>
  </si>
  <si>
    <t>Feb 19</t>
  </si>
  <si>
    <t>Mar 19</t>
  </si>
  <si>
    <t>Apr 19</t>
  </si>
  <si>
    <t>May 19</t>
  </si>
  <si>
    <t>Jun 19</t>
  </si>
  <si>
    <t>Jul 19</t>
  </si>
  <si>
    <t>Aug 19</t>
  </si>
  <si>
    <t>Sep 19</t>
  </si>
  <si>
    <t>Oct 19</t>
  </si>
  <si>
    <t>Nov 19</t>
  </si>
  <si>
    <t>Dec 19</t>
  </si>
  <si>
    <t>REAL ESTATE</t>
  </si>
  <si>
    <t>PARIS REAL ESTATE</t>
  </si>
  <si>
    <t>PRE</t>
  </si>
  <si>
    <t>AALBERTS</t>
  </si>
  <si>
    <t>ABN AMRO BANK</t>
  </si>
  <si>
    <t>DSV PANALPINA AS</t>
  </si>
  <si>
    <t>MOWI ASA</t>
  </si>
  <si>
    <t>PGS ASA</t>
  </si>
  <si>
    <t>KH6</t>
  </si>
  <si>
    <t>ABN AMRO BANK (WEEKLY)</t>
  </si>
  <si>
    <t>AKV</t>
  </si>
  <si>
    <t>AKX</t>
  </si>
  <si>
    <t>_AV</t>
  </si>
  <si>
    <t>_AX</t>
  </si>
  <si>
    <t>CELLECTIS</t>
  </si>
  <si>
    <t>CL1</t>
  </si>
  <si>
    <t>LUQ</t>
  </si>
  <si>
    <t>NTQ</t>
  </si>
  <si>
    <t>KSQ</t>
  </si>
  <si>
    <t>KC1</t>
  </si>
  <si>
    <t>MAR</t>
  </si>
  <si>
    <t>PSQ</t>
  </si>
  <si>
    <t>PRX</t>
  </si>
  <si>
    <t>RWQ</t>
  </si>
  <si>
    <t>JL1</t>
  </si>
  <si>
    <t>TTO</t>
  </si>
  <si>
    <t>_OT</t>
  </si>
  <si>
    <t>WIRECARD</t>
  </si>
  <si>
    <t>WCQ</t>
  </si>
  <si>
    <t>AALBERTS DIVIDEND</t>
  </si>
  <si>
    <t>F8O</t>
  </si>
  <si>
    <t>KLEPIERRE DIVIDEND</t>
  </si>
  <si>
    <t>LI8</t>
  </si>
  <si>
    <t>RAIFFEISEN INTERNATIONAL BANK-HOLDING AG DIVIDEND</t>
  </si>
  <si>
    <t>RQ8</t>
  </si>
  <si>
    <t>T8O</t>
  </si>
  <si>
    <t>Dec 2019</t>
  </si>
  <si>
    <t>Euronext 100 sample as of 31 December 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</si>
</sst>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_-&quot;fl&quot;\ * #,##0_-;_-&quot;fl&quot;\ * #,##0\-;_-&quot;fl&quot;\ * &quot;-&quot;_-;_-@_-"/>
    <numFmt numFmtId="165" formatCode="_-&quot;fl&quot;\ * #,##0.00_-;_-&quot;fl&quot;\ * #,##0.00\-;_-&quot;fl&quot;\ * &quot;-&quot;??_-;_-@_-"/>
    <numFmt numFmtId="166" formatCode="0.0%"/>
    <numFmt numFmtId="167" formatCode="#,##0.0"/>
    <numFmt numFmtId="168" formatCode="\+0.0%;\-0.0%"/>
    <numFmt numFmtId="169" formatCode="[$-409]mmm\-yy;@"/>
    <numFmt numFmtId="170" formatCode="dd/mm/yy;@"/>
    <numFmt numFmtId="171" formatCode="_-* #,##0.00_-;\-* #,##0.00_-;_-* &quot;-&quot;??_-;_-@_-"/>
  </numFmts>
  <fonts count="54">
    <font>
      <sz val="8"/>
      <name val="Arial"/>
    </font>
    <font>
      <sz val="8"/>
      <name val="Arial"/>
      <family val="2"/>
    </font>
    <font>
      <b/>
      <sz val="8"/>
      <name val="Arial"/>
      <family val="2"/>
    </font>
    <font>
      <b/>
      <sz val="12"/>
      <name val="Arial"/>
      <family val="2"/>
    </font>
    <font>
      <b/>
      <sz val="10"/>
      <name val="Arial"/>
      <family val="2"/>
    </font>
    <font>
      <i/>
      <sz val="8"/>
      <name val="Arial"/>
      <family val="2"/>
    </font>
    <font>
      <b/>
      <sz val="8"/>
      <color indexed="9"/>
      <name val="Arial"/>
      <family val="2"/>
    </font>
    <font>
      <sz val="8"/>
      <name val="Arial"/>
      <family val="2"/>
    </font>
    <font>
      <u/>
      <sz val="8"/>
      <color indexed="12"/>
      <name val="Arial"/>
      <family val="2"/>
    </font>
    <font>
      <sz val="10"/>
      <name val="Arial"/>
      <family val="2"/>
    </font>
    <font>
      <sz val="10"/>
      <name val="Arial"/>
      <family val="2"/>
    </font>
    <font>
      <sz val="8"/>
      <color indexed="12"/>
      <name val="Arial"/>
      <family val="2"/>
    </font>
    <font>
      <b/>
      <sz val="14"/>
      <color indexed="12"/>
      <name val="Arial"/>
      <family val="2"/>
    </font>
    <font>
      <sz val="8"/>
      <color indexed="8"/>
      <name val="Arial"/>
      <family val="2"/>
    </font>
    <font>
      <sz val="8"/>
      <color indexed="9"/>
      <name val="Arial"/>
      <family val="2"/>
    </font>
    <font>
      <sz val="12"/>
      <name val="Arial"/>
      <family val="2"/>
    </font>
    <font>
      <sz val="10"/>
      <color indexed="12"/>
      <name val="Arial"/>
      <family val="2"/>
    </font>
    <font>
      <b/>
      <sz val="8"/>
      <color indexed="10"/>
      <name val="Arial"/>
      <family val="2"/>
    </font>
    <font>
      <b/>
      <sz val="9"/>
      <color indexed="9"/>
      <name val="Times"/>
      <family val="1"/>
    </font>
    <font>
      <b/>
      <sz val="14"/>
      <name val="Arial"/>
      <family val="2"/>
    </font>
    <font>
      <sz val="11"/>
      <color indexed="9"/>
      <name val="Calibri"/>
      <family val="2"/>
    </font>
    <font>
      <sz val="10"/>
      <name val="Helv"/>
    </font>
    <font>
      <b/>
      <sz val="11"/>
      <color indexed="8"/>
      <name val="Calibri"/>
      <family val="2"/>
    </font>
    <font>
      <b/>
      <sz val="14"/>
      <color indexed="9"/>
      <name val="Arial"/>
      <family val="2"/>
    </font>
    <font>
      <b/>
      <sz val="11"/>
      <color indexed="9"/>
      <name val="Arial"/>
      <family val="2"/>
    </font>
    <font>
      <b/>
      <sz val="12"/>
      <color indexed="18"/>
      <name val="Arial"/>
      <family val="2"/>
    </font>
    <font>
      <b/>
      <sz val="14"/>
      <color indexed="21"/>
      <name val="Arial"/>
      <family val="2"/>
    </font>
    <font>
      <sz val="8"/>
      <name val="Arial"/>
      <family val="2"/>
    </font>
    <font>
      <sz val="10"/>
      <name val="Geneva"/>
    </font>
    <font>
      <b/>
      <sz val="12"/>
      <color indexed="9"/>
      <name val="Arial"/>
      <family val="2"/>
    </font>
    <font>
      <sz val="9"/>
      <name val="Times"/>
      <family val="1"/>
    </font>
    <font>
      <b/>
      <sz val="10"/>
      <color indexed="9"/>
      <name val="Arial"/>
      <family val="2"/>
    </font>
    <font>
      <b/>
      <sz val="10"/>
      <color indexed="18"/>
      <name val="Arial"/>
      <family val="2"/>
    </font>
    <font>
      <b/>
      <sz val="8"/>
      <color indexed="18"/>
      <name val="Arial"/>
      <family val="2"/>
    </font>
    <font>
      <sz val="10"/>
      <color indexed="12"/>
      <name val="Geneva"/>
      <family val="2"/>
    </font>
    <font>
      <b/>
      <sz val="10"/>
      <color indexed="21"/>
      <name val="Geneva"/>
    </font>
    <font>
      <sz val="10"/>
      <color indexed="10"/>
      <name val="Geneva"/>
      <family val="2"/>
    </font>
    <font>
      <sz val="8"/>
      <color theme="1"/>
      <name val="Calibri"/>
      <family val="2"/>
      <scheme val="minor"/>
    </font>
    <font>
      <u/>
      <sz val="8"/>
      <color rgb="FF00685E"/>
      <name val="Arial"/>
      <family val="2"/>
    </font>
    <font>
      <b/>
      <sz val="10"/>
      <color rgb="FF008D7F"/>
      <name val="Arial"/>
      <family val="2"/>
    </font>
    <font>
      <b/>
      <sz val="8"/>
      <color rgb="FF008D7F"/>
      <name val="Arial"/>
      <family val="2"/>
    </font>
    <font>
      <b/>
      <sz val="9"/>
      <color rgb="FF00685E"/>
      <name val="Arial"/>
      <family val="2"/>
    </font>
    <font>
      <b/>
      <sz val="12"/>
      <color rgb="FF00685E"/>
      <name val="Arial"/>
      <family val="2"/>
    </font>
    <font>
      <b/>
      <sz val="10"/>
      <color rgb="FF00685E"/>
      <name val="Arial"/>
      <family val="2"/>
    </font>
    <font>
      <b/>
      <sz val="11"/>
      <color rgb="FF00685E"/>
      <name val="Arial"/>
      <family val="2"/>
    </font>
    <font>
      <i/>
      <sz val="9"/>
      <color theme="1"/>
      <name val="Calibri"/>
      <family val="2"/>
      <scheme val="minor"/>
    </font>
    <font>
      <b/>
      <sz val="10"/>
      <color rgb="FF00685E"/>
      <name val="Geneva"/>
    </font>
    <font>
      <b/>
      <sz val="10"/>
      <color rgb="FF00685E"/>
      <name val="Geneva"/>
      <family val="2"/>
    </font>
    <font>
      <i/>
      <sz val="7"/>
      <name val="Arial"/>
      <family val="2"/>
    </font>
    <font>
      <sz val="8"/>
      <color theme="1"/>
      <name val="Calibri"/>
      <family val="2"/>
    </font>
    <font>
      <b/>
      <sz val="14"/>
      <color theme="1"/>
      <name val="Calibri"/>
      <family val="2"/>
    </font>
    <font>
      <b/>
      <sz val="12"/>
      <color theme="1"/>
      <name val="Calibri"/>
      <family val="2"/>
    </font>
    <font>
      <b/>
      <sz val="8"/>
      <color indexed="9"/>
      <name val="Calibri"/>
      <family val="2"/>
    </font>
    <font>
      <b/>
      <sz val="8"/>
      <color theme="1"/>
      <name val="Calibri"/>
      <family val="2"/>
    </font>
  </fonts>
  <fills count="17">
    <fill>
      <patternFill patternType="none"/>
    </fill>
    <fill>
      <patternFill patternType="gray125"/>
    </fill>
    <fill>
      <patternFill patternType="solid">
        <fgColor indexed="53"/>
      </patternFill>
    </fill>
    <fill>
      <patternFill patternType="solid">
        <fgColor indexed="51"/>
      </patternFill>
    </fill>
    <fill>
      <patternFill patternType="solid">
        <fgColor indexed="56"/>
      </patternFill>
    </fill>
    <fill>
      <patternFill patternType="solid">
        <fgColor indexed="54"/>
      </patternFill>
    </fill>
    <fill>
      <patternFill patternType="solid">
        <fgColor indexed="49"/>
      </patternFill>
    </fill>
    <fill>
      <patternFill patternType="solid">
        <fgColor indexed="10"/>
      </patternFill>
    </fill>
    <fill>
      <patternFill patternType="solid">
        <fgColor indexed="22"/>
        <bgColor indexed="64"/>
      </patternFill>
    </fill>
    <fill>
      <patternFill patternType="solid">
        <fgColor indexed="9"/>
        <bgColor indexed="64"/>
      </patternFill>
    </fill>
    <fill>
      <patternFill patternType="solid">
        <fgColor indexed="48"/>
        <bgColor indexed="64"/>
      </patternFill>
    </fill>
    <fill>
      <patternFill patternType="solid">
        <fgColor rgb="FF00685E"/>
        <bgColor indexed="64"/>
      </patternFill>
    </fill>
    <fill>
      <patternFill patternType="solid">
        <fgColor rgb="FF008D7F"/>
        <bgColor indexed="64"/>
      </patternFill>
    </fill>
    <fill>
      <patternFill patternType="solid">
        <fgColor rgb="FF008D7F"/>
        <bgColor indexed="9"/>
      </patternFill>
    </fill>
    <fill>
      <patternFill patternType="solid">
        <fgColor theme="6" tint="0.39994506668294322"/>
        <bgColor indexed="64"/>
      </patternFill>
    </fill>
    <fill>
      <patternFill patternType="solid">
        <fgColor theme="6" tint="0.59996337778862885"/>
        <bgColor indexed="64"/>
      </patternFill>
    </fill>
    <fill>
      <patternFill patternType="solid">
        <fgColor rgb="FFBFE2DF"/>
        <bgColor indexed="64"/>
      </patternFill>
    </fill>
  </fills>
  <borders count="11">
    <border>
      <left/>
      <right/>
      <top/>
      <bottom/>
      <diagonal/>
    </border>
    <border>
      <left/>
      <right/>
      <top style="thin">
        <color indexed="56"/>
      </top>
      <bottom style="double">
        <color indexed="56"/>
      </bottom>
      <diagonal/>
    </border>
    <border>
      <left/>
      <right/>
      <top style="medium">
        <color indexed="48"/>
      </top>
      <bottom/>
      <diagonal/>
    </border>
    <border>
      <left/>
      <right/>
      <top/>
      <bottom style="medium">
        <color indexed="48"/>
      </bottom>
      <diagonal/>
    </border>
    <border>
      <left/>
      <right/>
      <top/>
      <bottom style="thin">
        <color indexed="64"/>
      </bottom>
      <diagonal/>
    </border>
    <border>
      <left/>
      <right/>
      <top/>
      <bottom style="medium">
        <color rgb="FF00685E"/>
      </bottom>
      <diagonal/>
    </border>
    <border>
      <left/>
      <right/>
      <top style="medium">
        <color rgb="FF008D7F"/>
      </top>
      <bottom/>
      <diagonal/>
    </border>
    <border>
      <left/>
      <right/>
      <top/>
      <bottom style="thick">
        <color rgb="FF00685E"/>
      </bottom>
      <diagonal/>
    </border>
    <border>
      <left/>
      <right/>
      <top style="thin">
        <color rgb="FF008D7F"/>
      </top>
      <bottom style="thin">
        <color rgb="FF008D7F"/>
      </bottom>
      <diagonal/>
    </border>
    <border>
      <left/>
      <right/>
      <top style="thin">
        <color rgb="FF008D7F"/>
      </top>
      <bottom/>
      <diagonal/>
    </border>
    <border>
      <left/>
      <right/>
      <top style="thick">
        <color rgb="FF00685E"/>
      </top>
      <bottom/>
      <diagonal/>
    </border>
  </borders>
  <cellStyleXfs count="29">
    <xf numFmtId="0" fontId="0" fillId="0" borderId="0">
      <alignment horizontal="left" wrapText="1"/>
    </xf>
    <xf numFmtId="0" fontId="20" fillId="4" borderId="0" applyNumberFormat="0" applyBorder="0" applyAlignment="0" applyProtection="0"/>
    <xf numFmtId="0" fontId="20" fillId="2" borderId="0" applyNumberFormat="0" applyBorder="0" applyAlignment="0" applyProtection="0"/>
    <xf numFmtId="0" fontId="20" fillId="3" borderId="0" applyNumberFormat="0" applyBorder="0" applyAlignment="0" applyProtection="0"/>
    <xf numFmtId="0" fontId="20" fillId="5" borderId="0" applyNumberFormat="0" applyBorder="0" applyAlignment="0" applyProtection="0"/>
    <xf numFmtId="0" fontId="20" fillId="6" borderId="0" applyNumberFormat="0" applyBorder="0" applyAlignment="0" applyProtection="0"/>
    <xf numFmtId="0" fontId="20" fillId="7" borderId="0" applyNumberFormat="0" applyBorder="0" applyAlignment="0" applyProtection="0"/>
    <xf numFmtId="171" fontId="9" fillId="0" borderId="0" applyFont="0" applyFill="0" applyBorder="0" applyAlignment="0" applyProtection="0"/>
    <xf numFmtId="0" fontId="8" fillId="0" borderId="0" applyNumberFormat="0" applyFill="0" applyBorder="0" applyAlignment="0" applyProtection="0">
      <alignment vertical="top"/>
      <protection locked="0"/>
    </xf>
    <xf numFmtId="171" fontId="9" fillId="0" borderId="0" applyFont="0" applyFill="0" applyBorder="0" applyAlignment="0" applyProtection="0"/>
    <xf numFmtId="0" fontId="21" fillId="0" borderId="0"/>
    <xf numFmtId="0" fontId="9" fillId="0" borderId="0"/>
    <xf numFmtId="0" fontId="9" fillId="0" borderId="0"/>
    <xf numFmtId="0" fontId="37" fillId="0" borderId="0"/>
    <xf numFmtId="0" fontId="28" fillId="0" borderId="0">
      <alignment horizontal="left" wrapText="1"/>
    </xf>
    <xf numFmtId="0" fontId="9" fillId="0" borderId="0"/>
    <xf numFmtId="0" fontId="1" fillId="0" borderId="0"/>
    <xf numFmtId="0" fontId="7" fillId="0" borderId="0"/>
    <xf numFmtId="0" fontId="7" fillId="0" borderId="0"/>
    <xf numFmtId="0" fontId="10" fillId="0" borderId="0"/>
    <xf numFmtId="9" fontId="1" fillId="0" borderId="0" applyFont="0" applyFill="0" applyBorder="0" applyAlignment="0" applyProtection="0"/>
    <xf numFmtId="0" fontId="9" fillId="0" borderId="0"/>
    <xf numFmtId="0" fontId="9" fillId="0" borderId="0">
      <alignment horizontal="left" wrapText="1"/>
    </xf>
    <xf numFmtId="0" fontId="22" fillId="0" borderId="1" applyNumberFormat="0" applyFill="0" applyAlignment="0" applyProtection="0"/>
    <xf numFmtId="164" fontId="9" fillId="0" borderId="0" applyFont="0" applyFill="0" applyBorder="0" applyAlignment="0" applyProtection="0"/>
    <xf numFmtId="165" fontId="9" fillId="0" borderId="0" applyFont="0" applyFill="0" applyBorder="0" applyAlignment="0" applyProtection="0"/>
    <xf numFmtId="0" fontId="49" fillId="0" borderId="0"/>
    <xf numFmtId="0" fontId="1" fillId="0" borderId="0"/>
    <xf numFmtId="0" fontId="1" fillId="0" borderId="0"/>
  </cellStyleXfs>
  <cellXfs count="366">
    <xf numFmtId="0" fontId="0" fillId="0" borderId="0" xfId="0" applyAlignment="1"/>
    <xf numFmtId="0" fontId="2" fillId="0" borderId="0" xfId="0" applyFont="1" applyAlignment="1"/>
    <xf numFmtId="0" fontId="3" fillId="0" borderId="0" xfId="0" applyFont="1" applyAlignment="1"/>
    <xf numFmtId="0" fontId="4" fillId="0" borderId="0" xfId="0" applyFont="1" applyAlignment="1"/>
    <xf numFmtId="3" fontId="0" fillId="0" borderId="0" xfId="0" applyNumberFormat="1" applyAlignment="1"/>
    <xf numFmtId="3" fontId="2" fillId="0" borderId="0" xfId="0" applyNumberFormat="1" applyFont="1" applyAlignment="1"/>
    <xf numFmtId="166" fontId="0" fillId="0" borderId="0" xfId="20" applyNumberFormat="1" applyFont="1"/>
    <xf numFmtId="0" fontId="5" fillId="0" borderId="0" xfId="0" applyFont="1" applyAlignment="1">
      <alignment horizontal="right"/>
    </xf>
    <xf numFmtId="4" fontId="0" fillId="0" borderId="0" xfId="0" applyNumberFormat="1" applyAlignment="1"/>
    <xf numFmtId="0" fontId="0" fillId="0" borderId="0" xfId="0" applyBorder="1" applyAlignment="1"/>
    <xf numFmtId="0" fontId="0" fillId="0" borderId="0" xfId="0" applyAlignment="1">
      <alignment horizontal="right"/>
    </xf>
    <xf numFmtId="0" fontId="0" fillId="0" borderId="0" xfId="0" applyBorder="1" applyAlignment="1">
      <alignment horizontal="right"/>
    </xf>
    <xf numFmtId="3" fontId="7" fillId="0" borderId="0" xfId="0" applyNumberFormat="1" applyFont="1" applyAlignment="1"/>
    <xf numFmtId="3" fontId="2" fillId="0" borderId="0" xfId="0" applyNumberFormat="1" applyFont="1" applyBorder="1" applyAlignment="1"/>
    <xf numFmtId="4" fontId="0" fillId="0" borderId="0" xfId="0" applyNumberFormat="1" applyBorder="1" applyAlignment="1"/>
    <xf numFmtId="166" fontId="0" fillId="0" borderId="0" xfId="20" applyNumberFormat="1" applyFont="1" applyBorder="1"/>
    <xf numFmtId="3" fontId="0" fillId="0" borderId="0" xfId="0" applyNumberFormat="1" applyBorder="1" applyAlignment="1"/>
    <xf numFmtId="0" fontId="0" fillId="0" borderId="0" xfId="0" applyFill="1" applyAlignment="1"/>
    <xf numFmtId="3" fontId="0" fillId="0" borderId="0" xfId="0" applyNumberFormat="1" applyFill="1" applyAlignment="1"/>
    <xf numFmtId="4" fontId="0" fillId="0" borderId="0" xfId="0" applyNumberFormat="1" applyFill="1" applyAlignment="1"/>
    <xf numFmtId="0" fontId="8" fillId="0" borderId="0" xfId="8" applyAlignment="1" applyProtection="1">
      <alignment horizontal="right"/>
    </xf>
    <xf numFmtId="0" fontId="7" fillId="0" borderId="0" xfId="0" applyFont="1" applyAlignment="1"/>
    <xf numFmtId="3" fontId="2" fillId="0" borderId="0" xfId="0" applyNumberFormat="1" applyFont="1" applyFill="1" applyAlignment="1"/>
    <xf numFmtId="14" fontId="0" fillId="0" borderId="0" xfId="0" applyNumberFormat="1" applyAlignment="1">
      <alignment horizontal="left"/>
    </xf>
    <xf numFmtId="0" fontId="2" fillId="0" borderId="0" xfId="0" applyFont="1" applyBorder="1" applyAlignment="1"/>
    <xf numFmtId="166" fontId="2" fillId="0" borderId="0" xfId="20" applyNumberFormat="1" applyFont="1" applyBorder="1"/>
    <xf numFmtId="0" fontId="7" fillId="0" borderId="0" xfId="0" applyFont="1" applyBorder="1" applyAlignment="1">
      <alignment horizontal="right"/>
    </xf>
    <xf numFmtId="0" fontId="0" fillId="0" borderId="0" xfId="0" applyAlignment="1">
      <alignment horizontal="center"/>
    </xf>
    <xf numFmtId="0" fontId="2" fillId="0" borderId="0" xfId="0" applyFont="1" applyAlignment="1">
      <alignment horizontal="center"/>
    </xf>
    <xf numFmtId="0" fontId="0" fillId="8" borderId="0" xfId="0" applyFill="1" applyAlignment="1"/>
    <xf numFmtId="0" fontId="0" fillId="0" borderId="0" xfId="0" applyNumberFormat="1" applyAlignment="1"/>
    <xf numFmtId="0" fontId="0" fillId="0" borderId="0" xfId="0" applyNumberFormat="1" applyAlignment="1">
      <alignment horizontal="center"/>
    </xf>
    <xf numFmtId="14" fontId="0" fillId="0" borderId="0" xfId="0" applyNumberFormat="1" applyAlignment="1"/>
    <xf numFmtId="4" fontId="0" fillId="8" borderId="0" xfId="0" applyNumberFormat="1" applyFill="1" applyAlignment="1"/>
    <xf numFmtId="4" fontId="0" fillId="0" borderId="0" xfId="0" applyNumberFormat="1" applyAlignment="1">
      <alignment horizontal="right"/>
    </xf>
    <xf numFmtId="168" fontId="2" fillId="0" borderId="0" xfId="0" applyNumberFormat="1" applyFont="1" applyBorder="1" applyAlignment="1"/>
    <xf numFmtId="0" fontId="0" fillId="0" borderId="0" xfId="0" applyFill="1" applyBorder="1" applyAlignment="1"/>
    <xf numFmtId="0" fontId="6" fillId="0" borderId="0" xfId="0" applyFont="1" applyFill="1" applyAlignment="1">
      <alignment horizontal="center"/>
    </xf>
    <xf numFmtId="0" fontId="6" fillId="0" borderId="0" xfId="0" applyFont="1" applyFill="1" applyBorder="1" applyAlignment="1">
      <alignment horizontal="right"/>
    </xf>
    <xf numFmtId="0" fontId="6" fillId="0" borderId="0" xfId="0" applyFont="1" applyFill="1" applyAlignment="1">
      <alignment horizontal="right"/>
    </xf>
    <xf numFmtId="0" fontId="6" fillId="0" borderId="0" xfId="0" applyFont="1" applyFill="1" applyBorder="1" applyAlignment="1"/>
    <xf numFmtId="0" fontId="6" fillId="0" borderId="0" xfId="0" applyFont="1" applyFill="1" applyAlignment="1"/>
    <xf numFmtId="0" fontId="8" fillId="0" borderId="0" xfId="8" applyAlignment="1" applyProtection="1"/>
    <xf numFmtId="0" fontId="8" fillId="0" borderId="0" xfId="8" applyFont="1" applyAlignment="1" applyProtection="1"/>
    <xf numFmtId="3" fontId="0" fillId="0" borderId="0" xfId="0" applyNumberFormat="1" applyAlignment="1">
      <alignment horizontal="center"/>
    </xf>
    <xf numFmtId="4" fontId="0" fillId="0" borderId="0" xfId="0" applyNumberFormat="1" applyFill="1" applyBorder="1" applyAlignment="1"/>
    <xf numFmtId="168" fontId="1" fillId="0" borderId="0" xfId="20" applyNumberFormat="1" applyFill="1" applyBorder="1"/>
    <xf numFmtId="3" fontId="0" fillId="0" borderId="0" xfId="0" applyNumberFormat="1" applyAlignment="1">
      <alignment horizontal="right"/>
    </xf>
    <xf numFmtId="2" fontId="0" fillId="0" borderId="0" xfId="0" applyNumberFormat="1" applyAlignment="1"/>
    <xf numFmtId="0" fontId="9" fillId="0" borderId="0" xfId="0" applyFont="1" applyAlignment="1"/>
    <xf numFmtId="3" fontId="9" fillId="0" borderId="0" xfId="0" applyNumberFormat="1" applyFont="1" applyAlignment="1"/>
    <xf numFmtId="3" fontId="0" fillId="0" borderId="0" xfId="0" applyNumberFormat="1" applyFill="1" applyBorder="1" applyAlignment="1"/>
    <xf numFmtId="0" fontId="0" fillId="9" borderId="0" xfId="0" applyFill="1" applyAlignment="1"/>
    <xf numFmtId="166" fontId="0" fillId="8" borderId="0" xfId="0" applyNumberFormat="1" applyFill="1" applyAlignment="1"/>
    <xf numFmtId="166" fontId="1" fillId="8" borderId="0" xfId="20" applyNumberFormat="1" applyFill="1"/>
    <xf numFmtId="166" fontId="0" fillId="0" borderId="0" xfId="0" applyNumberFormat="1" applyFill="1" applyAlignment="1"/>
    <xf numFmtId="166" fontId="1" fillId="0" borderId="0" xfId="20" applyNumberFormat="1" applyFill="1"/>
    <xf numFmtId="0" fontId="7" fillId="0" borderId="0" xfId="0" applyFont="1" applyAlignment="1">
      <alignment horizontal="center"/>
    </xf>
    <xf numFmtId="3" fontId="1" fillId="0" borderId="0" xfId="16" applyNumberFormat="1"/>
    <xf numFmtId="0" fontId="0" fillId="0" borderId="2" xfId="0" applyBorder="1" applyAlignment="1"/>
    <xf numFmtId="3" fontId="0" fillId="0" borderId="0" xfId="0" applyNumberFormat="1" applyBorder="1" applyAlignment="1">
      <alignment horizontal="center"/>
    </xf>
    <xf numFmtId="0" fontId="7" fillId="0" borderId="0" xfId="0" applyNumberFormat="1" applyFont="1" applyAlignment="1"/>
    <xf numFmtId="0" fontId="7" fillId="0" borderId="0" xfId="0" applyNumberFormat="1" applyFont="1" applyFill="1" applyAlignment="1"/>
    <xf numFmtId="3" fontId="7" fillId="0" borderId="0" xfId="0" applyNumberFormat="1" applyFont="1" applyFill="1" applyAlignment="1">
      <alignment horizontal="right"/>
    </xf>
    <xf numFmtId="4" fontId="7" fillId="0" borderId="0" xfId="19" applyNumberFormat="1" applyFont="1" applyBorder="1"/>
    <xf numFmtId="4" fontId="7" fillId="0" borderId="0" xfId="19" applyNumberFormat="1" applyFont="1"/>
    <xf numFmtId="4" fontId="7" fillId="0" borderId="0" xfId="19" applyNumberFormat="1" applyFont="1" applyFill="1"/>
    <xf numFmtId="4" fontId="7" fillId="8" borderId="0" xfId="19" applyNumberFormat="1" applyFont="1" applyFill="1" applyBorder="1"/>
    <xf numFmtId="4" fontId="7" fillId="8" borderId="0" xfId="19" applyNumberFormat="1" applyFont="1" applyFill="1"/>
    <xf numFmtId="4" fontId="7" fillId="8" borderId="0" xfId="0" applyNumberFormat="1" applyFont="1" applyFill="1" applyAlignment="1"/>
    <xf numFmtId="0" fontId="11" fillId="0" borderId="0" xfId="0" applyNumberFormat="1" applyFont="1" applyAlignment="1"/>
    <xf numFmtId="0" fontId="7" fillId="0" borderId="0" xfId="0" applyNumberFormat="1" applyFont="1" applyFill="1" applyAlignment="1">
      <alignment horizontal="center"/>
    </xf>
    <xf numFmtId="0" fontId="7" fillId="0" borderId="0" xfId="0" applyNumberFormat="1" applyFont="1" applyAlignment="1">
      <alignment horizontal="center"/>
    </xf>
    <xf numFmtId="4" fontId="7" fillId="0" borderId="0" xfId="0" applyNumberFormat="1" applyFont="1" applyAlignment="1">
      <alignment horizontal="right"/>
    </xf>
    <xf numFmtId="0" fontId="7" fillId="0" borderId="0" xfId="0" applyFont="1" applyBorder="1" applyAlignment="1">
      <alignment horizontal="center"/>
    </xf>
    <xf numFmtId="10" fontId="0" fillId="0" borderId="0" xfId="0" applyNumberFormat="1" applyAlignment="1"/>
    <xf numFmtId="166" fontId="2" fillId="0" borderId="0" xfId="20" applyNumberFormat="1" applyFont="1"/>
    <xf numFmtId="0" fontId="1" fillId="0" borderId="0" xfId="0" applyFont="1" applyAlignment="1"/>
    <xf numFmtId="0" fontId="13" fillId="0" borderId="0" xfId="0" applyFont="1" applyAlignment="1"/>
    <xf numFmtId="3" fontId="1" fillId="0" borderId="0" xfId="0" applyNumberFormat="1" applyFont="1" applyAlignment="1"/>
    <xf numFmtId="0" fontId="1" fillId="0" borderId="0" xfId="0" applyNumberFormat="1" applyFont="1" applyBorder="1" applyAlignment="1">
      <alignment horizontal="center" wrapText="1"/>
    </xf>
    <xf numFmtId="3" fontId="10" fillId="0" borderId="0" xfId="0" applyNumberFormat="1" applyFont="1" applyFill="1" applyBorder="1" applyAlignment="1">
      <alignment horizontal="center"/>
    </xf>
    <xf numFmtId="4" fontId="10" fillId="0" borderId="0" xfId="0" applyNumberFormat="1" applyFont="1" applyFill="1" applyBorder="1">
      <alignment horizontal="left" wrapText="1"/>
    </xf>
    <xf numFmtId="2" fontId="10" fillId="0" borderId="0" xfId="0" applyNumberFormat="1" applyFont="1" applyFill="1" applyBorder="1">
      <alignment horizontal="left" wrapText="1"/>
    </xf>
    <xf numFmtId="0" fontId="2" fillId="0" borderId="0" xfId="0" applyFont="1" applyFill="1" applyBorder="1">
      <alignment horizontal="left" wrapText="1"/>
    </xf>
    <xf numFmtId="3" fontId="2" fillId="0" borderId="0" xfId="0" applyNumberFormat="1" applyFont="1" applyFill="1" applyBorder="1" applyAlignment="1">
      <alignment horizontal="right" wrapText="1"/>
    </xf>
    <xf numFmtId="0" fontId="0" fillId="0" borderId="0" xfId="0" quotePrefix="1" applyNumberFormat="1" applyAlignment="1">
      <alignment horizontal="center"/>
    </xf>
    <xf numFmtId="0" fontId="1" fillId="0" borderId="0" xfId="0" applyNumberFormat="1" applyFont="1" applyBorder="1" applyAlignment="1"/>
    <xf numFmtId="0" fontId="1" fillId="0" borderId="0" xfId="0" applyNumberFormat="1" applyFont="1" applyBorder="1" applyAlignment="1">
      <alignment horizontal="center"/>
    </xf>
    <xf numFmtId="0" fontId="1" fillId="0" borderId="0" xfId="0" applyNumberFormat="1" applyFont="1" applyBorder="1">
      <alignment horizontal="left" wrapText="1"/>
    </xf>
    <xf numFmtId="0" fontId="1" fillId="0" borderId="0" xfId="0" applyNumberFormat="1" applyFont="1" applyAlignment="1">
      <alignment horizontal="center"/>
    </xf>
    <xf numFmtId="0" fontId="7" fillId="0" borderId="0" xfId="0" applyNumberFormat="1" applyFont="1" applyFill="1" applyBorder="1" applyAlignment="1">
      <alignment horizontal="center"/>
    </xf>
    <xf numFmtId="0" fontId="1" fillId="0" borderId="0" xfId="0" quotePrefix="1" applyNumberFormat="1" applyFont="1" applyAlignment="1">
      <alignment horizontal="center"/>
    </xf>
    <xf numFmtId="4" fontId="1" fillId="0" borderId="0" xfId="0" applyNumberFormat="1" applyFont="1" applyBorder="1" applyAlignment="1">
      <alignment horizontal="right" wrapText="1"/>
    </xf>
    <xf numFmtId="0" fontId="1" fillId="0" borderId="0" xfId="0" applyNumberFormat="1" applyFont="1" applyAlignment="1">
      <alignment horizontal="center" wrapText="1"/>
    </xf>
    <xf numFmtId="0" fontId="7" fillId="0" borderId="0" xfId="0" applyFont="1">
      <alignment horizontal="left" wrapText="1"/>
    </xf>
    <xf numFmtId="4" fontId="7" fillId="0" borderId="0" xfId="0" applyNumberFormat="1" applyFont="1" applyAlignment="1">
      <alignment horizontal="center" wrapText="1"/>
    </xf>
    <xf numFmtId="10" fontId="0" fillId="0" borderId="0" xfId="20" applyNumberFormat="1" applyFont="1"/>
    <xf numFmtId="0" fontId="17" fillId="0" borderId="0" xfId="0" applyFont="1" applyAlignment="1"/>
    <xf numFmtId="1" fontId="0" fillId="0" borderId="0" xfId="0" applyNumberFormat="1" applyAlignment="1">
      <alignment horizontal="center"/>
    </xf>
    <xf numFmtId="0" fontId="7" fillId="0" borderId="0" xfId="0" applyFont="1" applyAlignment="1">
      <alignment horizontal="left"/>
    </xf>
    <xf numFmtId="0" fontId="2" fillId="0" borderId="0" xfId="0" applyFont="1" applyAlignment="1">
      <alignment horizontal="left"/>
    </xf>
    <xf numFmtId="3" fontId="2" fillId="0" borderId="0" xfId="0" applyNumberFormat="1" applyFont="1" applyFill="1" applyAlignment="1">
      <alignment horizontal="right"/>
    </xf>
    <xf numFmtId="0" fontId="0" fillId="0" borderId="0" xfId="0" applyNumberFormat="1" applyFill="1" applyAlignment="1">
      <alignment horizontal="center"/>
    </xf>
    <xf numFmtId="0" fontId="7" fillId="0" borderId="0" xfId="0" applyFont="1" applyFill="1" applyAlignment="1">
      <alignment horizontal="center"/>
    </xf>
    <xf numFmtId="0" fontId="12" fillId="0" borderId="0" xfId="15" applyFont="1"/>
    <xf numFmtId="0" fontId="9" fillId="0" borderId="0" xfId="15"/>
    <xf numFmtId="0" fontId="2" fillId="0" borderId="0" xfId="0" applyFont="1" applyFill="1" applyAlignment="1">
      <alignment horizontal="center"/>
    </xf>
    <xf numFmtId="0" fontId="7" fillId="0" borderId="0" xfId="0" applyFont="1" applyFill="1" applyAlignment="1"/>
    <xf numFmtId="3" fontId="7" fillId="0" borderId="0" xfId="0" applyNumberFormat="1" applyFont="1" applyFill="1" applyAlignment="1">
      <alignment horizontal="center"/>
    </xf>
    <xf numFmtId="3" fontId="7" fillId="0" borderId="0" xfId="0" applyNumberFormat="1" applyFont="1" applyFill="1" applyAlignment="1"/>
    <xf numFmtId="3" fontId="2" fillId="0" borderId="0" xfId="0" applyNumberFormat="1" applyFont="1" applyAlignment="1">
      <alignment horizontal="right"/>
    </xf>
    <xf numFmtId="0" fontId="7" fillId="0" borderId="0" xfId="0" applyFont="1" applyBorder="1" applyAlignment="1"/>
    <xf numFmtId="0" fontId="4" fillId="0" borderId="0" xfId="15" applyFont="1"/>
    <xf numFmtId="0" fontId="7" fillId="0" borderId="0" xfId="15" applyFont="1"/>
    <xf numFmtId="167" fontId="2" fillId="0" borderId="0" xfId="0" applyNumberFormat="1" applyFont="1" applyAlignment="1">
      <alignment horizontal="right"/>
    </xf>
    <xf numFmtId="167" fontId="7" fillId="0" borderId="0" xfId="0" applyNumberFormat="1" applyFont="1" applyFill="1" applyAlignment="1">
      <alignment horizontal="right"/>
    </xf>
    <xf numFmtId="167" fontId="7" fillId="0" borderId="0" xfId="0" applyNumberFormat="1" applyFont="1" applyFill="1" applyAlignment="1"/>
    <xf numFmtId="0" fontId="9" fillId="0" borderId="0" xfId="15" applyFont="1"/>
    <xf numFmtId="0" fontId="19" fillId="0" borderId="0" xfId="15" applyFont="1"/>
    <xf numFmtId="0" fontId="9" fillId="0" borderId="0" xfId="15" applyFill="1"/>
    <xf numFmtId="0" fontId="15" fillId="0" borderId="0" xfId="15" applyFont="1"/>
    <xf numFmtId="0" fontId="7" fillId="0" borderId="0" xfId="15" applyFont="1" applyFill="1"/>
    <xf numFmtId="4" fontId="2" fillId="0" borderId="0" xfId="0" applyNumberFormat="1" applyFont="1" applyFill="1" applyBorder="1" applyAlignment="1"/>
    <xf numFmtId="0" fontId="7" fillId="0" borderId="0" xfId="18" applyFont="1"/>
    <xf numFmtId="0" fontId="25" fillId="0" borderId="0" xfId="18" applyFont="1" applyBorder="1" applyAlignment="1">
      <alignment horizontal="centerContinuous"/>
    </xf>
    <xf numFmtId="0" fontId="3" fillId="0" borderId="0" xfId="15" applyFont="1"/>
    <xf numFmtId="0" fontId="16" fillId="0" borderId="0" xfId="15" applyFont="1"/>
    <xf numFmtId="3" fontId="9" fillId="0" borderId="0" xfId="15" applyNumberFormat="1" applyFill="1"/>
    <xf numFmtId="0" fontId="0" fillId="0" borderId="0" xfId="0" applyNumberFormat="1" applyBorder="1">
      <alignment horizontal="left" wrapText="1"/>
    </xf>
    <xf numFmtId="0" fontId="7" fillId="11" borderId="0" xfId="18" applyFont="1" applyFill="1"/>
    <xf numFmtId="0" fontId="7" fillId="11" borderId="0" xfId="18" applyFont="1" applyFill="1" applyAlignment="1">
      <alignment horizontal="right"/>
    </xf>
    <xf numFmtId="0" fontId="6" fillId="11" borderId="0" xfId="17" applyFont="1" applyFill="1" applyAlignment="1">
      <alignment horizontal="right"/>
    </xf>
    <xf numFmtId="0" fontId="6" fillId="11" borderId="0" xfId="17" applyFont="1" applyFill="1" applyAlignment="1">
      <alignment horizontal="left"/>
    </xf>
    <xf numFmtId="0" fontId="7" fillId="11" borderId="4" xfId="18" applyFont="1" applyFill="1" applyBorder="1"/>
    <xf numFmtId="0" fontId="0" fillId="0" borderId="5" xfId="0" applyBorder="1" applyAlignment="1"/>
    <xf numFmtId="3" fontId="0" fillId="0" borderId="5" xfId="0" applyNumberFormat="1" applyBorder="1" applyAlignment="1"/>
    <xf numFmtId="166" fontId="27" fillId="0" borderId="5" xfId="20" applyNumberFormat="1" applyFont="1" applyBorder="1"/>
    <xf numFmtId="0" fontId="0" fillId="0" borderId="5" xfId="0" applyBorder="1" applyAlignment="1">
      <alignment horizontal="right"/>
    </xf>
    <xf numFmtId="3" fontId="0" fillId="0" borderId="5" xfId="0" applyNumberFormat="1" applyFill="1" applyBorder="1" applyAlignment="1"/>
    <xf numFmtId="0" fontId="2" fillId="0" borderId="5" xfId="0" applyFont="1" applyBorder="1" applyAlignment="1"/>
    <xf numFmtId="3" fontId="2" fillId="0" borderId="5" xfId="0" applyNumberFormat="1" applyFont="1" applyBorder="1" applyAlignment="1"/>
    <xf numFmtId="0" fontId="38" fillId="0" borderId="0" xfId="8" applyFont="1" applyAlignment="1" applyProtection="1">
      <alignment horizontal="right"/>
    </xf>
    <xf numFmtId="0" fontId="38" fillId="0" borderId="0" xfId="8" applyFont="1" applyAlignment="1" applyProtection="1"/>
    <xf numFmtId="0" fontId="9" fillId="0" borderId="6" xfId="0" applyFont="1" applyBorder="1" applyAlignment="1">
      <alignment horizontal="center"/>
    </xf>
    <xf numFmtId="0" fontId="6" fillId="12" borderId="0" xfId="0" applyFont="1" applyFill="1">
      <alignment horizontal="left" wrapText="1"/>
    </xf>
    <xf numFmtId="0" fontId="6" fillId="12" borderId="0" xfId="0" applyFont="1" applyFill="1" applyAlignment="1">
      <alignment horizontal="center" wrapText="1"/>
    </xf>
    <xf numFmtId="0" fontId="6" fillId="12" borderId="0" xfId="0" applyFont="1" applyFill="1" applyAlignment="1">
      <alignment horizontal="center"/>
    </xf>
    <xf numFmtId="0" fontId="6" fillId="12" borderId="0" xfId="18" applyFont="1" applyFill="1" applyAlignment="1">
      <alignment horizontal="center"/>
    </xf>
    <xf numFmtId="0" fontId="1" fillId="0" borderId="0" xfId="0" applyNumberFormat="1" applyFont="1" applyBorder="1" applyAlignment="1">
      <alignment horizontal="left"/>
    </xf>
    <xf numFmtId="0" fontId="1" fillId="0" borderId="0" xfId="0" applyNumberFormat="1" applyFont="1" applyAlignment="1">
      <alignment horizontal="left"/>
    </xf>
    <xf numFmtId="170" fontId="0" fillId="0" borderId="0" xfId="0" applyNumberFormat="1" applyAlignment="1"/>
    <xf numFmtId="170" fontId="6" fillId="12" borderId="0" xfId="0" applyNumberFormat="1" applyFont="1" applyFill="1">
      <alignment horizontal="left" wrapText="1"/>
    </xf>
    <xf numFmtId="170" fontId="6" fillId="12" borderId="0" xfId="0" applyNumberFormat="1" applyFont="1" applyFill="1" applyAlignment="1">
      <alignment horizontal="center"/>
    </xf>
    <xf numFmtId="170" fontId="0" fillId="0" borderId="0" xfId="0" applyNumberFormat="1" applyBorder="1" applyAlignment="1"/>
    <xf numFmtId="170" fontId="0" fillId="0" borderId="0" xfId="0" applyNumberFormat="1" applyAlignment="1">
      <alignment horizontal="right"/>
    </xf>
    <xf numFmtId="170" fontId="1" fillId="0" borderId="0" xfId="0" applyNumberFormat="1" applyFont="1" applyAlignment="1"/>
    <xf numFmtId="170" fontId="7" fillId="0" borderId="0" xfId="0" applyNumberFormat="1" applyFont="1" applyFill="1" applyAlignment="1">
      <alignment horizontal="right"/>
    </xf>
    <xf numFmtId="3" fontId="6" fillId="12" borderId="0" xfId="0" applyNumberFormat="1" applyFont="1" applyFill="1" applyAlignment="1">
      <alignment horizontal="center"/>
    </xf>
    <xf numFmtId="3" fontId="1" fillId="0" borderId="0" xfId="0" applyNumberFormat="1" applyFont="1" applyFill="1" applyAlignment="1">
      <alignment horizontal="right"/>
    </xf>
    <xf numFmtId="4" fontId="6" fillId="12" borderId="0" xfId="0" applyNumberFormat="1" applyFont="1" applyFill="1" applyAlignment="1">
      <alignment horizontal="right"/>
    </xf>
    <xf numFmtId="4" fontId="6" fillId="12" borderId="0" xfId="0" applyNumberFormat="1" applyFont="1" applyFill="1" applyAlignment="1">
      <alignment horizontal="center"/>
    </xf>
    <xf numFmtId="4" fontId="1" fillId="0" borderId="0" xfId="0" applyNumberFormat="1" applyFont="1" applyAlignment="1"/>
    <xf numFmtId="4" fontId="6" fillId="12" borderId="0" xfId="0" applyNumberFormat="1" applyFont="1" applyFill="1">
      <alignment horizontal="left" wrapText="1"/>
    </xf>
    <xf numFmtId="4" fontId="6" fillId="12" borderId="0" xfId="0" applyNumberFormat="1" applyFont="1" applyFill="1" applyAlignment="1">
      <alignment horizontal="center" wrapText="1"/>
    </xf>
    <xf numFmtId="170" fontId="6" fillId="12" borderId="0" xfId="0" applyNumberFormat="1" applyFont="1" applyFill="1" applyAlignment="1">
      <alignment horizontal="center" wrapText="1"/>
    </xf>
    <xf numFmtId="170" fontId="1" fillId="0" borderId="0" xfId="0" applyNumberFormat="1" applyFont="1" applyAlignment="1">
      <alignment horizontal="right"/>
    </xf>
    <xf numFmtId="170" fontId="1" fillId="0" borderId="0" xfId="0" applyNumberFormat="1" applyFont="1" applyBorder="1" applyAlignment="1">
      <alignment horizontal="right" wrapText="1"/>
    </xf>
    <xf numFmtId="4" fontId="8" fillId="0" borderId="0" xfId="8" applyNumberFormat="1" applyAlignment="1" applyProtection="1">
      <alignment horizontal="right"/>
    </xf>
    <xf numFmtId="0" fontId="6" fillId="12" borderId="0" xfId="0" applyFont="1" applyFill="1" applyAlignment="1">
      <alignment wrapText="1"/>
    </xf>
    <xf numFmtId="0" fontId="6" fillId="12" borderId="0" xfId="18" applyFont="1" applyFill="1" applyAlignment="1"/>
    <xf numFmtId="4" fontId="38" fillId="0" borderId="0" xfId="8" applyNumberFormat="1" applyFont="1" applyAlignment="1" applyProtection="1">
      <alignment horizontal="right"/>
    </xf>
    <xf numFmtId="14" fontId="0" fillId="0" borderId="5" xfId="0" applyNumberFormat="1" applyBorder="1" applyAlignment="1">
      <alignment horizontal="left"/>
    </xf>
    <xf numFmtId="0" fontId="0" fillId="0" borderId="5" xfId="0" applyBorder="1" applyAlignment="1">
      <alignment horizontal="center"/>
    </xf>
    <xf numFmtId="170" fontId="0" fillId="0" borderId="5" xfId="0" applyNumberFormat="1" applyBorder="1" applyAlignment="1"/>
    <xf numFmtId="4" fontId="0" fillId="0" borderId="5" xfId="0" applyNumberFormat="1" applyBorder="1" applyAlignment="1">
      <alignment horizontal="left"/>
    </xf>
    <xf numFmtId="4" fontId="0" fillId="0" borderId="5" xfId="0" applyNumberFormat="1" applyBorder="1" applyAlignment="1"/>
    <xf numFmtId="14" fontId="1" fillId="0" borderId="5" xfId="0" applyNumberFormat="1" applyFont="1" applyBorder="1" applyAlignment="1">
      <alignment horizontal="left"/>
    </xf>
    <xf numFmtId="0" fontId="1" fillId="0" borderId="5" xfId="0" applyFont="1" applyBorder="1" applyAlignment="1">
      <alignment horizontal="center"/>
    </xf>
    <xf numFmtId="0" fontId="1" fillId="0" borderId="5" xfId="0" applyFont="1" applyBorder="1" applyAlignment="1">
      <alignment horizontal="right"/>
    </xf>
    <xf numFmtId="170" fontId="1" fillId="0" borderId="5" xfId="0" applyNumberFormat="1" applyFont="1" applyBorder="1" applyAlignment="1"/>
    <xf numFmtId="3" fontId="1" fillId="0" borderId="5" xfId="0" applyNumberFormat="1" applyFont="1" applyBorder="1" applyAlignment="1"/>
    <xf numFmtId="4" fontId="1" fillId="0" borderId="5" xfId="0" applyNumberFormat="1" applyFont="1" applyBorder="1" applyAlignment="1">
      <alignment horizontal="left"/>
    </xf>
    <xf numFmtId="4" fontId="1" fillId="0" borderId="5" xfId="0" applyNumberFormat="1" applyFont="1" applyBorder="1" applyAlignment="1"/>
    <xf numFmtId="0" fontId="0" fillId="0" borderId="0" xfId="0" applyNumberFormat="1" applyAlignment="1">
      <alignment horizontal="left"/>
    </xf>
    <xf numFmtId="170" fontId="7" fillId="0" borderId="0" xfId="0" applyNumberFormat="1" applyFont="1" applyAlignment="1">
      <alignment horizontal="right"/>
    </xf>
    <xf numFmtId="3" fontId="6" fillId="12" borderId="0" xfId="0" applyNumberFormat="1" applyFont="1" applyFill="1" applyAlignment="1">
      <alignment horizontal="center" wrapText="1"/>
    </xf>
    <xf numFmtId="0" fontId="0" fillId="0" borderId="5" xfId="0" applyNumberFormat="1" applyBorder="1" applyAlignment="1">
      <alignment horizontal="center"/>
    </xf>
    <xf numFmtId="0" fontId="0" fillId="0" borderId="5" xfId="0" quotePrefix="1" applyNumberFormat="1" applyBorder="1" applyAlignment="1">
      <alignment horizontal="center"/>
    </xf>
    <xf numFmtId="170" fontId="0" fillId="0" borderId="5" xfId="0" applyNumberFormat="1" applyBorder="1" applyAlignment="1">
      <alignment horizontal="right"/>
    </xf>
    <xf numFmtId="3" fontId="38" fillId="0" borderId="0" xfId="8" applyNumberFormat="1" applyFont="1" applyAlignment="1" applyProtection="1">
      <alignment horizontal="right"/>
    </xf>
    <xf numFmtId="0" fontId="1" fillId="0" borderId="5" xfId="0" applyFont="1" applyBorder="1" applyAlignment="1"/>
    <xf numFmtId="0" fontId="7" fillId="0" borderId="5" xfId="0" applyFont="1" applyBorder="1" applyAlignment="1"/>
    <xf numFmtId="168" fontId="39" fillId="0" borderId="0" xfId="22" applyNumberFormat="1" applyFont="1" applyBorder="1" applyAlignment="1">
      <alignment horizontal="right" wrapText="1"/>
    </xf>
    <xf numFmtId="0" fontId="2" fillId="14" borderId="0" xfId="0" applyFont="1" applyFill="1" applyAlignment="1">
      <alignment horizontal="center"/>
    </xf>
    <xf numFmtId="0" fontId="7" fillId="14" borderId="0" xfId="0" applyFont="1" applyFill="1" applyAlignment="1"/>
    <xf numFmtId="3" fontId="7" fillId="14" borderId="0" xfId="0" applyNumberFormat="1" applyFont="1" applyFill="1" applyAlignment="1">
      <alignment horizontal="center"/>
    </xf>
    <xf numFmtId="3" fontId="7" fillId="14" borderId="0" xfId="0" applyNumberFormat="1" applyFont="1" applyFill="1" applyAlignment="1"/>
    <xf numFmtId="3" fontId="2" fillId="14" borderId="0" xfId="0" applyNumberFormat="1" applyFont="1" applyFill="1" applyAlignment="1"/>
    <xf numFmtId="0" fontId="7" fillId="15" borderId="0" xfId="0" applyFont="1" applyFill="1" applyAlignment="1">
      <alignment horizontal="center"/>
    </xf>
    <xf numFmtId="0" fontId="7" fillId="15" borderId="0" xfId="0" applyFont="1" applyFill="1" applyAlignment="1"/>
    <xf numFmtId="3" fontId="7" fillId="15" borderId="0" xfId="0" applyNumberFormat="1" applyFont="1" applyFill="1" applyAlignment="1">
      <alignment horizontal="center"/>
    </xf>
    <xf numFmtId="3" fontId="7" fillId="15" borderId="0" xfId="0" applyNumberFormat="1" applyFont="1" applyFill="1" applyAlignment="1"/>
    <xf numFmtId="3" fontId="2" fillId="15" borderId="0" xfId="0" applyNumberFormat="1" applyFont="1" applyFill="1" applyAlignment="1"/>
    <xf numFmtId="0" fontId="7" fillId="15" borderId="0" xfId="0" applyFont="1" applyFill="1" applyAlignment="1">
      <alignment horizontal="left"/>
    </xf>
    <xf numFmtId="168" fontId="40" fillId="0" borderId="0" xfId="22" applyNumberFormat="1" applyFont="1" applyBorder="1" applyAlignment="1">
      <alignment horizontal="right" wrapText="1"/>
    </xf>
    <xf numFmtId="168" fontId="7" fillId="0" borderId="0" xfId="0" applyNumberFormat="1" applyFont="1" applyBorder="1" applyAlignment="1"/>
    <xf numFmtId="0" fontId="9" fillId="0" borderId="6" xfId="15" applyBorder="1"/>
    <xf numFmtId="0" fontId="9" fillId="0" borderId="6" xfId="15" applyFont="1" applyBorder="1"/>
    <xf numFmtId="0" fontId="6" fillId="13" borderId="0" xfId="0" applyFont="1" applyFill="1" applyBorder="1" applyAlignment="1">
      <alignment horizontal="left"/>
    </xf>
    <xf numFmtId="0" fontId="6" fillId="13" borderId="0" xfId="0" applyFont="1" applyFill="1" applyBorder="1" applyAlignment="1">
      <alignment horizontal="right"/>
    </xf>
    <xf numFmtId="0" fontId="6" fillId="13" borderId="0" xfId="0" applyFont="1" applyFill="1" applyBorder="1" applyAlignment="1">
      <alignment horizontal="center"/>
    </xf>
    <xf numFmtId="0" fontId="9" fillId="0" borderId="6" xfId="0" applyFont="1" applyBorder="1" applyAlignment="1"/>
    <xf numFmtId="168" fontId="9" fillId="0" borderId="6" xfId="0" applyNumberFormat="1" applyFont="1" applyBorder="1" applyAlignment="1"/>
    <xf numFmtId="0" fontId="9" fillId="0" borderId="0" xfId="15" applyFont="1" applyFill="1"/>
    <xf numFmtId="0" fontId="15" fillId="0" borderId="0" xfId="15" applyFont="1" applyFill="1"/>
    <xf numFmtId="3" fontId="7" fillId="0" borderId="0" xfId="15" applyNumberFormat="1" applyFont="1"/>
    <xf numFmtId="0" fontId="13" fillId="13" borderId="0" xfId="15" applyFont="1" applyFill="1"/>
    <xf numFmtId="0" fontId="13" fillId="13" borderId="0" xfId="15" applyFont="1" applyFill="1" applyBorder="1"/>
    <xf numFmtId="167" fontId="2" fillId="0" borderId="0" xfId="0" applyNumberFormat="1" applyFont="1" applyFill="1" applyAlignment="1"/>
    <xf numFmtId="0" fontId="7" fillId="0" borderId="0" xfId="0" applyFont="1" applyFill="1" applyBorder="1" applyAlignment="1"/>
    <xf numFmtId="0" fontId="13" fillId="0" borderId="5" xfId="0" applyFont="1" applyBorder="1" applyAlignment="1"/>
    <xf numFmtId="0" fontId="6" fillId="13" borderId="0" xfId="0" applyFont="1" applyFill="1" applyBorder="1" applyAlignment="1">
      <alignment horizontal="center" wrapText="1"/>
    </xf>
    <xf numFmtId="0" fontId="6" fillId="13" borderId="0" xfId="0" applyFont="1" applyFill="1" applyBorder="1" applyAlignment="1">
      <alignment horizontal="right" wrapText="1"/>
    </xf>
    <xf numFmtId="10" fontId="27" fillId="0" borderId="5" xfId="20" applyNumberFormat="1" applyFont="1" applyBorder="1"/>
    <xf numFmtId="2" fontId="0" fillId="0" borderId="5" xfId="0" applyNumberFormat="1" applyBorder="1" applyAlignment="1"/>
    <xf numFmtId="10" fontId="0" fillId="0" borderId="5" xfId="0" applyNumberFormat="1" applyBorder="1" applyAlignment="1"/>
    <xf numFmtId="0" fontId="13" fillId="0" borderId="0" xfId="0" applyFont="1" applyBorder="1" applyAlignment="1"/>
    <xf numFmtId="0" fontId="7" fillId="0" borderId="5" xfId="0" applyFont="1" applyBorder="1" applyAlignment="1">
      <alignment horizontal="center"/>
    </xf>
    <xf numFmtId="0" fontId="0" fillId="0" borderId="5" xfId="0" applyFill="1" applyBorder="1" applyAlignment="1"/>
    <xf numFmtId="4" fontId="0" fillId="0" borderId="5" xfId="0" applyNumberFormat="1" applyFill="1" applyBorder="1" applyAlignment="1"/>
    <xf numFmtId="166" fontId="0" fillId="0" borderId="5" xfId="0" applyNumberFormat="1" applyFill="1" applyBorder="1" applyAlignment="1"/>
    <xf numFmtId="166" fontId="1" fillId="0" borderId="5" xfId="20" applyNumberFormat="1" applyFill="1" applyBorder="1"/>
    <xf numFmtId="4" fontId="7" fillId="0" borderId="5" xfId="19" applyNumberFormat="1" applyFont="1" applyBorder="1"/>
    <xf numFmtId="3" fontId="0" fillId="0" borderId="5" xfId="0" applyNumberFormat="1" applyBorder="1" applyAlignment="1">
      <alignment horizontal="center"/>
    </xf>
    <xf numFmtId="1" fontId="0" fillId="0" borderId="5" xfId="0" applyNumberFormat="1" applyBorder="1" applyAlignment="1">
      <alignment horizontal="center"/>
    </xf>
    <xf numFmtId="0" fontId="42" fillId="0" borderId="0" xfId="15" applyFont="1"/>
    <xf numFmtId="0" fontId="44" fillId="0" borderId="0" xfId="15" applyFont="1"/>
    <xf numFmtId="0" fontId="2" fillId="0" borderId="0" xfId="15" applyFont="1" applyFill="1"/>
    <xf numFmtId="3" fontId="4" fillId="0" borderId="0" xfId="15" applyNumberFormat="1" applyFont="1" applyFill="1"/>
    <xf numFmtId="3" fontId="2" fillId="0" borderId="0" xfId="15" applyNumberFormat="1" applyFont="1" applyFill="1"/>
    <xf numFmtId="0" fontId="6" fillId="12" borderId="0" xfId="0" applyFont="1" applyFill="1" applyAlignment="1">
      <alignment horizontal="left" wrapText="1"/>
    </xf>
    <xf numFmtId="0" fontId="0" fillId="0" borderId="0" xfId="0" applyFill="1" applyAlignment="1">
      <alignment horizontal="center"/>
    </xf>
    <xf numFmtId="0" fontId="0" fillId="0" borderId="5" xfId="0" applyFill="1" applyBorder="1" applyAlignment="1">
      <alignment horizontal="center"/>
    </xf>
    <xf numFmtId="4" fontId="6" fillId="13" borderId="0" xfId="0" applyNumberFormat="1" applyFont="1" applyFill="1" applyBorder="1" applyAlignment="1">
      <alignment horizontal="right"/>
    </xf>
    <xf numFmtId="4" fontId="2" fillId="0" borderId="0" xfId="0" applyNumberFormat="1" applyFont="1" applyFill="1" applyBorder="1" applyAlignment="1">
      <alignment horizontal="right" wrapText="1"/>
    </xf>
    <xf numFmtId="0" fontId="6" fillId="13" borderId="0" xfId="0" applyFont="1" applyFill="1" applyBorder="1" applyAlignment="1">
      <alignment horizontal="center"/>
    </xf>
    <xf numFmtId="0" fontId="6" fillId="13" borderId="0" xfId="0" applyFont="1" applyFill="1" applyBorder="1" applyAlignment="1">
      <alignment horizontal="center"/>
    </xf>
    <xf numFmtId="0" fontId="7" fillId="0" borderId="0" xfId="0" applyNumberFormat="1" applyFont="1" applyBorder="1" applyAlignment="1">
      <alignment horizontal="center" wrapText="1"/>
    </xf>
    <xf numFmtId="1" fontId="7" fillId="0" borderId="0" xfId="0" applyNumberFormat="1" applyFont="1" applyAlignment="1">
      <alignment horizontal="center"/>
    </xf>
    <xf numFmtId="4" fontId="1" fillId="0" borderId="5" xfId="0" applyNumberFormat="1" applyFont="1" applyBorder="1" applyAlignment="1">
      <alignment horizontal="right"/>
    </xf>
    <xf numFmtId="3" fontId="2" fillId="0" borderId="0" xfId="15" applyNumberFormat="1" applyFont="1"/>
    <xf numFmtId="0" fontId="7" fillId="0" borderId="5" xfId="0" applyFont="1" applyBorder="1" applyAlignment="1">
      <alignment horizontal="left"/>
    </xf>
    <xf numFmtId="0" fontId="0" fillId="0" borderId="0" xfId="0" applyFont="1" applyAlignment="1">
      <alignment horizontal="right"/>
    </xf>
    <xf numFmtId="0" fontId="0" fillId="0" borderId="0" xfId="0" applyFont="1" applyFill="1" applyBorder="1" applyAlignment="1">
      <alignment horizontal="right"/>
    </xf>
    <xf numFmtId="2" fontId="0" fillId="0" borderId="0" xfId="0" applyNumberFormat="1" applyAlignment="1">
      <alignment horizontal="right"/>
    </xf>
    <xf numFmtId="0" fontId="7" fillId="0" borderId="0" xfId="0" applyFont="1" applyAlignment="1">
      <alignment horizontal="right"/>
    </xf>
    <xf numFmtId="0" fontId="6" fillId="11" borderId="0" xfId="17" applyFont="1" applyFill="1" applyAlignment="1">
      <alignment horizontal="center"/>
    </xf>
    <xf numFmtId="0" fontId="29" fillId="11" borderId="0" xfId="14" applyFont="1" applyFill="1" applyAlignment="1">
      <alignment horizontal="centerContinuous"/>
    </xf>
    <xf numFmtId="0" fontId="23" fillId="11" borderId="0" xfId="14" applyFont="1" applyFill="1" applyAlignment="1">
      <alignment horizontal="centerContinuous"/>
    </xf>
    <xf numFmtId="0" fontId="24" fillId="11" borderId="0" xfId="14" applyFont="1" applyFill="1" applyAlignment="1">
      <alignment horizontal="centerContinuous"/>
    </xf>
    <xf numFmtId="0" fontId="7" fillId="0" borderId="0" xfId="14" applyFont="1">
      <alignment horizontal="left" wrapText="1"/>
    </xf>
    <xf numFmtId="0" fontId="14" fillId="10" borderId="0" xfId="14" applyFont="1" applyFill="1">
      <alignment horizontal="left" wrapText="1"/>
    </xf>
    <xf numFmtId="3" fontId="30" fillId="11" borderId="0" xfId="14" applyNumberFormat="1" applyFont="1" applyFill="1" applyAlignment="1"/>
    <xf numFmtId="0" fontId="31" fillId="11" borderId="0" xfId="17" applyFont="1" applyFill="1"/>
    <xf numFmtId="0" fontId="43" fillId="0" borderId="0" xfId="18" applyFont="1" applyBorder="1" applyAlignment="1">
      <alignment horizontal="centerContinuous"/>
    </xf>
    <xf numFmtId="0" fontId="32" fillId="0" borderId="0" xfId="18" applyFont="1" applyBorder="1" applyAlignment="1">
      <alignment horizontal="centerContinuous"/>
    </xf>
    <xf numFmtId="0" fontId="9" fillId="0" borderId="0" xfId="18" applyFont="1"/>
    <xf numFmtId="0" fontId="7" fillId="0" borderId="10" xfId="18" applyFont="1" applyBorder="1"/>
    <xf numFmtId="0" fontId="33" fillId="0" borderId="10" xfId="18" applyFont="1" applyBorder="1" applyAlignment="1">
      <alignment horizontal="centerContinuous"/>
    </xf>
    <xf numFmtId="0" fontId="41" fillId="0" borderId="10" xfId="15" applyFont="1" applyBorder="1" applyAlignment="1">
      <alignment horizontal="right"/>
    </xf>
    <xf numFmtId="0" fontId="28" fillId="0" borderId="0" xfId="14" applyAlignment="1"/>
    <xf numFmtId="0" fontId="43" fillId="0" borderId="0" xfId="14" applyFont="1" applyAlignment="1"/>
    <xf numFmtId="0" fontId="9" fillId="0" borderId="0" xfId="14" applyFont="1" applyAlignment="1"/>
    <xf numFmtId="0" fontId="46" fillId="0" borderId="0" xfId="14" applyFont="1" applyAlignment="1"/>
    <xf numFmtId="0" fontId="47" fillId="0" borderId="0" xfId="14" applyFont="1" applyAlignment="1"/>
    <xf numFmtId="0" fontId="28" fillId="0" borderId="0" xfId="14" applyAlignment="1">
      <alignment horizontal="right"/>
    </xf>
    <xf numFmtId="0" fontId="36" fillId="0" borderId="0" xfId="14" applyFont="1" applyAlignment="1"/>
    <xf numFmtId="0" fontId="28" fillId="0" borderId="0" xfId="14" quotePrefix="1" applyAlignment="1">
      <alignment horizontal="left"/>
    </xf>
    <xf numFmtId="0" fontId="28" fillId="0" borderId="0" xfId="14" applyAlignment="1">
      <alignment horizontal="left"/>
    </xf>
    <xf numFmtId="0" fontId="28" fillId="0" borderId="0" xfId="14" quotePrefix="1" applyAlignment="1"/>
    <xf numFmtId="0" fontId="9" fillId="0" borderId="3" xfId="14" applyFont="1" applyBorder="1" applyAlignment="1">
      <alignment horizontal="center"/>
    </xf>
    <xf numFmtId="0" fontId="4" fillId="0" borderId="0" xfId="17" applyFont="1"/>
    <xf numFmtId="0" fontId="9" fillId="0" borderId="0" xfId="17" applyFont="1" applyAlignment="1">
      <alignment horizontal="left"/>
    </xf>
    <xf numFmtId="3" fontId="2" fillId="0" borderId="0" xfId="0" applyNumberFormat="1" applyFont="1" applyAlignment="1">
      <alignment horizontal="center"/>
    </xf>
    <xf numFmtId="167" fontId="7" fillId="0" borderId="0" xfId="0" applyNumberFormat="1" applyFont="1" applyAlignment="1"/>
    <xf numFmtId="3" fontId="2" fillId="0" borderId="0" xfId="0" applyNumberFormat="1" applyFont="1" applyFill="1" applyAlignment="1">
      <alignment horizontal="center"/>
    </xf>
    <xf numFmtId="167" fontId="7" fillId="0" borderId="0" xfId="0" applyNumberFormat="1" applyFont="1" applyAlignment="1">
      <alignment horizontal="right"/>
    </xf>
    <xf numFmtId="4" fontId="2" fillId="0" borderId="0" xfId="0" applyNumberFormat="1" applyFont="1" applyAlignment="1"/>
    <xf numFmtId="167" fontId="2" fillId="0" borderId="0" xfId="0" applyNumberFormat="1" applyFont="1" applyAlignment="1"/>
    <xf numFmtId="0" fontId="2" fillId="0" borderId="0" xfId="0" applyNumberFormat="1" applyFont="1" applyFill="1" applyAlignment="1">
      <alignment horizontal="center"/>
    </xf>
    <xf numFmtId="0" fontId="2" fillId="0" borderId="0" xfId="0" applyFont="1" applyFill="1" applyBorder="1" applyAlignment="1"/>
    <xf numFmtId="0" fontId="48" fillId="0" borderId="0" xfId="18" applyFont="1"/>
    <xf numFmtId="0" fontId="6" fillId="13" borderId="0" xfId="0" applyFont="1" applyFill="1" applyBorder="1" applyAlignment="1">
      <alignment horizontal="center"/>
    </xf>
    <xf numFmtId="0" fontId="7" fillId="0" borderId="0" xfId="0" applyFont="1" applyBorder="1" applyAlignment="1">
      <alignment horizontal="left"/>
    </xf>
    <xf numFmtId="0" fontId="9" fillId="0" borderId="0" xfId="15" applyFont="1" applyBorder="1"/>
    <xf numFmtId="0" fontId="50" fillId="0" borderId="0" xfId="26" applyFont="1"/>
    <xf numFmtId="0" fontId="49" fillId="0" borderId="0" xfId="26" applyFont="1"/>
    <xf numFmtId="0" fontId="51" fillId="0" borderId="0" xfId="26" quotePrefix="1" applyFont="1"/>
    <xf numFmtId="0" fontId="51" fillId="0" borderId="0" xfId="26" applyFont="1"/>
    <xf numFmtId="0" fontId="52" fillId="12" borderId="0" xfId="26" applyFont="1" applyFill="1"/>
    <xf numFmtId="0" fontId="52" fillId="12" borderId="0" xfId="26" applyFont="1" applyFill="1" applyAlignment="1">
      <alignment wrapText="1"/>
    </xf>
    <xf numFmtId="0" fontId="52" fillId="12" borderId="0" xfId="26" applyFont="1" applyFill="1" applyAlignment="1">
      <alignment horizontal="right"/>
    </xf>
    <xf numFmtId="0" fontId="52" fillId="12" borderId="0" xfId="26" quotePrefix="1" applyFont="1" applyFill="1" applyAlignment="1">
      <alignment horizontal="right"/>
    </xf>
    <xf numFmtId="3" fontId="49" fillId="0" borderId="0" xfId="26" applyNumberFormat="1" applyFont="1"/>
    <xf numFmtId="0" fontId="53" fillId="16" borderId="8" xfId="26" applyFont="1" applyFill="1" applyBorder="1"/>
    <xf numFmtId="3" fontId="53" fillId="16" borderId="8" xfId="26" applyNumberFormat="1" applyFont="1" applyFill="1" applyBorder="1"/>
    <xf numFmtId="0" fontId="53" fillId="16" borderId="9" xfId="26" applyFont="1" applyFill="1" applyBorder="1"/>
    <xf numFmtId="3" fontId="53" fillId="16" borderId="9" xfId="26" applyNumberFormat="1" applyFont="1" applyFill="1" applyBorder="1"/>
    <xf numFmtId="3" fontId="53" fillId="0" borderId="0" xfId="26" applyNumberFormat="1" applyFont="1"/>
    <xf numFmtId="0" fontId="14" fillId="0" borderId="0" xfId="14" applyFont="1" applyFill="1">
      <alignment horizontal="left" wrapText="1"/>
    </xf>
    <xf numFmtId="0" fontId="18" fillId="13" borderId="0" xfId="14" applyFont="1" applyFill="1" applyBorder="1" applyAlignment="1">
      <alignment horizontal="left"/>
    </xf>
    <xf numFmtId="0" fontId="18" fillId="13" borderId="0" xfId="14" applyFont="1" applyFill="1" applyBorder="1" applyAlignment="1">
      <alignment horizontal="center"/>
    </xf>
    <xf numFmtId="0" fontId="18" fillId="0" borderId="0" xfId="14" applyFont="1" applyFill="1" applyBorder="1" applyAlignment="1">
      <alignment horizontal="center"/>
    </xf>
    <xf numFmtId="0" fontId="18" fillId="13" borderId="0" xfId="14" applyFont="1" applyFill="1" applyBorder="1" applyAlignment="1">
      <alignment horizontal="right"/>
    </xf>
    <xf numFmtId="0" fontId="18" fillId="13" borderId="0" xfId="14" applyFont="1" applyFill="1" applyBorder="1" applyAlignment="1">
      <alignment horizontal="center" wrapText="1"/>
    </xf>
    <xf numFmtId="169" fontId="9" fillId="0" borderId="0" xfId="14" applyNumberFormat="1" applyFont="1" applyFill="1" applyAlignment="1"/>
    <xf numFmtId="3" fontId="9" fillId="0" borderId="0" xfId="14" applyNumberFormat="1" applyFont="1" applyFill="1" applyAlignment="1">
      <alignment horizontal="center"/>
    </xf>
    <xf numFmtId="3" fontId="9" fillId="0" borderId="0" xfId="14" applyNumberFormat="1" applyFont="1" applyFill="1" applyAlignment="1"/>
    <xf numFmtId="3" fontId="4" fillId="0" borderId="0" xfId="14" applyNumberFormat="1" applyFont="1" applyFill="1" applyAlignment="1"/>
    <xf numFmtId="1" fontId="4" fillId="0" borderId="0" xfId="14" applyNumberFormat="1" applyFont="1" applyFill="1" applyAlignment="1">
      <alignment horizontal="right"/>
    </xf>
    <xf numFmtId="3" fontId="4" fillId="0" borderId="0" xfId="14" applyNumberFormat="1" applyFont="1" applyFill="1" applyAlignment="1">
      <alignment horizontal="center"/>
    </xf>
    <xf numFmtId="0" fontId="9" fillId="0" borderId="0" xfId="14" applyFont="1" applyFill="1" applyBorder="1" applyAlignment="1">
      <alignment horizontal="center"/>
    </xf>
    <xf numFmtId="0" fontId="9" fillId="0" borderId="0" xfId="14" applyFont="1" applyFill="1" applyBorder="1" applyAlignment="1"/>
    <xf numFmtId="0" fontId="9" fillId="0" borderId="3" xfId="14" applyFont="1" applyFill="1" applyBorder="1" applyAlignment="1"/>
    <xf numFmtId="168" fontId="9" fillId="0" borderId="3" xfId="14" applyNumberFormat="1" applyFont="1" applyFill="1" applyBorder="1" applyAlignment="1"/>
    <xf numFmtId="168" fontId="4" fillId="0" borderId="3" xfId="14" applyNumberFormat="1" applyFont="1" applyFill="1" applyBorder="1" applyAlignment="1"/>
    <xf numFmtId="0" fontId="9" fillId="0" borderId="6" xfId="14" applyFont="1" applyFill="1" applyBorder="1" applyAlignment="1">
      <alignment horizontal="center"/>
    </xf>
    <xf numFmtId="0" fontId="9" fillId="0" borderId="6" xfId="14" applyFont="1" applyFill="1" applyBorder="1" applyAlignment="1"/>
    <xf numFmtId="0" fontId="4" fillId="0" borderId="0" xfId="14" applyFont="1" applyAlignment="1">
      <alignment horizontal="center"/>
    </xf>
    <xf numFmtId="3" fontId="4" fillId="0" borderId="0" xfId="14" applyNumberFormat="1" applyFont="1" applyAlignment="1">
      <alignment horizontal="center"/>
    </xf>
    <xf numFmtId="3" fontId="9" fillId="0" borderId="0" xfId="14" applyNumberFormat="1" applyFont="1" applyAlignment="1">
      <alignment horizontal="right"/>
    </xf>
    <xf numFmtId="3" fontId="4" fillId="0" borderId="0" xfId="14" applyNumberFormat="1" applyFont="1" applyAlignment="1">
      <alignment horizontal="right"/>
    </xf>
    <xf numFmtId="0" fontId="39" fillId="0" borderId="0" xfId="14" applyFont="1" applyBorder="1" applyAlignment="1">
      <alignment horizontal="center"/>
    </xf>
    <xf numFmtId="3" fontId="9" fillId="0" borderId="0" xfId="14" applyNumberFormat="1" applyFont="1" applyAlignment="1"/>
    <xf numFmtId="3" fontId="4" fillId="0" borderId="0" xfId="14" applyNumberFormat="1" applyFont="1" applyAlignment="1"/>
    <xf numFmtId="0" fontId="9" fillId="0" borderId="0" xfId="14" applyFont="1" applyBorder="1" applyAlignment="1"/>
    <xf numFmtId="0" fontId="9" fillId="0" borderId="3" xfId="14" applyFont="1" applyFill="1" applyBorder="1" applyAlignment="1">
      <alignment horizontal="center"/>
    </xf>
    <xf numFmtId="0" fontId="45" fillId="0" borderId="0" xfId="14" applyFont="1" applyAlignment="1"/>
    <xf numFmtId="0" fontId="9" fillId="0" borderId="0" xfId="14" applyFont="1" applyBorder="1" applyAlignment="1">
      <alignment horizontal="left"/>
    </xf>
    <xf numFmtId="0" fontId="0" fillId="0" borderId="0" xfId="0" applyFill="1" applyBorder="1" applyAlignment="1">
      <alignment horizontal="right"/>
    </xf>
    <xf numFmtId="0" fontId="1" fillId="0" borderId="0" xfId="0" applyFont="1" applyBorder="1" applyAlignment="1">
      <alignment horizontal="left"/>
    </xf>
    <xf numFmtId="0" fontId="6" fillId="13" borderId="0" xfId="0" applyFont="1" applyFill="1" applyBorder="1" applyAlignment="1">
      <alignment horizontal="center"/>
    </xf>
    <xf numFmtId="0" fontId="1" fillId="0" borderId="0" xfId="0" quotePrefix="1" applyFont="1" applyFill="1" applyBorder="1" applyAlignment="1"/>
    <xf numFmtId="0" fontId="1" fillId="0" borderId="0" xfId="0" quotePrefix="1" applyFont="1" applyFill="1" applyAlignment="1"/>
    <xf numFmtId="0" fontId="1" fillId="0" borderId="0" xfId="14" applyFont="1">
      <alignment horizontal="left" wrapText="1"/>
    </xf>
    <xf numFmtId="0" fontId="1" fillId="0" borderId="0" xfId="27" applyFont="1"/>
    <xf numFmtId="0" fontId="3" fillId="11" borderId="0" xfId="28" applyFont="1" applyFill="1"/>
    <xf numFmtId="0" fontId="24" fillId="11" borderId="0" xfId="28" applyFont="1" applyFill="1"/>
    <xf numFmtId="0" fontId="1" fillId="11" borderId="0" xfId="27" applyFont="1" applyFill="1"/>
    <xf numFmtId="0" fontId="25" fillId="0" borderId="7" xfId="27" applyFont="1" applyBorder="1" applyAlignment="1">
      <alignment horizontal="centerContinuous"/>
    </xf>
    <xf numFmtId="0" fontId="42" fillId="0" borderId="7" xfId="27" applyFont="1" applyBorder="1" applyAlignment="1">
      <alignment horizontal="centerContinuous"/>
    </xf>
    <xf numFmtId="0" fontId="25" fillId="0" borderId="7" xfId="27" applyFont="1" applyFill="1" applyBorder="1" applyAlignment="1">
      <alignment horizontal="centerContinuous"/>
    </xf>
    <xf numFmtId="0" fontId="41" fillId="0" borderId="7" xfId="27" applyFont="1" applyBorder="1" applyAlignment="1">
      <alignment horizontal="right"/>
    </xf>
    <xf numFmtId="0" fontId="42" fillId="0" borderId="0" xfId="27" applyFont="1" applyBorder="1" applyAlignment="1">
      <alignment horizontal="centerContinuous"/>
    </xf>
    <xf numFmtId="0" fontId="42" fillId="0" borderId="0" xfId="27" applyFont="1" applyFill="1" applyBorder="1" applyAlignment="1">
      <alignment horizontal="centerContinuous"/>
    </xf>
    <xf numFmtId="0" fontId="43" fillId="0" borderId="0" xfId="27" applyFont="1" applyBorder="1" applyAlignment="1">
      <alignment horizontal="right"/>
    </xf>
    <xf numFmtId="0" fontId="25" fillId="0" borderId="0" xfId="27" applyFont="1" applyBorder="1" applyAlignment="1">
      <alignment horizontal="centerContinuous"/>
    </xf>
    <xf numFmtId="0" fontId="1" fillId="0" borderId="0" xfId="27" applyFont="1" applyFill="1"/>
    <xf numFmtId="0" fontId="1" fillId="0" borderId="0" xfId="15" applyFont="1"/>
    <xf numFmtId="17" fontId="1" fillId="0" borderId="0" xfId="16" applyNumberFormat="1" applyFont="1" applyFill="1" applyAlignment="1">
      <alignment horizontal="center"/>
    </xf>
    <xf numFmtId="0" fontId="1" fillId="0" borderId="0" xfId="15" applyFont="1" applyFill="1"/>
    <xf numFmtId="3" fontId="1" fillId="0" borderId="0" xfId="15" applyNumberFormat="1" applyFont="1" applyFill="1"/>
    <xf numFmtId="17" fontId="2" fillId="0" borderId="0" xfId="16" applyNumberFormat="1" applyFont="1" applyFill="1" applyAlignment="1">
      <alignment horizontal="center"/>
    </xf>
    <xf numFmtId="0" fontId="42" fillId="0" borderId="0" xfId="15" applyFont="1" applyAlignment="1">
      <alignment horizontal="center"/>
    </xf>
    <xf numFmtId="0" fontId="6" fillId="13" borderId="0" xfId="0" applyFont="1" applyFill="1" applyBorder="1" applyAlignment="1">
      <alignment horizontal="center"/>
    </xf>
  </cellXfs>
  <cellStyles count="29">
    <cellStyle name="Accent1" xfId="1" builtinId="29" customBuiltin="1"/>
    <cellStyle name="Accent2" xfId="2" builtinId="33" customBuiltin="1"/>
    <cellStyle name="Accent3" xfId="3" builtinId="37" customBuiltin="1"/>
    <cellStyle name="Accent4" xfId="4" builtinId="41" customBuiltin="1"/>
    <cellStyle name="Accent5" xfId="5" builtinId="45" customBuiltin="1"/>
    <cellStyle name="Accent6" xfId="6" builtinId="49" customBuiltin="1"/>
    <cellStyle name="Comma 2" xfId="7" xr:uid="{00000000-0005-0000-0000-000006000000}"/>
    <cellStyle name="Hyperlink" xfId="8" builtinId="8"/>
    <cellStyle name="Milliers 2" xfId="9" xr:uid="{00000000-0005-0000-0000-000009000000}"/>
    <cellStyle name="Normaa - Opmaakprofiel1" xfId="10" xr:uid="{00000000-0005-0000-0000-00000A000000}"/>
    <cellStyle name="Normal" xfId="0" builtinId="0"/>
    <cellStyle name="Normal 2" xfId="11" xr:uid="{00000000-0005-0000-0000-00000C000000}"/>
    <cellStyle name="Normal 3" xfId="12" xr:uid="{00000000-0005-0000-0000-00000D000000}"/>
    <cellStyle name="Normal 4" xfId="13" xr:uid="{00000000-0005-0000-0000-00000E000000}"/>
    <cellStyle name="Normal 5" xfId="14" xr:uid="{00000000-0005-0000-0000-00000F000000}"/>
    <cellStyle name="Normal 6" xfId="26" xr:uid="{00000000-0005-0000-0000-000010000000}"/>
    <cellStyle name="Normal_Classeur5" xfId="15" xr:uid="{00000000-0005-0000-0000-000011000000}"/>
    <cellStyle name="Normal_Euronext Monthly statistics" xfId="16" xr:uid="{00000000-0005-0000-0000-000012000000}"/>
    <cellStyle name="Normal_London Statistics - 2000 to date" xfId="17" xr:uid="{00000000-0005-0000-0000-000014000000}"/>
    <cellStyle name="Normal_London Statistics - 2000 to date 2" xfId="28" xr:uid="{CE39B77F-51FC-44CF-946A-6D9DD693D2AA}"/>
    <cellStyle name="Normal_NYSE Euronext Cash Market Factbook (Light)" xfId="18" xr:uid="{00000000-0005-0000-0000-000015000000}"/>
    <cellStyle name="Normal_NYSE Euronext Cash Market Factbook (Light) 2" xfId="27" xr:uid="{D3C93DA4-D28B-410A-8DCE-95AF9110387B}"/>
    <cellStyle name="Normal_stats_euronext082000" xfId="19" xr:uid="{00000000-0005-0000-0000-000016000000}"/>
    <cellStyle name="Percent" xfId="20" builtinId="5"/>
    <cellStyle name="Standaard_FET.xls Grafiek 1" xfId="21" xr:uid="{00000000-0005-0000-0000-000018000000}"/>
    <cellStyle name="Style 1" xfId="22" xr:uid="{00000000-0005-0000-0000-000019000000}"/>
    <cellStyle name="Total" xfId="23" builtinId="25" customBuiltin="1"/>
    <cellStyle name="Valuta [0]_FET.xls Grafiek 1" xfId="24" xr:uid="{00000000-0005-0000-0000-00001B000000}"/>
    <cellStyle name="Valuta_FET.xls Grafiek 1" xfId="25" xr:uid="{00000000-0005-0000-0000-00001C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12700</xdr:colOff>
          <xdr:row>0</xdr:row>
          <xdr:rowOff>0</xdr:rowOff>
        </xdr:from>
        <xdr:to>
          <xdr:col>12</xdr:col>
          <xdr:colOff>50800</xdr:colOff>
          <xdr:row>44</xdr:row>
          <xdr:rowOff>107950</xdr:rowOff>
        </xdr:to>
        <xdr:sp macro="" textlink="">
          <xdr:nvSpPr>
            <xdr:cNvPr id="1026" name="Object 2"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oleObject" Target="../embeddings/Microsoft_Word_97_-_2003_Document.doc"/></Relationships>
</file>

<file path=xl/worksheets/_rels/sheet10.xml.rels><?xml version="1.0" encoding="UTF-8" standalone="yes"?>
<Relationships xmlns="http://schemas.openxmlformats.org/package/2006/relationships"><Relationship Id="rId3" Type="http://schemas.openxmlformats.org/officeDocument/2006/relationships/printerSettings" Target="../printerSettings/printerSettings32.bin"/><Relationship Id="rId2" Type="http://schemas.openxmlformats.org/officeDocument/2006/relationships/printerSettings" Target="../printerSettings/printerSettings31.bin"/><Relationship Id="rId1" Type="http://schemas.openxmlformats.org/officeDocument/2006/relationships/printerSettings" Target="../printerSettings/printerSettings30.bin"/><Relationship Id="rId5" Type="http://schemas.openxmlformats.org/officeDocument/2006/relationships/printerSettings" Target="../printerSettings/printerSettings34.bin"/><Relationship Id="rId4" Type="http://schemas.openxmlformats.org/officeDocument/2006/relationships/printerSettings" Target="../printerSettings/printerSettings33.bin"/></Relationships>
</file>

<file path=xl/worksheets/_rels/sheet11.xml.rels><?xml version="1.0" encoding="UTF-8" standalone="yes"?>
<Relationships xmlns="http://schemas.openxmlformats.org/package/2006/relationships"><Relationship Id="rId3" Type="http://schemas.openxmlformats.org/officeDocument/2006/relationships/printerSettings" Target="../printerSettings/printerSettings37.bin"/><Relationship Id="rId2" Type="http://schemas.openxmlformats.org/officeDocument/2006/relationships/printerSettings" Target="../printerSettings/printerSettings36.bin"/><Relationship Id="rId1" Type="http://schemas.openxmlformats.org/officeDocument/2006/relationships/printerSettings" Target="../printerSettings/printerSettings35.bin"/><Relationship Id="rId5" Type="http://schemas.openxmlformats.org/officeDocument/2006/relationships/printerSettings" Target="../printerSettings/printerSettings39.bin"/><Relationship Id="rId4" Type="http://schemas.openxmlformats.org/officeDocument/2006/relationships/printerSettings" Target="../printerSettings/printerSettings3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43.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printerSettings" Target="../printerSettings/printerSettings3.bin"/><Relationship Id="rId1" Type="http://schemas.openxmlformats.org/officeDocument/2006/relationships/printerSettings" Target="../printerSettings/printerSettings2.bin"/><Relationship Id="rId5" Type="http://schemas.openxmlformats.org/officeDocument/2006/relationships/printerSettings" Target="../printerSettings/printerSettings6.bin"/><Relationship Id="rId4" Type="http://schemas.openxmlformats.org/officeDocument/2006/relationships/printerSettings" Target="../printerSettings/printerSettings5.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9.bin"/><Relationship Id="rId2" Type="http://schemas.openxmlformats.org/officeDocument/2006/relationships/printerSettings" Target="../printerSettings/printerSettings8.bin"/><Relationship Id="rId1" Type="http://schemas.openxmlformats.org/officeDocument/2006/relationships/printerSettings" Target="../printerSettings/printerSettings7.bin"/><Relationship Id="rId5" Type="http://schemas.openxmlformats.org/officeDocument/2006/relationships/printerSettings" Target="../printerSettings/printerSettings11.bin"/><Relationship Id="rId4" Type="http://schemas.openxmlformats.org/officeDocument/2006/relationships/printerSettings" Target="../printerSettings/printerSettings10.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16.bin"/><Relationship Id="rId2" Type="http://schemas.openxmlformats.org/officeDocument/2006/relationships/printerSettings" Target="../printerSettings/printerSettings15.bin"/><Relationship Id="rId1" Type="http://schemas.openxmlformats.org/officeDocument/2006/relationships/printerSettings" Target="../printerSettings/printerSettings14.bin"/><Relationship Id="rId5" Type="http://schemas.openxmlformats.org/officeDocument/2006/relationships/printerSettings" Target="../printerSettings/printerSettings18.bin"/><Relationship Id="rId4" Type="http://schemas.openxmlformats.org/officeDocument/2006/relationships/printerSettings" Target="../printerSettings/printerSettings17.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22.bin"/><Relationship Id="rId2" Type="http://schemas.openxmlformats.org/officeDocument/2006/relationships/printerSettings" Target="../printerSettings/printerSettings21.bin"/><Relationship Id="rId1" Type="http://schemas.openxmlformats.org/officeDocument/2006/relationships/printerSettings" Target="../printerSettings/printerSettings20.bin"/><Relationship Id="rId5" Type="http://schemas.openxmlformats.org/officeDocument/2006/relationships/printerSettings" Target="../printerSettings/printerSettings24.bin"/><Relationship Id="rId4" Type="http://schemas.openxmlformats.org/officeDocument/2006/relationships/printerSettings" Target="../printerSettings/printerSettings23.bin"/></Relationships>
</file>

<file path=xl/worksheets/_rels/sheet9.xml.rels><?xml version="1.0" encoding="UTF-8" standalone="yes"?>
<Relationships xmlns="http://schemas.openxmlformats.org/package/2006/relationships"><Relationship Id="rId3" Type="http://schemas.openxmlformats.org/officeDocument/2006/relationships/printerSettings" Target="../printerSettings/printerSettings27.bin"/><Relationship Id="rId2" Type="http://schemas.openxmlformats.org/officeDocument/2006/relationships/printerSettings" Target="../printerSettings/printerSettings26.bin"/><Relationship Id="rId1" Type="http://schemas.openxmlformats.org/officeDocument/2006/relationships/printerSettings" Target="../printerSettings/printerSettings25.bin"/><Relationship Id="rId5" Type="http://schemas.openxmlformats.org/officeDocument/2006/relationships/printerSettings" Target="../printerSettings/printerSettings29.bin"/><Relationship Id="rId4" Type="http://schemas.openxmlformats.org/officeDocument/2006/relationships/printerSettings" Target="../printerSettings/printerSettings28.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Feuil1"/>
  <dimension ref="A1"/>
  <sheetViews>
    <sheetView zoomScaleNormal="100" workbookViewId="0">
      <selection activeCell="P32" sqref="P32"/>
    </sheetView>
  </sheetViews>
  <sheetFormatPr defaultColWidth="9.33203125" defaultRowHeight="10"/>
  <cols>
    <col min="1" max="16384" width="9.33203125" style="52"/>
  </cols>
  <sheetData/>
  <phoneticPr fontId="0" type="noConversion"/>
  <pageMargins left="0.36" right="0.36" top="1" bottom="1" header="0.4921259845" footer="0.4921259845"/>
  <pageSetup paperSize="9" orientation="portrait" r:id="rId1"/>
  <headerFooter alignWithMargins="0"/>
  <drawing r:id="rId2"/>
  <legacyDrawing r:id="rId3"/>
  <oleObjects>
    <mc:AlternateContent xmlns:mc="http://schemas.openxmlformats.org/markup-compatibility/2006">
      <mc:Choice Requires="x14">
        <oleObject progId="Document" shapeId="1026" r:id="rId4">
          <objectPr defaultSize="0" r:id="rId5">
            <anchor moveWithCells="1">
              <from>
                <xdr:col>0</xdr:col>
                <xdr:colOff>12700</xdr:colOff>
                <xdr:row>0</xdr:row>
                <xdr:rowOff>0</xdr:rowOff>
              </from>
              <to>
                <xdr:col>12</xdr:col>
                <xdr:colOff>50800</xdr:colOff>
                <xdr:row>44</xdr:row>
                <xdr:rowOff>107950</xdr:rowOff>
              </to>
            </anchor>
          </objectPr>
        </oleObject>
      </mc:Choice>
      <mc:Fallback>
        <oleObject progId="Document" shapeId="1026" r:id="rId4"/>
      </mc:Fallback>
    </mc:AlternateContent>
  </oleObjec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Feuil11"/>
  <dimension ref="A1:AD61"/>
  <sheetViews>
    <sheetView zoomScaleNormal="100" zoomScaleSheetLayoutView="100" workbookViewId="0">
      <selection activeCell="Z26" sqref="Z26"/>
    </sheetView>
  </sheetViews>
  <sheetFormatPr defaultColWidth="9.33203125" defaultRowHeight="10"/>
  <cols>
    <col min="1" max="1" width="21.33203125" customWidth="1"/>
    <col min="2" max="2" width="9.77734375" customWidth="1"/>
    <col min="3" max="3" width="14.6640625" customWidth="1"/>
    <col min="4" max="4" width="11.6640625" customWidth="1"/>
    <col min="5" max="5" width="11.109375" customWidth="1"/>
    <col min="6" max="6" width="9.77734375" customWidth="1"/>
    <col min="7" max="7" width="2.109375" customWidth="1"/>
    <col min="8" max="12" width="9.77734375" customWidth="1"/>
    <col min="13" max="13" width="2" customWidth="1"/>
    <col min="14" max="18" width="9.77734375" customWidth="1"/>
    <col min="19" max="19" width="1.44140625" customWidth="1"/>
    <col min="20" max="24" width="9.77734375" customWidth="1"/>
    <col min="25" max="25" width="1.44140625" style="17" customWidth="1"/>
    <col min="26" max="16384" width="9.33203125" style="17"/>
  </cols>
  <sheetData>
    <row r="1" spans="1:25" ht="15.5">
      <c r="A1" s="2" t="s">
        <v>42</v>
      </c>
      <c r="V1" s="17"/>
      <c r="W1" s="20"/>
      <c r="X1" s="142" t="s">
        <v>125</v>
      </c>
    </row>
    <row r="3" spans="1:25" ht="13">
      <c r="A3" s="3" t="s">
        <v>79</v>
      </c>
    </row>
    <row r="5" spans="1:25" ht="10.5">
      <c r="A5" s="1" t="s">
        <v>80</v>
      </c>
    </row>
    <row r="6" spans="1:25" ht="10.5">
      <c r="A6" s="209"/>
      <c r="B6" s="365" t="s">
        <v>48</v>
      </c>
      <c r="C6" s="365"/>
      <c r="D6" s="365"/>
      <c r="E6" s="365"/>
      <c r="F6" s="365"/>
      <c r="H6" s="365" t="s">
        <v>49</v>
      </c>
      <c r="I6" s="365"/>
      <c r="J6" s="365"/>
      <c r="K6" s="365"/>
      <c r="L6" s="365"/>
      <c r="Y6" s="37"/>
    </row>
    <row r="7" spans="1:25" ht="27.4" customHeight="1">
      <c r="A7" s="209" t="s">
        <v>154</v>
      </c>
      <c r="B7" s="222" t="s">
        <v>661</v>
      </c>
      <c r="C7" s="211" t="s">
        <v>112</v>
      </c>
      <c r="D7" s="222" t="s">
        <v>662</v>
      </c>
      <c r="E7" s="211" t="s">
        <v>134</v>
      </c>
      <c r="F7" s="211" t="s">
        <v>135</v>
      </c>
      <c r="H7" s="222" t="s">
        <v>132</v>
      </c>
      <c r="I7" s="211" t="s">
        <v>112</v>
      </c>
      <c r="J7" s="222" t="s">
        <v>133</v>
      </c>
      <c r="K7" s="211" t="s">
        <v>134</v>
      </c>
      <c r="L7" s="211" t="s">
        <v>135</v>
      </c>
      <c r="Y7" s="39"/>
    </row>
    <row r="8" spans="1:25">
      <c r="A8" s="343" t="s">
        <v>2594</v>
      </c>
      <c r="B8" s="45">
        <v>916.63</v>
      </c>
      <c r="C8" s="19"/>
      <c r="D8" s="19"/>
      <c r="E8" s="45"/>
      <c r="F8" s="45"/>
      <c r="H8" s="45">
        <v>2319.85</v>
      </c>
      <c r="I8" s="19"/>
      <c r="J8" s="19"/>
      <c r="K8" s="45"/>
      <c r="L8" s="45"/>
    </row>
    <row r="9" spans="1:25">
      <c r="A9" s="29" t="s">
        <v>51</v>
      </c>
      <c r="B9" s="33">
        <v>973.1</v>
      </c>
      <c r="C9" s="53">
        <f>B9/B8-1</f>
        <v>6.1606100607660697E-2</v>
      </c>
      <c r="D9" s="54">
        <f>B9/B8-1</f>
        <v>6.1606100607660697E-2</v>
      </c>
      <c r="E9" s="33">
        <v>976.26</v>
      </c>
      <c r="F9" s="33">
        <v>894.56</v>
      </c>
      <c r="G9" s="29"/>
      <c r="H9" s="33">
        <v>2492.13</v>
      </c>
      <c r="I9" s="53">
        <f>H9/H8-1</f>
        <v>7.4263422204021934E-2</v>
      </c>
      <c r="J9" s="54">
        <f>H9/H8-1</f>
        <v>7.4263422204021934E-2</v>
      </c>
      <c r="K9" s="33">
        <v>2514.29</v>
      </c>
      <c r="L9" s="33">
        <v>2268.7199999999998</v>
      </c>
    </row>
    <row r="10" spans="1:25">
      <c r="A10" s="17" t="s">
        <v>52</v>
      </c>
      <c r="B10" s="19">
        <v>1019.34</v>
      </c>
      <c r="C10" s="55">
        <f t="shared" ref="C10:C19" si="0">B10/B9-1</f>
        <v>4.7518240674134127E-2</v>
      </c>
      <c r="D10" s="56">
        <f>B10/B8-1</f>
        <v>0.11205175479746465</v>
      </c>
      <c r="E10" s="19">
        <v>1020.44</v>
      </c>
      <c r="F10" s="19">
        <v>971.34</v>
      </c>
      <c r="H10" s="19">
        <v>2586.34</v>
      </c>
      <c r="I10" s="55">
        <f t="shared" ref="I10:I19" si="1">H10/H9-1</f>
        <v>3.7803003856139217E-2</v>
      </c>
      <c r="J10" s="56">
        <f>H10/H8-1</f>
        <v>0.11487380649610968</v>
      </c>
      <c r="K10" s="19">
        <v>2594.37</v>
      </c>
      <c r="L10" s="19">
        <v>2453.59</v>
      </c>
    </row>
    <row r="11" spans="1:25">
      <c r="A11" s="29" t="s">
        <v>53</v>
      </c>
      <c r="B11" s="33">
        <v>1042.48</v>
      </c>
      <c r="C11" s="53">
        <f t="shared" si="0"/>
        <v>2.2700963368454063E-2</v>
      </c>
      <c r="D11" s="54">
        <f>B11/B8-1</f>
        <v>0.13729640094694706</v>
      </c>
      <c r="E11" s="33">
        <v>1056.73</v>
      </c>
      <c r="F11" s="33">
        <v>1011.78</v>
      </c>
      <c r="G11" s="29"/>
      <c r="H11" s="33">
        <v>2584.23</v>
      </c>
      <c r="I11" s="53">
        <f t="shared" si="1"/>
        <v>-8.1582467888985377E-4</v>
      </c>
      <c r="J11" s="54">
        <f>H11/H8-1</f>
        <v>0.11396426493092227</v>
      </c>
      <c r="K11" s="33">
        <v>2644.42</v>
      </c>
      <c r="L11" s="33">
        <v>2517.79</v>
      </c>
    </row>
    <row r="12" spans="1:25">
      <c r="A12" s="17" t="s">
        <v>54</v>
      </c>
      <c r="B12" s="19">
        <v>1086.58</v>
      </c>
      <c r="C12" s="55">
        <f t="shared" si="0"/>
        <v>4.2302969841147897E-2</v>
      </c>
      <c r="D12" s="56">
        <f>B12/B8-1</f>
        <v>0.18540741629665169</v>
      </c>
      <c r="E12" s="19">
        <v>1089.06</v>
      </c>
      <c r="F12" s="19">
        <v>1047.24</v>
      </c>
      <c r="H12" s="19">
        <v>2742.53</v>
      </c>
      <c r="I12" s="55">
        <f t="shared" si="1"/>
        <v>6.1256157540157119E-2</v>
      </c>
      <c r="J12" s="56">
        <f>H12/H8-1</f>
        <v>0.18220143543763623</v>
      </c>
      <c r="K12" s="19">
        <v>2748.09</v>
      </c>
      <c r="L12" s="19">
        <v>2604.4499999999998</v>
      </c>
    </row>
    <row r="13" spans="1:25">
      <c r="A13" s="29" t="s">
        <v>55</v>
      </c>
      <c r="B13" s="33">
        <v>1022.09</v>
      </c>
      <c r="C13" s="53">
        <f t="shared" si="0"/>
        <v>-5.9351359310865215E-2</v>
      </c>
      <c r="D13" s="54">
        <f>B13/B8-1</f>
        <v>0.11505187480226486</v>
      </c>
      <c r="E13" s="33">
        <v>1084.19</v>
      </c>
      <c r="F13" s="33">
        <v>1013.58</v>
      </c>
      <c r="G13" s="29"/>
      <c r="H13" s="33">
        <v>2507.71</v>
      </c>
      <c r="I13" s="53">
        <f t="shared" si="1"/>
        <v>-8.562167050132552E-2</v>
      </c>
      <c r="J13" s="54">
        <f>H13/H8-1</f>
        <v>8.0979373666400845E-2</v>
      </c>
      <c r="K13" s="33">
        <v>2738.76</v>
      </c>
      <c r="L13" s="33">
        <v>2483.2199999999998</v>
      </c>
    </row>
    <row r="14" spans="1:25">
      <c r="A14" s="17" t="s">
        <v>56</v>
      </c>
      <c r="B14" s="19">
        <v>1071.44</v>
      </c>
      <c r="C14" s="55">
        <f t="shared" si="0"/>
        <v>4.8283419268361882E-2</v>
      </c>
      <c r="D14" s="56">
        <f>B14/B8-1</f>
        <v>0.16889039197931566</v>
      </c>
      <c r="E14" s="19">
        <v>1080.3499999999999</v>
      </c>
      <c r="F14" s="19">
        <v>1010.93</v>
      </c>
      <c r="H14" s="19">
        <v>2655.05</v>
      </c>
      <c r="I14" s="55">
        <f t="shared" si="1"/>
        <v>5.8754800196195056E-2</v>
      </c>
      <c r="J14" s="56">
        <f>H14/H8-1</f>
        <v>0.14449210078237829</v>
      </c>
      <c r="K14" s="19">
        <v>2655.05</v>
      </c>
      <c r="L14" s="19">
        <v>2470.67</v>
      </c>
    </row>
    <row r="15" spans="1:25">
      <c r="A15" s="29" t="s">
        <v>57</v>
      </c>
      <c r="B15" s="33">
        <v>1081.0899999999999</v>
      </c>
      <c r="C15" s="53">
        <f t="shared" si="0"/>
        <v>9.0065705965802767E-3</v>
      </c>
      <c r="D15" s="54">
        <f>B15/B8-1</f>
        <v>0.17941808581434149</v>
      </c>
      <c r="E15" s="33">
        <v>1108.48</v>
      </c>
      <c r="F15" s="33">
        <v>1074.27</v>
      </c>
      <c r="G15" s="29"/>
      <c r="H15" s="33">
        <v>2695.32</v>
      </c>
      <c r="I15" s="53">
        <f t="shared" si="1"/>
        <v>1.5167322649290993E-2</v>
      </c>
      <c r="J15" s="54">
        <f>H15/H8-1</f>
        <v>0.16185098174450951</v>
      </c>
      <c r="K15" s="33">
        <v>2774.11</v>
      </c>
      <c r="L15" s="33">
        <v>2646.56</v>
      </c>
    </row>
    <row r="16" spans="1:25">
      <c r="A16" s="17" t="s">
        <v>58</v>
      </c>
      <c r="B16" s="19">
        <v>1064.0899999999999</v>
      </c>
      <c r="C16" s="55">
        <f t="shared" si="0"/>
        <v>-1.5724870269820279E-2</v>
      </c>
      <c r="D16" s="56">
        <f>B16/B8-1</f>
        <v>0.16087188942103126</v>
      </c>
      <c r="E16" s="19">
        <v>1087.73</v>
      </c>
      <c r="F16" s="19">
        <v>1005.18</v>
      </c>
      <c r="H16" s="19">
        <v>2636.84</v>
      </c>
      <c r="I16" s="55">
        <f t="shared" si="1"/>
        <v>-2.1696867162340649E-2</v>
      </c>
      <c r="J16" s="56">
        <f>H16/H8-1</f>
        <v>0.13664245533116381</v>
      </c>
      <c r="K16" s="19">
        <v>2717.83</v>
      </c>
      <c r="L16" s="19">
        <v>2508.16</v>
      </c>
    </row>
    <row r="17" spans="1:18">
      <c r="A17" s="29" t="s">
        <v>59</v>
      </c>
      <c r="B17" s="33">
        <v>1099.17</v>
      </c>
      <c r="C17" s="53">
        <f t="shared" si="0"/>
        <v>3.2967136238476247E-2</v>
      </c>
      <c r="D17" s="54">
        <f>B17/B8-1</f>
        <v>0.19914251115499182</v>
      </c>
      <c r="E17" s="33">
        <v>1100.33</v>
      </c>
      <c r="F17" s="33">
        <v>1057.25</v>
      </c>
      <c r="G17" s="29"/>
      <c r="H17" s="33">
        <v>2694.5</v>
      </c>
      <c r="I17" s="53">
        <f t="shared" si="1"/>
        <v>2.1867083327012482E-2</v>
      </c>
      <c r="J17" s="54">
        <f>H17/H8-1</f>
        <v>0.16149751061491058</v>
      </c>
      <c r="K17" s="33">
        <v>2748.54</v>
      </c>
      <c r="L17" s="33">
        <v>2609.9299999999998</v>
      </c>
    </row>
    <row r="18" spans="1:18">
      <c r="A18" s="17" t="s">
        <v>60</v>
      </c>
      <c r="B18" s="19">
        <v>1097.8900000000001</v>
      </c>
      <c r="C18" s="55">
        <f t="shared" si="0"/>
        <v>-1.1645150431689455E-3</v>
      </c>
      <c r="D18" s="56">
        <f>B18/B8-1</f>
        <v>0.19774609166184831</v>
      </c>
      <c r="E18" s="19">
        <v>1107.2</v>
      </c>
      <c r="F18" s="19">
        <v>1046.3599999999999</v>
      </c>
      <c r="H18" s="19">
        <v>2744.52</v>
      </c>
      <c r="I18" s="55">
        <f t="shared" si="1"/>
        <v>1.856374095379465E-2</v>
      </c>
      <c r="J18" s="56">
        <f>H18/H8-1</f>
        <v>0.18305924952044328</v>
      </c>
      <c r="K18" s="19">
        <v>2766.08</v>
      </c>
      <c r="L18" s="19">
        <v>2597.27</v>
      </c>
    </row>
    <row r="19" spans="1:18">
      <c r="A19" s="29" t="s">
        <v>61</v>
      </c>
      <c r="B19" s="33">
        <v>1129.97</v>
      </c>
      <c r="C19" s="53">
        <f t="shared" si="0"/>
        <v>2.9219685032197962E-2</v>
      </c>
      <c r="D19" s="54">
        <f>B19/B8-1</f>
        <v>0.23274385520875374</v>
      </c>
      <c r="E19" s="33">
        <v>1139.3599999999999</v>
      </c>
      <c r="F19" s="33">
        <v>1100.05</v>
      </c>
      <c r="G19" s="29"/>
      <c r="H19" s="33">
        <v>2818.71</v>
      </c>
      <c r="I19" s="53">
        <f t="shared" si="1"/>
        <v>2.7032049320099727E-2</v>
      </c>
      <c r="J19" s="54">
        <f>H19/H8-1</f>
        <v>0.21503976550207993</v>
      </c>
      <c r="K19" s="33">
        <v>2859.98</v>
      </c>
      <c r="L19" s="33">
        <v>2750.54</v>
      </c>
    </row>
    <row r="20" spans="1:18" ht="10.5" thickBot="1">
      <c r="A20" s="229" t="s">
        <v>62</v>
      </c>
      <c r="B20" s="230">
        <v>1144.3900000000001</v>
      </c>
      <c r="C20" s="231">
        <f>B20/B19-1</f>
        <v>1.276140074515264E-2</v>
      </c>
      <c r="D20" s="232">
        <f>B20/B8-1</f>
        <v>0.24847539356119719</v>
      </c>
      <c r="E20" s="230">
        <v>1160.82</v>
      </c>
      <c r="F20" s="230">
        <v>1095.8499999999999</v>
      </c>
      <c r="G20" s="229"/>
      <c r="H20" s="230">
        <v>2894.07</v>
      </c>
      <c r="I20" s="231">
        <f>H20/H19-1</f>
        <v>2.6735634385942619E-2</v>
      </c>
      <c r="J20" s="232">
        <f>H20/H8-1</f>
        <v>0.24752462443692491</v>
      </c>
      <c r="K20" s="230">
        <v>2917.55</v>
      </c>
      <c r="L20" s="230">
        <v>2750.39</v>
      </c>
    </row>
    <row r="21" spans="1:18">
      <c r="A21" s="9"/>
      <c r="B21" s="9"/>
      <c r="C21" s="9"/>
      <c r="D21" s="9"/>
      <c r="E21" s="9"/>
      <c r="F21" s="36"/>
      <c r="G21" s="9"/>
      <c r="H21" s="9"/>
      <c r="I21" s="9"/>
      <c r="J21" s="9"/>
      <c r="K21" s="36"/>
      <c r="L21" s="36"/>
    </row>
    <row r="22" spans="1:18">
      <c r="F22" s="36"/>
      <c r="H22" s="45"/>
      <c r="I22" s="45"/>
      <c r="J22" s="45"/>
      <c r="K22" s="45"/>
      <c r="L22" s="45"/>
      <c r="Q22" s="36"/>
      <c r="R22" s="36"/>
    </row>
    <row r="23" spans="1:18" ht="10.5">
      <c r="A23" s="209"/>
      <c r="B23" s="365" t="s">
        <v>2120</v>
      </c>
      <c r="C23" s="365"/>
      <c r="D23" s="365"/>
      <c r="E23" s="365"/>
      <c r="F23" s="365"/>
      <c r="H23" s="45"/>
      <c r="I23" s="45"/>
      <c r="J23" s="45"/>
      <c r="K23" s="45"/>
      <c r="L23" s="45"/>
      <c r="Q23" s="36"/>
      <c r="R23" s="36"/>
    </row>
    <row r="24" spans="1:18" ht="21">
      <c r="A24" s="209" t="s">
        <v>154</v>
      </c>
      <c r="B24" s="222" t="s">
        <v>132</v>
      </c>
      <c r="C24" s="211" t="s">
        <v>112</v>
      </c>
      <c r="D24" s="222" t="s">
        <v>133</v>
      </c>
      <c r="E24" s="211" t="s">
        <v>134</v>
      </c>
      <c r="F24" s="211" t="s">
        <v>135</v>
      </c>
      <c r="H24" s="45"/>
      <c r="I24" s="45"/>
      <c r="J24" s="45"/>
      <c r="K24" s="45"/>
      <c r="L24" s="45"/>
      <c r="Q24" s="36"/>
      <c r="R24" s="36"/>
    </row>
    <row r="25" spans="1:18">
      <c r="A25" s="343" t="s">
        <v>2594</v>
      </c>
      <c r="B25" s="45">
        <v>1057.25</v>
      </c>
      <c r="C25" s="45"/>
      <c r="D25" s="19"/>
      <c r="E25" s="45"/>
      <c r="F25" s="45"/>
      <c r="H25" s="45"/>
      <c r="I25" s="45"/>
      <c r="J25" s="45"/>
      <c r="K25" s="45"/>
      <c r="L25" s="45"/>
      <c r="Q25" s="45"/>
      <c r="R25" s="36"/>
    </row>
    <row r="26" spans="1:18">
      <c r="A26" s="29" t="s">
        <v>51</v>
      </c>
      <c r="B26" s="33">
        <v>1138.73</v>
      </c>
      <c r="C26" s="53">
        <f>B26/B25-1</f>
        <v>7.7067864743438186E-2</v>
      </c>
      <c r="D26" s="54">
        <f>B26/B25-1</f>
        <v>7.7067864743438186E-2</v>
      </c>
      <c r="E26" s="33">
        <v>1141.3499999999999</v>
      </c>
      <c r="F26" s="33">
        <v>1054.44</v>
      </c>
      <c r="H26" s="45"/>
      <c r="I26" s="45"/>
      <c r="J26" s="45"/>
      <c r="K26" s="45"/>
      <c r="L26" s="45"/>
      <c r="Q26" s="45"/>
      <c r="R26" s="36"/>
    </row>
    <row r="27" spans="1:18">
      <c r="A27" s="17" t="s">
        <v>52</v>
      </c>
      <c r="B27" s="19">
        <v>1141.49</v>
      </c>
      <c r="C27" s="55">
        <f>B27/B26-1</f>
        <v>2.4237527772166256E-3</v>
      </c>
      <c r="D27" s="56">
        <f>B27/B25-1</f>
        <v>7.9678410971860902E-2</v>
      </c>
      <c r="E27" s="19">
        <v>1150.27</v>
      </c>
      <c r="F27" s="19">
        <v>1126.95</v>
      </c>
      <c r="H27" s="45"/>
      <c r="I27" s="45"/>
      <c r="J27" s="45"/>
      <c r="K27" s="45"/>
      <c r="L27" s="45"/>
      <c r="Q27" s="45"/>
      <c r="R27" s="36"/>
    </row>
    <row r="28" spans="1:18">
      <c r="A28" s="29" t="s">
        <v>53</v>
      </c>
      <c r="B28" s="33">
        <v>1138.32</v>
      </c>
      <c r="C28" s="53">
        <f>B28/B27-1</f>
        <v>-2.7770720724668019E-3</v>
      </c>
      <c r="D28" s="54">
        <f>B28/B25-1</f>
        <v>7.6680066209505737E-2</v>
      </c>
      <c r="E28" s="33">
        <v>1164.9000000000001</v>
      </c>
      <c r="F28" s="33">
        <v>1134.6300000000001</v>
      </c>
      <c r="H28" s="45"/>
      <c r="I28" s="45"/>
      <c r="J28" s="45"/>
      <c r="K28" s="45"/>
      <c r="L28" s="45"/>
      <c r="Q28" s="45"/>
      <c r="R28" s="36"/>
    </row>
    <row r="29" spans="1:18">
      <c r="A29" s="17" t="s">
        <v>54</v>
      </c>
      <c r="B29" s="19">
        <v>1183.9100000000001</v>
      </c>
      <c r="C29" s="55">
        <f>B29/B28-1</f>
        <v>4.0050249490477308E-2</v>
      </c>
      <c r="D29" s="56">
        <f>B29/B25-1</f>
        <v>0.11980137148262004</v>
      </c>
      <c r="E29" s="19">
        <v>1189.92</v>
      </c>
      <c r="F29" s="19">
        <v>1144.17</v>
      </c>
      <c r="H29" s="45"/>
      <c r="I29" s="45"/>
      <c r="J29" s="45"/>
      <c r="K29" s="45"/>
      <c r="L29" s="45"/>
      <c r="Q29" s="45"/>
      <c r="R29" s="36"/>
    </row>
    <row r="30" spans="1:18" ht="10.5">
      <c r="A30" s="29" t="s">
        <v>55</v>
      </c>
      <c r="B30" s="33">
        <v>1113.22</v>
      </c>
      <c r="C30" s="53">
        <f>B30/B29-1</f>
        <v>-5.9708930577493269E-2</v>
      </c>
      <c r="D30" s="54">
        <f>B30/B25-1</f>
        <v>5.293922913218263E-2</v>
      </c>
      <c r="E30" s="33">
        <v>1181.51</v>
      </c>
      <c r="F30" s="33">
        <v>1113.22</v>
      </c>
      <c r="H30" s="45"/>
      <c r="I30" s="45"/>
      <c r="J30" s="45"/>
      <c r="K30" s="45"/>
      <c r="L30" s="45"/>
      <c r="N30" s="98"/>
      <c r="Q30" s="45"/>
      <c r="R30" s="36"/>
    </row>
    <row r="31" spans="1:18">
      <c r="A31" s="17" t="s">
        <v>56</v>
      </c>
      <c r="B31" s="19">
        <v>1119.79</v>
      </c>
      <c r="C31" s="55">
        <f t="shared" ref="C31:C37" si="2">B31/B30-1</f>
        <v>5.9017983866620494E-3</v>
      </c>
      <c r="D31" s="56">
        <f>B31/B25-1</f>
        <v>5.915346417592815E-2</v>
      </c>
      <c r="E31" s="19">
        <v>1119.79</v>
      </c>
      <c r="F31" s="19">
        <v>1107.92</v>
      </c>
      <c r="H31" s="45"/>
      <c r="I31" s="45"/>
      <c r="J31" s="45"/>
      <c r="K31" s="45"/>
      <c r="L31" s="45"/>
      <c r="Q31" s="45"/>
      <c r="R31" s="36"/>
    </row>
    <row r="32" spans="1:18">
      <c r="A32" s="29" t="s">
        <v>57</v>
      </c>
      <c r="B32" s="33">
        <v>1097.79</v>
      </c>
      <c r="C32" s="53">
        <f t="shared" si="2"/>
        <v>-1.964654086927009E-2</v>
      </c>
      <c r="D32" s="54">
        <f>B32/B25-1</f>
        <v>3.8344762355166706E-2</v>
      </c>
      <c r="E32" s="33">
        <v>1124.5</v>
      </c>
      <c r="F32" s="33">
        <v>1095.8499999999999</v>
      </c>
      <c r="H32" s="45"/>
      <c r="I32" s="45"/>
      <c r="J32" s="45"/>
      <c r="K32" s="45"/>
      <c r="L32" s="45"/>
      <c r="Q32" s="45"/>
      <c r="R32" s="36"/>
    </row>
    <row r="33" spans="1:30">
      <c r="A33" s="17" t="s">
        <v>58</v>
      </c>
      <c r="B33" s="19">
        <v>1058.94</v>
      </c>
      <c r="C33" s="55">
        <f t="shared" si="2"/>
        <v>-3.5389282103134412E-2</v>
      </c>
      <c r="D33" s="56">
        <f>B33/B25-1</f>
        <v>1.5984866398677244E-3</v>
      </c>
      <c r="E33" s="19">
        <v>1096.01</v>
      </c>
      <c r="F33" s="19">
        <v>1053.97</v>
      </c>
      <c r="H33" s="45"/>
      <c r="I33" s="45"/>
      <c r="J33" s="45"/>
      <c r="K33" s="45"/>
      <c r="L33" s="45"/>
      <c r="Q33" s="45"/>
      <c r="R33" s="36"/>
    </row>
    <row r="34" spans="1:30">
      <c r="A34" s="29" t="s">
        <v>59</v>
      </c>
      <c r="B34" s="33">
        <v>1070.06</v>
      </c>
      <c r="C34" s="53">
        <f t="shared" si="2"/>
        <v>1.0501067104840667E-2</v>
      </c>
      <c r="D34" s="54">
        <f>B34/B25-1</f>
        <v>1.2116339560179767E-2</v>
      </c>
      <c r="E34" s="33">
        <v>1079.52</v>
      </c>
      <c r="F34" s="33">
        <v>1061.73</v>
      </c>
      <c r="H34" s="45"/>
      <c r="I34" s="45"/>
      <c r="J34" s="45"/>
      <c r="K34" s="45"/>
      <c r="L34" s="45"/>
      <c r="Q34" s="45"/>
      <c r="R34" s="36"/>
    </row>
    <row r="35" spans="1:30">
      <c r="A35" s="17" t="s">
        <v>60</v>
      </c>
      <c r="B35" s="19">
        <v>1046.3399999999999</v>
      </c>
      <c r="C35" s="55">
        <f t="shared" si="2"/>
        <v>-2.2166981290768772E-2</v>
      </c>
      <c r="D35" s="56">
        <f>B35/B25-1</f>
        <v>-1.0319224402932203E-2</v>
      </c>
      <c r="E35" s="19">
        <v>1072.24</v>
      </c>
      <c r="F35" s="19">
        <v>1042.04</v>
      </c>
      <c r="H35" s="45"/>
      <c r="I35" s="45"/>
      <c r="J35" s="45"/>
      <c r="K35" s="45"/>
      <c r="L35" s="45"/>
      <c r="Q35" s="45"/>
      <c r="R35" s="36"/>
    </row>
    <row r="36" spans="1:30">
      <c r="A36" s="29" t="s">
        <v>61</v>
      </c>
      <c r="B36" s="33">
        <v>1060.47</v>
      </c>
      <c r="C36" s="53">
        <f t="shared" si="2"/>
        <v>1.3504214691209437E-2</v>
      </c>
      <c r="D36" s="54">
        <f>B36/B25-1</f>
        <v>3.0456372664933173E-3</v>
      </c>
      <c r="E36" s="33">
        <v>1075.6400000000001</v>
      </c>
      <c r="F36" s="33">
        <v>1052.92</v>
      </c>
      <c r="H36" s="45"/>
      <c r="I36" s="45"/>
      <c r="J36" s="45"/>
      <c r="K36" s="45"/>
      <c r="L36" s="45"/>
      <c r="Q36" s="45"/>
    </row>
    <row r="37" spans="1:30" ht="10.5" thickBot="1">
      <c r="A37" s="229" t="s">
        <v>62</v>
      </c>
      <c r="B37" s="230">
        <v>1094.02</v>
      </c>
      <c r="C37" s="231">
        <f t="shared" si="2"/>
        <v>3.1636915707186297E-2</v>
      </c>
      <c r="D37" s="232">
        <f>B37/B25-1</f>
        <v>3.477890754315438E-2</v>
      </c>
      <c r="E37" s="230">
        <v>1094.02</v>
      </c>
      <c r="F37" s="230">
        <v>1057</v>
      </c>
      <c r="H37" s="45"/>
      <c r="I37" s="45"/>
      <c r="J37" s="45"/>
      <c r="K37" s="45"/>
      <c r="L37" s="45"/>
      <c r="Q37" s="45"/>
    </row>
    <row r="38" spans="1:30">
      <c r="A38" s="36"/>
      <c r="B38" s="45"/>
      <c r="C38" s="46"/>
      <c r="D38" s="46"/>
      <c r="E38" s="45"/>
      <c r="F38" s="45"/>
      <c r="H38" s="45"/>
      <c r="I38" s="45"/>
      <c r="J38" s="45"/>
      <c r="K38" s="45"/>
      <c r="L38" s="45"/>
    </row>
    <row r="39" spans="1:30">
      <c r="A39" s="36"/>
      <c r="B39" s="45"/>
      <c r="C39" s="46"/>
      <c r="D39" s="46"/>
      <c r="E39" s="45"/>
      <c r="F39" s="45"/>
      <c r="H39" s="45"/>
      <c r="I39" s="45"/>
      <c r="J39" s="45"/>
      <c r="K39" s="45"/>
      <c r="L39" s="45"/>
    </row>
    <row r="40" spans="1:30" ht="13">
      <c r="A40" s="3" t="s">
        <v>79</v>
      </c>
    </row>
    <row r="42" spans="1:30" ht="10.5">
      <c r="A42" s="1" t="s">
        <v>86</v>
      </c>
      <c r="V42" s="7"/>
      <c r="W42" s="7"/>
    </row>
    <row r="43" spans="1:30" ht="10.5">
      <c r="A43" s="209"/>
      <c r="B43" s="365" t="s">
        <v>113</v>
      </c>
      <c r="C43" s="365"/>
      <c r="D43" s="365"/>
      <c r="E43" s="365"/>
      <c r="F43" s="365"/>
      <c r="G43" s="40"/>
      <c r="H43" s="365" t="s">
        <v>83</v>
      </c>
      <c r="I43" s="365"/>
      <c r="J43" s="365"/>
      <c r="K43" s="365"/>
      <c r="L43" s="365"/>
      <c r="M43" s="41"/>
      <c r="N43" s="365" t="s">
        <v>136</v>
      </c>
      <c r="O43" s="365"/>
      <c r="P43" s="365"/>
      <c r="Q43" s="365"/>
      <c r="R43" s="365"/>
      <c r="T43" s="365" t="s">
        <v>114</v>
      </c>
      <c r="U43" s="365"/>
      <c r="V43" s="365"/>
      <c r="W43" s="365"/>
      <c r="X43" s="365"/>
      <c r="Z43" s="365" t="s">
        <v>2663</v>
      </c>
      <c r="AA43" s="365"/>
      <c r="AB43" s="365"/>
      <c r="AC43" s="365"/>
      <c r="AD43" s="365"/>
    </row>
    <row r="44" spans="1:30" ht="23.25" customHeight="1">
      <c r="A44" s="209" t="s">
        <v>154</v>
      </c>
      <c r="B44" s="222" t="s">
        <v>132</v>
      </c>
      <c r="C44" s="211" t="s">
        <v>112</v>
      </c>
      <c r="D44" s="222" t="s">
        <v>133</v>
      </c>
      <c r="E44" s="211" t="s">
        <v>134</v>
      </c>
      <c r="F44" s="211" t="s">
        <v>135</v>
      </c>
      <c r="H44" s="222" t="s">
        <v>132</v>
      </c>
      <c r="I44" s="211" t="s">
        <v>112</v>
      </c>
      <c r="J44" s="222" t="s">
        <v>133</v>
      </c>
      <c r="K44" s="211" t="s">
        <v>134</v>
      </c>
      <c r="L44" s="211" t="s">
        <v>135</v>
      </c>
      <c r="M44" s="38"/>
      <c r="N44" s="222" t="s">
        <v>132</v>
      </c>
      <c r="O44" s="211" t="s">
        <v>112</v>
      </c>
      <c r="P44" s="222" t="s">
        <v>133</v>
      </c>
      <c r="Q44" s="211" t="s">
        <v>134</v>
      </c>
      <c r="R44" s="211" t="s">
        <v>135</v>
      </c>
      <c r="T44" s="222" t="s">
        <v>132</v>
      </c>
      <c r="U44" s="211" t="s">
        <v>112</v>
      </c>
      <c r="V44" s="222" t="s">
        <v>133</v>
      </c>
      <c r="W44" s="211" t="s">
        <v>134</v>
      </c>
      <c r="X44" s="211" t="s">
        <v>135</v>
      </c>
      <c r="Z44" s="222" t="s">
        <v>132</v>
      </c>
      <c r="AA44" s="293" t="s">
        <v>112</v>
      </c>
      <c r="AB44" s="222" t="s">
        <v>133</v>
      </c>
      <c r="AC44" s="293" t="s">
        <v>134</v>
      </c>
      <c r="AD44" s="293" t="s">
        <v>135</v>
      </c>
    </row>
    <row r="45" spans="1:30">
      <c r="A45" s="344" t="s">
        <v>2594</v>
      </c>
      <c r="B45" s="65">
        <v>487.88</v>
      </c>
      <c r="C45" s="64"/>
      <c r="D45" s="19"/>
      <c r="E45" s="45"/>
      <c r="F45" s="45"/>
      <c r="H45" s="45">
        <v>3243.63</v>
      </c>
      <c r="I45" s="45"/>
      <c r="J45" s="19"/>
      <c r="K45" s="45"/>
      <c r="L45" s="45"/>
      <c r="N45" s="45">
        <v>4730.6899999999996</v>
      </c>
      <c r="O45" s="64"/>
      <c r="P45" s="19"/>
      <c r="Q45" s="45"/>
      <c r="R45" s="45"/>
      <c r="S45">
        <v>5465.98</v>
      </c>
      <c r="T45" s="45">
        <v>4731.47</v>
      </c>
      <c r="U45" s="45"/>
      <c r="V45" s="19"/>
      <c r="W45" s="45"/>
      <c r="X45" s="45"/>
      <c r="Z45">
        <v>909.82</v>
      </c>
      <c r="AA45" s="45"/>
      <c r="AB45" s="19"/>
      <c r="AC45" s="45"/>
      <c r="AD45" s="45"/>
    </row>
    <row r="46" spans="1:30">
      <c r="A46" s="29" t="s">
        <v>51</v>
      </c>
      <c r="B46" s="67">
        <v>520.63</v>
      </c>
      <c r="C46" s="53">
        <f>B46/B45-1</f>
        <v>6.7127162416987796E-2</v>
      </c>
      <c r="D46" s="54">
        <f>B46/B45-1</f>
        <v>6.7127162416987796E-2</v>
      </c>
      <c r="E46" s="33">
        <v>521.02</v>
      </c>
      <c r="F46" s="33">
        <v>477.05</v>
      </c>
      <c r="H46" s="33">
        <v>3491.62</v>
      </c>
      <c r="I46" s="53">
        <f>H46/H45-1</f>
        <v>7.6454466138246246E-2</v>
      </c>
      <c r="J46" s="54">
        <f>H46/H45-1</f>
        <v>7.6454466138246246E-2</v>
      </c>
      <c r="K46" s="33">
        <v>3523.5</v>
      </c>
      <c r="L46" s="33">
        <v>3166.26</v>
      </c>
      <c r="N46" s="33">
        <v>4992.72</v>
      </c>
      <c r="O46" s="53">
        <f>N46/N45-1</f>
        <v>5.53893829441372E-2</v>
      </c>
      <c r="P46" s="54">
        <f>N46/N45-1</f>
        <v>5.53893829441372E-2</v>
      </c>
      <c r="Q46" s="33">
        <v>5016.28</v>
      </c>
      <c r="R46" s="33">
        <v>4606.2</v>
      </c>
      <c r="S46">
        <v>4505.1400000000003</v>
      </c>
      <c r="T46" s="33">
        <v>5129.0200000000004</v>
      </c>
      <c r="U46" s="53">
        <f>T46/T45-1</f>
        <v>8.4022513087898654E-2</v>
      </c>
      <c r="V46" s="54">
        <f>T46/T45-1</f>
        <v>8.4022513087898654E-2</v>
      </c>
      <c r="W46" s="33">
        <v>5152.04</v>
      </c>
      <c r="X46" s="33">
        <v>4653.58</v>
      </c>
      <c r="Z46" s="33">
        <v>955.8</v>
      </c>
      <c r="AA46" s="53">
        <f>Z46/Z45-1</f>
        <v>5.0537468949902076E-2</v>
      </c>
      <c r="AB46" s="54">
        <f>Z46/Z45-1</f>
        <v>5.0537468949902076E-2</v>
      </c>
      <c r="AC46" s="33">
        <v>981.05</v>
      </c>
      <c r="AD46" s="33">
        <v>895.32</v>
      </c>
    </row>
    <row r="47" spans="1:30">
      <c r="A47" s="17" t="s">
        <v>52</v>
      </c>
      <c r="B47" s="64">
        <v>541.04999999999995</v>
      </c>
      <c r="C47" s="55">
        <f t="shared" ref="C47:C56" si="3">B47/B46-1</f>
        <v>3.9221712156425781E-2</v>
      </c>
      <c r="D47" s="56">
        <f>B47/B45-1</f>
        <v>0.10898171681561042</v>
      </c>
      <c r="E47" s="19">
        <v>544.88</v>
      </c>
      <c r="F47" s="19">
        <v>519.74</v>
      </c>
      <c r="H47" s="19">
        <v>3604.48</v>
      </c>
      <c r="I47" s="55">
        <f>H47/H46-1</f>
        <v>3.2323105034339328E-2</v>
      </c>
      <c r="J47" s="56">
        <f>H47/H45-1</f>
        <v>0.11124881691191657</v>
      </c>
      <c r="K47" s="19">
        <v>3618.55</v>
      </c>
      <c r="L47" s="19">
        <v>3464.31</v>
      </c>
      <c r="N47" s="19">
        <v>5240.53</v>
      </c>
      <c r="O47" s="55">
        <f t="shared" ref="O47:O56" si="4">N47/N46-1</f>
        <v>4.9634267493470441E-2</v>
      </c>
      <c r="P47" s="56">
        <f>N47/N45-1</f>
        <v>0.10777286188695512</v>
      </c>
      <c r="Q47" s="19">
        <v>5248.5</v>
      </c>
      <c r="R47" s="19">
        <v>4946.1400000000003</v>
      </c>
      <c r="S47">
        <v>4644.74</v>
      </c>
      <c r="T47" s="19">
        <v>5185.43</v>
      </c>
      <c r="U47" s="55">
        <f>T47/T46-1</f>
        <v>1.0998202385640976E-2</v>
      </c>
      <c r="V47" s="56">
        <f>T47/T45-1</f>
        <v>9.5944812077430441E-2</v>
      </c>
      <c r="W47" s="19">
        <v>5225.78</v>
      </c>
      <c r="X47" s="19">
        <v>5065.63</v>
      </c>
      <c r="Z47" s="19">
        <v>1012.38</v>
      </c>
      <c r="AA47" s="55">
        <f>Z47/Z46-1</f>
        <v>5.9196484620213541E-2</v>
      </c>
      <c r="AB47" s="56">
        <f>Z47/Z45-1</f>
        <v>0.11272559407355298</v>
      </c>
      <c r="AC47" s="19">
        <v>1012.85</v>
      </c>
      <c r="AD47" s="19">
        <v>956.34</v>
      </c>
    </row>
    <row r="48" spans="1:30">
      <c r="A48" s="29" t="s">
        <v>53</v>
      </c>
      <c r="B48" s="67">
        <v>548.98</v>
      </c>
      <c r="C48" s="53">
        <f t="shared" si="3"/>
        <v>1.4656686073375891E-2</v>
      </c>
      <c r="D48" s="54">
        <f>B48/B45-1</f>
        <v>0.12523571370009012</v>
      </c>
      <c r="E48" s="33">
        <v>555.54999999999995</v>
      </c>
      <c r="F48" s="33">
        <v>529.72</v>
      </c>
      <c r="H48" s="33">
        <v>3658.72</v>
      </c>
      <c r="I48" s="53">
        <f>H48/H47-1</f>
        <v>1.504794034090895E-2</v>
      </c>
      <c r="J48" s="54">
        <f>H48/H45-1</f>
        <v>0.12797082281271277</v>
      </c>
      <c r="K48" s="33">
        <v>3707.81</v>
      </c>
      <c r="L48" s="33">
        <v>3524.97</v>
      </c>
      <c r="N48" s="33">
        <v>5350.53</v>
      </c>
      <c r="O48" s="53">
        <f t="shared" si="4"/>
        <v>2.0990243353248728E-2</v>
      </c>
      <c r="P48" s="54">
        <f>N48/N45-1</f>
        <v>0.13102528383808698</v>
      </c>
      <c r="Q48" s="33">
        <v>5443.1</v>
      </c>
      <c r="R48" s="33">
        <v>5211.76</v>
      </c>
      <c r="S48">
        <v>4416.71</v>
      </c>
      <c r="T48" s="33">
        <v>5206.6099999999997</v>
      </c>
      <c r="U48" s="53">
        <f>T48/T47-1</f>
        <v>4.0845214379519046E-3</v>
      </c>
      <c r="V48" s="54">
        <f>T48/T45-1</f>
        <v>0.10042122215717297</v>
      </c>
      <c r="W48" s="33">
        <v>5319.19</v>
      </c>
      <c r="X48" s="33">
        <v>5110.72</v>
      </c>
      <c r="Z48" s="33">
        <v>1015.05</v>
      </c>
      <c r="AA48" s="53">
        <f>Z48/Z47-1</f>
        <v>2.6373496118057282E-3</v>
      </c>
      <c r="AB48" s="54">
        <f>Z48/Z45-1</f>
        <v>0.1156602404871292</v>
      </c>
      <c r="AC48" s="33">
        <v>1042.17</v>
      </c>
      <c r="AD48" s="33">
        <v>984.36</v>
      </c>
    </row>
    <row r="49" spans="1:30">
      <c r="A49" s="17" t="s">
        <v>54</v>
      </c>
      <c r="B49" s="64">
        <v>571.6</v>
      </c>
      <c r="C49" s="55">
        <f t="shared" si="3"/>
        <v>4.1203686837407494E-2</v>
      </c>
      <c r="D49" s="56">
        <f>B49/B45-1</f>
        <v>0.17159957366565548</v>
      </c>
      <c r="E49" s="19">
        <v>571.91</v>
      </c>
      <c r="F49" s="19">
        <v>552.01</v>
      </c>
      <c r="H49" s="19">
        <v>3743.67</v>
      </c>
      <c r="I49" s="55">
        <f t="shared" ref="I49:I56" si="5">H49/H48-1</f>
        <v>2.3218502645734107E-2</v>
      </c>
      <c r="J49" s="56">
        <f>H49/H45-1</f>
        <v>0.15416061634650058</v>
      </c>
      <c r="K49" s="19">
        <v>3868.32</v>
      </c>
      <c r="L49" s="19">
        <v>3680.59</v>
      </c>
      <c r="N49" s="19">
        <v>5586.41</v>
      </c>
      <c r="O49" s="55">
        <f>N49/N48-1</f>
        <v>4.4085352292202895E-2</v>
      </c>
      <c r="P49" s="56">
        <f>N49/N45-1</f>
        <v>0.18088693192747796</v>
      </c>
      <c r="Q49" s="19">
        <v>5601.38</v>
      </c>
      <c r="R49" s="19">
        <v>5376.18</v>
      </c>
      <c r="S49">
        <v>4681.24</v>
      </c>
      <c r="T49" s="19">
        <v>5390.56</v>
      </c>
      <c r="U49" s="55">
        <f>T49/T48-1</f>
        <v>3.5330090020186056E-2</v>
      </c>
      <c r="V49" s="56">
        <f>T49/T45-1</f>
        <v>0.13929920299610909</v>
      </c>
      <c r="W49" s="19">
        <v>5429.32</v>
      </c>
      <c r="X49" s="19">
        <v>5224.72</v>
      </c>
      <c r="Z49" s="19">
        <v>1062.26</v>
      </c>
      <c r="AA49" s="55">
        <f>Z49/Z48-1</f>
        <v>4.651002413674199E-2</v>
      </c>
      <c r="AB49" s="56">
        <f>Z49/Z45-1</f>
        <v>0.16754962520058903</v>
      </c>
      <c r="AC49" s="19">
        <v>1080.4100000000001</v>
      </c>
      <c r="AD49" s="19">
        <v>1012.95</v>
      </c>
    </row>
    <row r="50" spans="1:30">
      <c r="A50" s="29" t="s">
        <v>55</v>
      </c>
      <c r="B50" s="67">
        <v>540.49</v>
      </c>
      <c r="C50" s="53">
        <f t="shared" si="3"/>
        <v>-5.4426172148355545E-2</v>
      </c>
      <c r="D50" s="54">
        <f>B50/B45-1</f>
        <v>0.10783389358038864</v>
      </c>
      <c r="E50" s="33">
        <v>571.11</v>
      </c>
      <c r="F50" s="33">
        <v>537.48</v>
      </c>
      <c r="H50" s="33">
        <v>3427.18</v>
      </c>
      <c r="I50" s="53">
        <f t="shared" si="5"/>
        <v>-8.4540036915647043E-2</v>
      </c>
      <c r="J50" s="54">
        <f>H50/H45-1</f>
        <v>5.6587835233981698E-2</v>
      </c>
      <c r="K50" s="33">
        <v>3743.74</v>
      </c>
      <c r="L50" s="33">
        <v>3399.55</v>
      </c>
      <c r="N50" s="33">
        <v>5207.63</v>
      </c>
      <c r="O50" s="53">
        <f t="shared" si="4"/>
        <v>-6.7803831082931532E-2</v>
      </c>
      <c r="P50" s="54">
        <f>N50/N45-1</f>
        <v>0.1008182738670258</v>
      </c>
      <c r="Q50" s="33">
        <v>5573.16</v>
      </c>
      <c r="R50" s="33">
        <v>5160.91</v>
      </c>
      <c r="S50">
        <v>4893.8599999999997</v>
      </c>
      <c r="T50" s="33">
        <v>5043.99</v>
      </c>
      <c r="U50" s="53">
        <f t="shared" ref="U50:U56" si="6">T50/T49-1</f>
        <v>-6.4292021608144734E-2</v>
      </c>
      <c r="V50" s="54">
        <f>T50/T45-1</f>
        <v>6.6051354018941133E-2</v>
      </c>
      <c r="W50" s="33">
        <v>5403.28</v>
      </c>
      <c r="X50" s="33">
        <v>5003.58</v>
      </c>
      <c r="Z50" s="33">
        <v>991.15</v>
      </c>
      <c r="AA50" s="53">
        <f t="shared" ref="AA50:AA53" si="7">Z50/Z49-1</f>
        <v>-6.6942179880631891E-2</v>
      </c>
      <c r="AB50" s="54">
        <f>Z50/Z45-1</f>
        <v>8.9391308170846839E-2</v>
      </c>
      <c r="AC50" s="33">
        <v>1073.3599999999999</v>
      </c>
      <c r="AD50" s="33">
        <v>985.1</v>
      </c>
    </row>
    <row r="51" spans="1:30">
      <c r="A51" s="17" t="s">
        <v>56</v>
      </c>
      <c r="B51" s="64">
        <v>561.76</v>
      </c>
      <c r="C51" s="55">
        <f t="shared" si="3"/>
        <v>3.9353179522285231E-2</v>
      </c>
      <c r="D51" s="56">
        <f>B51/B45-1</f>
        <v>0.15143067967532997</v>
      </c>
      <c r="E51" s="19">
        <v>566.66999999999996</v>
      </c>
      <c r="F51" s="19">
        <v>534.49</v>
      </c>
      <c r="H51" s="19">
        <v>3547.46</v>
      </c>
      <c r="I51" s="55">
        <f t="shared" si="5"/>
        <v>3.509590975670962E-2</v>
      </c>
      <c r="J51" s="56">
        <f>H51/H45-1</f>
        <v>9.3669746549390531E-2</v>
      </c>
      <c r="K51" s="19">
        <v>3548.83</v>
      </c>
      <c r="L51" s="19">
        <v>3382.83</v>
      </c>
      <c r="N51" s="19">
        <v>5538.97</v>
      </c>
      <c r="O51" s="55">
        <f t="shared" si="4"/>
        <v>6.3625872037760045E-2</v>
      </c>
      <c r="P51" s="56">
        <f>N51/N45-1</f>
        <v>0.17085879649691704</v>
      </c>
      <c r="Q51" s="19">
        <v>5582.24</v>
      </c>
      <c r="R51" s="19">
        <v>5152.3</v>
      </c>
      <c r="S51">
        <v>4348.3100000000004</v>
      </c>
      <c r="T51" s="19">
        <v>5137.47</v>
      </c>
      <c r="U51" s="55">
        <f t="shared" si="6"/>
        <v>1.8532947131140398E-2</v>
      </c>
      <c r="V51" s="56">
        <f>T51/T45-1</f>
        <v>8.5808427402054743E-2</v>
      </c>
      <c r="W51" s="19">
        <v>5217.2700000000004</v>
      </c>
      <c r="X51" s="19">
        <v>4968.82</v>
      </c>
      <c r="Z51" s="19">
        <v>1003.06</v>
      </c>
      <c r="AA51" s="55">
        <f t="shared" si="7"/>
        <v>1.2016344650153776E-2</v>
      </c>
      <c r="AB51" s="56">
        <f>Z51/Z45-1</f>
        <v>0.10248180958870967</v>
      </c>
      <c r="AC51" s="19">
        <v>1022.22</v>
      </c>
      <c r="AD51" s="19">
        <v>985.1</v>
      </c>
    </row>
    <row r="52" spans="1:30">
      <c r="A52" s="29" t="s">
        <v>57</v>
      </c>
      <c r="B52" s="68">
        <v>572.09</v>
      </c>
      <c r="C52" s="53">
        <f t="shared" si="3"/>
        <v>1.8388635716320101E-2</v>
      </c>
      <c r="D52" s="54">
        <f>B52/B45-1</f>
        <v>0.17260391899647454</v>
      </c>
      <c r="E52" s="33">
        <v>586.32000000000005</v>
      </c>
      <c r="F52" s="33">
        <v>564.54999999999995</v>
      </c>
      <c r="H52" s="33">
        <v>3701.43</v>
      </c>
      <c r="I52" s="53">
        <f t="shared" si="5"/>
        <v>4.3402885444796979E-2</v>
      </c>
      <c r="J52" s="54">
        <f>H52/H45-1</f>
        <v>0.14113816927331402</v>
      </c>
      <c r="K52" s="33">
        <v>3786.17</v>
      </c>
      <c r="L52" s="33">
        <v>3556.94</v>
      </c>
      <c r="N52" s="33">
        <v>5518.9</v>
      </c>
      <c r="O52" s="53">
        <f t="shared" si="4"/>
        <v>-3.6234173501572542E-3</v>
      </c>
      <c r="P52" s="54">
        <f>N52/N45-1</f>
        <v>0.16661628641910586</v>
      </c>
      <c r="Q52" s="33">
        <v>5672.77</v>
      </c>
      <c r="R52" s="33">
        <v>5496.77</v>
      </c>
      <c r="S52">
        <v>4002.87</v>
      </c>
      <c r="T52" s="33">
        <v>5010.8999999999996</v>
      </c>
      <c r="U52" s="53">
        <f t="shared" si="6"/>
        <v>-2.4636640213957617E-2</v>
      </c>
      <c r="V52" s="54">
        <f>T52/T45-1</f>
        <v>5.9057755834867276E-2</v>
      </c>
      <c r="W52" s="33">
        <v>5273.66</v>
      </c>
      <c r="X52" s="33">
        <v>4999.3</v>
      </c>
      <c r="Z52" s="33">
        <v>989.66</v>
      </c>
      <c r="AA52" s="53">
        <f t="shared" si="7"/>
        <v>-1.3359121089466242E-2</v>
      </c>
      <c r="AB52" s="54">
        <f>Z52/Z45-1</f>
        <v>8.7753621595480391E-2</v>
      </c>
      <c r="AC52" s="33">
        <v>1050.06</v>
      </c>
      <c r="AD52" s="33">
        <v>988.48</v>
      </c>
    </row>
    <row r="53" spans="1:30">
      <c r="A53" s="17" t="s">
        <v>58</v>
      </c>
      <c r="B53" s="66">
        <v>558.35</v>
      </c>
      <c r="C53" s="55">
        <f t="shared" si="3"/>
        <v>-2.4017200090894808E-2</v>
      </c>
      <c r="D53" s="56">
        <f>B53/B45-1</f>
        <v>0.14444125604656888</v>
      </c>
      <c r="E53" s="19">
        <v>572.46</v>
      </c>
      <c r="F53" s="19">
        <v>528.67999999999995</v>
      </c>
      <c r="H53" s="19">
        <v>3570.81</v>
      </c>
      <c r="I53" s="55">
        <f t="shared" si="5"/>
        <v>-3.5289063956362776E-2</v>
      </c>
      <c r="J53" s="56">
        <f>H53/H45-1</f>
        <v>0.10086847143478139</v>
      </c>
      <c r="K53" s="19">
        <v>3733.95</v>
      </c>
      <c r="L53" s="19">
        <v>3396.77</v>
      </c>
      <c r="N53" s="19">
        <v>5480.48</v>
      </c>
      <c r="O53" s="55">
        <f t="shared" si="4"/>
        <v>-6.9615321893855553E-3</v>
      </c>
      <c r="P53" s="56">
        <f>N53/N45-1</f>
        <v>0.15849484958853788</v>
      </c>
      <c r="Q53" s="19">
        <v>5563.65</v>
      </c>
      <c r="R53" s="19">
        <v>5170.7700000000004</v>
      </c>
      <c r="S53">
        <v>4267.29</v>
      </c>
      <c r="T53" s="19">
        <v>4887.63</v>
      </c>
      <c r="U53" s="55">
        <f t="shared" si="6"/>
        <v>-2.4600371190803938E-2</v>
      </c>
      <c r="V53" s="56">
        <f>T53/T45-1</f>
        <v>3.3004541928829623E-2</v>
      </c>
      <c r="W53" s="19">
        <v>5018.01</v>
      </c>
      <c r="X53" s="19">
        <v>4699.2</v>
      </c>
      <c r="Z53" s="19">
        <v>964.58</v>
      </c>
      <c r="AA53" s="55">
        <f t="shared" si="7"/>
        <v>-2.5342036659054545E-2</v>
      </c>
      <c r="AB53" s="56">
        <f>Z53/Z45-1</f>
        <v>6.0187729440988269E-2</v>
      </c>
      <c r="AC53" s="19">
        <v>989.76</v>
      </c>
      <c r="AD53" s="19">
        <v>922.76</v>
      </c>
    </row>
    <row r="54" spans="1:30">
      <c r="A54" s="29" t="s">
        <v>59</v>
      </c>
      <c r="B54" s="69">
        <v>580.23</v>
      </c>
      <c r="C54" s="53">
        <f t="shared" si="3"/>
        <v>3.9186889943583658E-2</v>
      </c>
      <c r="D54" s="54">
        <f>B54/B45-1</f>
        <v>0.18928834959416263</v>
      </c>
      <c r="E54" s="33">
        <v>580.52</v>
      </c>
      <c r="F54" s="33">
        <v>556.48</v>
      </c>
      <c r="H54" s="33">
        <v>3714.42</v>
      </c>
      <c r="I54" s="53">
        <f t="shared" si="5"/>
        <v>4.021776571702218E-2</v>
      </c>
      <c r="J54" s="54">
        <f>H54/H45-1</f>
        <v>0.14514294170420183</v>
      </c>
      <c r="K54" s="33">
        <v>3738.72</v>
      </c>
      <c r="L54" s="33">
        <v>3550.64</v>
      </c>
      <c r="N54" s="33">
        <v>5677.79</v>
      </c>
      <c r="O54" s="53">
        <f t="shared" si="4"/>
        <v>3.600232096458722E-2</v>
      </c>
      <c r="P54" s="54">
        <f>N54/N45-1</f>
        <v>0.20020335299924552</v>
      </c>
      <c r="Q54" s="33">
        <v>5696.25</v>
      </c>
      <c r="R54" s="33">
        <v>5441.18</v>
      </c>
      <c r="S54">
        <v>3844.63</v>
      </c>
      <c r="T54" s="33">
        <v>4973.76</v>
      </c>
      <c r="U54" s="53">
        <f>T54/T53-1</f>
        <v>1.7622037674701163E-2</v>
      </c>
      <c r="V54" s="54">
        <f>T54/T45-1</f>
        <v>5.1208186884837081E-2</v>
      </c>
      <c r="W54" s="33">
        <v>5073.75</v>
      </c>
      <c r="X54" s="33">
        <v>4846.25</v>
      </c>
      <c r="Z54" s="33">
        <v>1020.51</v>
      </c>
      <c r="AA54" s="53">
        <f>Z54/Z53-1</f>
        <v>5.7983785689108114E-2</v>
      </c>
      <c r="AB54" s="54">
        <f>Z54/Z45-1</f>
        <v>0.12166142753511666</v>
      </c>
      <c r="AC54" s="33">
        <v>1033.29</v>
      </c>
      <c r="AD54" s="33">
        <v>960.98</v>
      </c>
    </row>
    <row r="55" spans="1:30">
      <c r="A55" s="17" t="s">
        <v>60</v>
      </c>
      <c r="B55" s="66">
        <v>576.63</v>
      </c>
      <c r="C55" s="55">
        <f t="shared" si="3"/>
        <v>-6.2044361718629482E-3</v>
      </c>
      <c r="D55" s="56">
        <f>B55/B45-1</f>
        <v>0.18190948593916545</v>
      </c>
      <c r="E55" s="19">
        <v>585.25</v>
      </c>
      <c r="F55" s="19">
        <v>553.85</v>
      </c>
      <c r="H55" s="19">
        <v>3763.25</v>
      </c>
      <c r="I55" s="55">
        <f t="shared" si="5"/>
        <v>1.31460631807927E-2</v>
      </c>
      <c r="J55" s="56">
        <f>H55/H45-1</f>
        <v>0.16019706316688387</v>
      </c>
      <c r="K55" s="19">
        <v>3799.5</v>
      </c>
      <c r="L55" s="19">
        <v>3544.46</v>
      </c>
      <c r="N55" s="19">
        <v>5729.86</v>
      </c>
      <c r="O55" s="55">
        <f t="shared" si="4"/>
        <v>9.170821745784874E-3</v>
      </c>
      <c r="P55" s="56">
        <f>N55/N45-1</f>
        <v>0.21121020400829482</v>
      </c>
      <c r="Q55" s="19">
        <v>5778.24</v>
      </c>
      <c r="R55" s="19">
        <v>5393.49</v>
      </c>
      <c r="S55">
        <v>2959.29</v>
      </c>
      <c r="T55" s="19">
        <v>5119.62</v>
      </c>
      <c r="U55" s="55">
        <f t="shared" si="6"/>
        <v>2.93259023354564E-2</v>
      </c>
      <c r="V55" s="56">
        <f>T55/T45-1</f>
        <v>8.2035815507653931E-2</v>
      </c>
      <c r="W55" s="19">
        <v>5135.43</v>
      </c>
      <c r="X55" s="19">
        <v>4844.3599999999997</v>
      </c>
      <c r="Z55" s="19">
        <v>1076.1600000000001</v>
      </c>
      <c r="AA55" s="55">
        <f t="shared" ref="AA55:AA56" si="8">Z55/Z54-1</f>
        <v>5.453155775053653E-2</v>
      </c>
      <c r="AB55" s="56">
        <f>Z55/Z45-1</f>
        <v>0.1828273724472973</v>
      </c>
      <c r="AC55" s="19">
        <v>1082.68</v>
      </c>
      <c r="AD55" s="19">
        <v>991.48</v>
      </c>
    </row>
    <row r="56" spans="1:30">
      <c r="A56" s="29" t="s">
        <v>61</v>
      </c>
      <c r="B56" s="68">
        <v>597.29</v>
      </c>
      <c r="C56" s="53">
        <f t="shared" si="3"/>
        <v>3.5828867731474201E-2</v>
      </c>
      <c r="D56" s="54">
        <f>B56/B45-1</f>
        <v>0.22425596458145436</v>
      </c>
      <c r="E56" s="33">
        <v>602.37</v>
      </c>
      <c r="F56" s="33">
        <v>578.11</v>
      </c>
      <c r="H56" s="33">
        <v>3906.68</v>
      </c>
      <c r="I56" s="53">
        <f t="shared" si="5"/>
        <v>3.8113332890453711E-2</v>
      </c>
      <c r="J56" s="54">
        <f>H56/H45-1</f>
        <v>0.20441604005389014</v>
      </c>
      <c r="K56" s="33">
        <v>3925.78</v>
      </c>
      <c r="L56" s="33">
        <v>3766.83</v>
      </c>
      <c r="N56" s="33">
        <v>5905.17</v>
      </c>
      <c r="O56" s="53">
        <f t="shared" si="4"/>
        <v>3.0595860980896727E-2</v>
      </c>
      <c r="P56" s="54">
        <f>N56/N45-1</f>
        <v>0.24826822302877605</v>
      </c>
      <c r="Q56" s="33">
        <v>5966.79</v>
      </c>
      <c r="R56" s="33">
        <v>5739.7</v>
      </c>
      <c r="S56">
        <v>2838.5</v>
      </c>
      <c r="T56" s="33">
        <v>5127.43</v>
      </c>
      <c r="U56" s="53">
        <f t="shared" si="6"/>
        <v>1.5255038459887071E-3</v>
      </c>
      <c r="V56" s="54">
        <f>T56/T45-1</f>
        <v>8.3686465305708335E-2</v>
      </c>
      <c r="W56" s="33">
        <v>5328.81</v>
      </c>
      <c r="X56" s="33">
        <v>5098.38</v>
      </c>
      <c r="Z56" s="33">
        <v>1163.5</v>
      </c>
      <c r="AA56" s="53">
        <f t="shared" si="8"/>
        <v>8.1158935474278771E-2</v>
      </c>
      <c r="AB56" s="54">
        <f>Z56/Z45-1</f>
        <v>0.27882438284495836</v>
      </c>
      <c r="AC56" s="33">
        <v>1173.2</v>
      </c>
      <c r="AD56" s="33">
        <v>1079.82</v>
      </c>
    </row>
    <row r="57" spans="1:30" ht="10.5" thickBot="1">
      <c r="A57" s="229" t="s">
        <v>62</v>
      </c>
      <c r="B57" s="233">
        <v>604.58000000000004</v>
      </c>
      <c r="C57" s="231">
        <f>B57/B56-1</f>
        <v>1.2205126487970785E-2</v>
      </c>
      <c r="D57" s="232">
        <f>B57/B45-1</f>
        <v>0.23919816348282374</v>
      </c>
      <c r="E57" s="230">
        <v>612.49</v>
      </c>
      <c r="F57" s="230">
        <v>581.02</v>
      </c>
      <c r="H57" s="230">
        <v>3955.83</v>
      </c>
      <c r="I57" s="231">
        <f>H57/H56-1</f>
        <v>1.2581015081859714E-2</v>
      </c>
      <c r="J57" s="232">
        <f>H57/H45-1</f>
        <v>0.21956881641864201</v>
      </c>
      <c r="K57" s="230">
        <v>4012.52</v>
      </c>
      <c r="L57" s="230">
        <v>3830.06</v>
      </c>
      <c r="N57" s="230">
        <v>5978.06</v>
      </c>
      <c r="O57" s="231">
        <f>N57/N56-1</f>
        <v>1.2343421103880203E-2</v>
      </c>
      <c r="P57" s="232">
        <f>N57/N45-1</f>
        <v>0.2636761233562126</v>
      </c>
      <c r="Q57" s="230">
        <v>6065</v>
      </c>
      <c r="R57" s="230">
        <v>5697.06</v>
      </c>
      <c r="S57">
        <v>2956.75</v>
      </c>
      <c r="T57" s="230">
        <v>5214.1400000000003</v>
      </c>
      <c r="U57" s="231">
        <f>T57/T56-1</f>
        <v>1.6911006098571768E-2</v>
      </c>
      <c r="V57" s="232">
        <f>T57/T45-1</f>
        <v>0.102012693729433</v>
      </c>
      <c r="W57" s="230">
        <v>5281.12</v>
      </c>
      <c r="X57" s="230">
        <v>5037.6099999999997</v>
      </c>
      <c r="Z57" s="230">
        <v>1196.3</v>
      </c>
      <c r="AA57" s="231">
        <f>Z57/Z56-1</f>
        <v>2.8190803609797976E-2</v>
      </c>
      <c r="AB57" s="232">
        <f>Z57/Z45-1</f>
        <v>0.31487546987316151</v>
      </c>
      <c r="AC57" s="230">
        <v>1214.1400000000001</v>
      </c>
      <c r="AD57" s="230">
        <v>1142.21</v>
      </c>
    </row>
    <row r="58" spans="1:30">
      <c r="A58" s="9"/>
      <c r="B58" s="9"/>
      <c r="C58" s="9"/>
      <c r="D58" s="9"/>
      <c r="E58" s="9"/>
      <c r="F58" s="9"/>
      <c r="H58" s="9"/>
      <c r="I58" s="9"/>
      <c r="J58" s="9"/>
      <c r="K58" s="9"/>
      <c r="L58" s="9"/>
      <c r="N58" s="9"/>
      <c r="O58" s="9"/>
      <c r="P58" s="9"/>
      <c r="Q58" s="9"/>
      <c r="R58" s="9"/>
      <c r="T58" s="9"/>
      <c r="U58" s="9"/>
      <c r="V58" s="9"/>
      <c r="W58" s="9"/>
      <c r="X58" s="9"/>
    </row>
    <row r="61" spans="1:30">
      <c r="E61" s="45"/>
      <c r="F61" s="45"/>
    </row>
  </sheetData>
  <customSheetViews>
    <customSheetView guid="{5913AACC-7C99-11D8-899E-0002A5FD7B64}" showPageBreaks="1" printArea="1" view="pageBreakPreview" showRuler="0">
      <pageMargins left="0.55118110236220474" right="0.55118110236220474" top="0.59055118110236227" bottom="0.59055118110236227" header="0.51181102362204722" footer="0.51181102362204722"/>
      <pageSetup paperSize="9" scale="75" orientation="landscape" r:id="rId1"/>
      <headerFooter alignWithMargins="0"/>
    </customSheetView>
    <customSheetView guid="{31A63B92-18D3-467D-9DC7-D0884E7D0889}" showPageBreaks="1" printArea="1" view="pageBreakPreview" showRuler="0">
      <selection activeCell="A5" sqref="A5"/>
      <pageMargins left="0.55118110236220474" right="0.55118110236220474" top="0.59055118110236227" bottom="0.59055118110236227" header="0.51181102362204722" footer="0.51181102362204722"/>
      <pageSetup paperSize="9" scale="75" orientation="landscape" r:id="rId2"/>
      <headerFooter alignWithMargins="0"/>
    </customSheetView>
    <customSheetView guid="{87D17E2B-9E77-473A-AED3-18B6B3F4665D}" showPageBreaks="1" printArea="1" view="pageBreakPreview" showRuler="0" topLeftCell="A19">
      <selection activeCell="B47" sqref="B47:C47"/>
      <pageMargins left="0.55118110236220474" right="0.55118110236220474" top="0.59055118110236227" bottom="0.59055118110236227" header="0.51181102362204722" footer="0.51181102362204722"/>
      <pageSetup paperSize="9" scale="75" orientation="landscape" r:id="rId3"/>
      <headerFooter alignWithMargins="0"/>
    </customSheetView>
    <customSheetView guid="{00270249-DF9A-11D8-89DE-0002A5FD7B64}" showPageBreaks="1" printArea="1" view="pageBreakPreview" showRuler="0">
      <pageMargins left="0.55118110236220474" right="0.55118110236220474" top="0.59055118110236227" bottom="0.59055118110236227" header="0.51181102362204722" footer="0.51181102362204722"/>
      <pageSetup paperSize="9" scale="75" orientation="landscape" r:id="rId4"/>
      <headerFooter alignWithMargins="0"/>
    </customSheetView>
  </customSheetViews>
  <mergeCells count="8">
    <mergeCell ref="Z43:AD43"/>
    <mergeCell ref="T43:X43"/>
    <mergeCell ref="B6:F6"/>
    <mergeCell ref="H6:L6"/>
    <mergeCell ref="B23:F23"/>
    <mergeCell ref="B43:F43"/>
    <mergeCell ref="H43:L43"/>
    <mergeCell ref="N43:R43"/>
  </mergeCells>
  <phoneticPr fontId="0" type="noConversion"/>
  <hyperlinks>
    <hyperlink ref="X1" location="Content!A1" display="Back to contents" xr:uid="{00000000-0004-0000-0900-000000000000}"/>
  </hyperlinks>
  <pageMargins left="0.3" right="0.55118110236220474" top="0.28999999999999998" bottom="0.23" header="0.25" footer="0.16"/>
  <pageSetup paperSize="9" scale="75" fitToHeight="0" orientation="landscape" r:id="rId5"/>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Feuil12"/>
  <dimension ref="A2:J114"/>
  <sheetViews>
    <sheetView view="pageBreakPreview" zoomScaleNormal="100" zoomScaleSheetLayoutView="100" workbookViewId="0">
      <selection activeCell="E2" sqref="E2"/>
    </sheetView>
  </sheetViews>
  <sheetFormatPr defaultColWidth="9.33203125" defaultRowHeight="10"/>
  <cols>
    <col min="1" max="1" width="14.77734375" customWidth="1"/>
    <col min="2" max="2" width="12.109375" customWidth="1"/>
    <col min="3" max="3" width="34.6640625" bestFit="1" customWidth="1"/>
    <col min="4" max="4" width="8" style="44" customWidth="1"/>
    <col min="5" max="5" width="15" style="4" customWidth="1"/>
    <col min="6" max="6" width="13" customWidth="1"/>
    <col min="7" max="7" width="21.6640625" style="8" bestFit="1" customWidth="1"/>
    <col min="8" max="8" width="10.77734375" customWidth="1"/>
  </cols>
  <sheetData>
    <row r="2" spans="1:10" ht="13">
      <c r="A2" s="3" t="s">
        <v>81</v>
      </c>
      <c r="F2" s="8"/>
      <c r="G2" s="168"/>
      <c r="H2" s="142" t="s">
        <v>125</v>
      </c>
    </row>
    <row r="3" spans="1:10">
      <c r="F3" s="8"/>
    </row>
    <row r="4" spans="1:10" ht="10.5">
      <c r="A4" s="1" t="s">
        <v>3293</v>
      </c>
    </row>
    <row r="5" spans="1:10" ht="10.5">
      <c r="A5" s="209"/>
      <c r="B5" s="209"/>
      <c r="C5" s="209"/>
      <c r="D5" s="209"/>
      <c r="E5" s="210" t="s">
        <v>103</v>
      </c>
      <c r="F5" s="210"/>
      <c r="G5" s="244" t="s">
        <v>3168</v>
      </c>
      <c r="H5" s="210" t="s">
        <v>121</v>
      </c>
    </row>
    <row r="6" spans="1:10" ht="10.5">
      <c r="A6" s="209"/>
      <c r="B6" s="209"/>
      <c r="C6" s="209"/>
      <c r="D6" s="211" t="s">
        <v>30</v>
      </c>
      <c r="E6" s="210" t="s">
        <v>104</v>
      </c>
      <c r="F6" s="210" t="s">
        <v>119</v>
      </c>
      <c r="G6" s="244" t="s">
        <v>111</v>
      </c>
      <c r="H6" s="210" t="s">
        <v>115</v>
      </c>
    </row>
    <row r="7" spans="1:10" ht="10.5">
      <c r="A7" s="209" t="s">
        <v>65</v>
      </c>
      <c r="B7" s="209" t="s">
        <v>45</v>
      </c>
      <c r="C7" s="209" t="s">
        <v>71</v>
      </c>
      <c r="D7" s="211" t="s">
        <v>70</v>
      </c>
      <c r="E7" s="210" t="s">
        <v>117</v>
      </c>
      <c r="F7" s="210" t="s">
        <v>120</v>
      </c>
      <c r="G7" s="244" t="s">
        <v>117</v>
      </c>
      <c r="H7" s="210" t="s">
        <v>118</v>
      </c>
    </row>
    <row r="8" spans="1:10">
      <c r="A8" s="21" t="s">
        <v>1864</v>
      </c>
      <c r="B8" t="s">
        <v>69</v>
      </c>
      <c r="C8" s="21" t="s">
        <v>2154</v>
      </c>
      <c r="D8" s="99">
        <v>3533</v>
      </c>
      <c r="E8" s="4">
        <v>123115.63716275999</v>
      </c>
      <c r="F8" s="97">
        <v>4.0705499999999999E-2</v>
      </c>
      <c r="G8" s="8">
        <v>34198.801737000002</v>
      </c>
      <c r="H8" s="48">
        <v>72.709999999999994</v>
      </c>
      <c r="J8" s="4"/>
    </row>
    <row r="9" spans="1:10">
      <c r="A9" t="s">
        <v>1132</v>
      </c>
      <c r="B9" t="s">
        <v>68</v>
      </c>
      <c r="C9" s="21" t="s">
        <v>3174</v>
      </c>
      <c r="D9" s="99">
        <v>8355</v>
      </c>
      <c r="E9" s="4">
        <v>7638.6468162199999</v>
      </c>
      <c r="F9" s="97">
        <v>2.5255E-3</v>
      </c>
      <c r="G9" s="8">
        <v>12737.878938</v>
      </c>
      <c r="H9" s="48">
        <v>16.22</v>
      </c>
      <c r="J9" s="4"/>
    </row>
    <row r="10" spans="1:10">
      <c r="A10" t="s">
        <v>210</v>
      </c>
      <c r="B10" t="s">
        <v>67</v>
      </c>
      <c r="C10" s="77" t="s">
        <v>2214</v>
      </c>
      <c r="D10" s="99">
        <v>5753</v>
      </c>
      <c r="E10" s="4">
        <v>11300.6147005</v>
      </c>
      <c r="F10" s="97">
        <v>3.7363000000000001E-3</v>
      </c>
      <c r="G10" s="8">
        <v>7743.1955525000003</v>
      </c>
      <c r="H10" s="48">
        <v>41.75</v>
      </c>
      <c r="J10" s="4"/>
    </row>
    <row r="11" spans="1:10">
      <c r="A11" t="s">
        <v>2559</v>
      </c>
      <c r="B11" t="s">
        <v>68</v>
      </c>
      <c r="C11" t="s">
        <v>2747</v>
      </c>
      <c r="D11" s="99">
        <v>2795</v>
      </c>
      <c r="E11" s="4">
        <v>21854.008163999999</v>
      </c>
      <c r="F11" s="97">
        <v>7.2255000000000002E-3</v>
      </c>
      <c r="G11" s="8">
        <v>14941.904321</v>
      </c>
      <c r="H11" s="48">
        <v>731</v>
      </c>
      <c r="J11" s="4"/>
    </row>
    <row r="12" spans="1:10">
      <c r="A12" t="s">
        <v>201</v>
      </c>
      <c r="B12" t="s">
        <v>68</v>
      </c>
      <c r="C12" t="s">
        <v>2215</v>
      </c>
      <c r="D12" s="99">
        <v>8575</v>
      </c>
      <c r="E12" s="4">
        <v>8561.5998452950007</v>
      </c>
      <c r="F12" s="97">
        <v>2.8306999999999998E-3</v>
      </c>
      <c r="G12" s="8">
        <v>8220.7306826999993</v>
      </c>
      <c r="H12" s="48">
        <v>4.0670000000000002</v>
      </c>
      <c r="J12" s="4"/>
    </row>
    <row r="13" spans="1:10">
      <c r="A13" t="s">
        <v>660</v>
      </c>
      <c r="B13" t="s">
        <v>69</v>
      </c>
      <c r="C13" t="s">
        <v>2216</v>
      </c>
      <c r="D13" s="99">
        <v>8575</v>
      </c>
      <c r="E13" s="4">
        <v>10450.359546360001</v>
      </c>
      <c r="F13" s="97">
        <v>3.4551999999999999E-3</v>
      </c>
      <c r="G13" s="8">
        <v>6423.0071133000001</v>
      </c>
      <c r="H13" s="48">
        <v>52.68</v>
      </c>
      <c r="J13" s="4"/>
    </row>
    <row r="14" spans="1:10">
      <c r="A14" t="s">
        <v>1869</v>
      </c>
      <c r="B14" t="s">
        <v>68</v>
      </c>
      <c r="C14" t="s">
        <v>2141</v>
      </c>
      <c r="D14" s="99">
        <v>5337</v>
      </c>
      <c r="E14" s="4">
        <v>24540.662960905</v>
      </c>
      <c r="F14" s="97">
        <v>8.1137999999999991E-3</v>
      </c>
      <c r="G14" s="8">
        <v>20075.375866000002</v>
      </c>
      <c r="H14" s="48">
        <v>22.295000000000002</v>
      </c>
      <c r="J14" s="4"/>
    </row>
    <row r="15" spans="1:10">
      <c r="A15" t="s">
        <v>3163</v>
      </c>
      <c r="B15" t="s">
        <v>2563</v>
      </c>
      <c r="C15" t="s">
        <v>3177</v>
      </c>
      <c r="D15" s="99">
        <v>8355</v>
      </c>
      <c r="E15" s="4">
        <v>8430.8681221219995</v>
      </c>
      <c r="F15" s="97">
        <v>2.7875E-3</v>
      </c>
      <c r="G15" s="8">
        <v>1782.4916820000001</v>
      </c>
      <c r="H15" s="48">
        <v>3.1059999999999999</v>
      </c>
      <c r="J15" s="4"/>
    </row>
    <row r="16" spans="1:10">
      <c r="A16" t="s">
        <v>188</v>
      </c>
      <c r="B16" t="s">
        <v>67</v>
      </c>
      <c r="C16" s="77" t="s">
        <v>2145</v>
      </c>
      <c r="D16" s="99">
        <v>1353</v>
      </c>
      <c r="E16" s="4">
        <v>59701.4004308</v>
      </c>
      <c r="F16" s="97">
        <v>1.97389E-2</v>
      </c>
      <c r="G16" s="8">
        <v>23910.438557000001</v>
      </c>
      <c r="H16" s="48">
        <v>126.2</v>
      </c>
      <c r="J16" s="4"/>
    </row>
    <row r="17" spans="1:10">
      <c r="A17" t="s">
        <v>219</v>
      </c>
      <c r="B17" t="s">
        <v>67</v>
      </c>
      <c r="C17" s="77" t="s">
        <v>2138</v>
      </c>
      <c r="D17" s="99">
        <v>2713</v>
      </c>
      <c r="E17" s="4">
        <v>102188.42804519999</v>
      </c>
      <c r="F17" s="97">
        <v>3.3786299999999998E-2</v>
      </c>
      <c r="G17" s="8">
        <v>37525.067872</v>
      </c>
      <c r="H17" s="48">
        <v>130.47999999999999</v>
      </c>
      <c r="J17" s="4"/>
    </row>
    <row r="18" spans="1:10">
      <c r="A18" t="s">
        <v>3041</v>
      </c>
      <c r="B18" t="s">
        <v>68</v>
      </c>
      <c r="C18" t="s">
        <v>2151</v>
      </c>
      <c r="D18" s="99">
        <v>1357</v>
      </c>
      <c r="E18" s="4">
        <v>18359.845518080001</v>
      </c>
      <c r="F18" s="97">
        <v>6.0702999999999998E-3</v>
      </c>
      <c r="G18" s="8">
        <v>17621.572383000002</v>
      </c>
      <c r="H18" s="48">
        <v>90.64</v>
      </c>
      <c r="J18" s="4"/>
    </row>
    <row r="19" spans="1:10">
      <c r="A19" t="s">
        <v>200</v>
      </c>
      <c r="B19" t="s">
        <v>67</v>
      </c>
      <c r="C19" t="s">
        <v>2217</v>
      </c>
      <c r="D19" s="99">
        <v>2757</v>
      </c>
      <c r="E19" s="4">
        <v>9472.3742207800005</v>
      </c>
      <c r="F19" s="97">
        <v>3.1318000000000001E-3</v>
      </c>
      <c r="G19" s="8">
        <v>6907.2670058000003</v>
      </c>
      <c r="H19" s="48">
        <v>42.23</v>
      </c>
      <c r="J19" s="4"/>
    </row>
    <row r="20" spans="1:10">
      <c r="A20" t="s">
        <v>2746</v>
      </c>
      <c r="B20" t="s">
        <v>67</v>
      </c>
      <c r="C20" t="s">
        <v>2748</v>
      </c>
      <c r="D20" s="99">
        <v>8771</v>
      </c>
      <c r="E20" s="4">
        <v>14131.215019499999</v>
      </c>
      <c r="F20" s="97">
        <v>4.6722000000000005E-3</v>
      </c>
      <c r="G20" s="8">
        <v>2323.9325136000002</v>
      </c>
      <c r="H20" s="48">
        <v>69.900000000000006</v>
      </c>
      <c r="J20" s="4"/>
    </row>
    <row r="21" spans="1:10">
      <c r="A21" t="s">
        <v>2133</v>
      </c>
      <c r="B21" t="s">
        <v>68</v>
      </c>
      <c r="C21" s="21" t="s">
        <v>2136</v>
      </c>
      <c r="D21" s="99">
        <v>1757</v>
      </c>
      <c r="E21" s="4">
        <v>15984.616470965999</v>
      </c>
      <c r="F21" s="97">
        <v>5.2849999999999998E-3</v>
      </c>
      <c r="G21" s="8">
        <v>25810.921276999998</v>
      </c>
      <c r="H21" s="48">
        <v>15.641999999999999</v>
      </c>
      <c r="J21" s="4"/>
    </row>
    <row r="22" spans="1:10">
      <c r="A22" t="s">
        <v>258</v>
      </c>
      <c r="B22" t="s">
        <v>67</v>
      </c>
      <c r="C22" t="s">
        <v>2218</v>
      </c>
      <c r="D22" s="99">
        <v>1353</v>
      </c>
      <c r="E22" s="4">
        <v>7256.3136340000001</v>
      </c>
      <c r="F22" s="97">
        <v>2.3990999999999999E-3</v>
      </c>
      <c r="G22" s="8">
        <v>6104.1150299000001</v>
      </c>
      <c r="H22" s="48">
        <v>94.7</v>
      </c>
      <c r="J22" s="4"/>
    </row>
    <row r="23" spans="1:10">
      <c r="A23" t="s">
        <v>652</v>
      </c>
      <c r="B23" t="s">
        <v>68</v>
      </c>
      <c r="C23" s="21" t="s">
        <v>2160</v>
      </c>
      <c r="D23" s="99">
        <v>9576</v>
      </c>
      <c r="E23" s="4">
        <v>112246.46394480001</v>
      </c>
      <c r="F23" s="97">
        <v>3.71118E-2</v>
      </c>
      <c r="G23" s="8">
        <v>52037.281826999999</v>
      </c>
      <c r="H23" s="48">
        <v>263.7</v>
      </c>
      <c r="J23" s="4"/>
    </row>
    <row r="24" spans="1:10">
      <c r="A24" t="s">
        <v>259</v>
      </c>
      <c r="B24" t="s">
        <v>67</v>
      </c>
      <c r="C24" s="21" t="s">
        <v>2219</v>
      </c>
      <c r="D24" s="99">
        <v>9533</v>
      </c>
      <c r="E24" s="4">
        <v>8115.3808724799992</v>
      </c>
      <c r="F24" s="97">
        <v>2.6832000000000002E-3</v>
      </c>
      <c r="G24" s="8">
        <v>9038.2681395</v>
      </c>
      <c r="H24" s="48">
        <v>74.319999999999993</v>
      </c>
      <c r="J24" s="4"/>
    </row>
    <row r="25" spans="1:10">
      <c r="A25" t="s">
        <v>182</v>
      </c>
      <c r="B25" t="s">
        <v>67</v>
      </c>
      <c r="C25" s="77" t="s">
        <v>2137</v>
      </c>
      <c r="D25" s="99">
        <v>8532</v>
      </c>
      <c r="E25" s="4">
        <v>60705.862352370001</v>
      </c>
      <c r="F25" s="97">
        <v>2.0071099999999998E-2</v>
      </c>
      <c r="G25" s="8">
        <v>35615.305564999995</v>
      </c>
      <c r="H25" s="48">
        <v>25.11</v>
      </c>
      <c r="J25" s="4"/>
    </row>
    <row r="26" spans="1:10">
      <c r="A26" t="s">
        <v>2207</v>
      </c>
      <c r="B26" t="s">
        <v>67</v>
      </c>
      <c r="C26" s="21" t="s">
        <v>2220</v>
      </c>
      <c r="D26" s="99">
        <v>4535</v>
      </c>
      <c r="E26" s="4">
        <v>9391.9628069999999</v>
      </c>
      <c r="F26" s="97">
        <v>3.1052000000000002E-3</v>
      </c>
      <c r="G26" s="8">
        <v>1743.3668375</v>
      </c>
      <c r="H26" s="48">
        <v>79.349999999999994</v>
      </c>
      <c r="J26" s="4"/>
    </row>
    <row r="27" spans="1:10">
      <c r="A27" t="s">
        <v>178</v>
      </c>
      <c r="B27" t="s">
        <v>67</v>
      </c>
      <c r="C27" t="s">
        <v>2755</v>
      </c>
      <c r="D27" s="99">
        <v>8355</v>
      </c>
      <c r="E27" s="4">
        <v>66026.857977630003</v>
      </c>
      <c r="F27" s="97">
        <v>2.18303E-2</v>
      </c>
      <c r="G27" s="8">
        <v>49341.081309000001</v>
      </c>
      <c r="H27" s="48">
        <v>52.83</v>
      </c>
      <c r="J27" s="4"/>
    </row>
    <row r="28" spans="1:10">
      <c r="A28" t="s">
        <v>212</v>
      </c>
      <c r="B28" t="s">
        <v>67</v>
      </c>
      <c r="C28" s="77" t="s">
        <v>2221</v>
      </c>
      <c r="D28" s="99">
        <v>2357</v>
      </c>
      <c r="E28" s="4">
        <v>14147.029129840001</v>
      </c>
      <c r="F28" s="97">
        <v>4.6774E-3</v>
      </c>
      <c r="G28" s="8">
        <v>8500.6450227000005</v>
      </c>
      <c r="H28" s="48">
        <v>37.880000000000003</v>
      </c>
      <c r="J28" s="4"/>
    </row>
    <row r="29" spans="1:10">
      <c r="A29" t="s">
        <v>213</v>
      </c>
      <c r="B29" t="s">
        <v>67</v>
      </c>
      <c r="C29" s="77" t="s">
        <v>2222</v>
      </c>
      <c r="D29" s="99">
        <v>2791</v>
      </c>
      <c r="E29" s="4">
        <v>10512.10246582</v>
      </c>
      <c r="F29" s="97">
        <v>3.4755999999999997E-3</v>
      </c>
      <c r="G29" s="8">
        <v>3747.6785092</v>
      </c>
      <c r="H29" s="48">
        <v>23.26</v>
      </c>
      <c r="J29" s="4"/>
    </row>
    <row r="30" spans="1:10">
      <c r="A30" t="s">
        <v>214</v>
      </c>
      <c r="B30" t="s">
        <v>67</v>
      </c>
      <c r="C30" s="21" t="s">
        <v>2223</v>
      </c>
      <c r="D30" s="99">
        <v>9533</v>
      </c>
      <c r="E30" s="4">
        <v>18441.7248411</v>
      </c>
      <c r="F30" s="97">
        <v>6.0972999999999999E-3</v>
      </c>
      <c r="G30" s="8">
        <v>13523.870064999999</v>
      </c>
      <c r="H30" s="48">
        <v>108.9</v>
      </c>
      <c r="J30" s="4"/>
    </row>
    <row r="31" spans="1:10">
      <c r="A31" t="s">
        <v>187</v>
      </c>
      <c r="B31" t="s">
        <v>67</v>
      </c>
      <c r="C31" s="77" t="s">
        <v>2152</v>
      </c>
      <c r="D31" s="99">
        <v>5337</v>
      </c>
      <c r="E31" s="4">
        <v>12068.619284799999</v>
      </c>
      <c r="F31" s="97">
        <v>3.9902000000000002E-3</v>
      </c>
      <c r="G31" s="8">
        <v>10062.07301</v>
      </c>
      <c r="H31" s="48">
        <v>14.95</v>
      </c>
      <c r="J31" s="4"/>
    </row>
    <row r="32" spans="1:10">
      <c r="A32" t="s">
        <v>4</v>
      </c>
      <c r="B32" t="s">
        <v>69</v>
      </c>
      <c r="C32" t="s">
        <v>2225</v>
      </c>
      <c r="D32" s="99">
        <v>5337</v>
      </c>
      <c r="E32" s="4">
        <v>6434.3466902399996</v>
      </c>
      <c r="F32" s="97">
        <v>2.1274000000000002E-3</v>
      </c>
      <c r="G32" s="8">
        <v>3607.5875249000001</v>
      </c>
      <c r="H32" s="48">
        <v>46.48</v>
      </c>
      <c r="J32" s="4"/>
    </row>
    <row r="33" spans="1:10">
      <c r="A33" t="s">
        <v>274</v>
      </c>
      <c r="B33" t="s">
        <v>67</v>
      </c>
      <c r="C33" s="21" t="s">
        <v>2749</v>
      </c>
      <c r="D33" s="99">
        <v>8671</v>
      </c>
      <c r="E33" s="4">
        <v>8826.6544872000013</v>
      </c>
      <c r="F33" s="97">
        <v>2.9183E-3</v>
      </c>
      <c r="G33" s="8">
        <v>2891.8451214000002</v>
      </c>
      <c r="H33" s="48">
        <v>101.2</v>
      </c>
      <c r="J33" s="4"/>
    </row>
    <row r="34" spans="1:10">
      <c r="A34" t="s">
        <v>184</v>
      </c>
      <c r="B34" t="s">
        <v>67</v>
      </c>
      <c r="C34" s="77" t="s">
        <v>2165</v>
      </c>
      <c r="D34" s="99">
        <v>8355</v>
      </c>
      <c r="E34" s="4">
        <v>37284.6016026</v>
      </c>
      <c r="F34" s="97">
        <v>1.2327300000000001E-2</v>
      </c>
      <c r="G34" s="8">
        <v>16859.276806000002</v>
      </c>
      <c r="H34" s="48">
        <v>12.925000000000001</v>
      </c>
      <c r="J34" s="4"/>
    </row>
    <row r="35" spans="1:10">
      <c r="A35" t="s">
        <v>3166</v>
      </c>
      <c r="B35" t="s">
        <v>2563</v>
      </c>
      <c r="C35" s="77" t="s">
        <v>3178</v>
      </c>
      <c r="D35" s="99">
        <v>2353</v>
      </c>
      <c r="E35" s="4">
        <v>28165.89339483</v>
      </c>
      <c r="F35" s="97">
        <v>9.3124000000000002E-3</v>
      </c>
      <c r="G35" s="8">
        <v>8643.3128653000003</v>
      </c>
      <c r="H35" s="48">
        <v>35.67</v>
      </c>
      <c r="J35" s="4"/>
    </row>
    <row r="36" spans="1:10">
      <c r="A36" t="s">
        <v>185</v>
      </c>
      <c r="B36" t="s">
        <v>67</v>
      </c>
      <c r="C36" s="21" t="s">
        <v>2139</v>
      </c>
      <c r="D36" s="99">
        <v>3577</v>
      </c>
      <c r="E36" s="4">
        <v>50704.327563400002</v>
      </c>
      <c r="F36" s="97">
        <v>1.6764299999999999E-2</v>
      </c>
      <c r="G36" s="8">
        <v>26797.995295000001</v>
      </c>
      <c r="H36" s="48">
        <v>73.900000000000006</v>
      </c>
      <c r="J36" s="4"/>
    </row>
    <row r="37" spans="1:10">
      <c r="A37" t="s">
        <v>217</v>
      </c>
      <c r="B37" t="s">
        <v>67</v>
      </c>
      <c r="C37" s="77" t="s">
        <v>2226</v>
      </c>
      <c r="D37" s="99">
        <v>9537</v>
      </c>
      <c r="E37" s="4">
        <v>38532.093710400004</v>
      </c>
      <c r="F37" s="97">
        <v>1.2739799999999999E-2</v>
      </c>
      <c r="G37" s="8">
        <v>10581.789339999999</v>
      </c>
      <c r="H37" s="48">
        <v>146.55000000000001</v>
      </c>
      <c r="J37" s="4"/>
    </row>
    <row r="38" spans="1:10">
      <c r="A38" t="s">
        <v>218</v>
      </c>
      <c r="B38" t="s">
        <v>68</v>
      </c>
      <c r="C38" s="21" t="s">
        <v>3176</v>
      </c>
      <c r="D38" s="99">
        <v>1357</v>
      </c>
      <c r="E38" s="4">
        <v>21063.442500000001</v>
      </c>
      <c r="F38" s="97">
        <v>6.9642000000000003E-3</v>
      </c>
      <c r="G38" s="8">
        <v>15759.085145999999</v>
      </c>
      <c r="H38" s="48">
        <v>116.1</v>
      </c>
      <c r="J38" s="4"/>
    </row>
    <row r="39" spans="1:10">
      <c r="A39" t="s">
        <v>5</v>
      </c>
      <c r="B39" t="s">
        <v>67</v>
      </c>
      <c r="C39" s="21" t="s">
        <v>2308</v>
      </c>
      <c r="D39" s="99">
        <v>2795</v>
      </c>
      <c r="E39" s="4">
        <v>11211.7439077</v>
      </c>
      <c r="F39" s="97">
        <v>3.7069000000000004E-3</v>
      </c>
      <c r="G39" s="8">
        <v>4829.2191696</v>
      </c>
      <c r="H39" s="48">
        <v>46.1</v>
      </c>
      <c r="J39" s="4"/>
    </row>
    <row r="40" spans="1:10">
      <c r="A40" t="s">
        <v>174</v>
      </c>
      <c r="B40" t="s">
        <v>67</v>
      </c>
      <c r="C40" s="21" t="s">
        <v>202</v>
      </c>
      <c r="D40" s="99">
        <v>7535</v>
      </c>
      <c r="E40" s="4">
        <v>30812.750141807999</v>
      </c>
      <c r="F40" s="97">
        <v>1.0187600000000002E-2</v>
      </c>
      <c r="G40" s="8">
        <v>6525.7178629999999</v>
      </c>
      <c r="H40" s="48">
        <v>9.9280000000000008</v>
      </c>
      <c r="J40" s="4"/>
    </row>
    <row r="41" spans="1:10">
      <c r="A41" t="s">
        <v>220</v>
      </c>
      <c r="B41" t="s">
        <v>84</v>
      </c>
      <c r="C41" s="21" t="s">
        <v>248</v>
      </c>
      <c r="D41" s="99">
        <v>7535</v>
      </c>
      <c r="E41" s="4">
        <v>14128.86173076</v>
      </c>
      <c r="F41" s="97">
        <v>4.6714E-3</v>
      </c>
      <c r="G41" s="8">
        <v>6016.2594820999993</v>
      </c>
      <c r="H41" s="48">
        <v>3.8639999999999999</v>
      </c>
      <c r="J41" s="4"/>
    </row>
    <row r="42" spans="1:10">
      <c r="A42" t="s">
        <v>322</v>
      </c>
      <c r="B42" t="s">
        <v>67</v>
      </c>
      <c r="C42" s="21" t="s">
        <v>2227</v>
      </c>
      <c r="D42" s="99">
        <v>2357</v>
      </c>
      <c r="E42" s="4">
        <v>9996</v>
      </c>
      <c r="F42" s="97">
        <v>3.3050000000000002E-3</v>
      </c>
      <c r="G42" s="8">
        <v>5736.9212668999999</v>
      </c>
      <c r="H42" s="48">
        <v>102</v>
      </c>
      <c r="J42" s="4"/>
    </row>
    <row r="43" spans="1:10">
      <c r="A43" t="s">
        <v>177</v>
      </c>
      <c r="B43" t="s">
        <v>67</v>
      </c>
      <c r="C43" s="21" t="s">
        <v>2146</v>
      </c>
      <c r="D43" s="99">
        <v>7575</v>
      </c>
      <c r="E43" s="4">
        <v>35068.104158400005</v>
      </c>
      <c r="F43" s="97">
        <v>1.1594500000000001E-2</v>
      </c>
      <c r="G43" s="8">
        <v>19208.540708999997</v>
      </c>
      <c r="H43" s="48">
        <v>14.4</v>
      </c>
      <c r="J43" s="4"/>
    </row>
    <row r="44" spans="1:10">
      <c r="A44" t="s">
        <v>222</v>
      </c>
      <c r="B44" t="s">
        <v>67</v>
      </c>
      <c r="C44" s="21" t="s">
        <v>2664</v>
      </c>
      <c r="D44" s="99">
        <v>4537</v>
      </c>
      <c r="E44" s="4">
        <v>59417.051472800005</v>
      </c>
      <c r="F44" s="97">
        <v>1.96449E-2</v>
      </c>
      <c r="G44" s="8">
        <v>21737.305049999999</v>
      </c>
      <c r="H44" s="48">
        <v>135.80000000000001</v>
      </c>
      <c r="J44" s="4"/>
    </row>
    <row r="45" spans="1:10">
      <c r="A45" t="s">
        <v>270</v>
      </c>
      <c r="B45" t="s">
        <v>67</v>
      </c>
      <c r="C45" t="s">
        <v>2228</v>
      </c>
      <c r="D45" s="99">
        <v>4533</v>
      </c>
      <c r="E45" s="4">
        <v>8818.9352482000013</v>
      </c>
      <c r="F45" s="97">
        <v>2.9158000000000001E-3</v>
      </c>
      <c r="G45" s="8">
        <v>4090.5547168000003</v>
      </c>
      <c r="H45" s="48">
        <v>494.2</v>
      </c>
      <c r="J45" s="4"/>
    </row>
    <row r="46" spans="1:10">
      <c r="A46" t="s">
        <v>664</v>
      </c>
      <c r="B46" t="s">
        <v>68</v>
      </c>
      <c r="C46" s="21" t="s">
        <v>2321</v>
      </c>
      <c r="D46" s="99">
        <v>4573</v>
      </c>
      <c r="E46" s="4">
        <v>12060.358573</v>
      </c>
      <c r="F46" s="97">
        <v>3.9874999999999997E-3</v>
      </c>
      <c r="G46" s="8">
        <v>15269.197324999999</v>
      </c>
      <c r="H46" s="48">
        <v>186.5</v>
      </c>
      <c r="J46" s="4"/>
    </row>
    <row r="47" spans="1:10">
      <c r="A47" t="s">
        <v>224</v>
      </c>
      <c r="B47" t="s">
        <v>84</v>
      </c>
      <c r="C47" s="21" t="s">
        <v>2230</v>
      </c>
      <c r="D47" s="99">
        <v>537</v>
      </c>
      <c r="E47" s="4">
        <v>11490.449702899999</v>
      </c>
      <c r="F47" s="97">
        <v>3.7991000000000001E-3</v>
      </c>
      <c r="G47" s="8">
        <v>5271.1902592000006</v>
      </c>
      <c r="H47" s="48">
        <v>14.9</v>
      </c>
      <c r="J47" s="4"/>
    </row>
    <row r="48" spans="1:10">
      <c r="A48" t="s">
        <v>2209</v>
      </c>
      <c r="B48" t="s">
        <v>69</v>
      </c>
      <c r="C48" t="s">
        <v>249</v>
      </c>
      <c r="D48" s="99">
        <v>8775</v>
      </c>
      <c r="E48" s="4">
        <v>15161.224646520001</v>
      </c>
      <c r="F48" s="97">
        <v>5.0127000000000001E-3</v>
      </c>
      <c r="G48" s="8">
        <v>3238.8940585</v>
      </c>
      <c r="H48" s="48">
        <v>93.96</v>
      </c>
      <c r="J48" s="4"/>
    </row>
    <row r="49" spans="1:10">
      <c r="A49" t="s">
        <v>309</v>
      </c>
      <c r="B49" t="s">
        <v>67</v>
      </c>
      <c r="C49" t="s">
        <v>2231</v>
      </c>
      <c r="D49" s="99">
        <v>8671</v>
      </c>
      <c r="E49" s="4">
        <v>12171.9725232</v>
      </c>
      <c r="F49" s="97">
        <v>4.0244E-3</v>
      </c>
      <c r="G49" s="8">
        <v>3883.5095244999998</v>
      </c>
      <c r="H49" s="48">
        <v>159.6</v>
      </c>
      <c r="J49" s="4"/>
    </row>
    <row r="50" spans="1:10">
      <c r="A50" t="s">
        <v>277</v>
      </c>
      <c r="B50" t="s">
        <v>67</v>
      </c>
      <c r="C50" s="77" t="s">
        <v>2750</v>
      </c>
      <c r="D50" s="99">
        <v>2775</v>
      </c>
      <c r="E50" s="4">
        <v>8530.5</v>
      </c>
      <c r="F50" s="97">
        <v>2.8204000000000003E-3</v>
      </c>
      <c r="G50" s="8">
        <v>3456.0509977000002</v>
      </c>
      <c r="H50" s="48">
        <v>15.51</v>
      </c>
      <c r="J50" s="4"/>
    </row>
    <row r="51" spans="1:10">
      <c r="A51" t="s">
        <v>194</v>
      </c>
      <c r="B51" t="s">
        <v>68</v>
      </c>
      <c r="C51" s="21" t="s">
        <v>2162</v>
      </c>
      <c r="D51" s="99">
        <v>3533</v>
      </c>
      <c r="E51" s="4">
        <v>54674.168025959996</v>
      </c>
      <c r="F51" s="97">
        <v>1.8076800000000001E-2</v>
      </c>
      <c r="G51" s="8">
        <v>14090.600809</v>
      </c>
      <c r="H51" s="48">
        <v>94.92</v>
      </c>
      <c r="J51" s="4"/>
    </row>
    <row r="52" spans="1:10">
      <c r="A52" t="s">
        <v>226</v>
      </c>
      <c r="B52" t="s">
        <v>67</v>
      </c>
      <c r="C52" s="21" t="s">
        <v>2232</v>
      </c>
      <c r="D52" s="99">
        <v>8671</v>
      </c>
      <c r="E52" s="4">
        <v>7233.6936640499998</v>
      </c>
      <c r="F52" s="97">
        <v>2.3917000000000001E-3</v>
      </c>
      <c r="G52" s="8">
        <v>1692.1706409000001</v>
      </c>
      <c r="H52" s="48">
        <v>97.05</v>
      </c>
      <c r="J52" s="4"/>
    </row>
    <row r="53" spans="1:10">
      <c r="A53" t="s">
        <v>1868</v>
      </c>
      <c r="B53" t="s">
        <v>68</v>
      </c>
      <c r="C53" s="21" t="s">
        <v>2134</v>
      </c>
      <c r="D53" s="99">
        <v>8355</v>
      </c>
      <c r="E53" s="4">
        <v>41647.248603391999</v>
      </c>
      <c r="F53" s="97">
        <v>1.3769700000000001E-2</v>
      </c>
      <c r="G53" s="8">
        <v>40644.511206000003</v>
      </c>
      <c r="H53" s="48">
        <v>10.688000000000001</v>
      </c>
      <c r="J53" s="4"/>
    </row>
    <row r="54" spans="1:10">
      <c r="A54" t="s">
        <v>862</v>
      </c>
      <c r="B54" t="s">
        <v>67</v>
      </c>
      <c r="C54" t="s">
        <v>2236</v>
      </c>
      <c r="D54" s="99">
        <v>4577</v>
      </c>
      <c r="E54" s="4">
        <v>6621.3475539999999</v>
      </c>
      <c r="F54" s="97">
        <v>2.1892000000000001E-3</v>
      </c>
      <c r="G54" s="8">
        <v>3351.6282363999999</v>
      </c>
      <c r="H54" s="48">
        <v>79</v>
      </c>
      <c r="J54" s="4"/>
    </row>
    <row r="55" spans="1:10">
      <c r="A55" t="s">
        <v>280</v>
      </c>
      <c r="B55" t="s">
        <v>84</v>
      </c>
      <c r="C55" t="s">
        <v>2237</v>
      </c>
      <c r="D55" s="99">
        <v>5337</v>
      </c>
      <c r="E55" s="4">
        <v>9228.5850713</v>
      </c>
      <c r="F55" s="97">
        <v>3.0512E-3</v>
      </c>
      <c r="G55" s="8">
        <v>3037.0945800999998</v>
      </c>
      <c r="H55" s="48">
        <v>14.664999999999999</v>
      </c>
      <c r="J55" s="4"/>
    </row>
    <row r="56" spans="1:10">
      <c r="A56" t="s">
        <v>229</v>
      </c>
      <c r="B56" t="s">
        <v>69</v>
      </c>
      <c r="C56" t="s">
        <v>250</v>
      </c>
      <c r="D56" s="99">
        <v>8355</v>
      </c>
      <c r="E56" s="4">
        <v>27907.399632560002</v>
      </c>
      <c r="F56" s="97">
        <v>9.2269999999999991E-3</v>
      </c>
      <c r="G56" s="8">
        <v>11601.833908000001</v>
      </c>
      <c r="H56" s="48">
        <v>67.06</v>
      </c>
      <c r="J56" s="4"/>
    </row>
    <row r="57" spans="1:10">
      <c r="A57" t="s">
        <v>234</v>
      </c>
      <c r="B57" t="s">
        <v>67</v>
      </c>
      <c r="C57" s="21" t="s">
        <v>2163</v>
      </c>
      <c r="D57" s="99">
        <v>5373</v>
      </c>
      <c r="E57" s="4">
        <v>73898.659234399995</v>
      </c>
      <c r="F57" s="97">
        <v>2.4432999999999996E-2</v>
      </c>
      <c r="G57" s="8">
        <v>29246.516013999997</v>
      </c>
      <c r="H57" s="48">
        <v>585.20000000000005</v>
      </c>
      <c r="J57" s="4"/>
    </row>
    <row r="58" spans="1:10" ht="10.5" thickBot="1">
      <c r="A58" s="135" t="s">
        <v>3165</v>
      </c>
      <c r="B58" t="s">
        <v>2563</v>
      </c>
      <c r="C58" s="192" t="s">
        <v>3171</v>
      </c>
      <c r="D58" s="235">
        <v>3577</v>
      </c>
      <c r="E58" s="4">
        <v>19610.2004505</v>
      </c>
      <c r="F58" s="224">
        <v>6.4837000000000002E-3</v>
      </c>
      <c r="G58" s="8">
        <v>3784.9950653000001</v>
      </c>
      <c r="H58" s="48">
        <v>111.1</v>
      </c>
      <c r="J58" s="4"/>
    </row>
    <row r="59" spans="1:10" ht="10.5">
      <c r="A59" s="1"/>
      <c r="J59" s="4"/>
    </row>
    <row r="60" spans="1:10" ht="10.5">
      <c r="A60" s="209"/>
      <c r="B60" s="209"/>
      <c r="C60" s="209"/>
      <c r="D60" s="209"/>
      <c r="E60" s="210" t="s">
        <v>103</v>
      </c>
      <c r="F60" s="210"/>
      <c r="G60" s="244" t="s">
        <v>3168</v>
      </c>
      <c r="H60" s="210" t="s">
        <v>121</v>
      </c>
      <c r="J60" s="4"/>
    </row>
    <row r="61" spans="1:10" ht="10.5">
      <c r="A61" s="209"/>
      <c r="B61" s="209"/>
      <c r="C61" s="209"/>
      <c r="D61" s="246" t="s">
        <v>30</v>
      </c>
      <c r="E61" s="210" t="s">
        <v>104</v>
      </c>
      <c r="F61" s="210" t="s">
        <v>119</v>
      </c>
      <c r="G61" s="244" t="s">
        <v>111</v>
      </c>
      <c r="H61" s="210" t="s">
        <v>115</v>
      </c>
      <c r="J61" s="4"/>
    </row>
    <row r="62" spans="1:10" ht="10.5">
      <c r="A62" s="209" t="s">
        <v>65</v>
      </c>
      <c r="B62" s="209" t="s">
        <v>45</v>
      </c>
      <c r="C62" s="209" t="s">
        <v>71</v>
      </c>
      <c r="D62" s="246" t="s">
        <v>70</v>
      </c>
      <c r="E62" s="210" t="s">
        <v>117</v>
      </c>
      <c r="F62" s="210" t="s">
        <v>120</v>
      </c>
      <c r="G62" s="244" t="s">
        <v>117</v>
      </c>
      <c r="H62" s="210" t="s">
        <v>118</v>
      </c>
      <c r="J62" s="4"/>
    </row>
    <row r="63" spans="1:10">
      <c r="A63" t="s">
        <v>3164</v>
      </c>
      <c r="B63" t="s">
        <v>2563</v>
      </c>
      <c r="C63" s="77" t="s">
        <v>3170</v>
      </c>
      <c r="D63" s="99">
        <v>2353</v>
      </c>
      <c r="E63" s="4">
        <v>9849.5101584000004</v>
      </c>
      <c r="F63" s="97">
        <v>3.2564999999999998E-3</v>
      </c>
      <c r="G63" s="8">
        <v>2185.3991096</v>
      </c>
      <c r="H63" s="48">
        <v>54.45</v>
      </c>
      <c r="J63" s="4"/>
    </row>
    <row r="64" spans="1:10">
      <c r="A64" t="s">
        <v>230</v>
      </c>
      <c r="B64" t="s">
        <v>67</v>
      </c>
      <c r="C64" s="21" t="s">
        <v>2238</v>
      </c>
      <c r="D64" s="99">
        <v>8672</v>
      </c>
      <c r="E64" s="4">
        <v>10245.179615749999</v>
      </c>
      <c r="F64" s="97">
        <v>3.3872999999999998E-3</v>
      </c>
      <c r="G64" s="8">
        <v>5635.9662767</v>
      </c>
      <c r="H64" s="48">
        <v>33.85</v>
      </c>
      <c r="J64" s="4"/>
    </row>
    <row r="65" spans="1:10">
      <c r="A65" t="s">
        <v>193</v>
      </c>
      <c r="B65" t="s">
        <v>68</v>
      </c>
      <c r="C65" s="21" t="s">
        <v>2260</v>
      </c>
      <c r="D65" s="99">
        <v>6535</v>
      </c>
      <c r="E65" s="4">
        <v>11057.683626923999</v>
      </c>
      <c r="F65" s="97">
        <v>3.656E-3</v>
      </c>
      <c r="G65" s="8">
        <v>10156.186981000001</v>
      </c>
      <c r="H65" s="48">
        <v>2.6309999999999998</v>
      </c>
      <c r="J65" s="4"/>
    </row>
    <row r="66" spans="1:10">
      <c r="A66" t="s">
        <v>231</v>
      </c>
      <c r="B66" t="s">
        <v>67</v>
      </c>
      <c r="C66" s="21" t="s">
        <v>2239</v>
      </c>
      <c r="D66" s="99">
        <v>2733</v>
      </c>
      <c r="E66" s="4">
        <v>19390.89562336</v>
      </c>
      <c r="F66" s="97">
        <v>6.4112000000000006E-3</v>
      </c>
      <c r="G66" s="8">
        <v>8066.3442154000004</v>
      </c>
      <c r="H66" s="48">
        <v>72.64</v>
      </c>
      <c r="J66" s="4"/>
    </row>
    <row r="67" spans="1:10">
      <c r="A67" t="s">
        <v>179</v>
      </c>
      <c r="B67" t="s">
        <v>67</v>
      </c>
      <c r="C67" s="21" t="s">
        <v>2159</v>
      </c>
      <c r="D67" s="99">
        <v>3767</v>
      </c>
      <c r="E67" s="4">
        <v>147330.967344</v>
      </c>
      <c r="F67" s="97">
        <v>4.8711700000000004E-2</v>
      </c>
      <c r="G67" s="8">
        <v>28351.694576999998</v>
      </c>
      <c r="H67" s="48">
        <v>264</v>
      </c>
      <c r="J67" s="4"/>
    </row>
    <row r="68" spans="1:10">
      <c r="A68" s="9" t="s">
        <v>181</v>
      </c>
      <c r="B68" t="s">
        <v>67</v>
      </c>
      <c r="C68" s="112" t="s">
        <v>196</v>
      </c>
      <c r="D68" s="99">
        <v>3763</v>
      </c>
      <c r="E68" s="4">
        <v>209349.638247</v>
      </c>
      <c r="F68" s="97">
        <v>6.9216800000000009E-2</v>
      </c>
      <c r="G68" s="8">
        <v>51556.450363999997</v>
      </c>
      <c r="H68" s="48">
        <v>414.2</v>
      </c>
      <c r="J68" s="4"/>
    </row>
    <row r="69" spans="1:10">
      <c r="A69" s="9" t="s">
        <v>232</v>
      </c>
      <c r="B69" t="s">
        <v>67</v>
      </c>
      <c r="C69" s="112" t="s">
        <v>2240</v>
      </c>
      <c r="D69" s="99">
        <v>3357</v>
      </c>
      <c r="E69" s="4">
        <v>19485.387537900002</v>
      </c>
      <c r="F69" s="97">
        <v>6.4424E-3</v>
      </c>
      <c r="G69" s="8">
        <v>15030.520931999999</v>
      </c>
      <c r="H69" s="48">
        <v>109.1</v>
      </c>
      <c r="J69" s="4"/>
    </row>
    <row r="70" spans="1:10">
      <c r="A70" t="s">
        <v>209</v>
      </c>
      <c r="B70" t="s">
        <v>67</v>
      </c>
      <c r="C70" s="21" t="s">
        <v>2241</v>
      </c>
      <c r="D70" s="99">
        <v>8355</v>
      </c>
      <c r="E70" s="4">
        <v>12479.884631756</v>
      </c>
      <c r="F70" s="97">
        <v>4.1262E-3</v>
      </c>
      <c r="G70" s="8">
        <v>6149.4971551999997</v>
      </c>
      <c r="H70" s="48">
        <v>3.9580000000000002</v>
      </c>
      <c r="J70" s="4"/>
    </row>
    <row r="71" spans="1:10">
      <c r="A71" t="s">
        <v>852</v>
      </c>
      <c r="B71" t="s">
        <v>68</v>
      </c>
      <c r="C71" s="21" t="s">
        <v>3175</v>
      </c>
      <c r="D71" s="99">
        <v>8575</v>
      </c>
      <c r="E71" s="4">
        <v>11619.068012219999</v>
      </c>
      <c r="F71" s="97">
        <v>3.8416000000000001E-3</v>
      </c>
      <c r="G71" s="8">
        <v>9041.8325511000003</v>
      </c>
      <c r="H71" s="48">
        <v>33.82</v>
      </c>
      <c r="J71" s="4"/>
    </row>
    <row r="72" spans="1:10">
      <c r="A72" t="s">
        <v>180</v>
      </c>
      <c r="B72" t="s">
        <v>67</v>
      </c>
      <c r="C72" s="21" t="s">
        <v>2143</v>
      </c>
      <c r="D72" s="99">
        <v>6535</v>
      </c>
      <c r="E72" s="4">
        <v>34899.94257888</v>
      </c>
      <c r="F72" s="97">
        <v>1.1538900000000001E-2</v>
      </c>
      <c r="G72" s="8">
        <v>23522.803245000003</v>
      </c>
      <c r="H72" s="48">
        <v>13.12</v>
      </c>
      <c r="J72" s="4"/>
    </row>
    <row r="73" spans="1:10">
      <c r="A73" t="s">
        <v>286</v>
      </c>
      <c r="B73" t="s">
        <v>67</v>
      </c>
      <c r="C73" s="21" t="s">
        <v>2340</v>
      </c>
      <c r="D73" s="99">
        <v>4533</v>
      </c>
      <c r="E73" s="4">
        <v>7385.5901691000008</v>
      </c>
      <c r="F73" s="97">
        <v>2.4418999999999999E-3</v>
      </c>
      <c r="G73" s="8">
        <v>3613.9726710999998</v>
      </c>
      <c r="H73" s="48">
        <v>114.3</v>
      </c>
      <c r="J73" s="4"/>
    </row>
    <row r="74" spans="1:10">
      <c r="A74" t="s">
        <v>195</v>
      </c>
      <c r="B74" t="s">
        <v>67</v>
      </c>
      <c r="C74" s="21" t="s">
        <v>2166</v>
      </c>
      <c r="D74" s="99">
        <v>3535</v>
      </c>
      <c r="E74" s="4">
        <v>42308.201764800004</v>
      </c>
      <c r="F74" s="97">
        <v>1.39883E-2</v>
      </c>
      <c r="G74" s="8">
        <v>16264.518</v>
      </c>
      <c r="H74" s="48">
        <v>159.4</v>
      </c>
      <c r="J74" s="4"/>
    </row>
    <row r="75" spans="1:10">
      <c r="A75" t="s">
        <v>233</v>
      </c>
      <c r="B75" t="s">
        <v>67</v>
      </c>
      <c r="C75" t="s">
        <v>2242</v>
      </c>
      <c r="D75" s="99">
        <v>3353</v>
      </c>
      <c r="E75" s="4">
        <v>19272.8409369</v>
      </c>
      <c r="F75" s="97">
        <v>6.3721000000000003E-3</v>
      </c>
      <c r="G75" s="8">
        <v>14358.498088999999</v>
      </c>
      <c r="H75" s="48">
        <v>21.3</v>
      </c>
      <c r="J75" s="4"/>
    </row>
    <row r="76" spans="1:10">
      <c r="A76" t="s">
        <v>191</v>
      </c>
      <c r="B76" t="s">
        <v>68</v>
      </c>
      <c r="C76" t="s">
        <v>2142</v>
      </c>
      <c r="D76" s="99">
        <v>4535</v>
      </c>
      <c r="E76" s="4">
        <v>39025.851537919996</v>
      </c>
      <c r="F76" s="97">
        <v>1.2903E-2</v>
      </c>
      <c r="G76" s="8">
        <v>22586.323561000001</v>
      </c>
      <c r="H76" s="48">
        <v>43.52</v>
      </c>
      <c r="J76" s="4"/>
    </row>
    <row r="77" spans="1:10">
      <c r="A77" t="s">
        <v>211</v>
      </c>
      <c r="B77" t="s">
        <v>69</v>
      </c>
      <c r="C77" t="s">
        <v>2244</v>
      </c>
      <c r="D77" s="99">
        <v>6535</v>
      </c>
      <c r="E77" s="4">
        <v>8626.401445200001</v>
      </c>
      <c r="F77" s="97">
        <v>2.8521000000000002E-3</v>
      </c>
      <c r="G77" s="8">
        <v>4280.5509741000005</v>
      </c>
      <c r="H77" s="48">
        <v>25.52</v>
      </c>
      <c r="J77" s="4"/>
    </row>
    <row r="78" spans="1:10">
      <c r="A78" t="s">
        <v>235</v>
      </c>
      <c r="B78" t="s">
        <v>67</v>
      </c>
      <c r="C78" t="s">
        <v>2245</v>
      </c>
      <c r="D78" s="99">
        <v>5555</v>
      </c>
      <c r="E78" s="4">
        <v>9703.9484069200007</v>
      </c>
      <c r="F78" s="97">
        <v>3.2084000000000001E-3</v>
      </c>
      <c r="G78" s="8">
        <v>9157.6013419999999</v>
      </c>
      <c r="H78" s="48">
        <v>40.36</v>
      </c>
      <c r="J78" s="4"/>
    </row>
    <row r="79" spans="1:10">
      <c r="A79" t="s">
        <v>236</v>
      </c>
      <c r="B79" t="s">
        <v>68</v>
      </c>
      <c r="C79" s="21" t="s">
        <v>2752</v>
      </c>
      <c r="D79" s="99">
        <v>2793</v>
      </c>
      <c r="E79" s="4">
        <v>9979.0453708799996</v>
      </c>
      <c r="F79" s="97">
        <v>3.2994000000000001E-3</v>
      </c>
      <c r="G79" s="8">
        <v>5900.3452341000002</v>
      </c>
      <c r="H79" s="48">
        <v>54.44</v>
      </c>
      <c r="J79" s="4"/>
    </row>
    <row r="80" spans="1:10">
      <c r="A80" t="s">
        <v>2560</v>
      </c>
      <c r="B80" t="s">
        <v>68</v>
      </c>
      <c r="C80" s="21" t="s">
        <v>2246</v>
      </c>
      <c r="D80" s="99">
        <v>5557</v>
      </c>
      <c r="E80" s="4">
        <v>46167.642376420001</v>
      </c>
      <c r="F80" s="97">
        <v>1.52643E-2</v>
      </c>
      <c r="G80" s="8">
        <v>8804.2979458000009</v>
      </c>
      <c r="H80" s="48">
        <v>22.46</v>
      </c>
      <c r="J80" s="4"/>
    </row>
    <row r="81" spans="1:10">
      <c r="A81" t="s">
        <v>199</v>
      </c>
      <c r="B81" t="s">
        <v>67</v>
      </c>
      <c r="C81" t="s">
        <v>2147</v>
      </c>
      <c r="D81" s="99">
        <v>3353</v>
      </c>
      <c r="E81" s="4">
        <v>12473.565939120001</v>
      </c>
      <c r="F81" s="97">
        <v>4.1241000000000003E-3</v>
      </c>
      <c r="G81" s="8">
        <v>17995.405409999999</v>
      </c>
      <c r="H81" s="48">
        <v>42.18</v>
      </c>
      <c r="J81" s="4"/>
    </row>
    <row r="82" spans="1:10">
      <c r="A82" t="s">
        <v>175</v>
      </c>
      <c r="B82" t="s">
        <v>68</v>
      </c>
      <c r="C82" s="77" t="s">
        <v>3180</v>
      </c>
      <c r="D82" s="99">
        <v>537</v>
      </c>
      <c r="E82" s="4">
        <v>120284.06474825001</v>
      </c>
      <c r="F82" s="97">
        <v>3.97693E-2</v>
      </c>
      <c r="G82" s="8">
        <v>48650.839409999993</v>
      </c>
      <c r="H82" s="48">
        <v>26.164999999999999</v>
      </c>
      <c r="J82" s="4"/>
    </row>
    <row r="83" spans="1:10">
      <c r="A83" t="s">
        <v>3162</v>
      </c>
      <c r="B83" t="s">
        <v>2563</v>
      </c>
      <c r="C83" t="s">
        <v>3169</v>
      </c>
      <c r="D83" s="99">
        <v>5751</v>
      </c>
      <c r="E83" s="4">
        <v>16132.02425219</v>
      </c>
      <c r="F83" s="97">
        <v>5.3337000000000002E-3</v>
      </c>
      <c r="G83" s="8">
        <v>3216.5083697999999</v>
      </c>
      <c r="H83" s="48">
        <v>14.63</v>
      </c>
      <c r="J83" s="4"/>
    </row>
    <row r="84" spans="1:10">
      <c r="A84" t="s">
        <v>292</v>
      </c>
      <c r="B84" t="s">
        <v>67</v>
      </c>
      <c r="C84" t="s">
        <v>2211</v>
      </c>
      <c r="D84" s="99">
        <v>3722</v>
      </c>
      <c r="E84" s="4">
        <v>6660.6552736000003</v>
      </c>
      <c r="F84" s="97">
        <v>2.2022000000000001E-3</v>
      </c>
      <c r="G84" s="8">
        <v>1972.2545477000001</v>
      </c>
      <c r="H84" s="48">
        <v>132.4</v>
      </c>
      <c r="J84" s="4"/>
    </row>
    <row r="85" spans="1:10">
      <c r="A85" t="s">
        <v>237</v>
      </c>
      <c r="B85" t="s">
        <v>67</v>
      </c>
      <c r="C85" s="21" t="s">
        <v>2149</v>
      </c>
      <c r="D85" s="99">
        <v>2713</v>
      </c>
      <c r="E85" s="4">
        <v>55136.263193050007</v>
      </c>
      <c r="F85" s="97">
        <v>1.8229599999999999E-2</v>
      </c>
      <c r="G85" s="8">
        <v>24755.612969000002</v>
      </c>
      <c r="H85" s="48">
        <v>137.65</v>
      </c>
      <c r="J85" s="4"/>
    </row>
    <row r="86" spans="1:10">
      <c r="A86" t="s">
        <v>192</v>
      </c>
      <c r="B86" t="s">
        <v>67</v>
      </c>
      <c r="C86" t="s">
        <v>2148</v>
      </c>
      <c r="D86" s="99">
        <v>2353</v>
      </c>
      <c r="E86" s="4">
        <v>19880.945961500001</v>
      </c>
      <c r="F86" s="97">
        <v>6.5732000000000004E-3</v>
      </c>
      <c r="G86" s="8">
        <v>14688.659996999999</v>
      </c>
      <c r="H86" s="48">
        <v>36.5</v>
      </c>
      <c r="J86" s="4"/>
    </row>
    <row r="87" spans="1:10">
      <c r="A87" t="s">
        <v>176</v>
      </c>
      <c r="B87" t="s">
        <v>67</v>
      </c>
      <c r="C87" t="s">
        <v>2135</v>
      </c>
      <c r="D87" s="99">
        <v>4577</v>
      </c>
      <c r="E87" s="4">
        <v>112311.56837428</v>
      </c>
      <c r="F87" s="97">
        <v>3.7133300000000001E-2</v>
      </c>
      <c r="G87" s="8">
        <v>45844.636023999999</v>
      </c>
      <c r="H87" s="48">
        <v>89.62</v>
      </c>
      <c r="J87" s="4"/>
    </row>
    <row r="88" spans="1:10">
      <c r="A88" t="s">
        <v>2720</v>
      </c>
      <c r="B88" t="s">
        <v>67</v>
      </c>
      <c r="C88" t="s">
        <v>3172</v>
      </c>
      <c r="D88" s="99">
        <v>4537</v>
      </c>
      <c r="E88" s="4">
        <v>13615.014063000001</v>
      </c>
      <c r="F88" s="97">
        <v>4.5015000000000003E-3</v>
      </c>
      <c r="G88" s="8">
        <v>2037.2988533999999</v>
      </c>
      <c r="H88" s="48">
        <v>147.69999999999999</v>
      </c>
      <c r="J88" s="4"/>
    </row>
    <row r="89" spans="1:10">
      <c r="A89" t="s">
        <v>189</v>
      </c>
      <c r="B89" t="s">
        <v>67</v>
      </c>
      <c r="C89" s="21" t="s">
        <v>2144</v>
      </c>
      <c r="D89" s="99">
        <v>2733</v>
      </c>
      <c r="E89" s="4">
        <v>53251.435533000003</v>
      </c>
      <c r="F89" s="97">
        <v>1.7606400000000001E-2</v>
      </c>
      <c r="G89" s="8">
        <v>25364.839188000002</v>
      </c>
      <c r="H89" s="48">
        <v>91.5</v>
      </c>
      <c r="J89" s="4"/>
    </row>
    <row r="90" spans="1:10">
      <c r="A90" t="s">
        <v>238</v>
      </c>
      <c r="B90" t="s">
        <v>67</v>
      </c>
      <c r="C90" s="21" t="s">
        <v>2247</v>
      </c>
      <c r="D90" s="99">
        <v>8538</v>
      </c>
      <c r="E90" s="4">
        <v>6980.3408699199999</v>
      </c>
      <c r="F90" s="97">
        <v>2.3078999999999999E-3</v>
      </c>
      <c r="G90" s="8">
        <v>3997.4539514000003</v>
      </c>
      <c r="H90" s="48">
        <v>37.42</v>
      </c>
      <c r="J90" s="4"/>
    </row>
    <row r="91" spans="1:10">
      <c r="A91" t="s">
        <v>203</v>
      </c>
      <c r="B91" t="s">
        <v>67</v>
      </c>
      <c r="C91" s="21" t="s">
        <v>3046</v>
      </c>
      <c r="D91" s="99">
        <v>5553</v>
      </c>
      <c r="E91" s="4">
        <v>4793.22</v>
      </c>
      <c r="F91" s="97">
        <v>1.5848000000000001E-3</v>
      </c>
      <c r="G91" s="8">
        <v>4742.6320740000001</v>
      </c>
      <c r="H91" s="48">
        <v>12.5</v>
      </c>
      <c r="J91" s="4"/>
    </row>
    <row r="92" spans="1:10">
      <c r="A92" t="s">
        <v>183</v>
      </c>
      <c r="B92" t="s">
        <v>67</v>
      </c>
      <c r="C92" s="21" t="s">
        <v>2167</v>
      </c>
      <c r="D92" s="99">
        <v>8355</v>
      </c>
      <c r="E92" s="4">
        <v>26467.316886410001</v>
      </c>
      <c r="F92" s="97">
        <v>8.7507999999999996E-3</v>
      </c>
      <c r="G92" s="8">
        <v>31514.409862</v>
      </c>
      <c r="H92" s="48">
        <v>31.015000000000001</v>
      </c>
      <c r="J92" s="4"/>
    </row>
    <row r="93" spans="1:10">
      <c r="A93" t="s">
        <v>239</v>
      </c>
      <c r="B93" t="s">
        <v>67</v>
      </c>
      <c r="C93" s="21" t="s">
        <v>2248</v>
      </c>
      <c r="D93" s="99">
        <v>5757</v>
      </c>
      <c r="E93" s="4">
        <v>15578.608811549999</v>
      </c>
      <c r="F93" s="97">
        <v>5.1507000000000002E-3</v>
      </c>
      <c r="G93" s="8">
        <v>6523.2914183000003</v>
      </c>
      <c r="H93" s="48">
        <v>105.65</v>
      </c>
      <c r="J93" s="4"/>
    </row>
    <row r="94" spans="1:10">
      <c r="A94" t="s">
        <v>240</v>
      </c>
      <c r="B94" t="s">
        <v>69</v>
      </c>
      <c r="C94" t="s">
        <v>2249</v>
      </c>
      <c r="D94" s="99">
        <v>1357</v>
      </c>
      <c r="E94" s="4">
        <v>10937.033772799999</v>
      </c>
      <c r="F94" s="97">
        <v>3.6160999999999997E-3</v>
      </c>
      <c r="G94" s="8">
        <v>6231.9294220000002</v>
      </c>
      <c r="H94" s="48">
        <v>103.3</v>
      </c>
      <c r="J94" s="4"/>
    </row>
    <row r="95" spans="1:10">
      <c r="A95" t="s">
        <v>241</v>
      </c>
      <c r="B95" t="s">
        <v>67</v>
      </c>
      <c r="C95" s="21" t="s">
        <v>2753</v>
      </c>
      <c r="D95" s="99">
        <v>9576</v>
      </c>
      <c r="E95" s="4">
        <v>21826.118525849997</v>
      </c>
      <c r="F95" s="97">
        <v>7.2163000000000001E-3</v>
      </c>
      <c r="G95" s="8">
        <v>13543.434244</v>
      </c>
      <c r="H95" s="48">
        <v>23.97</v>
      </c>
      <c r="J95" s="4"/>
    </row>
    <row r="96" spans="1:10">
      <c r="A96" t="s">
        <v>242</v>
      </c>
      <c r="B96" t="s">
        <v>67</v>
      </c>
      <c r="C96" t="s">
        <v>2250</v>
      </c>
      <c r="D96" s="99">
        <v>7577</v>
      </c>
      <c r="E96" s="4">
        <v>8379.074377814999</v>
      </c>
      <c r="F96" s="97">
        <v>2.7704000000000001E-3</v>
      </c>
      <c r="G96" s="8">
        <v>5244.5910042000005</v>
      </c>
      <c r="H96" s="48">
        <v>13.484999999999999</v>
      </c>
      <c r="J96" s="4"/>
    </row>
    <row r="97" spans="1:10">
      <c r="A97" t="s">
        <v>2122</v>
      </c>
      <c r="B97" t="s">
        <v>67</v>
      </c>
      <c r="C97" t="s">
        <v>3179</v>
      </c>
      <c r="D97" s="99">
        <v>573</v>
      </c>
      <c r="E97" s="4">
        <v>8835.1625171900014</v>
      </c>
      <c r="F97" s="97">
        <v>2.9212000000000001E-3</v>
      </c>
      <c r="G97" s="8">
        <v>7653.6927462000003</v>
      </c>
      <c r="H97" s="48">
        <v>18.91</v>
      </c>
      <c r="J97" s="4"/>
    </row>
    <row r="98" spans="1:10">
      <c r="A98" t="s">
        <v>297</v>
      </c>
      <c r="B98" t="s">
        <v>67</v>
      </c>
      <c r="C98" t="s">
        <v>2252</v>
      </c>
      <c r="D98" s="99">
        <v>2791</v>
      </c>
      <c r="E98" s="4">
        <v>12765.5106</v>
      </c>
      <c r="F98" s="97">
        <v>4.2205999999999997E-3</v>
      </c>
      <c r="G98" s="8">
        <v>5719.1618871999999</v>
      </c>
      <c r="H98" s="48">
        <v>217.4</v>
      </c>
      <c r="J98" s="4"/>
    </row>
    <row r="99" spans="1:10">
      <c r="A99" t="s">
        <v>243</v>
      </c>
      <c r="B99" t="s">
        <v>67</v>
      </c>
      <c r="C99" s="21" t="s">
        <v>2253</v>
      </c>
      <c r="D99" s="99">
        <v>2717</v>
      </c>
      <c r="E99" s="4">
        <v>19716.389574119999</v>
      </c>
      <c r="F99" s="97">
        <v>6.5187999999999999E-3</v>
      </c>
      <c r="G99" s="8">
        <v>9035.3311318999986</v>
      </c>
      <c r="H99" s="48">
        <v>92.52</v>
      </c>
      <c r="J99" s="4"/>
    </row>
    <row r="100" spans="1:10">
      <c r="A100" t="s">
        <v>173</v>
      </c>
      <c r="B100" t="s">
        <v>67</v>
      </c>
      <c r="C100" s="21" t="s">
        <v>64</v>
      </c>
      <c r="D100" s="99">
        <v>537</v>
      </c>
      <c r="E100" s="4">
        <v>128012.54889000001</v>
      </c>
      <c r="F100" s="97">
        <v>4.2324500000000001E-2</v>
      </c>
      <c r="G100" s="8">
        <v>67909.465033999993</v>
      </c>
      <c r="H100" s="48">
        <v>49.2</v>
      </c>
      <c r="J100" s="4"/>
    </row>
    <row r="101" spans="1:10">
      <c r="A101" t="s">
        <v>299</v>
      </c>
      <c r="B101" t="s">
        <v>67</v>
      </c>
      <c r="C101" s="21" t="s">
        <v>2254</v>
      </c>
      <c r="D101" s="99">
        <v>3747</v>
      </c>
      <c r="E101" s="4">
        <v>7429.8153116399999</v>
      </c>
      <c r="F101" s="97">
        <v>2.4564999999999999E-3</v>
      </c>
      <c r="G101" s="8">
        <v>8400.2051848999999</v>
      </c>
      <c r="H101" s="48">
        <v>61.58</v>
      </c>
      <c r="J101" s="4"/>
    </row>
    <row r="102" spans="1:10">
      <c r="A102" t="s">
        <v>244</v>
      </c>
      <c r="B102" t="s">
        <v>69</v>
      </c>
      <c r="C102" s="21" t="s">
        <v>251</v>
      </c>
      <c r="D102" s="99">
        <v>4577</v>
      </c>
      <c r="E102" s="4">
        <v>13790.451152200001</v>
      </c>
      <c r="F102" s="97">
        <v>4.5595000000000002E-3</v>
      </c>
      <c r="G102" s="8">
        <v>6176.6840980000006</v>
      </c>
      <c r="H102" s="48">
        <v>70.900000000000006</v>
      </c>
      <c r="J102" s="4"/>
    </row>
    <row r="103" spans="1:10">
      <c r="A103" t="s">
        <v>2213</v>
      </c>
      <c r="B103" t="s">
        <v>69</v>
      </c>
      <c r="C103" s="77" t="s">
        <v>2255</v>
      </c>
      <c r="D103" s="99">
        <v>1357</v>
      </c>
      <c r="E103" s="4">
        <v>10683.904</v>
      </c>
      <c r="F103" s="97">
        <v>3.5323999999999998E-3</v>
      </c>
      <c r="G103" s="8">
        <v>8043.0127889000005</v>
      </c>
      <c r="H103" s="48">
        <v>43.36</v>
      </c>
      <c r="J103" s="4"/>
    </row>
    <row r="104" spans="1:10">
      <c r="A104" t="s">
        <v>2558</v>
      </c>
      <c r="B104" t="s">
        <v>68</v>
      </c>
      <c r="C104" t="s">
        <v>2754</v>
      </c>
      <c r="D104" s="99">
        <v>8672</v>
      </c>
      <c r="E104" s="4">
        <v>19460.7151615</v>
      </c>
      <c r="F104" s="97">
        <v>6.4342999999999996E-3</v>
      </c>
      <c r="G104" s="8">
        <v>18762.090896000002</v>
      </c>
      <c r="H104" s="48">
        <v>140.65</v>
      </c>
      <c r="J104" s="4"/>
    </row>
    <row r="105" spans="1:10">
      <c r="A105" t="s">
        <v>3033</v>
      </c>
      <c r="B105" t="s">
        <v>68</v>
      </c>
      <c r="C105" t="s">
        <v>696</v>
      </c>
      <c r="D105" s="99">
        <v>3767</v>
      </c>
      <c r="E105" s="4">
        <v>74832.419408920003</v>
      </c>
      <c r="F105" s="97">
        <v>2.4741699999999998E-2</v>
      </c>
      <c r="G105" s="8">
        <v>26454.992579000002</v>
      </c>
      <c r="H105" s="48">
        <v>51.23</v>
      </c>
      <c r="J105" s="4"/>
    </row>
    <row r="106" spans="1:10">
      <c r="A106" t="s">
        <v>1873</v>
      </c>
      <c r="B106" t="s">
        <v>67</v>
      </c>
      <c r="C106" t="s">
        <v>2256</v>
      </c>
      <c r="D106" s="99">
        <v>3355</v>
      </c>
      <c r="E106" s="4">
        <v>7570.9640976299997</v>
      </c>
      <c r="F106" s="97">
        <v>2.5031999999999997E-3</v>
      </c>
      <c r="G106" s="8">
        <v>10138.368634</v>
      </c>
      <c r="H106" s="48">
        <v>31.41</v>
      </c>
      <c r="J106" s="4"/>
    </row>
    <row r="107" spans="1:10">
      <c r="A107" t="s">
        <v>246</v>
      </c>
      <c r="B107" t="s">
        <v>67</v>
      </c>
      <c r="C107" t="s">
        <v>2257</v>
      </c>
      <c r="D107" s="99">
        <v>7577</v>
      </c>
      <c r="E107" s="4">
        <v>13449.88963969</v>
      </c>
      <c r="F107" s="97">
        <v>4.4469000000000002E-3</v>
      </c>
      <c r="G107" s="8">
        <v>9055.4807349000002</v>
      </c>
      <c r="H107" s="48">
        <v>23.71</v>
      </c>
      <c r="J107" s="4"/>
    </row>
    <row r="108" spans="1:10">
      <c r="A108" t="s">
        <v>190</v>
      </c>
      <c r="B108" t="s">
        <v>67</v>
      </c>
      <c r="C108" s="77" t="s">
        <v>2140</v>
      </c>
      <c r="D108" s="99">
        <v>2357</v>
      </c>
      <c r="E108" s="4">
        <v>59918.531211000001</v>
      </c>
      <c r="F108" s="97">
        <v>1.9810700000000001E-2</v>
      </c>
      <c r="G108" s="8">
        <v>25398.769816</v>
      </c>
      <c r="H108" s="48">
        <v>99</v>
      </c>
      <c r="J108" s="4"/>
    </row>
    <row r="109" spans="1:10">
      <c r="A109" t="s">
        <v>186</v>
      </c>
      <c r="B109" t="s">
        <v>67</v>
      </c>
      <c r="C109" s="77" t="s">
        <v>2150</v>
      </c>
      <c r="D109" s="99">
        <v>5553</v>
      </c>
      <c r="E109" s="4">
        <v>30564.515421640001</v>
      </c>
      <c r="F109" s="97">
        <v>1.01055E-2</v>
      </c>
      <c r="G109" s="8">
        <v>19957.102782999998</v>
      </c>
      <c r="H109" s="48">
        <v>25.82</v>
      </c>
      <c r="J109" s="4"/>
    </row>
    <row r="110" spans="1:10">
      <c r="A110" t="s">
        <v>247</v>
      </c>
      <c r="B110" t="s">
        <v>68</v>
      </c>
      <c r="C110" s="77" t="s">
        <v>2259</v>
      </c>
      <c r="D110" s="99">
        <v>5557</v>
      </c>
      <c r="E110" s="4">
        <v>17751.510268060003</v>
      </c>
      <c r="F110" s="97">
        <v>5.8691000000000004E-3</v>
      </c>
      <c r="G110" s="8">
        <v>10045.694415999998</v>
      </c>
      <c r="H110" s="48">
        <v>65.02</v>
      </c>
      <c r="J110" s="4"/>
    </row>
    <row r="111" spans="1:10">
      <c r="A111" t="s">
        <v>3167</v>
      </c>
      <c r="B111" t="s">
        <v>67</v>
      </c>
      <c r="C111" t="s">
        <v>3173</v>
      </c>
      <c r="D111" s="99">
        <v>2795</v>
      </c>
      <c r="E111" s="4">
        <v>11537.754884549999</v>
      </c>
      <c r="F111" s="97">
        <v>3.8146999999999999E-3</v>
      </c>
      <c r="G111" s="8">
        <v>5282.8046242</v>
      </c>
      <c r="H111" s="48">
        <v>63.15</v>
      </c>
      <c r="J111" s="4"/>
    </row>
    <row r="112" spans="1:10" ht="10.5" thickBot="1">
      <c r="A112" s="135"/>
      <c r="B112" s="135"/>
      <c r="C112" s="135"/>
      <c r="D112" s="234"/>
      <c r="E112" s="136"/>
      <c r="F112" s="176"/>
      <c r="G112" s="176"/>
      <c r="H112" s="176"/>
      <c r="J112" s="4"/>
    </row>
    <row r="113" spans="1:8">
      <c r="A113" s="9"/>
      <c r="B113" s="9"/>
      <c r="C113" s="9"/>
      <c r="D113" s="60"/>
      <c r="E113" s="16"/>
      <c r="F113" s="9"/>
      <c r="G113" s="14"/>
      <c r="H113" s="9"/>
    </row>
    <row r="114" spans="1:8" ht="12.5">
      <c r="C114" s="84"/>
      <c r="D114" s="81"/>
      <c r="E114" s="85"/>
      <c r="F114" s="82"/>
      <c r="G114" s="245"/>
      <c r="H114" s="83"/>
    </row>
  </sheetData>
  <customSheetViews>
    <customSheetView guid="{5913AACC-7C99-11D8-899E-0002A5FD7B64}" showPageBreaks="1" printArea="1" view="pageBreakPreview" showRuler="0">
      <rowBreaks count="4" manualBreakCount="4">
        <brk id="55" max="6" man="1"/>
        <brk id="109" max="6" man="1"/>
        <brk id="163" max="6" man="1"/>
        <brk id="217" max="6" man="1"/>
      </rowBreaks>
      <pageMargins left="0.55118110236220474" right="0.55118110236220474" top="0.59055118110236227" bottom="0.59055118110236227" header="0.51181102362204722" footer="0.51181102362204722"/>
      <pageSetup paperSize="9" scale="98" fitToHeight="5" orientation="portrait" r:id="rId1"/>
      <headerFooter alignWithMargins="0"/>
    </customSheetView>
    <customSheetView guid="{31A63B92-18D3-467D-9DC7-D0884E7D0889}" showPageBreaks="1" printArea="1" view="pageBreakPreview" showRuler="0" topLeftCell="A242">
      <selection activeCell="A217" sqref="A217:IV219"/>
      <rowBreaks count="4" manualBreakCount="4">
        <brk id="55" max="6" man="1"/>
        <brk id="109" max="6" man="1"/>
        <brk id="163" max="6" man="1"/>
        <brk id="217" max="6" man="1"/>
      </rowBreaks>
      <pageMargins left="0.55118110236220474" right="0.55118110236220474" top="0.59055118110236227" bottom="0.59055118110236227" header="0.51181102362204722" footer="0.51181102362204722"/>
      <pageSetup paperSize="9" scale="98" fitToHeight="5" orientation="portrait" r:id="rId2"/>
      <headerFooter alignWithMargins="0"/>
    </customSheetView>
    <customSheetView guid="{87D17E2B-9E77-473A-AED3-18B6B3F4665D}" showPageBreaks="1" printArea="1" view="pageBreakPreview" showRuler="0" topLeftCell="A200">
      <selection activeCell="A217" sqref="A217:IV219"/>
      <rowBreaks count="4" manualBreakCount="4">
        <brk id="55" max="6" man="1"/>
        <brk id="109" max="6" man="1"/>
        <brk id="163" max="6" man="1"/>
        <brk id="217" max="6" man="1"/>
      </rowBreaks>
      <pageMargins left="0.55118110236220474" right="0.55118110236220474" top="0.59055118110236227" bottom="0.59055118110236227" header="0.51181102362204722" footer="0.51181102362204722"/>
      <pageSetup paperSize="9" scale="98" fitToHeight="5" orientation="portrait" r:id="rId3"/>
      <headerFooter alignWithMargins="0"/>
    </customSheetView>
    <customSheetView guid="{00270249-DF9A-11D8-89DE-0002A5FD7B64}" showPageBreaks="1" printArea="1" view="pageBreakPreview" showRuler="0">
      <rowBreaks count="4" manualBreakCount="4">
        <brk id="55" max="6" man="1"/>
        <brk id="109" max="6" man="1"/>
        <brk id="163" max="6" man="1"/>
        <brk id="217" max="6" man="1"/>
      </rowBreaks>
      <pageMargins left="0.55118110236220474" right="0.55118110236220474" top="0.59055118110236227" bottom="0.59055118110236227" header="0.51181102362204722" footer="0.51181102362204722"/>
      <pageSetup paperSize="9" scale="98" fitToHeight="5" orientation="portrait" r:id="rId4"/>
      <headerFooter alignWithMargins="0"/>
    </customSheetView>
  </customSheetViews>
  <phoneticPr fontId="0" type="noConversion"/>
  <hyperlinks>
    <hyperlink ref="H2" location="Content!A1" display="Back to contents" xr:uid="{00000000-0004-0000-0A00-000000000000}"/>
  </hyperlinks>
  <pageMargins left="0.39" right="0.55118110236220474" top="0.59055118110236227" bottom="0.59055118110236227" header="0.51181102362204722" footer="0.51181102362204722"/>
  <pageSetup paperSize="9" scale="89" fitToHeight="5" orientation="portrait" r:id="rId5"/>
  <headerFooter alignWithMargins="0"/>
  <rowBreaks count="1" manualBreakCount="1">
    <brk id="58" max="7" man="1"/>
  </rowBreak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Feuil13"/>
  <dimension ref="A2:J167"/>
  <sheetViews>
    <sheetView view="pageBreakPreview" zoomScaleNormal="100" zoomScaleSheetLayoutView="100" workbookViewId="0">
      <selection activeCell="E3" sqref="E3"/>
    </sheetView>
  </sheetViews>
  <sheetFormatPr defaultColWidth="9.33203125" defaultRowHeight="10"/>
  <cols>
    <col min="1" max="1" width="14.77734375" customWidth="1"/>
    <col min="2" max="2" width="12.109375" customWidth="1"/>
    <col min="3" max="3" width="34.6640625" bestFit="1" customWidth="1"/>
    <col min="4" max="4" width="10.6640625" style="44" bestFit="1" customWidth="1"/>
    <col min="5" max="5" width="18.44140625" style="4" customWidth="1"/>
    <col min="6" max="6" width="10.77734375" customWidth="1"/>
    <col min="7" max="7" width="21.6640625" style="8" bestFit="1" customWidth="1"/>
    <col min="8" max="8" width="10.77734375" customWidth="1"/>
  </cols>
  <sheetData>
    <row r="2" spans="1:10" ht="13">
      <c r="A2" s="3" t="s">
        <v>81</v>
      </c>
      <c r="G2" s="168"/>
      <c r="H2" s="142" t="s">
        <v>125</v>
      </c>
    </row>
    <row r="4" spans="1:10" ht="10.5">
      <c r="A4" s="1" t="s">
        <v>3208</v>
      </c>
    </row>
    <row r="5" spans="1:10" ht="10.5">
      <c r="A5" s="209"/>
      <c r="B5" s="209"/>
      <c r="C5" s="209"/>
      <c r="D5" s="209"/>
      <c r="E5" s="210" t="s">
        <v>103</v>
      </c>
      <c r="F5" s="210"/>
      <c r="G5" s="244" t="s">
        <v>3168</v>
      </c>
      <c r="H5" s="210" t="s">
        <v>121</v>
      </c>
    </row>
    <row r="6" spans="1:10" ht="10.5">
      <c r="A6" s="209"/>
      <c r="B6" s="209"/>
      <c r="C6" s="209"/>
      <c r="D6" s="211" t="s">
        <v>30</v>
      </c>
      <c r="E6" s="210" t="s">
        <v>104</v>
      </c>
      <c r="F6" s="210" t="s">
        <v>119</v>
      </c>
      <c r="G6" s="244" t="s">
        <v>111</v>
      </c>
      <c r="H6" s="210" t="s">
        <v>115</v>
      </c>
    </row>
    <row r="7" spans="1:10" ht="10.5">
      <c r="A7" s="209" t="s">
        <v>65</v>
      </c>
      <c r="B7" s="209" t="s">
        <v>45</v>
      </c>
      <c r="C7" s="209" t="s">
        <v>71</v>
      </c>
      <c r="D7" s="211" t="s">
        <v>70</v>
      </c>
      <c r="E7" s="210" t="s">
        <v>117</v>
      </c>
      <c r="F7" s="210" t="s">
        <v>120</v>
      </c>
      <c r="G7" s="244" t="s">
        <v>117</v>
      </c>
      <c r="H7" s="210" t="s">
        <v>118</v>
      </c>
    </row>
    <row r="8" spans="1:10">
      <c r="A8" t="s">
        <v>252</v>
      </c>
      <c r="B8" t="s">
        <v>68</v>
      </c>
      <c r="C8" t="s">
        <v>3210</v>
      </c>
      <c r="D8" s="99">
        <v>2727</v>
      </c>
      <c r="E8" s="4">
        <v>4424.3098810200008</v>
      </c>
      <c r="F8" s="97">
        <v>1.3528800000000001E-2</v>
      </c>
      <c r="G8" s="8">
        <v>2656.9299179</v>
      </c>
      <c r="H8" s="48">
        <v>40.01</v>
      </c>
      <c r="J8" s="4"/>
    </row>
    <row r="9" spans="1:10">
      <c r="A9" t="s">
        <v>1138</v>
      </c>
      <c r="B9" t="s">
        <v>68</v>
      </c>
      <c r="C9" s="21" t="s">
        <v>2282</v>
      </c>
      <c r="D9" s="99">
        <v>3745</v>
      </c>
      <c r="E9" s="4">
        <v>691.51097579999998</v>
      </c>
      <c r="F9" s="97">
        <v>2.1145000000000001E-3</v>
      </c>
      <c r="G9" s="8">
        <v>155.74574394999999</v>
      </c>
      <c r="H9" s="48">
        <v>25.8</v>
      </c>
      <c r="J9" s="4"/>
    </row>
    <row r="10" spans="1:10">
      <c r="A10" t="s">
        <v>1139</v>
      </c>
      <c r="B10" t="s">
        <v>69</v>
      </c>
      <c r="C10" s="21" t="s">
        <v>2283</v>
      </c>
      <c r="D10" s="99">
        <v>8675</v>
      </c>
      <c r="E10" s="4">
        <v>2784.8510855999998</v>
      </c>
      <c r="F10" s="97">
        <v>8.5155999999999999E-3</v>
      </c>
      <c r="G10" s="8">
        <v>853.12328739999998</v>
      </c>
      <c r="H10" s="48">
        <v>113.2</v>
      </c>
      <c r="J10" s="4"/>
    </row>
    <row r="11" spans="1:10">
      <c r="A11" t="s">
        <v>253</v>
      </c>
      <c r="B11" t="s">
        <v>69</v>
      </c>
      <c r="C11" t="s">
        <v>2284</v>
      </c>
      <c r="D11" s="99">
        <v>2737</v>
      </c>
      <c r="E11" s="4">
        <v>793.60811195600002</v>
      </c>
      <c r="F11" s="97">
        <v>2.4267E-3</v>
      </c>
      <c r="G11" s="8">
        <v>277.42670764999997</v>
      </c>
      <c r="H11" s="48">
        <v>4.6180000000000003</v>
      </c>
      <c r="J11" s="4"/>
    </row>
    <row r="12" spans="1:10">
      <c r="A12" t="s">
        <v>320</v>
      </c>
      <c r="B12" t="s">
        <v>67</v>
      </c>
      <c r="C12" s="21" t="s">
        <v>3211</v>
      </c>
      <c r="D12" s="99">
        <v>5751</v>
      </c>
      <c r="E12" s="4">
        <v>4253.7641633399999</v>
      </c>
      <c r="F12" s="97">
        <v>1.3007299999999999E-2</v>
      </c>
      <c r="G12" s="8">
        <v>7394.4232775</v>
      </c>
      <c r="H12" s="48">
        <v>9.9239999999999995</v>
      </c>
      <c r="J12" s="4"/>
    </row>
    <row r="13" spans="1:10">
      <c r="A13" t="s">
        <v>2262</v>
      </c>
      <c r="B13" t="s">
        <v>67</v>
      </c>
      <c r="C13" t="s">
        <v>2285</v>
      </c>
      <c r="D13" s="99">
        <v>2791</v>
      </c>
      <c r="E13" s="4">
        <v>1329.1253449999999</v>
      </c>
      <c r="F13" s="97">
        <v>4.0642000000000005E-3</v>
      </c>
      <c r="G13" s="8">
        <v>441.32685235000002</v>
      </c>
      <c r="H13" s="48">
        <v>65.5</v>
      </c>
      <c r="J13" s="4"/>
    </row>
    <row r="14" spans="1:10">
      <c r="A14" t="s">
        <v>294</v>
      </c>
      <c r="B14" t="s">
        <v>67</v>
      </c>
      <c r="C14" t="s">
        <v>2286</v>
      </c>
      <c r="D14" s="99">
        <v>7537</v>
      </c>
      <c r="E14" s="4">
        <v>814.33385799999996</v>
      </c>
      <c r="F14" s="97">
        <v>2.4901000000000003E-3</v>
      </c>
      <c r="G14" s="8">
        <v>179.02551030000001</v>
      </c>
      <c r="H14" s="48">
        <v>26</v>
      </c>
      <c r="J14" s="4"/>
    </row>
    <row r="15" spans="1:10">
      <c r="A15" t="s">
        <v>254</v>
      </c>
      <c r="B15" t="s">
        <v>67</v>
      </c>
      <c r="C15" s="21" t="s">
        <v>2287</v>
      </c>
      <c r="D15" s="99">
        <v>9533</v>
      </c>
      <c r="E15" s="4">
        <v>3842.2200375000002</v>
      </c>
      <c r="F15" s="97">
        <v>1.1748799999999998E-2</v>
      </c>
      <c r="G15" s="8">
        <v>1441.1246977999999</v>
      </c>
      <c r="H15" s="48">
        <v>112.5</v>
      </c>
      <c r="J15" s="4"/>
    </row>
    <row r="16" spans="1:10">
      <c r="A16" t="s">
        <v>1130</v>
      </c>
      <c r="B16" t="s">
        <v>68</v>
      </c>
      <c r="C16" s="21" t="s">
        <v>2762</v>
      </c>
      <c r="D16" s="99">
        <v>6535</v>
      </c>
      <c r="E16" s="4">
        <v>5916.6456015000003</v>
      </c>
      <c r="F16" s="97">
        <v>1.80921E-2</v>
      </c>
      <c r="G16" s="8">
        <v>5967.7055111</v>
      </c>
      <c r="H16" s="48">
        <v>5.7480000000000002</v>
      </c>
      <c r="J16" s="4"/>
    </row>
    <row r="17" spans="1:10">
      <c r="A17" t="s">
        <v>255</v>
      </c>
      <c r="B17" t="s">
        <v>67</v>
      </c>
      <c r="C17" s="21" t="s">
        <v>2288</v>
      </c>
      <c r="D17" s="99">
        <v>9533</v>
      </c>
      <c r="E17" s="4">
        <v>3639.4188468000002</v>
      </c>
      <c r="F17" s="97">
        <v>1.11287E-2</v>
      </c>
      <c r="G17" s="8">
        <v>2729.4986993999996</v>
      </c>
      <c r="H17" s="48">
        <v>14.16</v>
      </c>
      <c r="J17" s="4"/>
    </row>
    <row r="18" spans="1:10">
      <c r="A18" t="s">
        <v>702</v>
      </c>
      <c r="B18" t="s">
        <v>84</v>
      </c>
      <c r="C18" s="21" t="s">
        <v>2289</v>
      </c>
      <c r="D18" s="99">
        <v>2727</v>
      </c>
      <c r="E18" s="4">
        <v>1165.14789696</v>
      </c>
      <c r="F18" s="97">
        <v>3.5627999999999996E-3</v>
      </c>
      <c r="G18" s="8">
        <v>830.86240879000002</v>
      </c>
      <c r="H18" s="48">
        <v>5.68</v>
      </c>
      <c r="J18" s="4"/>
    </row>
    <row r="19" spans="1:10">
      <c r="A19" t="s">
        <v>1881</v>
      </c>
      <c r="B19" t="s">
        <v>68</v>
      </c>
      <c r="C19" s="77" t="s">
        <v>256</v>
      </c>
      <c r="D19" s="99">
        <v>2757</v>
      </c>
      <c r="E19" s="4">
        <v>684.43714804000001</v>
      </c>
      <c r="F19" s="97">
        <v>2.0929E-3</v>
      </c>
      <c r="G19" s="8">
        <v>2784.6330838999997</v>
      </c>
      <c r="H19" s="48">
        <v>21.82</v>
      </c>
      <c r="J19" s="4"/>
    </row>
    <row r="20" spans="1:10">
      <c r="A20" t="s">
        <v>318</v>
      </c>
      <c r="B20" t="s">
        <v>68</v>
      </c>
      <c r="C20" t="s">
        <v>2184</v>
      </c>
      <c r="D20" s="99">
        <v>1757</v>
      </c>
      <c r="E20" s="4">
        <v>2386.1809428000001</v>
      </c>
      <c r="F20" s="97">
        <v>7.2965E-3</v>
      </c>
      <c r="G20" s="8">
        <v>2133.8354416000002</v>
      </c>
      <c r="H20" s="48">
        <v>28.51</v>
      </c>
      <c r="J20" s="4"/>
    </row>
    <row r="21" spans="1:10">
      <c r="A21" t="s">
        <v>3181</v>
      </c>
      <c r="B21" t="s">
        <v>67</v>
      </c>
      <c r="C21" t="s">
        <v>54</v>
      </c>
      <c r="D21" s="99">
        <v>8534</v>
      </c>
      <c r="E21" s="4">
        <v>923.43287250000003</v>
      </c>
      <c r="F21" s="97">
        <v>2.8237000000000002E-3</v>
      </c>
      <c r="G21" s="8">
        <v>174.92220524999999</v>
      </c>
      <c r="H21" s="48">
        <v>22.5</v>
      </c>
      <c r="J21" s="4"/>
    </row>
    <row r="22" spans="1:10">
      <c r="A22" t="s">
        <v>257</v>
      </c>
      <c r="B22" t="s">
        <v>68</v>
      </c>
      <c r="C22" s="21" t="s">
        <v>2290</v>
      </c>
      <c r="D22" s="99">
        <v>2791</v>
      </c>
      <c r="E22" s="4">
        <v>1879.38665098</v>
      </c>
      <c r="F22" s="97">
        <v>5.7467999999999998E-3</v>
      </c>
      <c r="G22" s="8">
        <v>699.37106828999993</v>
      </c>
      <c r="H22" s="48">
        <v>20.78</v>
      </c>
      <c r="J22" s="4"/>
    </row>
    <row r="23" spans="1:10">
      <c r="A23" t="s">
        <v>2199</v>
      </c>
      <c r="B23" t="s">
        <v>69</v>
      </c>
      <c r="C23" t="s">
        <v>2204</v>
      </c>
      <c r="D23" s="99">
        <v>4573</v>
      </c>
      <c r="E23" s="4">
        <v>6132.8008771999994</v>
      </c>
      <c r="F23" s="97">
        <v>1.8752999999999999E-2</v>
      </c>
      <c r="G23" s="8">
        <v>3108.6262185999999</v>
      </c>
      <c r="H23" s="48">
        <v>143.6</v>
      </c>
      <c r="J23" s="4"/>
    </row>
    <row r="24" spans="1:10">
      <c r="A24" t="s">
        <v>3182</v>
      </c>
      <c r="B24" t="s">
        <v>69</v>
      </c>
      <c r="C24" s="21" t="s">
        <v>3212</v>
      </c>
      <c r="D24" s="99">
        <v>8672</v>
      </c>
      <c r="E24" s="4">
        <v>364.09837199999998</v>
      </c>
      <c r="F24" s="97">
        <v>1.1133E-3</v>
      </c>
      <c r="G24" s="8">
        <v>73.428302400000007</v>
      </c>
      <c r="H24" s="48">
        <v>55.2</v>
      </c>
      <c r="J24" s="4"/>
    </row>
    <row r="25" spans="1:10">
      <c r="A25" t="s">
        <v>208</v>
      </c>
      <c r="B25" t="s">
        <v>68</v>
      </c>
      <c r="C25" s="21" t="s">
        <v>2763</v>
      </c>
      <c r="D25" s="99">
        <v>9576</v>
      </c>
      <c r="E25" s="4">
        <v>5137.4340091000004</v>
      </c>
      <c r="F25" s="97">
        <v>1.5709399999999998E-2</v>
      </c>
      <c r="G25" s="8">
        <v>3871.7377514999998</v>
      </c>
      <c r="H25" s="48">
        <v>100.15</v>
      </c>
      <c r="J25" s="4"/>
    </row>
    <row r="26" spans="1:10">
      <c r="A26" t="s">
        <v>2263</v>
      </c>
      <c r="B26" t="s">
        <v>68</v>
      </c>
      <c r="C26" s="21" t="s">
        <v>2764</v>
      </c>
      <c r="D26" s="99">
        <v>8532</v>
      </c>
      <c r="E26" s="4">
        <v>4703.76</v>
      </c>
      <c r="F26" s="97">
        <v>1.4383300000000002E-2</v>
      </c>
      <c r="G26" s="8">
        <v>3643.1385062000004</v>
      </c>
      <c r="H26" s="48">
        <v>33.36</v>
      </c>
      <c r="J26" s="4"/>
    </row>
    <row r="27" spans="1:10">
      <c r="A27" t="s">
        <v>2756</v>
      </c>
      <c r="B27" t="s">
        <v>67</v>
      </c>
      <c r="C27" s="21" t="s">
        <v>2765</v>
      </c>
      <c r="D27" s="99">
        <v>9533</v>
      </c>
      <c r="E27" s="4">
        <v>441.31575119999997</v>
      </c>
      <c r="F27" s="97">
        <v>1.3494999999999998E-3</v>
      </c>
      <c r="G27" s="8">
        <v>66.116405499999999</v>
      </c>
      <c r="H27" s="48">
        <v>33.450000000000003</v>
      </c>
      <c r="J27" s="4"/>
    </row>
    <row r="28" spans="1:10">
      <c r="A28" t="s">
        <v>1871</v>
      </c>
      <c r="B28" t="s">
        <v>84</v>
      </c>
      <c r="C28" t="s">
        <v>2291</v>
      </c>
      <c r="D28" s="99">
        <v>8355</v>
      </c>
      <c r="E28" s="4">
        <v>3065.1171622656002</v>
      </c>
      <c r="F28" s="97">
        <v>9.3726E-3</v>
      </c>
      <c r="G28" s="8">
        <v>2528.3873385000002</v>
      </c>
      <c r="H28" s="48">
        <v>0.20280000000000001</v>
      </c>
      <c r="J28" s="4"/>
    </row>
    <row r="29" spans="1:10">
      <c r="A29" t="s">
        <v>260</v>
      </c>
      <c r="B29" t="s">
        <v>68</v>
      </c>
      <c r="C29" t="s">
        <v>2292</v>
      </c>
      <c r="D29" s="99">
        <v>2357</v>
      </c>
      <c r="E29" s="4">
        <v>748.80044503400006</v>
      </c>
      <c r="F29" s="97">
        <v>2.2897E-3</v>
      </c>
      <c r="G29" s="8">
        <v>1678.7537666000001</v>
      </c>
      <c r="H29" s="48">
        <v>2.6859999999999999</v>
      </c>
      <c r="J29" s="4"/>
    </row>
    <row r="30" spans="1:10">
      <c r="A30" t="s">
        <v>3183</v>
      </c>
      <c r="B30" t="s">
        <v>2563</v>
      </c>
      <c r="C30" t="s">
        <v>3213</v>
      </c>
      <c r="D30" s="99">
        <v>8355</v>
      </c>
      <c r="E30" s="4">
        <v>5266.813261104</v>
      </c>
      <c r="F30" s="97">
        <v>1.6105000000000001E-2</v>
      </c>
      <c r="G30" s="8">
        <v>1899.8984037999999</v>
      </c>
      <c r="H30" s="48">
        <v>4.8819999999999997</v>
      </c>
      <c r="J30" s="4"/>
    </row>
    <row r="31" spans="1:10">
      <c r="A31" t="s">
        <v>261</v>
      </c>
      <c r="B31" t="s">
        <v>69</v>
      </c>
      <c r="C31" s="21" t="s">
        <v>2293</v>
      </c>
      <c r="D31" s="99">
        <v>2737</v>
      </c>
      <c r="E31" s="4">
        <v>2862.0790259999999</v>
      </c>
      <c r="F31" s="97">
        <v>8.7516999999999994E-3</v>
      </c>
      <c r="G31" s="8">
        <v>987.9064783</v>
      </c>
      <c r="H31" s="48">
        <v>219</v>
      </c>
      <c r="J31" s="4"/>
    </row>
    <row r="32" spans="1:10">
      <c r="A32" t="s">
        <v>1863</v>
      </c>
      <c r="B32" t="s">
        <v>68</v>
      </c>
      <c r="C32" t="s">
        <v>2294</v>
      </c>
      <c r="D32" s="99">
        <v>5755</v>
      </c>
      <c r="E32" s="4">
        <v>1850.4666779500001</v>
      </c>
      <c r="F32" s="97">
        <v>5.6584000000000001E-3</v>
      </c>
      <c r="G32" s="8">
        <v>474.17026354999996</v>
      </c>
      <c r="H32" s="48">
        <v>33.85</v>
      </c>
      <c r="J32" s="4"/>
    </row>
    <row r="33" spans="1:10">
      <c r="A33" t="s">
        <v>2757</v>
      </c>
      <c r="B33" t="s">
        <v>68</v>
      </c>
      <c r="C33" t="s">
        <v>2295</v>
      </c>
      <c r="D33" s="99">
        <v>9576</v>
      </c>
      <c r="E33" s="4">
        <v>2759.1378353200002</v>
      </c>
      <c r="F33" s="97">
        <v>8.4370000000000001E-3</v>
      </c>
      <c r="G33" s="8">
        <v>3401.5525980000002</v>
      </c>
      <c r="H33" s="48">
        <v>34.46</v>
      </c>
      <c r="J33" s="4"/>
    </row>
    <row r="34" spans="1:10">
      <c r="A34" t="s">
        <v>3184</v>
      </c>
      <c r="B34" t="s">
        <v>69</v>
      </c>
      <c r="C34" s="21" t="s">
        <v>3214</v>
      </c>
      <c r="D34" s="99">
        <v>8671</v>
      </c>
      <c r="E34" s="4">
        <v>1538.9270310999998</v>
      </c>
      <c r="F34" s="97">
        <v>4.7057999999999996E-3</v>
      </c>
      <c r="G34" s="8">
        <v>312.93200124999998</v>
      </c>
      <c r="H34" s="48">
        <v>54.1</v>
      </c>
      <c r="J34" s="4"/>
    </row>
    <row r="35" spans="1:10">
      <c r="A35" t="s">
        <v>2</v>
      </c>
      <c r="B35" t="s">
        <v>69</v>
      </c>
      <c r="C35" t="s">
        <v>2296</v>
      </c>
      <c r="D35" s="99">
        <v>1757</v>
      </c>
      <c r="E35" s="4">
        <v>1600.8236864999999</v>
      </c>
      <c r="F35" s="97">
        <v>4.895E-3</v>
      </c>
      <c r="G35" s="8">
        <v>573.05812577999995</v>
      </c>
      <c r="H35" s="48">
        <v>26.5</v>
      </c>
      <c r="J35" s="4"/>
    </row>
    <row r="36" spans="1:10">
      <c r="A36" t="s">
        <v>2758</v>
      </c>
      <c r="B36" t="s">
        <v>67</v>
      </c>
      <c r="C36" t="s">
        <v>2766</v>
      </c>
      <c r="D36" s="99">
        <v>3745</v>
      </c>
      <c r="E36" s="4">
        <v>896.61396720000005</v>
      </c>
      <c r="F36" s="97">
        <v>2.7417000000000001E-3</v>
      </c>
      <c r="G36" s="8">
        <v>367.89891511000002</v>
      </c>
      <c r="H36" s="48">
        <v>10.83</v>
      </c>
      <c r="J36" s="4"/>
    </row>
    <row r="37" spans="1:10">
      <c r="A37" t="s">
        <v>262</v>
      </c>
      <c r="B37" t="s">
        <v>67</v>
      </c>
      <c r="C37" s="21" t="s">
        <v>2297</v>
      </c>
      <c r="D37" s="99">
        <v>3724</v>
      </c>
      <c r="E37" s="4">
        <v>2822.9988800000001</v>
      </c>
      <c r="F37" s="97">
        <v>8.6321999999999996E-3</v>
      </c>
      <c r="G37" s="8">
        <v>2632.4689147999998</v>
      </c>
      <c r="H37" s="48">
        <v>62</v>
      </c>
      <c r="J37" s="4"/>
    </row>
    <row r="38" spans="1:10">
      <c r="A38" t="s">
        <v>2264</v>
      </c>
      <c r="B38" t="s">
        <v>69</v>
      </c>
      <c r="C38" t="s">
        <v>2298</v>
      </c>
      <c r="D38" s="99">
        <v>4533</v>
      </c>
      <c r="E38" s="4">
        <v>322.50554335999999</v>
      </c>
      <c r="F38" s="97">
        <v>9.8620000000000001E-4</v>
      </c>
      <c r="G38" s="8">
        <v>294.5832504</v>
      </c>
      <c r="H38" s="48">
        <v>5.72</v>
      </c>
      <c r="J38" s="4"/>
    </row>
    <row r="39" spans="1:10">
      <c r="A39" t="s">
        <v>264</v>
      </c>
      <c r="B39" t="s">
        <v>68</v>
      </c>
      <c r="C39" t="s">
        <v>2299</v>
      </c>
      <c r="D39" s="99">
        <v>2357</v>
      </c>
      <c r="E39" s="4">
        <v>3040.4231831999996</v>
      </c>
      <c r="F39" s="97">
        <v>9.2971000000000008E-3</v>
      </c>
      <c r="G39" s="8">
        <v>1587.0767056</v>
      </c>
      <c r="H39" s="48">
        <v>22.8</v>
      </c>
      <c r="J39" s="4"/>
    </row>
    <row r="40" spans="1:10">
      <c r="A40" t="s">
        <v>692</v>
      </c>
      <c r="B40" t="s">
        <v>69</v>
      </c>
      <c r="C40" t="s">
        <v>2300</v>
      </c>
      <c r="D40" s="99">
        <v>2771</v>
      </c>
      <c r="E40" s="4">
        <v>2060.0097231999998</v>
      </c>
      <c r="F40" s="97">
        <v>6.2992000000000005E-3</v>
      </c>
      <c r="G40" s="8">
        <v>870.39790420999998</v>
      </c>
      <c r="H40" s="48">
        <v>10.3</v>
      </c>
      <c r="J40" s="4"/>
    </row>
    <row r="41" spans="1:10">
      <c r="A41" t="s">
        <v>859</v>
      </c>
      <c r="B41" t="s">
        <v>68</v>
      </c>
      <c r="C41" t="s">
        <v>2301</v>
      </c>
      <c r="D41" s="99">
        <v>2793</v>
      </c>
      <c r="E41" s="4">
        <v>455.67736224000004</v>
      </c>
      <c r="F41" s="97">
        <v>1.3933999999999999E-3</v>
      </c>
      <c r="G41" s="8">
        <v>267.22786817999997</v>
      </c>
      <c r="H41" s="48">
        <v>9.01</v>
      </c>
      <c r="J41" s="4"/>
    </row>
    <row r="42" spans="1:10">
      <c r="A42" t="s">
        <v>3185</v>
      </c>
      <c r="B42" t="s">
        <v>2563</v>
      </c>
      <c r="C42" t="s">
        <v>3215</v>
      </c>
      <c r="D42" s="99">
        <v>8355</v>
      </c>
      <c r="E42" s="4">
        <v>970.57034046000001</v>
      </c>
      <c r="F42" s="97">
        <v>2.9678E-3</v>
      </c>
      <c r="G42" s="8">
        <v>85.677634330000004</v>
      </c>
      <c r="H42" s="48">
        <v>1.26</v>
      </c>
      <c r="J42" s="4"/>
    </row>
    <row r="43" spans="1:10">
      <c r="A43" t="s">
        <v>3186</v>
      </c>
      <c r="B43" t="s">
        <v>69</v>
      </c>
      <c r="C43" s="21" t="s">
        <v>3216</v>
      </c>
      <c r="D43" s="99">
        <v>8673</v>
      </c>
      <c r="E43" s="4">
        <v>601.64500699999996</v>
      </c>
      <c r="F43" s="97">
        <v>1.8396999999999999E-3</v>
      </c>
      <c r="G43" s="8">
        <v>95.462698000000003</v>
      </c>
      <c r="H43" s="48">
        <v>29.5</v>
      </c>
      <c r="J43" s="4"/>
    </row>
    <row r="44" spans="1:10">
      <c r="A44" t="s">
        <v>215</v>
      </c>
      <c r="B44" t="s">
        <v>67</v>
      </c>
      <c r="C44" t="s">
        <v>2224</v>
      </c>
      <c r="D44" s="99">
        <v>5337</v>
      </c>
      <c r="E44" s="4">
        <v>4521.373791</v>
      </c>
      <c r="F44" s="97">
        <v>1.38256E-2</v>
      </c>
      <c r="G44" s="8">
        <v>5198.3073498000003</v>
      </c>
      <c r="H44" s="48">
        <v>41.7</v>
      </c>
      <c r="J44" s="4"/>
    </row>
    <row r="45" spans="1:10">
      <c r="A45" t="s">
        <v>1872</v>
      </c>
      <c r="B45" t="s">
        <v>67</v>
      </c>
      <c r="C45" s="77" t="s">
        <v>430</v>
      </c>
      <c r="D45" s="99">
        <v>573</v>
      </c>
      <c r="E45" s="4">
        <v>2055.3131417700001</v>
      </c>
      <c r="F45" s="97">
        <v>6.2848000000000001E-3</v>
      </c>
      <c r="G45" s="8">
        <v>2665.0140573999997</v>
      </c>
      <c r="H45" s="48">
        <v>2.895</v>
      </c>
      <c r="J45" s="4"/>
    </row>
    <row r="46" spans="1:10">
      <c r="A46" t="s">
        <v>1883</v>
      </c>
      <c r="B46" t="s">
        <v>67</v>
      </c>
      <c r="C46" s="21" t="s">
        <v>2302</v>
      </c>
      <c r="D46" s="99">
        <v>3763</v>
      </c>
      <c r="E46" s="4">
        <v>412.10451648000003</v>
      </c>
      <c r="F46" s="97">
        <v>1.2601000000000001E-3</v>
      </c>
      <c r="G46" s="8">
        <v>155.49203007</v>
      </c>
      <c r="H46" s="48">
        <v>17.28</v>
      </c>
      <c r="J46" s="4"/>
    </row>
    <row r="47" spans="1:10">
      <c r="A47" t="s">
        <v>3187</v>
      </c>
      <c r="B47" t="s">
        <v>67</v>
      </c>
      <c r="C47" s="21" t="s">
        <v>2205</v>
      </c>
      <c r="D47" s="99">
        <v>9537</v>
      </c>
      <c r="E47" s="4">
        <v>314.75416644000001</v>
      </c>
      <c r="F47" s="97">
        <v>9.6250000000000003E-4</v>
      </c>
      <c r="G47" s="8">
        <v>488.95242635</v>
      </c>
      <c r="H47" s="48">
        <v>7.98</v>
      </c>
      <c r="J47" s="4"/>
    </row>
    <row r="48" spans="1:10">
      <c r="A48" t="s">
        <v>851</v>
      </c>
      <c r="B48" t="s">
        <v>67</v>
      </c>
      <c r="C48" s="21" t="s">
        <v>2303</v>
      </c>
      <c r="D48" s="99">
        <v>8536</v>
      </c>
      <c r="E48" s="4">
        <v>1667.79048053</v>
      </c>
      <c r="F48" s="97">
        <v>5.0997999999999998E-3</v>
      </c>
      <c r="G48" s="8">
        <v>377.66200780000003</v>
      </c>
      <c r="H48" s="48">
        <v>10.97</v>
      </c>
      <c r="J48" s="4"/>
    </row>
    <row r="49" spans="1:10">
      <c r="A49" t="s">
        <v>265</v>
      </c>
      <c r="B49" t="s">
        <v>69</v>
      </c>
      <c r="C49" s="21" t="s">
        <v>2304</v>
      </c>
      <c r="D49" s="99">
        <v>8671</v>
      </c>
      <c r="E49" s="4">
        <v>3386.256073</v>
      </c>
      <c r="F49" s="97">
        <v>1.03546E-2</v>
      </c>
      <c r="G49" s="8">
        <v>1225.2152559000001</v>
      </c>
      <c r="H49" s="48">
        <v>131</v>
      </c>
      <c r="J49" s="4"/>
    </row>
    <row r="50" spans="1:10">
      <c r="A50" t="s">
        <v>703</v>
      </c>
      <c r="B50" t="s">
        <v>68</v>
      </c>
      <c r="C50" s="21" t="s">
        <v>2305</v>
      </c>
      <c r="D50" s="99">
        <v>3577</v>
      </c>
      <c r="E50" s="4">
        <v>1665.90731104</v>
      </c>
      <c r="F50" s="97">
        <v>5.0941000000000007E-3</v>
      </c>
      <c r="G50" s="8">
        <v>308.98635029999997</v>
      </c>
      <c r="H50" s="48">
        <v>28.12</v>
      </c>
      <c r="J50" s="4"/>
    </row>
    <row r="51" spans="1:10">
      <c r="A51" t="s">
        <v>694</v>
      </c>
      <c r="B51" t="s">
        <v>84</v>
      </c>
      <c r="C51" s="77" t="s">
        <v>2364</v>
      </c>
      <c r="D51" s="99">
        <v>2771</v>
      </c>
      <c r="E51" s="4">
        <v>478.5</v>
      </c>
      <c r="F51" s="97">
        <v>1.4632E-3</v>
      </c>
      <c r="G51" s="8">
        <v>398.77277143999999</v>
      </c>
      <c r="H51" s="48">
        <v>3.19</v>
      </c>
      <c r="J51" s="4"/>
    </row>
    <row r="52" spans="1:10">
      <c r="A52" t="s">
        <v>3188</v>
      </c>
      <c r="B52" t="s">
        <v>2563</v>
      </c>
      <c r="C52" s="21" t="s">
        <v>3217</v>
      </c>
      <c r="D52" s="99">
        <v>5753</v>
      </c>
      <c r="E52" s="4">
        <v>953.268193</v>
      </c>
      <c r="F52" s="97">
        <v>2.9149000000000002E-3</v>
      </c>
      <c r="G52" s="8">
        <v>177.89515700999999</v>
      </c>
      <c r="H52" s="48">
        <v>5.15</v>
      </c>
      <c r="J52" s="4"/>
    </row>
    <row r="53" spans="1:10">
      <c r="A53" t="s">
        <v>857</v>
      </c>
      <c r="B53" t="s">
        <v>67</v>
      </c>
      <c r="C53" s="21" t="s">
        <v>3218</v>
      </c>
      <c r="D53" s="99">
        <v>4573</v>
      </c>
      <c r="E53" s="4">
        <v>923.16965129999994</v>
      </c>
      <c r="F53" s="97">
        <v>2.8228999999999997E-3</v>
      </c>
      <c r="G53" s="8">
        <v>1095.3288282000001</v>
      </c>
      <c r="H53" s="48">
        <v>19.63</v>
      </c>
      <c r="J53" s="4"/>
    </row>
    <row r="54" spans="1:10">
      <c r="A54" t="s">
        <v>267</v>
      </c>
      <c r="B54" t="s">
        <v>67</v>
      </c>
      <c r="C54" t="s">
        <v>2306</v>
      </c>
      <c r="D54" s="99">
        <v>2791</v>
      </c>
      <c r="E54" s="4">
        <v>581.80083485</v>
      </c>
      <c r="F54" s="97">
        <v>1.779E-3</v>
      </c>
      <c r="G54" s="8">
        <v>334.27237514999996</v>
      </c>
      <c r="H54" s="48">
        <v>3.65</v>
      </c>
      <c r="J54" s="4"/>
    </row>
    <row r="55" spans="1:10">
      <c r="A55" t="s">
        <v>3189</v>
      </c>
      <c r="B55" t="s">
        <v>67</v>
      </c>
      <c r="C55" t="s">
        <v>3219</v>
      </c>
      <c r="D55" s="99">
        <v>9533</v>
      </c>
      <c r="E55" s="4">
        <v>787.41246149999995</v>
      </c>
      <c r="F55" s="97">
        <v>2.4077999999999999E-3</v>
      </c>
      <c r="G55" s="8">
        <v>275.77967709999996</v>
      </c>
      <c r="H55" s="48">
        <v>94.5</v>
      </c>
      <c r="J55" s="4"/>
    </row>
    <row r="56" spans="1:10">
      <c r="A56" t="s">
        <v>2759</v>
      </c>
      <c r="B56" t="s">
        <v>69</v>
      </c>
      <c r="C56" s="21" t="s">
        <v>3220</v>
      </c>
      <c r="D56" s="99">
        <v>5379</v>
      </c>
      <c r="E56" s="4">
        <v>3461.9440119999999</v>
      </c>
      <c r="F56" s="97">
        <v>1.0586E-2</v>
      </c>
      <c r="G56" s="8">
        <v>613.36546826999995</v>
      </c>
      <c r="H56" s="48">
        <v>62.6</v>
      </c>
      <c r="J56" s="4"/>
    </row>
    <row r="57" spans="1:10">
      <c r="A57" t="s">
        <v>2266</v>
      </c>
      <c r="B57" t="s">
        <v>69</v>
      </c>
      <c r="C57" s="21" t="s">
        <v>2307</v>
      </c>
      <c r="D57" s="99">
        <v>9533</v>
      </c>
      <c r="E57" s="4">
        <v>596.76520575999996</v>
      </c>
      <c r="F57" s="97">
        <v>1.8248000000000001E-3</v>
      </c>
      <c r="G57" s="8">
        <v>163.92292904999999</v>
      </c>
      <c r="H57" s="48">
        <v>2.4319999999999999</v>
      </c>
      <c r="J57" s="4"/>
    </row>
    <row r="58" spans="1:10" ht="10.5" thickBot="1">
      <c r="A58" s="135" t="s">
        <v>848</v>
      </c>
      <c r="B58" t="s">
        <v>67</v>
      </c>
      <c r="C58" s="135" t="s">
        <v>2309</v>
      </c>
      <c r="D58" s="235">
        <v>5757</v>
      </c>
      <c r="E58" s="136">
        <v>2280.6161909000002</v>
      </c>
      <c r="F58" s="224">
        <v>6.9737000000000002E-3</v>
      </c>
      <c r="G58" s="8">
        <v>1070.4451864</v>
      </c>
      <c r="H58" s="225">
        <v>13.1</v>
      </c>
      <c r="J58" s="4"/>
    </row>
    <row r="59" spans="1:10">
      <c r="D59" s="99"/>
      <c r="G59" s="168"/>
      <c r="J59" s="4"/>
    </row>
    <row r="60" spans="1:10" ht="10.5">
      <c r="A60" s="1" t="s">
        <v>3209</v>
      </c>
      <c r="D60" s="99"/>
      <c r="J60" s="4"/>
    </row>
    <row r="61" spans="1:10" ht="10.5">
      <c r="A61" s="209"/>
      <c r="B61" s="209"/>
      <c r="C61" s="209"/>
      <c r="D61" s="209"/>
      <c r="E61" s="210" t="s">
        <v>103</v>
      </c>
      <c r="F61" s="210"/>
      <c r="G61" s="244" t="s">
        <v>3168</v>
      </c>
      <c r="H61" s="210" t="s">
        <v>121</v>
      </c>
      <c r="J61" s="4"/>
    </row>
    <row r="62" spans="1:10" ht="10.5">
      <c r="A62" s="209"/>
      <c r="B62" s="209"/>
      <c r="C62" s="209"/>
      <c r="D62" s="246" t="s">
        <v>30</v>
      </c>
      <c r="E62" s="210" t="s">
        <v>104</v>
      </c>
      <c r="F62" s="210" t="s">
        <v>119</v>
      </c>
      <c r="G62" s="244" t="s">
        <v>111</v>
      </c>
      <c r="H62" s="210" t="s">
        <v>115</v>
      </c>
      <c r="J62" s="4"/>
    </row>
    <row r="63" spans="1:10" ht="10.5">
      <c r="A63" s="209" t="s">
        <v>65</v>
      </c>
      <c r="B63" s="209" t="s">
        <v>45</v>
      </c>
      <c r="C63" s="209" t="s">
        <v>71</v>
      </c>
      <c r="D63" s="246" t="s">
        <v>70</v>
      </c>
      <c r="E63" s="210" t="s">
        <v>117</v>
      </c>
      <c r="F63" s="210" t="s">
        <v>120</v>
      </c>
      <c r="G63" s="244" t="s">
        <v>117</v>
      </c>
      <c r="H63" s="210" t="s">
        <v>118</v>
      </c>
      <c r="J63" s="4"/>
    </row>
    <row r="64" spans="1:10">
      <c r="A64" t="s">
        <v>1127</v>
      </c>
      <c r="B64" t="s">
        <v>67</v>
      </c>
      <c r="C64" t="s">
        <v>2310</v>
      </c>
      <c r="D64" s="99">
        <v>2791</v>
      </c>
      <c r="E64" s="4">
        <v>4094.0092445</v>
      </c>
      <c r="F64" s="97">
        <v>1.2518800000000002E-2</v>
      </c>
      <c r="G64" s="8">
        <v>1521.1542442999998</v>
      </c>
      <c r="H64" s="48">
        <v>18.5</v>
      </c>
      <c r="J64" s="4"/>
    </row>
    <row r="65" spans="1:10">
      <c r="A65" s="9" t="s">
        <v>221</v>
      </c>
      <c r="B65" t="s">
        <v>67</v>
      </c>
      <c r="C65" s="9" t="s">
        <v>2311</v>
      </c>
      <c r="D65" s="99">
        <v>1755</v>
      </c>
      <c r="E65" s="16">
        <v>1220.98892256</v>
      </c>
      <c r="F65" s="97">
        <v>3.7336000000000001E-3</v>
      </c>
      <c r="G65" s="8">
        <v>1912.9866893999999</v>
      </c>
      <c r="H65" s="48">
        <v>45.84</v>
      </c>
      <c r="J65" s="4"/>
    </row>
    <row r="66" spans="1:10">
      <c r="A66" s="9" t="s">
        <v>268</v>
      </c>
      <c r="B66" t="s">
        <v>67</v>
      </c>
      <c r="C66" s="9" t="s">
        <v>2312</v>
      </c>
      <c r="D66" s="99">
        <v>8771</v>
      </c>
      <c r="E66" s="16">
        <v>4795.9096090000003</v>
      </c>
      <c r="F66" s="97">
        <v>1.46651E-2</v>
      </c>
      <c r="G66" s="8">
        <v>1868.0266399999998</v>
      </c>
      <c r="H66" s="48">
        <v>61</v>
      </c>
      <c r="J66" s="4"/>
    </row>
    <row r="67" spans="1:10">
      <c r="A67" t="s">
        <v>1884</v>
      </c>
      <c r="B67" t="s">
        <v>68</v>
      </c>
      <c r="C67" s="21" t="s">
        <v>2192</v>
      </c>
      <c r="D67" s="99">
        <v>8985</v>
      </c>
      <c r="E67" s="4">
        <v>447.46585904</v>
      </c>
      <c r="F67" s="97">
        <v>1.3683E-3</v>
      </c>
      <c r="G67" s="8">
        <v>21.561589479999999</v>
      </c>
      <c r="H67" s="48">
        <v>8.08</v>
      </c>
      <c r="J67" s="4"/>
    </row>
    <row r="68" spans="1:10">
      <c r="A68" t="s">
        <v>269</v>
      </c>
      <c r="B68" t="s">
        <v>68</v>
      </c>
      <c r="C68" t="s">
        <v>2313</v>
      </c>
      <c r="D68" s="99">
        <v>8672</v>
      </c>
      <c r="E68" s="4">
        <v>1247.742025</v>
      </c>
      <c r="F68" s="97">
        <v>3.8154E-3</v>
      </c>
      <c r="G68" s="8">
        <v>587.82645481999998</v>
      </c>
      <c r="H68" s="48">
        <v>25</v>
      </c>
      <c r="J68" s="4"/>
    </row>
    <row r="69" spans="1:10">
      <c r="A69" t="s">
        <v>271</v>
      </c>
      <c r="B69" t="s">
        <v>69</v>
      </c>
      <c r="C69" s="21" t="s">
        <v>2314</v>
      </c>
      <c r="D69" s="99">
        <v>2773</v>
      </c>
      <c r="E69" s="4">
        <v>2415.8713487399996</v>
      </c>
      <c r="F69" s="97">
        <v>7.3873000000000003E-3</v>
      </c>
      <c r="G69" s="8">
        <v>1374.6227415000001</v>
      </c>
      <c r="H69" s="48">
        <v>10.98</v>
      </c>
      <c r="J69" s="4"/>
    </row>
    <row r="70" spans="1:10">
      <c r="A70" t="s">
        <v>849</v>
      </c>
      <c r="B70" t="s">
        <v>67</v>
      </c>
      <c r="C70" s="21" t="s">
        <v>89</v>
      </c>
      <c r="D70" s="99">
        <v>8777</v>
      </c>
      <c r="E70" s="4">
        <v>5085.5</v>
      </c>
      <c r="F70" s="97">
        <v>1.5550600000000001E-2</v>
      </c>
      <c r="G70" s="8">
        <v>1717.1564550999999</v>
      </c>
      <c r="H70" s="48">
        <v>72.650000000000006</v>
      </c>
      <c r="J70" s="4"/>
    </row>
    <row r="71" spans="1:10">
      <c r="A71" t="s">
        <v>1128</v>
      </c>
      <c r="B71" t="s">
        <v>67</v>
      </c>
      <c r="C71" t="s">
        <v>2767</v>
      </c>
      <c r="D71" s="99">
        <v>5759</v>
      </c>
      <c r="E71" s="4">
        <v>710.23941612800002</v>
      </c>
      <c r="F71" s="97">
        <v>2.1718000000000002E-3</v>
      </c>
      <c r="G71" s="8">
        <v>840.02863936999995</v>
      </c>
      <c r="H71" s="48">
        <v>4.3339999999999996</v>
      </c>
      <c r="J71" s="4"/>
    </row>
    <row r="72" spans="1:10">
      <c r="A72" t="s">
        <v>223</v>
      </c>
      <c r="B72" t="s">
        <v>67</v>
      </c>
      <c r="C72" t="s">
        <v>2315</v>
      </c>
      <c r="D72" s="99">
        <v>5553</v>
      </c>
      <c r="E72" s="4">
        <v>3372.9044611500003</v>
      </c>
      <c r="F72" s="97">
        <v>1.03138E-2</v>
      </c>
      <c r="G72" s="8">
        <v>3149.0856329000003</v>
      </c>
      <c r="H72" s="48">
        <v>14.49</v>
      </c>
      <c r="J72" s="4"/>
    </row>
    <row r="73" spans="1:10">
      <c r="A73" t="s">
        <v>272</v>
      </c>
      <c r="B73" t="s">
        <v>69</v>
      </c>
      <c r="C73" t="s">
        <v>2768</v>
      </c>
      <c r="D73" s="99">
        <v>2737</v>
      </c>
      <c r="E73" s="4">
        <v>311.61277200000001</v>
      </c>
      <c r="F73" s="97">
        <v>9.5290000000000001E-4</v>
      </c>
      <c r="G73" s="8">
        <v>74.253758689999998</v>
      </c>
      <c r="H73" s="48">
        <v>21.75</v>
      </c>
      <c r="J73" s="4"/>
    </row>
    <row r="74" spans="1:10">
      <c r="A74" t="s">
        <v>321</v>
      </c>
      <c r="B74" t="s">
        <v>69</v>
      </c>
      <c r="C74" s="21" t="s">
        <v>2316</v>
      </c>
      <c r="D74" s="99">
        <v>4535</v>
      </c>
      <c r="E74" s="4">
        <v>1395.21821432</v>
      </c>
      <c r="F74" s="97">
        <v>4.2662999999999998E-3</v>
      </c>
      <c r="G74" s="8">
        <v>705.0850911</v>
      </c>
      <c r="H74" s="48">
        <v>19.329999999999998</v>
      </c>
      <c r="J74" s="4"/>
    </row>
    <row r="75" spans="1:10">
      <c r="A75" t="s">
        <v>273</v>
      </c>
      <c r="B75" t="s">
        <v>67</v>
      </c>
      <c r="C75" s="21" t="s">
        <v>2229</v>
      </c>
      <c r="D75" s="99">
        <v>3355</v>
      </c>
      <c r="E75" s="4">
        <v>6629.8595220299994</v>
      </c>
      <c r="F75" s="97">
        <v>2.0272999999999999E-2</v>
      </c>
      <c r="G75" s="8">
        <v>6149.4632712000002</v>
      </c>
      <c r="H75" s="48">
        <v>48.03</v>
      </c>
      <c r="J75" s="4"/>
    </row>
    <row r="76" spans="1:10">
      <c r="A76" t="s">
        <v>3190</v>
      </c>
      <c r="B76" t="s">
        <v>2563</v>
      </c>
      <c r="C76" t="s">
        <v>3221</v>
      </c>
      <c r="D76" s="99">
        <v>8532</v>
      </c>
      <c r="E76" s="4">
        <v>303.30343679999999</v>
      </c>
      <c r="F76" s="97">
        <v>9.2739999999999999E-4</v>
      </c>
      <c r="G76" s="8">
        <v>10.303884330000001</v>
      </c>
      <c r="H76" s="48">
        <v>8.6999999999999993</v>
      </c>
      <c r="J76" s="4"/>
    </row>
    <row r="77" spans="1:10">
      <c r="A77" t="s">
        <v>1129</v>
      </c>
      <c r="B77" t="s">
        <v>68</v>
      </c>
      <c r="C77" t="s">
        <v>2317</v>
      </c>
      <c r="D77" s="99">
        <v>8777</v>
      </c>
      <c r="E77" s="4">
        <v>1002.35313</v>
      </c>
      <c r="F77" s="97">
        <v>3.065E-3</v>
      </c>
      <c r="G77" s="8">
        <v>1251.8478743000001</v>
      </c>
      <c r="H77" s="48">
        <v>21.54</v>
      </c>
      <c r="J77" s="4"/>
    </row>
    <row r="78" spans="1:10">
      <c r="A78" t="s">
        <v>3191</v>
      </c>
      <c r="B78" t="s">
        <v>2563</v>
      </c>
      <c r="C78" s="21" t="s">
        <v>3222</v>
      </c>
      <c r="D78" s="99">
        <v>5752</v>
      </c>
      <c r="E78" s="4">
        <v>8479.8203204000001</v>
      </c>
      <c r="F78" s="97">
        <v>2.5929799999999999E-2</v>
      </c>
      <c r="G78" s="8">
        <v>1489.2419964999999</v>
      </c>
      <c r="H78" s="48">
        <v>108.35</v>
      </c>
      <c r="J78" s="4"/>
    </row>
    <row r="79" spans="1:10">
      <c r="A79" t="s">
        <v>691</v>
      </c>
      <c r="B79" t="s">
        <v>67</v>
      </c>
      <c r="C79" t="s">
        <v>2318</v>
      </c>
      <c r="D79" s="99">
        <v>5373</v>
      </c>
      <c r="E79" s="4">
        <v>1405.3022016</v>
      </c>
      <c r="F79" s="97">
        <v>4.2972000000000002E-3</v>
      </c>
      <c r="G79" s="8">
        <v>942.56344706999994</v>
      </c>
      <c r="H79" s="48">
        <v>52.8</v>
      </c>
      <c r="J79" s="4"/>
    </row>
    <row r="80" spans="1:10">
      <c r="A80" t="s">
        <v>1860</v>
      </c>
      <c r="B80" t="s">
        <v>68</v>
      </c>
      <c r="C80" t="s">
        <v>2319</v>
      </c>
      <c r="D80" s="99">
        <v>3573</v>
      </c>
      <c r="E80" s="4">
        <v>609.93836959999999</v>
      </c>
      <c r="F80" s="97">
        <v>1.8651000000000002E-3</v>
      </c>
      <c r="G80" s="8">
        <v>193.16896152999999</v>
      </c>
      <c r="H80" s="48">
        <v>5.74</v>
      </c>
      <c r="J80" s="4"/>
    </row>
    <row r="81" spans="1:10">
      <c r="A81" t="s">
        <v>275</v>
      </c>
      <c r="B81" t="s">
        <v>68</v>
      </c>
      <c r="C81" s="21" t="s">
        <v>2320</v>
      </c>
      <c r="D81" s="99">
        <v>573</v>
      </c>
      <c r="E81" s="4">
        <v>843.8646544500001</v>
      </c>
      <c r="F81" s="97">
        <v>2.5804000000000001E-3</v>
      </c>
      <c r="G81" s="8">
        <v>1887.1440103</v>
      </c>
      <c r="H81" s="48">
        <v>9.9779999999999998</v>
      </c>
      <c r="J81" s="4"/>
    </row>
    <row r="82" spans="1:10">
      <c r="A82" t="s">
        <v>847</v>
      </c>
      <c r="B82" t="s">
        <v>67</v>
      </c>
      <c r="C82" s="21" t="s">
        <v>2322</v>
      </c>
      <c r="D82" s="99">
        <v>4573</v>
      </c>
      <c r="E82" s="4">
        <v>685.51218004999998</v>
      </c>
      <c r="F82" s="97">
        <v>2.0961999999999999E-3</v>
      </c>
      <c r="G82" s="8">
        <v>1265.5508201999999</v>
      </c>
      <c r="H82" s="48">
        <v>17.649999999999999</v>
      </c>
      <c r="J82" s="4"/>
    </row>
    <row r="83" spans="1:10">
      <c r="A83" t="s">
        <v>3192</v>
      </c>
      <c r="B83" t="s">
        <v>2563</v>
      </c>
      <c r="C83" t="s">
        <v>3223</v>
      </c>
      <c r="D83" s="99">
        <v>3577</v>
      </c>
      <c r="E83" s="4">
        <v>3037.42871784</v>
      </c>
      <c r="F83" s="97">
        <v>9.2879E-3</v>
      </c>
      <c r="G83" s="8">
        <v>839.70542974</v>
      </c>
      <c r="H83" s="48">
        <v>10.26</v>
      </c>
      <c r="J83" s="4"/>
    </row>
    <row r="84" spans="1:10">
      <c r="A84" t="s">
        <v>3193</v>
      </c>
      <c r="B84" t="s">
        <v>2563</v>
      </c>
      <c r="C84" s="21" t="s">
        <v>3224</v>
      </c>
      <c r="D84" s="99">
        <v>2353</v>
      </c>
      <c r="E84" s="4">
        <v>760.67418914999996</v>
      </c>
      <c r="F84" s="97">
        <v>2.3259999999999999E-3</v>
      </c>
      <c r="G84" s="8">
        <v>107.5428467</v>
      </c>
      <c r="H84" s="48">
        <v>0.873</v>
      </c>
      <c r="J84" s="4"/>
    </row>
    <row r="85" spans="1:10">
      <c r="A85" t="s">
        <v>3194</v>
      </c>
      <c r="B85" t="s">
        <v>68</v>
      </c>
      <c r="C85" s="21" t="s">
        <v>3225</v>
      </c>
      <c r="D85" s="99">
        <v>5379</v>
      </c>
      <c r="E85" s="4">
        <v>6976.8500928000003</v>
      </c>
      <c r="F85" s="97">
        <v>2.1333999999999999E-2</v>
      </c>
      <c r="G85" s="8">
        <v>1241.3463980000001</v>
      </c>
      <c r="H85" s="48">
        <v>27.42</v>
      </c>
      <c r="J85" s="4"/>
    </row>
    <row r="86" spans="1:10">
      <c r="A86" t="s">
        <v>846</v>
      </c>
      <c r="B86" t="s">
        <v>67</v>
      </c>
      <c r="C86" s="77" t="s">
        <v>860</v>
      </c>
      <c r="D86" s="99">
        <v>573</v>
      </c>
      <c r="E86" s="4">
        <v>3166.4916878000004</v>
      </c>
      <c r="F86" s="97">
        <v>9.6825999999999995E-3</v>
      </c>
      <c r="G86" s="8">
        <v>1090.4328358</v>
      </c>
      <c r="H86" s="48">
        <v>85.4</v>
      </c>
      <c r="J86" s="4"/>
    </row>
    <row r="87" spans="1:10">
      <c r="A87" t="s">
        <v>3195</v>
      </c>
      <c r="B87" t="s">
        <v>2563</v>
      </c>
      <c r="C87" s="21" t="s">
        <v>3226</v>
      </c>
      <c r="D87" s="99">
        <v>8674</v>
      </c>
      <c r="E87" s="4">
        <v>965.36600339999995</v>
      </c>
      <c r="F87" s="97">
        <v>2.9518999999999999E-3</v>
      </c>
      <c r="G87" s="8">
        <v>244.90855317999998</v>
      </c>
      <c r="H87" s="48">
        <v>1.41</v>
      </c>
      <c r="J87" s="4"/>
    </row>
    <row r="88" spans="1:10">
      <c r="A88" t="s">
        <v>704</v>
      </c>
      <c r="B88" t="s">
        <v>69</v>
      </c>
      <c r="C88" t="s">
        <v>3227</v>
      </c>
      <c r="D88" s="99">
        <v>4535</v>
      </c>
      <c r="E88" s="4">
        <v>392.94631680000003</v>
      </c>
      <c r="F88" s="97">
        <v>1.2015999999999999E-3</v>
      </c>
      <c r="G88" s="8">
        <v>163.39352379000002</v>
      </c>
      <c r="H88" s="48">
        <v>13.04</v>
      </c>
      <c r="J88" s="4"/>
    </row>
    <row r="89" spans="1:10">
      <c r="A89" t="s">
        <v>227</v>
      </c>
      <c r="B89" t="s">
        <v>67</v>
      </c>
      <c r="C89" s="21" t="s">
        <v>2233</v>
      </c>
      <c r="D89" s="99">
        <v>6535</v>
      </c>
      <c r="E89" s="4">
        <v>6832.35028805</v>
      </c>
      <c r="F89" s="97">
        <v>2.08921E-2</v>
      </c>
      <c r="G89" s="8">
        <v>4960.8932194999998</v>
      </c>
      <c r="H89" s="48">
        <v>115.55</v>
      </c>
      <c r="J89" s="4"/>
    </row>
    <row r="90" spans="1:10">
      <c r="A90" t="s">
        <v>1885</v>
      </c>
      <c r="B90" t="s">
        <v>68</v>
      </c>
      <c r="C90" s="21" t="s">
        <v>3228</v>
      </c>
      <c r="D90" s="99">
        <v>1357</v>
      </c>
      <c r="E90" s="4">
        <v>4091.6773611999997</v>
      </c>
      <c r="F90" s="97">
        <v>1.2511600000000001E-2</v>
      </c>
      <c r="G90" s="8">
        <v>2791.2908629999997</v>
      </c>
      <c r="H90" s="48">
        <v>77.8</v>
      </c>
      <c r="J90" s="4"/>
    </row>
    <row r="91" spans="1:10">
      <c r="A91" t="s">
        <v>228</v>
      </c>
      <c r="B91" t="s">
        <v>67</v>
      </c>
      <c r="C91" s="21" t="s">
        <v>2234</v>
      </c>
      <c r="D91" s="99">
        <v>1775</v>
      </c>
      <c r="E91" s="4">
        <v>2995.02094992</v>
      </c>
      <c r="F91" s="97">
        <v>9.1583000000000012E-3</v>
      </c>
      <c r="G91" s="8">
        <v>2082.9030557000001</v>
      </c>
      <c r="H91" s="48">
        <v>37.68</v>
      </c>
      <c r="J91" s="4"/>
    </row>
    <row r="92" spans="1:10">
      <c r="A92" t="s">
        <v>278</v>
      </c>
      <c r="B92" t="s">
        <v>67</v>
      </c>
      <c r="C92" t="s">
        <v>2235</v>
      </c>
      <c r="D92" s="99">
        <v>9572</v>
      </c>
      <c r="E92" s="4">
        <v>6167.4229496000007</v>
      </c>
      <c r="F92" s="97">
        <v>1.8858900000000001E-2</v>
      </c>
      <c r="G92" s="8">
        <v>5799.8459319000003</v>
      </c>
      <c r="H92" s="48">
        <v>96.8</v>
      </c>
      <c r="J92" s="4"/>
    </row>
    <row r="93" spans="1:10">
      <c r="A93" t="s">
        <v>700</v>
      </c>
      <c r="B93" t="s">
        <v>67</v>
      </c>
      <c r="C93" s="21" t="s">
        <v>2206</v>
      </c>
      <c r="D93" s="99">
        <v>4573</v>
      </c>
      <c r="E93" s="4">
        <v>468.22036544000002</v>
      </c>
      <c r="F93" s="97">
        <v>1.4316999999999999E-3</v>
      </c>
      <c r="G93" s="8">
        <v>310.3190176</v>
      </c>
      <c r="H93" s="48">
        <v>5.96</v>
      </c>
      <c r="J93" s="4"/>
    </row>
    <row r="94" spans="1:10">
      <c r="A94" t="s">
        <v>2268</v>
      </c>
      <c r="B94" t="s">
        <v>68</v>
      </c>
      <c r="C94" s="21" t="s">
        <v>2323</v>
      </c>
      <c r="D94" s="99">
        <v>8771</v>
      </c>
      <c r="E94" s="4">
        <v>1563.3760531199998</v>
      </c>
      <c r="F94" s="97">
        <v>4.7805E-3</v>
      </c>
      <c r="G94" s="8">
        <v>475.60902179000004</v>
      </c>
      <c r="H94" s="48">
        <v>17.309999999999999</v>
      </c>
      <c r="J94" s="4"/>
    </row>
    <row r="95" spans="1:10">
      <c r="A95" t="s">
        <v>3196</v>
      </c>
      <c r="B95" t="s">
        <v>69</v>
      </c>
      <c r="C95" t="s">
        <v>3229</v>
      </c>
      <c r="D95" s="99">
        <v>8671</v>
      </c>
      <c r="E95" s="4">
        <v>631.21927679999999</v>
      </c>
      <c r="F95" s="97">
        <v>1.9302E-3</v>
      </c>
      <c r="G95" s="8">
        <v>153.603767</v>
      </c>
      <c r="H95" s="48">
        <v>25.6</v>
      </c>
      <c r="J95" s="4"/>
    </row>
    <row r="96" spans="1:10">
      <c r="A96" t="s">
        <v>279</v>
      </c>
      <c r="B96" t="s">
        <v>67</v>
      </c>
      <c r="C96" t="s">
        <v>2324</v>
      </c>
      <c r="D96" s="99">
        <v>5555</v>
      </c>
      <c r="E96" s="4">
        <v>1286.4290032500001</v>
      </c>
      <c r="F96" s="97">
        <v>3.9337E-3</v>
      </c>
      <c r="G96" s="8">
        <v>315.23599608999996</v>
      </c>
      <c r="H96" s="48">
        <v>28.95</v>
      </c>
      <c r="J96" s="4"/>
    </row>
    <row r="97" spans="1:10">
      <c r="A97" t="s">
        <v>3197</v>
      </c>
      <c r="B97" t="s">
        <v>2563</v>
      </c>
      <c r="C97" s="21" t="s">
        <v>3230</v>
      </c>
      <c r="D97" s="99">
        <v>5753</v>
      </c>
      <c r="E97" s="4">
        <v>913.61964760000001</v>
      </c>
      <c r="F97" s="97">
        <v>2.7937000000000001E-3</v>
      </c>
      <c r="G97" s="8">
        <v>36.676445010000002</v>
      </c>
      <c r="H97" s="48">
        <v>4.84</v>
      </c>
      <c r="J97" s="4"/>
    </row>
    <row r="98" spans="1:10">
      <c r="A98" t="s">
        <v>3198</v>
      </c>
      <c r="B98" t="s">
        <v>2563</v>
      </c>
      <c r="C98" s="21" t="s">
        <v>3231</v>
      </c>
      <c r="D98" s="99">
        <v>8671</v>
      </c>
      <c r="E98" s="4">
        <v>830.62227413999994</v>
      </c>
      <c r="F98" s="97">
        <v>2.5398999999999999E-3</v>
      </c>
      <c r="G98" s="8">
        <v>165.96144984</v>
      </c>
      <c r="H98" s="48">
        <v>1.59</v>
      </c>
      <c r="J98" s="4"/>
    </row>
    <row r="99" spans="1:10">
      <c r="A99" t="s">
        <v>863</v>
      </c>
      <c r="B99" t="s">
        <v>67</v>
      </c>
      <c r="C99" s="21" t="s">
        <v>2325</v>
      </c>
      <c r="D99" s="99">
        <v>1757</v>
      </c>
      <c r="E99" s="4">
        <v>370.51851395999995</v>
      </c>
      <c r="F99" s="97">
        <v>1.1329999999999999E-3</v>
      </c>
      <c r="G99" s="8">
        <v>130.01812411999998</v>
      </c>
      <c r="H99" s="48">
        <v>15.42</v>
      </c>
      <c r="J99" s="4"/>
    </row>
    <row r="100" spans="1:10">
      <c r="A100" t="s">
        <v>1136</v>
      </c>
      <c r="B100" t="s">
        <v>67</v>
      </c>
      <c r="C100" t="s">
        <v>2751</v>
      </c>
      <c r="D100" s="99">
        <v>5555</v>
      </c>
      <c r="E100" s="4">
        <v>5848.1068459200005</v>
      </c>
      <c r="F100" s="97">
        <v>1.7882499999999999E-2</v>
      </c>
      <c r="G100" s="8">
        <v>1383.3400182</v>
      </c>
      <c r="H100" s="48">
        <v>27.48</v>
      </c>
      <c r="J100" s="4"/>
    </row>
    <row r="101" spans="1:10">
      <c r="A101" t="s">
        <v>2270</v>
      </c>
      <c r="B101" t="s">
        <v>67</v>
      </c>
      <c r="C101" s="21" t="s">
        <v>2326</v>
      </c>
      <c r="D101" s="99">
        <v>3728</v>
      </c>
      <c r="E101" s="4">
        <v>817.25685099999998</v>
      </c>
      <c r="F101" s="97">
        <v>2.4989999999999999E-3</v>
      </c>
      <c r="G101" s="8">
        <v>231.05235508000001</v>
      </c>
      <c r="H101" s="48">
        <v>37</v>
      </c>
      <c r="J101" s="4"/>
    </row>
    <row r="102" spans="1:10">
      <c r="A102" t="s">
        <v>864</v>
      </c>
      <c r="B102" t="s">
        <v>67</v>
      </c>
      <c r="C102" s="21" t="s">
        <v>2327</v>
      </c>
      <c r="D102" s="99">
        <v>4533</v>
      </c>
      <c r="E102" s="4">
        <v>3467.9690783999999</v>
      </c>
      <c r="F102" s="97">
        <v>1.06044E-2</v>
      </c>
      <c r="G102" s="8">
        <v>1344.8346649</v>
      </c>
      <c r="H102" s="48">
        <v>41.92</v>
      </c>
      <c r="J102" s="4"/>
    </row>
    <row r="103" spans="1:10">
      <c r="A103" t="s">
        <v>324</v>
      </c>
      <c r="B103" t="s">
        <v>67</v>
      </c>
      <c r="C103" t="s">
        <v>2328</v>
      </c>
      <c r="D103" s="99">
        <v>5557</v>
      </c>
      <c r="E103" s="4">
        <v>2547.9197469800001</v>
      </c>
      <c r="F103" s="97">
        <v>7.7910999999999996E-3</v>
      </c>
      <c r="G103" s="8">
        <v>1697.5414367999999</v>
      </c>
      <c r="H103" s="48">
        <v>19.43</v>
      </c>
      <c r="J103" s="4"/>
    </row>
    <row r="104" spans="1:10">
      <c r="A104" t="s">
        <v>1882</v>
      </c>
      <c r="B104" t="s">
        <v>67</v>
      </c>
      <c r="C104" s="21" t="s">
        <v>2769</v>
      </c>
      <c r="D104" s="99">
        <v>2713</v>
      </c>
      <c r="E104" s="4">
        <v>365.52538688999999</v>
      </c>
      <c r="F104" s="97">
        <v>1.1176999999999999E-3</v>
      </c>
      <c r="G104" s="8">
        <v>158.39870548000002</v>
      </c>
      <c r="H104" s="48">
        <v>3.855</v>
      </c>
      <c r="J104" s="4"/>
    </row>
    <row r="105" spans="1:10">
      <c r="A105" t="s">
        <v>3200</v>
      </c>
      <c r="B105" t="s">
        <v>67</v>
      </c>
      <c r="C105" t="s">
        <v>3232</v>
      </c>
      <c r="D105" s="99">
        <v>4533</v>
      </c>
      <c r="E105" s="4">
        <v>480.92917835000003</v>
      </c>
      <c r="F105" s="97">
        <v>1.4705999999999999E-3</v>
      </c>
      <c r="G105" s="8">
        <v>93.761889150000002</v>
      </c>
      <c r="H105" s="48">
        <v>49.55</v>
      </c>
      <c r="J105" s="4"/>
    </row>
    <row r="106" spans="1:10">
      <c r="A106" t="s">
        <v>2271</v>
      </c>
      <c r="B106" t="s">
        <v>67</v>
      </c>
      <c r="C106" t="s">
        <v>2329</v>
      </c>
      <c r="D106" s="99">
        <v>3726</v>
      </c>
      <c r="E106" s="4">
        <v>586.78736517999994</v>
      </c>
      <c r="F106" s="97">
        <v>1.7943E-3</v>
      </c>
      <c r="G106" s="8">
        <v>834.51913615000001</v>
      </c>
      <c r="H106" s="48">
        <v>12.97</v>
      </c>
      <c r="J106" s="4"/>
    </row>
    <row r="107" spans="1:10">
      <c r="A107" t="s">
        <v>3201</v>
      </c>
      <c r="B107" t="s">
        <v>67</v>
      </c>
      <c r="C107" t="s">
        <v>3233</v>
      </c>
      <c r="D107" s="99">
        <v>533</v>
      </c>
      <c r="E107" s="4">
        <v>566.01213203999998</v>
      </c>
      <c r="F107" s="97">
        <v>1.7308000000000002E-3</v>
      </c>
      <c r="G107" s="8">
        <v>127.22813619</v>
      </c>
      <c r="H107" s="48">
        <v>2.82</v>
      </c>
      <c r="J107" s="4"/>
    </row>
    <row r="108" spans="1:10">
      <c r="A108" t="s">
        <v>1140</v>
      </c>
      <c r="B108" t="s">
        <v>69</v>
      </c>
      <c r="C108" t="s">
        <v>2330</v>
      </c>
      <c r="D108" s="99">
        <v>9576</v>
      </c>
      <c r="E108" s="4">
        <v>2708.82</v>
      </c>
      <c r="F108" s="97">
        <v>8.2830999999999998E-3</v>
      </c>
      <c r="G108" s="8">
        <v>1149.3851208999999</v>
      </c>
      <c r="H108" s="48">
        <v>67.05</v>
      </c>
      <c r="J108" s="4"/>
    </row>
    <row r="109" spans="1:10">
      <c r="A109" t="s">
        <v>281</v>
      </c>
      <c r="B109" t="s">
        <v>67</v>
      </c>
      <c r="C109" t="s">
        <v>2331</v>
      </c>
      <c r="D109" s="99">
        <v>8672</v>
      </c>
      <c r="E109" s="4">
        <v>1134.9662537700001</v>
      </c>
      <c r="F109" s="97">
        <v>3.4705000000000001E-3</v>
      </c>
      <c r="G109" s="8">
        <v>494.98925267999999</v>
      </c>
      <c r="H109" s="48">
        <v>12.33</v>
      </c>
      <c r="J109" s="4"/>
    </row>
    <row r="110" spans="1:10">
      <c r="A110" t="s">
        <v>1886</v>
      </c>
      <c r="B110" t="s">
        <v>67</v>
      </c>
      <c r="C110" t="s">
        <v>2332</v>
      </c>
      <c r="D110" s="99">
        <v>2733</v>
      </c>
      <c r="E110" s="4">
        <v>709.54237035000006</v>
      </c>
      <c r="F110" s="97">
        <v>2.1697000000000001E-3</v>
      </c>
      <c r="G110" s="8">
        <v>263.69518504999996</v>
      </c>
      <c r="H110" s="48">
        <v>34.15</v>
      </c>
      <c r="J110" s="4"/>
    </row>
    <row r="111" spans="1:10">
      <c r="A111" t="s">
        <v>282</v>
      </c>
      <c r="B111" t="s">
        <v>67</v>
      </c>
      <c r="C111" s="21" t="s">
        <v>2770</v>
      </c>
      <c r="D111" s="99">
        <v>5553</v>
      </c>
      <c r="E111" s="4">
        <v>2121.2310814400003</v>
      </c>
      <c r="F111" s="97">
        <v>6.4863999999999998E-3</v>
      </c>
      <c r="G111" s="8">
        <v>363.21715945</v>
      </c>
      <c r="H111" s="48">
        <v>16.78</v>
      </c>
      <c r="J111" s="4"/>
    </row>
    <row r="112" spans="1:10">
      <c r="A112" t="s">
        <v>2716</v>
      </c>
      <c r="B112" t="s">
        <v>69</v>
      </c>
      <c r="C112" t="s">
        <v>2771</v>
      </c>
      <c r="D112" s="99">
        <v>4577</v>
      </c>
      <c r="E112" s="4">
        <v>1027.6390137000001</v>
      </c>
      <c r="F112" s="97">
        <v>3.1423000000000002E-3</v>
      </c>
      <c r="G112" s="8">
        <v>327.38132105000005</v>
      </c>
      <c r="H112" s="48">
        <v>26.26</v>
      </c>
      <c r="J112" s="4"/>
    </row>
    <row r="113" spans="1:10">
      <c r="A113" t="s">
        <v>2722</v>
      </c>
      <c r="B113" t="s">
        <v>69</v>
      </c>
      <c r="C113" t="s">
        <v>3234</v>
      </c>
      <c r="D113" s="99">
        <v>8671</v>
      </c>
      <c r="E113" s="4">
        <v>1278.390114</v>
      </c>
      <c r="F113" s="97">
        <v>3.9090999999999996E-3</v>
      </c>
      <c r="G113" s="8">
        <v>319.03411979999998</v>
      </c>
      <c r="H113" s="48">
        <v>81</v>
      </c>
      <c r="J113" s="4"/>
    </row>
    <row r="114" spans="1:10" ht="10.5" thickBot="1">
      <c r="A114" s="135" t="s">
        <v>699</v>
      </c>
      <c r="B114" t="s">
        <v>84</v>
      </c>
      <c r="C114" s="135" t="s">
        <v>2333</v>
      </c>
      <c r="D114" s="235">
        <v>2357</v>
      </c>
      <c r="E114" s="136">
        <v>444.13461367000002</v>
      </c>
      <c r="F114" s="224">
        <v>1.3580999999999999E-3</v>
      </c>
      <c r="G114" s="8">
        <v>360.35255026999999</v>
      </c>
      <c r="H114" s="225">
        <v>1.87</v>
      </c>
      <c r="J114" s="4"/>
    </row>
    <row r="115" spans="1:10">
      <c r="D115" s="99"/>
      <c r="F115" s="8"/>
      <c r="G115" s="168"/>
      <c r="J115" s="4"/>
    </row>
    <row r="116" spans="1:10" ht="10.5">
      <c r="A116" s="1" t="s">
        <v>3209</v>
      </c>
      <c r="D116" s="99"/>
      <c r="J116" s="4"/>
    </row>
    <row r="117" spans="1:10" ht="10.5">
      <c r="A117" s="209"/>
      <c r="B117" s="209"/>
      <c r="C117" s="209"/>
      <c r="D117" s="209"/>
      <c r="E117" s="210" t="s">
        <v>103</v>
      </c>
      <c r="F117" s="210"/>
      <c r="G117" s="244" t="s">
        <v>3168</v>
      </c>
      <c r="H117" s="210" t="s">
        <v>121</v>
      </c>
      <c r="J117" s="4"/>
    </row>
    <row r="118" spans="1:10" ht="10.5">
      <c r="A118" s="209"/>
      <c r="B118" s="209"/>
      <c r="C118" s="209"/>
      <c r="D118" s="211" t="s">
        <v>30</v>
      </c>
      <c r="E118" s="210" t="s">
        <v>104</v>
      </c>
      <c r="F118" s="210" t="s">
        <v>119</v>
      </c>
      <c r="G118" s="244" t="s">
        <v>111</v>
      </c>
      <c r="H118" s="210" t="s">
        <v>115</v>
      </c>
      <c r="J118" s="4"/>
    </row>
    <row r="119" spans="1:10" ht="10.5">
      <c r="A119" s="209" t="s">
        <v>65</v>
      </c>
      <c r="B119" s="209" t="s">
        <v>45</v>
      </c>
      <c r="C119" s="209" t="s">
        <v>71</v>
      </c>
      <c r="D119" s="211" t="s">
        <v>70</v>
      </c>
      <c r="E119" s="210" t="s">
        <v>117</v>
      </c>
      <c r="F119" s="210" t="s">
        <v>120</v>
      </c>
      <c r="G119" s="244" t="s">
        <v>117</v>
      </c>
      <c r="H119" s="210" t="s">
        <v>118</v>
      </c>
      <c r="J119" s="4"/>
    </row>
    <row r="120" spans="1:10">
      <c r="A120" t="s">
        <v>284</v>
      </c>
      <c r="B120" t="s">
        <v>67</v>
      </c>
      <c r="C120" s="21" t="s">
        <v>2334</v>
      </c>
      <c r="D120" s="99">
        <v>2733</v>
      </c>
      <c r="E120" s="4">
        <v>1896.4388567999999</v>
      </c>
      <c r="F120" s="97">
        <v>5.7989999999999995E-3</v>
      </c>
      <c r="G120" s="8">
        <v>982.66068313000005</v>
      </c>
      <c r="H120" s="48">
        <v>43.49</v>
      </c>
      <c r="J120" s="4"/>
    </row>
    <row r="121" spans="1:10">
      <c r="A121" t="s">
        <v>285</v>
      </c>
      <c r="B121" t="s">
        <v>67</v>
      </c>
      <c r="C121" s="21" t="s">
        <v>2335</v>
      </c>
      <c r="D121" s="99">
        <v>8633</v>
      </c>
      <c r="E121" s="4">
        <v>2513.4890407199996</v>
      </c>
      <c r="F121" s="97">
        <v>7.6858000000000004E-3</v>
      </c>
      <c r="G121" s="8">
        <v>898.15691767999999</v>
      </c>
      <c r="H121" s="48">
        <v>44.78</v>
      </c>
      <c r="J121" s="4"/>
    </row>
    <row r="122" spans="1:10">
      <c r="A122" s="9" t="s">
        <v>304</v>
      </c>
      <c r="B122" t="s">
        <v>84</v>
      </c>
      <c r="C122" s="9" t="s">
        <v>2336</v>
      </c>
      <c r="D122" s="99">
        <v>5553</v>
      </c>
      <c r="E122" s="16">
        <v>2472.7746240000001</v>
      </c>
      <c r="F122" s="97">
        <v>7.5613E-3</v>
      </c>
      <c r="G122" s="8">
        <v>792.11932825999997</v>
      </c>
      <c r="H122" s="48">
        <v>4.8</v>
      </c>
      <c r="J122" s="4"/>
    </row>
    <row r="123" spans="1:10">
      <c r="A123" s="9" t="s">
        <v>2273</v>
      </c>
      <c r="B123" t="s">
        <v>68</v>
      </c>
      <c r="C123" s="112" t="s">
        <v>3235</v>
      </c>
      <c r="D123" s="99">
        <v>8674</v>
      </c>
      <c r="E123" s="16">
        <v>813.73841220000008</v>
      </c>
      <c r="F123" s="97">
        <v>2.4883000000000001E-3</v>
      </c>
      <c r="G123" s="8">
        <v>161.02569824999998</v>
      </c>
      <c r="H123" s="48">
        <v>43.4</v>
      </c>
      <c r="J123" s="4"/>
    </row>
    <row r="124" spans="1:10">
      <c r="A124" t="s">
        <v>1137</v>
      </c>
      <c r="B124" t="s">
        <v>68</v>
      </c>
      <c r="C124" t="s">
        <v>2337</v>
      </c>
      <c r="D124" s="99">
        <v>2357</v>
      </c>
      <c r="E124" s="4">
        <v>3950.8500749999998</v>
      </c>
      <c r="F124" s="97">
        <v>1.2081E-2</v>
      </c>
      <c r="G124" s="8">
        <v>1857.2387376000001</v>
      </c>
      <c r="H124" s="48">
        <v>18.75</v>
      </c>
      <c r="J124" s="4"/>
    </row>
    <row r="125" spans="1:10">
      <c r="A125" t="s">
        <v>850</v>
      </c>
      <c r="B125" t="s">
        <v>69</v>
      </c>
      <c r="C125" t="s">
        <v>2338</v>
      </c>
      <c r="D125" s="99">
        <v>3767</v>
      </c>
      <c r="E125" s="4">
        <v>1544.0103375000001</v>
      </c>
      <c r="F125" s="97">
        <v>4.7213000000000003E-3</v>
      </c>
      <c r="G125" s="8">
        <v>918.23809913000002</v>
      </c>
      <c r="H125" s="48">
        <v>18.75</v>
      </c>
      <c r="J125" s="4"/>
    </row>
    <row r="126" spans="1:10">
      <c r="A126" t="s">
        <v>325</v>
      </c>
      <c r="B126" t="s">
        <v>69</v>
      </c>
      <c r="C126" t="s">
        <v>2339</v>
      </c>
      <c r="D126" s="99">
        <v>6575</v>
      </c>
      <c r="E126" s="4">
        <v>1242.2983698</v>
      </c>
      <c r="F126" s="97">
        <v>3.7986999999999999E-3</v>
      </c>
      <c r="G126" s="8">
        <v>228.63794089000001</v>
      </c>
      <c r="H126" s="48">
        <v>20.7</v>
      </c>
      <c r="J126" s="4"/>
    </row>
    <row r="127" spans="1:10">
      <c r="A127" t="s">
        <v>2197</v>
      </c>
      <c r="B127" t="s">
        <v>68</v>
      </c>
      <c r="C127" s="21" t="s">
        <v>2203</v>
      </c>
      <c r="D127" s="99">
        <v>4573</v>
      </c>
      <c r="E127" s="4">
        <v>985.89396609000005</v>
      </c>
      <c r="F127" s="97">
        <v>3.0147000000000004E-3</v>
      </c>
      <c r="G127" s="8">
        <v>2722.0245877000002</v>
      </c>
      <c r="H127" s="48">
        <v>1.5674999999999999</v>
      </c>
      <c r="J127" s="4"/>
    </row>
    <row r="128" spans="1:10">
      <c r="A128" t="s">
        <v>287</v>
      </c>
      <c r="B128" t="s">
        <v>67</v>
      </c>
      <c r="C128" s="21" t="s">
        <v>2243</v>
      </c>
      <c r="D128" s="99">
        <v>3355</v>
      </c>
      <c r="E128" s="4">
        <v>3699.2960643000001</v>
      </c>
      <c r="F128" s="97">
        <v>1.13118E-2</v>
      </c>
      <c r="G128" s="8">
        <v>1349.1422137</v>
      </c>
      <c r="H128" s="48">
        <v>24.9</v>
      </c>
      <c r="J128" s="4"/>
    </row>
    <row r="129" spans="1:10">
      <c r="A129" t="s">
        <v>326</v>
      </c>
      <c r="B129" t="s">
        <v>68</v>
      </c>
      <c r="C129" s="21" t="s">
        <v>3236</v>
      </c>
      <c r="D129" s="99">
        <v>2771</v>
      </c>
      <c r="E129" s="4">
        <v>993.83260303199995</v>
      </c>
      <c r="F129" s="97">
        <v>3.039E-3</v>
      </c>
      <c r="G129" s="8">
        <v>2583.6057538999999</v>
      </c>
      <c r="H129" s="48">
        <v>2.012</v>
      </c>
      <c r="J129" s="4"/>
    </row>
    <row r="130" spans="1:10">
      <c r="A130" t="s">
        <v>283</v>
      </c>
      <c r="B130" t="s">
        <v>67</v>
      </c>
      <c r="C130" t="s">
        <v>3237</v>
      </c>
      <c r="D130" s="99">
        <v>9574</v>
      </c>
      <c r="E130" s="4">
        <v>745.86764096000002</v>
      </c>
      <c r="F130" s="97">
        <v>2.2807000000000001E-3</v>
      </c>
      <c r="G130" s="8">
        <v>414.74507481999996</v>
      </c>
      <c r="H130" s="48">
        <v>21.58</v>
      </c>
      <c r="J130" s="4"/>
    </row>
    <row r="131" spans="1:10">
      <c r="A131" t="s">
        <v>288</v>
      </c>
      <c r="B131" t="s">
        <v>67</v>
      </c>
      <c r="C131" t="s">
        <v>2341</v>
      </c>
      <c r="D131" s="99">
        <v>5373</v>
      </c>
      <c r="E131" s="4">
        <v>528.07950227999993</v>
      </c>
      <c r="F131" s="97">
        <v>1.6148000000000002E-3</v>
      </c>
      <c r="G131" s="8">
        <v>299.70235100000002</v>
      </c>
      <c r="H131" s="48">
        <v>10.119999999999999</v>
      </c>
      <c r="J131" s="4"/>
    </row>
    <row r="132" spans="1:10">
      <c r="A132" t="s">
        <v>1888</v>
      </c>
      <c r="B132" t="s">
        <v>69</v>
      </c>
      <c r="C132" s="21" t="s">
        <v>2342</v>
      </c>
      <c r="D132" s="99">
        <v>1357</v>
      </c>
      <c r="E132" s="4">
        <v>460.35271809</v>
      </c>
      <c r="F132" s="97">
        <v>1.4077E-3</v>
      </c>
      <c r="G132" s="8">
        <v>173.75048016</v>
      </c>
      <c r="H132" s="48">
        <v>8.31</v>
      </c>
      <c r="J132" s="4"/>
    </row>
    <row r="133" spans="1:10">
      <c r="A133" t="s">
        <v>289</v>
      </c>
      <c r="B133" t="s">
        <v>67</v>
      </c>
      <c r="C133" s="21" t="s">
        <v>2343</v>
      </c>
      <c r="D133" s="99">
        <v>3535</v>
      </c>
      <c r="E133" s="4">
        <v>5491.4016764999997</v>
      </c>
      <c r="F133" s="97">
        <v>1.67917E-2</v>
      </c>
      <c r="G133" s="8">
        <v>2759.0519595000001</v>
      </c>
      <c r="H133" s="48">
        <v>109.5</v>
      </c>
      <c r="J133" s="4"/>
    </row>
    <row r="134" spans="1:10">
      <c r="A134" t="s">
        <v>290</v>
      </c>
      <c r="B134" t="s">
        <v>84</v>
      </c>
      <c r="C134" t="s">
        <v>2344</v>
      </c>
      <c r="D134" s="99">
        <v>7535</v>
      </c>
      <c r="E134" s="4">
        <v>1814.7602326400001</v>
      </c>
      <c r="F134" s="97">
        <v>5.5491999999999998E-3</v>
      </c>
      <c r="G134" s="8">
        <v>367.98309597000002</v>
      </c>
      <c r="H134" s="48">
        <v>2.72</v>
      </c>
      <c r="J134" s="4"/>
    </row>
    <row r="135" spans="1:10">
      <c r="A135" t="s">
        <v>2275</v>
      </c>
      <c r="B135" t="s">
        <v>69</v>
      </c>
      <c r="C135" t="s">
        <v>2345</v>
      </c>
      <c r="D135" s="99">
        <v>8672</v>
      </c>
      <c r="E135" s="4">
        <v>1059.6917346</v>
      </c>
      <c r="F135" s="97">
        <v>3.2404000000000001E-3</v>
      </c>
      <c r="G135" s="8">
        <v>232.95132800000002</v>
      </c>
      <c r="H135" s="48">
        <v>83.9</v>
      </c>
      <c r="J135" s="4"/>
    </row>
    <row r="136" spans="1:10">
      <c r="A136" t="s">
        <v>291</v>
      </c>
      <c r="B136" t="s">
        <v>67</v>
      </c>
      <c r="C136" s="21" t="s">
        <v>2346</v>
      </c>
      <c r="D136" s="99">
        <v>2733</v>
      </c>
      <c r="E136" s="4">
        <v>3602.0883439849999</v>
      </c>
      <c r="F136" s="97">
        <v>1.1014600000000001E-2</v>
      </c>
      <c r="G136" s="8">
        <v>2853.7594378999997</v>
      </c>
      <c r="H136" s="48">
        <v>11.845000000000001</v>
      </c>
      <c r="J136" s="4"/>
    </row>
    <row r="137" spans="1:10">
      <c r="A137" t="s">
        <v>2276</v>
      </c>
      <c r="B137" t="s">
        <v>67</v>
      </c>
      <c r="C137" s="21" t="s">
        <v>2347</v>
      </c>
      <c r="D137" s="99">
        <v>7573</v>
      </c>
      <c r="E137" s="4">
        <v>5479.5484109999998</v>
      </c>
      <c r="F137" s="97">
        <v>1.67555E-2</v>
      </c>
      <c r="G137" s="8">
        <v>2185.9764082000002</v>
      </c>
      <c r="H137" s="48">
        <v>54.75</v>
      </c>
      <c r="J137" s="4"/>
    </row>
    <row r="138" spans="1:10">
      <c r="A138" t="s">
        <v>293</v>
      </c>
      <c r="B138" t="s">
        <v>68</v>
      </c>
      <c r="C138" s="21" t="s">
        <v>3238</v>
      </c>
      <c r="D138" s="99">
        <v>573</v>
      </c>
      <c r="E138" s="4">
        <v>3295.9569499499999</v>
      </c>
      <c r="F138" s="97">
        <v>1.0078499999999999E-2</v>
      </c>
      <c r="G138" s="8">
        <v>3418.9262917000001</v>
      </c>
      <c r="H138" s="48">
        <v>16.59</v>
      </c>
      <c r="J138" s="4"/>
    </row>
    <row r="139" spans="1:10">
      <c r="A139" t="s">
        <v>1859</v>
      </c>
      <c r="B139" t="s">
        <v>68</v>
      </c>
      <c r="C139" s="21" t="s">
        <v>2772</v>
      </c>
      <c r="D139" s="99">
        <v>583</v>
      </c>
      <c r="E139" s="4">
        <v>318.76695000000001</v>
      </c>
      <c r="F139" s="97">
        <v>9.747E-4</v>
      </c>
      <c r="G139" s="8">
        <v>112.59571237999999</v>
      </c>
      <c r="H139" s="48">
        <v>12.5</v>
      </c>
      <c r="J139" s="4"/>
    </row>
    <row r="140" spans="1:10">
      <c r="A140" t="s">
        <v>1861</v>
      </c>
      <c r="B140" t="s">
        <v>68</v>
      </c>
      <c r="C140" s="21" t="s">
        <v>2773</v>
      </c>
      <c r="D140" s="99">
        <v>2733</v>
      </c>
      <c r="E140" s="4">
        <v>3575.6704706799997</v>
      </c>
      <c r="F140" s="97">
        <v>1.09338E-2</v>
      </c>
      <c r="G140" s="8">
        <v>3647.0507365000003</v>
      </c>
      <c r="H140" s="48">
        <v>27.86</v>
      </c>
      <c r="J140" s="4"/>
    </row>
    <row r="141" spans="1:10">
      <c r="A141" t="s">
        <v>3203</v>
      </c>
      <c r="B141" t="s">
        <v>67</v>
      </c>
      <c r="C141" s="21" t="s">
        <v>3239</v>
      </c>
      <c r="D141" s="99">
        <v>3763</v>
      </c>
      <c r="E141" s="4">
        <v>695.04814260000001</v>
      </c>
      <c r="F141" s="97">
        <v>2.1253000000000001E-3</v>
      </c>
      <c r="G141" s="8">
        <v>419.60672655999997</v>
      </c>
      <c r="H141" s="48">
        <v>9.4499999999999993</v>
      </c>
      <c r="J141" s="4"/>
    </row>
    <row r="142" spans="1:10">
      <c r="A142" t="s">
        <v>3205</v>
      </c>
      <c r="B142" t="s">
        <v>2563</v>
      </c>
      <c r="C142" s="21" t="s">
        <v>3240</v>
      </c>
      <c r="D142" s="99">
        <v>2723</v>
      </c>
      <c r="E142" s="4">
        <v>8149.5738948600001</v>
      </c>
      <c r="F142" s="97">
        <v>2.4920000000000001E-2</v>
      </c>
      <c r="G142" s="8">
        <v>2456.1270623</v>
      </c>
      <c r="H142" s="48">
        <v>34.26</v>
      </c>
      <c r="J142" s="4"/>
    </row>
    <row r="143" spans="1:10">
      <c r="A143" t="s">
        <v>2279</v>
      </c>
      <c r="B143" t="s">
        <v>67</v>
      </c>
      <c r="C143" s="21" t="s">
        <v>2348</v>
      </c>
      <c r="D143" s="99">
        <v>9576</v>
      </c>
      <c r="E143" s="4">
        <v>3059.0994221999999</v>
      </c>
      <c r="F143" s="97">
        <v>9.3542E-3</v>
      </c>
      <c r="G143" s="8">
        <v>2560.1206356000002</v>
      </c>
      <c r="H143" s="48">
        <v>93.7</v>
      </c>
      <c r="J143" s="4"/>
    </row>
    <row r="144" spans="1:10">
      <c r="A144" t="s">
        <v>1141</v>
      </c>
      <c r="B144" t="s">
        <v>67</v>
      </c>
      <c r="C144" t="s">
        <v>2349</v>
      </c>
      <c r="D144" s="99">
        <v>5557</v>
      </c>
      <c r="E144" s="4">
        <v>322.71604814400001</v>
      </c>
      <c r="F144" s="97">
        <v>9.8680000000000013E-4</v>
      </c>
      <c r="G144" s="8">
        <v>411.58747059000001</v>
      </c>
      <c r="H144" s="48">
        <v>0.55200000000000005</v>
      </c>
      <c r="J144" s="4"/>
    </row>
    <row r="145" spans="1:10">
      <c r="A145" t="s">
        <v>295</v>
      </c>
      <c r="B145" t="s">
        <v>84</v>
      </c>
      <c r="C145" t="s">
        <v>2350</v>
      </c>
      <c r="D145" s="99">
        <v>5337</v>
      </c>
      <c r="E145" s="4">
        <v>1820</v>
      </c>
      <c r="F145" s="97">
        <v>5.5652000000000002E-3</v>
      </c>
      <c r="G145" s="8">
        <v>625.50388769000006</v>
      </c>
      <c r="H145" s="48">
        <v>0.91</v>
      </c>
      <c r="J145" s="4"/>
    </row>
    <row r="146" spans="1:10">
      <c r="A146" t="s">
        <v>865</v>
      </c>
      <c r="B146" t="s">
        <v>67</v>
      </c>
      <c r="C146" t="s">
        <v>2351</v>
      </c>
      <c r="D146" s="99">
        <v>9533</v>
      </c>
      <c r="E146" s="4">
        <v>2947.0300824999999</v>
      </c>
      <c r="F146" s="97">
        <v>9.0115000000000004E-3</v>
      </c>
      <c r="G146" s="8">
        <v>1066.3411757000001</v>
      </c>
      <c r="H146" s="48">
        <v>143.5</v>
      </c>
      <c r="J146" s="4"/>
    </row>
    <row r="147" spans="1:10">
      <c r="A147" t="s">
        <v>2280</v>
      </c>
      <c r="B147" t="s">
        <v>67</v>
      </c>
      <c r="C147" t="s">
        <v>2352</v>
      </c>
      <c r="D147" s="99">
        <v>2791</v>
      </c>
      <c r="E147" s="4">
        <v>2863.7979318400003</v>
      </c>
      <c r="F147" s="97">
        <v>8.7570000000000009E-3</v>
      </c>
      <c r="G147" s="8">
        <v>1222.8353818000001</v>
      </c>
      <c r="H147" s="48">
        <v>18.16</v>
      </c>
      <c r="J147" s="4"/>
    </row>
    <row r="148" spans="1:10">
      <c r="A148" t="s">
        <v>2761</v>
      </c>
      <c r="B148" t="s">
        <v>67</v>
      </c>
      <c r="C148" t="s">
        <v>2774</v>
      </c>
      <c r="D148" s="99">
        <v>9533</v>
      </c>
      <c r="E148" s="4">
        <v>325.48330650000003</v>
      </c>
      <c r="F148" s="97">
        <v>9.9529999999999996E-4</v>
      </c>
      <c r="G148" s="8">
        <v>79.931397450000006</v>
      </c>
      <c r="H148" s="48">
        <v>34.1</v>
      </c>
      <c r="J148" s="4"/>
    </row>
    <row r="149" spans="1:10">
      <c r="A149" t="s">
        <v>2281</v>
      </c>
      <c r="B149" t="s">
        <v>68</v>
      </c>
      <c r="C149" s="21" t="s">
        <v>2353</v>
      </c>
      <c r="D149" s="99">
        <v>5377</v>
      </c>
      <c r="E149" s="4">
        <v>5030.9670738000004</v>
      </c>
      <c r="F149" s="97">
        <v>1.5383800000000001E-2</v>
      </c>
      <c r="G149" s="8">
        <v>4102.0232810999996</v>
      </c>
      <c r="H149" s="48">
        <v>82.2</v>
      </c>
      <c r="J149" s="4"/>
    </row>
    <row r="150" spans="1:10">
      <c r="A150" t="s">
        <v>693</v>
      </c>
      <c r="B150" t="s">
        <v>67</v>
      </c>
      <c r="C150" t="s">
        <v>2354</v>
      </c>
      <c r="D150" s="99">
        <v>2353</v>
      </c>
      <c r="E150" s="4">
        <v>943.92404639999995</v>
      </c>
      <c r="F150" s="97">
        <v>2.8863999999999999E-3</v>
      </c>
      <c r="G150" s="8">
        <v>436.74678721999999</v>
      </c>
      <c r="H150" s="48">
        <v>14.4</v>
      </c>
      <c r="J150" s="4"/>
    </row>
    <row r="151" spans="1:10">
      <c r="A151" t="s">
        <v>3</v>
      </c>
      <c r="B151" t="s">
        <v>67</v>
      </c>
      <c r="C151" s="21" t="s">
        <v>2355</v>
      </c>
      <c r="D151" s="99">
        <v>5553</v>
      </c>
      <c r="E151" s="4">
        <v>283.69867634100001</v>
      </c>
      <c r="F151" s="97">
        <v>8.6749999999999989E-4</v>
      </c>
      <c r="G151" s="8">
        <v>389.10397412999998</v>
      </c>
      <c r="H151" s="48">
        <v>0.6845</v>
      </c>
      <c r="J151" s="4"/>
    </row>
    <row r="152" spans="1:10">
      <c r="A152" t="s">
        <v>296</v>
      </c>
      <c r="B152" t="s">
        <v>69</v>
      </c>
      <c r="C152" s="21" t="s">
        <v>2251</v>
      </c>
      <c r="D152" s="99">
        <v>5553</v>
      </c>
      <c r="E152" s="4">
        <v>4589.3501947200002</v>
      </c>
      <c r="F152" s="97">
        <v>1.40334E-2</v>
      </c>
      <c r="G152" s="8">
        <v>2280.1457373000003</v>
      </c>
      <c r="H152" s="48">
        <v>40.06</v>
      </c>
      <c r="J152" s="4"/>
    </row>
    <row r="153" spans="1:10">
      <c r="A153" t="s">
        <v>3206</v>
      </c>
      <c r="B153" t="s">
        <v>67</v>
      </c>
      <c r="C153" s="21" t="s">
        <v>3241</v>
      </c>
      <c r="D153" s="99">
        <v>2795</v>
      </c>
      <c r="E153" s="4">
        <v>421.51161000000002</v>
      </c>
      <c r="F153" s="97">
        <v>1.2888999999999999E-3</v>
      </c>
      <c r="G153" s="8">
        <v>87.728592000000006</v>
      </c>
      <c r="H153" s="48">
        <v>130</v>
      </c>
      <c r="J153" s="4"/>
    </row>
    <row r="154" spans="1:10">
      <c r="A154" t="s">
        <v>327</v>
      </c>
      <c r="B154" t="s">
        <v>67</v>
      </c>
      <c r="C154" s="77" t="s">
        <v>332</v>
      </c>
      <c r="D154" s="99">
        <v>5553</v>
      </c>
      <c r="E154" s="4">
        <v>1555.7913475999999</v>
      </c>
      <c r="F154" s="97">
        <v>4.7572999999999999E-3</v>
      </c>
      <c r="G154" s="8">
        <v>838.75445218000004</v>
      </c>
      <c r="H154" s="48">
        <v>7.4</v>
      </c>
      <c r="J154" s="4"/>
    </row>
    <row r="155" spans="1:10">
      <c r="A155" t="s">
        <v>1889</v>
      </c>
      <c r="B155" t="s">
        <v>84</v>
      </c>
      <c r="C155" t="s">
        <v>2356</v>
      </c>
      <c r="D155" s="99">
        <v>1737</v>
      </c>
      <c r="E155" s="4">
        <v>2574.39</v>
      </c>
      <c r="F155" s="97">
        <v>7.8720000000000005E-3</v>
      </c>
      <c r="G155" s="8">
        <v>881.18053812000005</v>
      </c>
      <c r="H155" s="48">
        <v>3.5880000000000001</v>
      </c>
      <c r="J155" s="4"/>
    </row>
    <row r="156" spans="1:10">
      <c r="A156" t="s">
        <v>298</v>
      </c>
      <c r="B156" t="s">
        <v>68</v>
      </c>
      <c r="C156" s="21" t="s">
        <v>3242</v>
      </c>
      <c r="D156" s="99">
        <v>2733</v>
      </c>
      <c r="E156" s="4">
        <v>2136.8059736999999</v>
      </c>
      <c r="F156" s="97">
        <v>6.5339999999999999E-3</v>
      </c>
      <c r="G156" s="8">
        <v>1158.2941865</v>
      </c>
      <c r="H156" s="48">
        <v>49.9</v>
      </c>
      <c r="J156" s="4"/>
    </row>
    <row r="157" spans="1:10">
      <c r="A157" t="s">
        <v>3207</v>
      </c>
      <c r="B157" t="s">
        <v>68</v>
      </c>
      <c r="C157" t="s">
        <v>2357</v>
      </c>
      <c r="D157" s="99">
        <v>9537</v>
      </c>
      <c r="E157" s="4">
        <v>1246.8940502400001</v>
      </c>
      <c r="F157" s="97">
        <v>3.8127999999999999E-3</v>
      </c>
      <c r="G157" s="8">
        <v>1676.2230047999999</v>
      </c>
      <c r="H157" s="48">
        <v>9.42</v>
      </c>
      <c r="J157" s="4"/>
    </row>
    <row r="158" spans="1:10">
      <c r="A158" t="s">
        <v>866</v>
      </c>
      <c r="B158" t="s">
        <v>67</v>
      </c>
      <c r="C158" s="21" t="s">
        <v>2358</v>
      </c>
      <c r="D158" s="99">
        <v>3745</v>
      </c>
      <c r="E158" s="4">
        <v>1819.5429129000001</v>
      </c>
      <c r="F158" s="97">
        <v>5.5637999999999998E-3</v>
      </c>
      <c r="G158" s="8">
        <v>835.26451989999998</v>
      </c>
      <c r="H158" s="48">
        <v>94.1</v>
      </c>
      <c r="J158" s="4"/>
    </row>
    <row r="159" spans="1:10">
      <c r="A159" t="s">
        <v>245</v>
      </c>
      <c r="B159" t="s">
        <v>67</v>
      </c>
      <c r="C159" t="s">
        <v>2359</v>
      </c>
      <c r="D159" s="99">
        <v>2757</v>
      </c>
      <c r="E159" s="4">
        <v>1287.86158112</v>
      </c>
      <c r="F159" s="97">
        <v>3.9380999999999999E-3</v>
      </c>
      <c r="G159" s="8">
        <v>4135.4965158000005</v>
      </c>
      <c r="H159" s="48">
        <v>2.8119999999999998</v>
      </c>
      <c r="J159" s="4"/>
    </row>
    <row r="160" spans="1:10">
      <c r="A160" t="s">
        <v>300</v>
      </c>
      <c r="B160" t="s">
        <v>68</v>
      </c>
      <c r="C160" t="s">
        <v>2360</v>
      </c>
      <c r="D160" s="99">
        <v>8672</v>
      </c>
      <c r="E160" s="4">
        <v>508.27844820000001</v>
      </c>
      <c r="F160" s="97">
        <v>1.5541999999999999E-3</v>
      </c>
      <c r="G160" s="8">
        <v>207.33882215</v>
      </c>
      <c r="H160" s="48">
        <v>26.7</v>
      </c>
      <c r="J160" s="4"/>
    </row>
    <row r="161" spans="1:10">
      <c r="A161" t="s">
        <v>1142</v>
      </c>
      <c r="B161" t="s">
        <v>67</v>
      </c>
      <c r="C161" t="s">
        <v>2361</v>
      </c>
      <c r="D161" s="99">
        <v>4577</v>
      </c>
      <c r="E161" s="4">
        <v>2000.317</v>
      </c>
      <c r="F161" s="97">
        <v>6.1165999999999998E-3</v>
      </c>
      <c r="G161" s="8">
        <v>404.87972960000002</v>
      </c>
      <c r="H161" s="48">
        <v>236.5</v>
      </c>
      <c r="J161" s="4"/>
    </row>
    <row r="162" spans="1:10">
      <c r="A162" t="s">
        <v>2125</v>
      </c>
      <c r="B162" t="s">
        <v>68</v>
      </c>
      <c r="C162" t="s">
        <v>2126</v>
      </c>
      <c r="D162" s="99">
        <v>2357</v>
      </c>
      <c r="E162" s="4">
        <v>1756</v>
      </c>
      <c r="F162" s="97">
        <v>5.3695000000000001E-3</v>
      </c>
      <c r="G162" s="8">
        <v>775.2912737800001</v>
      </c>
      <c r="H162" s="48">
        <v>21.95</v>
      </c>
      <c r="J162" s="4"/>
    </row>
    <row r="163" spans="1:10">
      <c r="A163" t="s">
        <v>6</v>
      </c>
      <c r="B163" t="s">
        <v>68</v>
      </c>
      <c r="C163" s="21" t="s">
        <v>2362</v>
      </c>
      <c r="D163" s="99">
        <v>2777</v>
      </c>
      <c r="E163" s="4">
        <v>6178.2863318999998</v>
      </c>
      <c r="F163" s="97">
        <v>1.8892100000000002E-2</v>
      </c>
      <c r="G163" s="8">
        <v>3517.0723311000002</v>
      </c>
      <c r="H163" s="48">
        <v>48.33</v>
      </c>
      <c r="J163" s="4"/>
    </row>
    <row r="164" spans="1:10">
      <c r="A164" t="s">
        <v>1131</v>
      </c>
      <c r="B164" t="s">
        <v>69</v>
      </c>
      <c r="C164" s="21" t="s">
        <v>2775</v>
      </c>
      <c r="D164" s="99">
        <v>8671</v>
      </c>
      <c r="E164" s="4">
        <v>3996.821293</v>
      </c>
      <c r="F164" s="97">
        <v>1.2221599999999999E-2</v>
      </c>
      <c r="G164" s="8">
        <v>1383.0046176000001</v>
      </c>
      <c r="H164" s="48">
        <v>162.19999999999999</v>
      </c>
      <c r="J164" s="4"/>
    </row>
    <row r="165" spans="1:10">
      <c r="A165" t="s">
        <v>301</v>
      </c>
      <c r="B165" t="s">
        <v>67</v>
      </c>
      <c r="C165" s="21" t="s">
        <v>2258</v>
      </c>
      <c r="D165" s="99">
        <v>8775</v>
      </c>
      <c r="E165" s="4">
        <v>5351.2522694999998</v>
      </c>
      <c r="F165" s="97">
        <v>1.6363200000000001E-2</v>
      </c>
      <c r="G165" s="8">
        <v>1621.6607619000001</v>
      </c>
      <c r="H165" s="48">
        <v>118.5</v>
      </c>
      <c r="J165" s="4"/>
    </row>
    <row r="166" spans="1:10">
      <c r="A166" t="s">
        <v>302</v>
      </c>
      <c r="B166" t="s">
        <v>68</v>
      </c>
      <c r="C166" t="s">
        <v>2363</v>
      </c>
      <c r="D166" s="99">
        <v>8672</v>
      </c>
      <c r="E166" s="4">
        <v>810.25093052</v>
      </c>
      <c r="F166" s="97">
        <v>2.4775999999999999E-3</v>
      </c>
      <c r="G166" s="8">
        <v>1229.6512184999999</v>
      </c>
      <c r="H166" s="48">
        <v>20.12</v>
      </c>
      <c r="J166" s="4"/>
    </row>
    <row r="167" spans="1:10">
      <c r="D167" s="99"/>
      <c r="F167" s="97"/>
      <c r="H167" s="48"/>
      <c r="J167" s="4"/>
    </row>
  </sheetData>
  <phoneticPr fontId="0" type="noConversion"/>
  <hyperlinks>
    <hyperlink ref="H2" location="Content!A1" display="Back to contents" xr:uid="{00000000-0004-0000-0B00-000000000000}"/>
  </hyperlinks>
  <pageMargins left="0.55118110236220474" right="0.55118110236220474" top="0.59055118110236227" bottom="0.59055118110236227" header="0.51181102362204722" footer="0.51181102362204722"/>
  <pageSetup paperSize="9" scale="84" fitToHeight="5" orientation="portrait" r:id="rId1"/>
  <headerFooter alignWithMargins="0"/>
  <rowBreaks count="2" manualBreakCount="2">
    <brk id="58" max="9" man="1"/>
    <brk id="114" max="9" man="1"/>
  </rowBreak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F24D64-2FD2-4165-A168-525DD049E5D2}">
  <dimension ref="A1:Z1102"/>
  <sheetViews>
    <sheetView workbookViewId="0">
      <pane ySplit="5" topLeftCell="A6" activePane="bottomLeft" state="frozen"/>
      <selection pane="bottomLeft" activeCell="A6" sqref="A6"/>
    </sheetView>
  </sheetViews>
  <sheetFormatPr defaultColWidth="9.33203125" defaultRowHeight="10.5" outlineLevelRow="1"/>
  <cols>
    <col min="1" max="3" width="3.77734375" style="297" customWidth="1"/>
    <col min="4" max="4" width="51.33203125" style="297" bestFit="1" customWidth="1"/>
    <col min="5" max="5" width="13.6640625" style="297" bestFit="1" customWidth="1"/>
    <col min="6" max="6" width="9.6640625" style="297" bestFit="1" customWidth="1"/>
    <col min="7" max="7" width="11.77734375" style="297" bestFit="1" customWidth="1"/>
    <col min="8" max="8" width="9.6640625" style="297" bestFit="1" customWidth="1"/>
    <col min="9" max="9" width="11.109375" style="297" bestFit="1" customWidth="1"/>
    <col min="10" max="10" width="7.44140625" style="297" bestFit="1" customWidth="1"/>
    <col min="11" max="11" width="9.6640625" style="297" bestFit="1" customWidth="1"/>
    <col min="12" max="12" width="3.77734375" style="297" customWidth="1"/>
    <col min="13" max="13" width="11.109375" style="297" bestFit="1" customWidth="1"/>
    <col min="14" max="14" width="3.77734375" style="297" customWidth="1"/>
    <col min="15" max="26" width="10.109375" style="297" bestFit="1" customWidth="1"/>
    <col min="27" max="28" width="10.77734375" style="297" customWidth="1"/>
    <col min="29" max="16384" width="9.33203125" style="297"/>
  </cols>
  <sheetData>
    <row r="1" spans="1:26" ht="18.5">
      <c r="A1" s="296" t="s">
        <v>1143</v>
      </c>
    </row>
    <row r="2" spans="1:26" ht="15.5">
      <c r="A2" s="298" t="s">
        <v>3243</v>
      </c>
    </row>
    <row r="3" spans="1:26" ht="15.5">
      <c r="A3" s="299" t="s">
        <v>643</v>
      </c>
    </row>
    <row r="5" spans="1:26" ht="21">
      <c r="A5" s="300"/>
      <c r="B5" s="300"/>
      <c r="C5" s="300"/>
      <c r="D5" s="300" t="s">
        <v>1144</v>
      </c>
      <c r="E5" s="300" t="s">
        <v>333</v>
      </c>
      <c r="F5" s="301" t="s">
        <v>706</v>
      </c>
      <c r="G5" s="301" t="s">
        <v>707</v>
      </c>
      <c r="H5" s="301" t="s">
        <v>708</v>
      </c>
      <c r="I5" s="301" t="s">
        <v>1145</v>
      </c>
      <c r="J5" s="300" t="s">
        <v>709</v>
      </c>
      <c r="K5" s="300" t="s">
        <v>334</v>
      </c>
      <c r="L5" s="300"/>
      <c r="M5" s="302" t="s">
        <v>644</v>
      </c>
      <c r="N5" s="300"/>
      <c r="O5" s="303" t="s">
        <v>3244</v>
      </c>
      <c r="P5" s="303" t="s">
        <v>3245</v>
      </c>
      <c r="Q5" s="303" t="s">
        <v>3246</v>
      </c>
      <c r="R5" s="303" t="s">
        <v>3247</v>
      </c>
      <c r="S5" s="303" t="s">
        <v>3248</v>
      </c>
      <c r="T5" s="303" t="s">
        <v>3249</v>
      </c>
      <c r="U5" s="303" t="s">
        <v>3250</v>
      </c>
      <c r="V5" s="303" t="s">
        <v>3251</v>
      </c>
      <c r="W5" s="303" t="s">
        <v>3252</v>
      </c>
      <c r="X5" s="303" t="s">
        <v>3253</v>
      </c>
      <c r="Y5" s="303" t="s">
        <v>3254</v>
      </c>
      <c r="Z5" s="303" t="s">
        <v>3255</v>
      </c>
    </row>
    <row r="6" spans="1:26">
      <c r="M6" s="304"/>
      <c r="N6" s="304"/>
      <c r="O6" s="304"/>
      <c r="P6" s="304"/>
      <c r="Q6" s="304"/>
      <c r="R6" s="304"/>
      <c r="S6" s="304"/>
      <c r="T6" s="304"/>
      <c r="U6" s="304"/>
      <c r="V6" s="304"/>
      <c r="W6" s="304"/>
      <c r="X6" s="304"/>
      <c r="Y6" s="304"/>
      <c r="Z6" s="304"/>
    </row>
    <row r="7" spans="1:26">
      <c r="A7" s="305" t="s">
        <v>710</v>
      </c>
      <c r="B7" s="305"/>
      <c r="C7" s="305"/>
      <c r="D7" s="305"/>
      <c r="E7" s="305"/>
      <c r="F7" s="305"/>
      <c r="G7" s="305"/>
      <c r="H7" s="305"/>
      <c r="I7" s="305"/>
      <c r="J7" s="305"/>
      <c r="K7" s="305"/>
      <c r="L7" s="305"/>
      <c r="M7" s="306">
        <v>255</v>
      </c>
      <c r="N7" s="306"/>
      <c r="O7" s="306">
        <v>22</v>
      </c>
      <c r="P7" s="306">
        <v>20</v>
      </c>
      <c r="Q7" s="306">
        <v>21</v>
      </c>
      <c r="R7" s="306">
        <v>20</v>
      </c>
      <c r="S7" s="306">
        <v>22</v>
      </c>
      <c r="T7" s="306">
        <v>20</v>
      </c>
      <c r="U7" s="306">
        <v>23</v>
      </c>
      <c r="V7" s="306">
        <v>22</v>
      </c>
      <c r="W7" s="306">
        <v>21</v>
      </c>
      <c r="X7" s="306">
        <v>23</v>
      </c>
      <c r="Y7" s="306">
        <v>21</v>
      </c>
      <c r="Z7" s="306">
        <v>20</v>
      </c>
    </row>
    <row r="8" spans="1:26">
      <c r="M8" s="304"/>
      <c r="N8" s="304"/>
      <c r="O8" s="304"/>
      <c r="P8" s="304"/>
      <c r="Q8" s="304"/>
      <c r="R8" s="304"/>
      <c r="S8" s="304"/>
      <c r="T8" s="304"/>
      <c r="U8" s="304"/>
      <c r="V8" s="304"/>
      <c r="W8" s="304"/>
      <c r="X8" s="304"/>
      <c r="Y8" s="304"/>
      <c r="Z8" s="304"/>
    </row>
    <row r="9" spans="1:26">
      <c r="A9" s="305" t="s">
        <v>138</v>
      </c>
      <c r="B9" s="305"/>
      <c r="C9" s="305"/>
      <c r="D9" s="305"/>
      <c r="E9" s="305"/>
      <c r="F9" s="305"/>
      <c r="G9" s="305"/>
      <c r="H9" s="305"/>
      <c r="I9" s="305"/>
      <c r="J9" s="305"/>
      <c r="K9" s="305"/>
      <c r="L9" s="305"/>
      <c r="M9" s="306">
        <v>144081157</v>
      </c>
      <c r="N9" s="306"/>
      <c r="O9" s="306">
        <v>11517926</v>
      </c>
      <c r="P9" s="306">
        <v>12843485</v>
      </c>
      <c r="Q9" s="306">
        <v>12548208</v>
      </c>
      <c r="R9" s="306">
        <v>11707717</v>
      </c>
      <c r="S9" s="306">
        <v>12612244</v>
      </c>
      <c r="T9" s="306">
        <v>11106209</v>
      </c>
      <c r="U9" s="306">
        <v>11096657</v>
      </c>
      <c r="V9" s="306">
        <v>13036240</v>
      </c>
      <c r="W9" s="306">
        <v>12095707</v>
      </c>
      <c r="X9" s="306">
        <v>13067510</v>
      </c>
      <c r="Y9" s="306">
        <v>10949155</v>
      </c>
      <c r="Z9" s="306">
        <v>11500099</v>
      </c>
    </row>
    <row r="10" spans="1:26">
      <c r="M10" s="304"/>
      <c r="N10" s="304"/>
      <c r="O10" s="304"/>
      <c r="P10" s="304"/>
      <c r="Q10" s="304"/>
      <c r="R10" s="304"/>
      <c r="S10" s="304"/>
      <c r="T10" s="304"/>
      <c r="U10" s="304"/>
      <c r="V10" s="304"/>
      <c r="W10" s="304"/>
      <c r="X10" s="304"/>
      <c r="Y10" s="304"/>
      <c r="Z10" s="304"/>
    </row>
    <row r="11" spans="1:26">
      <c r="A11" s="307" t="s">
        <v>711</v>
      </c>
      <c r="B11" s="307"/>
      <c r="C11" s="307"/>
      <c r="D11" s="307"/>
      <c r="E11" s="307"/>
      <c r="F11" s="307"/>
      <c r="G11" s="307"/>
      <c r="H11" s="307"/>
      <c r="I11" s="307"/>
      <c r="J11" s="307"/>
      <c r="K11" s="307"/>
      <c r="L11" s="307"/>
      <c r="M11" s="308">
        <v>57022493</v>
      </c>
      <c r="N11" s="308"/>
      <c r="O11" s="308">
        <v>4124075</v>
      </c>
      <c r="P11" s="308">
        <v>4224638</v>
      </c>
      <c r="Q11" s="308">
        <v>4760327</v>
      </c>
      <c r="R11" s="308">
        <v>4320360</v>
      </c>
      <c r="S11" s="308">
        <v>5304842</v>
      </c>
      <c r="T11" s="308">
        <v>4477073</v>
      </c>
      <c r="U11" s="308">
        <v>4719322</v>
      </c>
      <c r="V11" s="308">
        <v>5516698</v>
      </c>
      <c r="W11" s="308">
        <v>4640386</v>
      </c>
      <c r="X11" s="308">
        <v>5641900</v>
      </c>
      <c r="Y11" s="308">
        <v>4071838</v>
      </c>
      <c r="Z11" s="308">
        <v>5221034</v>
      </c>
    </row>
    <row r="12" spans="1:26">
      <c r="A12" s="305" t="s">
        <v>712</v>
      </c>
      <c r="B12" s="305"/>
      <c r="C12" s="305"/>
      <c r="D12" s="305"/>
      <c r="E12" s="305"/>
      <c r="F12" s="305"/>
      <c r="G12" s="305"/>
      <c r="H12" s="305"/>
      <c r="I12" s="305"/>
      <c r="J12" s="305"/>
      <c r="K12" s="305"/>
      <c r="L12" s="305"/>
      <c r="M12" s="306">
        <v>87058664</v>
      </c>
      <c r="N12" s="306"/>
      <c r="O12" s="306">
        <v>7393851</v>
      </c>
      <c r="P12" s="306">
        <v>8618847</v>
      </c>
      <c r="Q12" s="306">
        <v>7787881</v>
      </c>
      <c r="R12" s="306">
        <v>7387357</v>
      </c>
      <c r="S12" s="306">
        <v>7307402</v>
      </c>
      <c r="T12" s="306">
        <v>6629136</v>
      </c>
      <c r="U12" s="306">
        <v>6377335</v>
      </c>
      <c r="V12" s="306">
        <v>7519542</v>
      </c>
      <c r="W12" s="306">
        <v>7455321</v>
      </c>
      <c r="X12" s="306">
        <v>7425610</v>
      </c>
      <c r="Y12" s="306">
        <v>6877317</v>
      </c>
      <c r="Z12" s="306">
        <v>6279065</v>
      </c>
    </row>
    <row r="13" spans="1:26">
      <c r="M13" s="304"/>
      <c r="N13" s="304"/>
      <c r="O13" s="304"/>
      <c r="P13" s="304"/>
      <c r="Q13" s="304"/>
      <c r="R13" s="304"/>
      <c r="S13" s="304"/>
      <c r="T13" s="304"/>
      <c r="U13" s="304"/>
      <c r="V13" s="304"/>
      <c r="W13" s="304"/>
      <c r="X13" s="304"/>
      <c r="Y13" s="304"/>
      <c r="Z13" s="304"/>
    </row>
    <row r="14" spans="1:26">
      <c r="M14" s="304"/>
      <c r="N14" s="304"/>
      <c r="O14" s="304"/>
      <c r="P14" s="304"/>
      <c r="Q14" s="304"/>
      <c r="R14" s="304"/>
      <c r="S14" s="304"/>
      <c r="T14" s="304"/>
      <c r="U14" s="304"/>
      <c r="V14" s="304"/>
      <c r="W14" s="304"/>
      <c r="X14" s="304"/>
      <c r="Y14" s="304"/>
      <c r="Z14" s="304"/>
    </row>
    <row r="15" spans="1:26">
      <c r="A15" s="307" t="s">
        <v>636</v>
      </c>
      <c r="B15" s="307"/>
      <c r="C15" s="307"/>
      <c r="D15" s="307"/>
      <c r="E15" s="307"/>
      <c r="F15" s="307"/>
      <c r="G15" s="307"/>
      <c r="H15" s="307"/>
      <c r="I15" s="307"/>
      <c r="J15" s="307"/>
      <c r="K15" s="307"/>
      <c r="L15" s="307"/>
      <c r="M15" s="308">
        <v>13517357</v>
      </c>
      <c r="N15" s="308"/>
      <c r="O15" s="308">
        <v>902786</v>
      </c>
      <c r="P15" s="308">
        <v>1362712</v>
      </c>
      <c r="Q15" s="308">
        <v>957281</v>
      </c>
      <c r="R15" s="308">
        <v>990586</v>
      </c>
      <c r="S15" s="308">
        <v>1276592</v>
      </c>
      <c r="T15" s="308">
        <v>1028846</v>
      </c>
      <c r="U15" s="308">
        <v>1350588</v>
      </c>
      <c r="V15" s="308">
        <v>1277074</v>
      </c>
      <c r="W15" s="308">
        <v>928401</v>
      </c>
      <c r="X15" s="308">
        <v>1355359</v>
      </c>
      <c r="Y15" s="308">
        <v>1164902</v>
      </c>
      <c r="Z15" s="308">
        <v>922230</v>
      </c>
    </row>
    <row r="16" spans="1:26">
      <c r="A16" s="307"/>
      <c r="B16" s="307" t="s">
        <v>3256</v>
      </c>
      <c r="C16" s="307"/>
      <c r="D16" s="307"/>
      <c r="E16" s="307"/>
      <c r="F16" s="307"/>
      <c r="G16" s="307"/>
      <c r="H16" s="307"/>
      <c r="I16" s="307"/>
      <c r="J16" s="307"/>
      <c r="K16" s="307"/>
      <c r="L16" s="307"/>
      <c r="M16" s="308">
        <v>36</v>
      </c>
      <c r="N16" s="308"/>
      <c r="O16" s="308"/>
      <c r="P16" s="308"/>
      <c r="Q16" s="308"/>
      <c r="R16" s="308"/>
      <c r="S16" s="308"/>
      <c r="T16" s="308">
        <v>10</v>
      </c>
      <c r="U16" s="308">
        <v>0</v>
      </c>
      <c r="V16" s="308">
        <v>0</v>
      </c>
      <c r="W16" s="308">
        <v>1</v>
      </c>
      <c r="X16" s="308">
        <v>0</v>
      </c>
      <c r="Y16" s="308">
        <v>0</v>
      </c>
      <c r="Z16" s="308">
        <v>25</v>
      </c>
    </row>
    <row r="17" spans="1:26">
      <c r="A17" s="305"/>
      <c r="B17" s="305"/>
      <c r="C17" s="305" t="s">
        <v>3256</v>
      </c>
      <c r="D17" s="305"/>
      <c r="E17" s="305"/>
      <c r="F17" s="305"/>
      <c r="G17" s="305"/>
      <c r="H17" s="305"/>
      <c r="I17" s="305"/>
      <c r="J17" s="305"/>
      <c r="K17" s="305"/>
      <c r="L17" s="305"/>
      <c r="M17" s="306">
        <v>36</v>
      </c>
      <c r="N17" s="306"/>
      <c r="O17" s="306"/>
      <c r="P17" s="306"/>
      <c r="Q17" s="306"/>
      <c r="R17" s="306"/>
      <c r="S17" s="306"/>
      <c r="T17" s="306">
        <v>10</v>
      </c>
      <c r="U17" s="306">
        <v>0</v>
      </c>
      <c r="V17" s="306">
        <v>0</v>
      </c>
      <c r="W17" s="306">
        <v>1</v>
      </c>
      <c r="X17" s="306">
        <v>0</v>
      </c>
      <c r="Y17" s="306">
        <v>0</v>
      </c>
      <c r="Z17" s="306">
        <v>25</v>
      </c>
    </row>
    <row r="18" spans="1:26" hidden="1" outlineLevel="1">
      <c r="D18" s="297" t="s">
        <v>3257</v>
      </c>
      <c r="E18" s="297" t="s">
        <v>67</v>
      </c>
      <c r="F18" s="297" t="s">
        <v>713</v>
      </c>
      <c r="H18" s="297" t="s">
        <v>714</v>
      </c>
      <c r="I18" s="297" t="s">
        <v>1148</v>
      </c>
      <c r="J18" s="297" t="s">
        <v>3258</v>
      </c>
      <c r="M18" s="309">
        <v>36</v>
      </c>
      <c r="N18" s="304"/>
      <c r="O18" s="304"/>
      <c r="P18" s="304"/>
      <c r="Q18" s="304"/>
      <c r="R18" s="304"/>
      <c r="S18" s="304"/>
      <c r="T18" s="304">
        <v>10</v>
      </c>
      <c r="U18" s="304">
        <v>0</v>
      </c>
      <c r="V18" s="304">
        <v>0</v>
      </c>
      <c r="W18" s="304">
        <v>1</v>
      </c>
      <c r="X18" s="304">
        <v>0</v>
      </c>
      <c r="Y18" s="304">
        <v>0</v>
      </c>
      <c r="Z18" s="304">
        <v>25</v>
      </c>
    </row>
    <row r="19" spans="1:26" collapsed="1">
      <c r="M19" s="309"/>
      <c r="N19" s="304"/>
      <c r="O19" s="304"/>
      <c r="P19" s="304"/>
      <c r="Q19" s="304"/>
      <c r="R19" s="304"/>
      <c r="S19" s="304"/>
      <c r="T19" s="304"/>
      <c r="U19" s="304"/>
      <c r="V19" s="304"/>
      <c r="W19" s="304"/>
      <c r="X19" s="304"/>
      <c r="Y19" s="304"/>
      <c r="Z19" s="304"/>
    </row>
    <row r="20" spans="1:26">
      <c r="A20" s="307"/>
      <c r="B20" s="307" t="s">
        <v>1146</v>
      </c>
      <c r="C20" s="307"/>
      <c r="D20" s="307"/>
      <c r="E20" s="307"/>
      <c r="F20" s="307"/>
      <c r="G20" s="307"/>
      <c r="H20" s="307"/>
      <c r="I20" s="307"/>
      <c r="J20" s="307"/>
      <c r="K20" s="307"/>
      <c r="L20" s="307"/>
      <c r="M20" s="308">
        <v>13517321</v>
      </c>
      <c r="N20" s="308"/>
      <c r="O20" s="308">
        <v>902786</v>
      </c>
      <c r="P20" s="308">
        <v>1362712</v>
      </c>
      <c r="Q20" s="308">
        <v>957281</v>
      </c>
      <c r="R20" s="308">
        <v>990586</v>
      </c>
      <c r="S20" s="308">
        <v>1276592</v>
      </c>
      <c r="T20" s="308">
        <v>1028836</v>
      </c>
      <c r="U20" s="308">
        <v>1350588</v>
      </c>
      <c r="V20" s="308">
        <v>1277074</v>
      </c>
      <c r="W20" s="308">
        <v>928400</v>
      </c>
      <c r="X20" s="308">
        <v>1355359</v>
      </c>
      <c r="Y20" s="308">
        <v>1164902</v>
      </c>
      <c r="Z20" s="308">
        <v>922205</v>
      </c>
    </row>
    <row r="21" spans="1:26">
      <c r="A21" s="305"/>
      <c r="B21" s="305"/>
      <c r="C21" s="305" t="s">
        <v>1147</v>
      </c>
      <c r="D21" s="305"/>
      <c r="E21" s="305"/>
      <c r="F21" s="305"/>
      <c r="G21" s="305"/>
      <c r="H21" s="305"/>
      <c r="I21" s="305"/>
      <c r="J21" s="305"/>
      <c r="K21" s="305"/>
      <c r="L21" s="305"/>
      <c r="M21" s="306">
        <v>12649630</v>
      </c>
      <c r="N21" s="306"/>
      <c r="O21" s="306">
        <v>848801</v>
      </c>
      <c r="P21" s="306">
        <v>1283774</v>
      </c>
      <c r="Q21" s="306">
        <v>877202</v>
      </c>
      <c r="R21" s="306">
        <v>935404</v>
      </c>
      <c r="S21" s="306">
        <v>1153972</v>
      </c>
      <c r="T21" s="306">
        <v>954048</v>
      </c>
      <c r="U21" s="306">
        <v>1237502</v>
      </c>
      <c r="V21" s="306">
        <v>1196173</v>
      </c>
      <c r="W21" s="306">
        <v>873812</v>
      </c>
      <c r="X21" s="306">
        <v>1294827</v>
      </c>
      <c r="Y21" s="306">
        <v>1126732</v>
      </c>
      <c r="Z21" s="306">
        <v>867383</v>
      </c>
    </row>
    <row r="22" spans="1:26" hidden="1" outlineLevel="1">
      <c r="D22" s="297" t="s">
        <v>839</v>
      </c>
      <c r="E22" s="297" t="s">
        <v>67</v>
      </c>
      <c r="F22" s="297" t="s">
        <v>715</v>
      </c>
      <c r="H22" s="297" t="s">
        <v>714</v>
      </c>
      <c r="I22" s="297" t="s">
        <v>1148</v>
      </c>
      <c r="J22" s="297" t="s">
        <v>639</v>
      </c>
      <c r="M22" s="309">
        <v>375065</v>
      </c>
      <c r="N22" s="304"/>
      <c r="O22" s="304">
        <v>27524</v>
      </c>
      <c r="P22" s="304">
        <v>40583</v>
      </c>
      <c r="Q22" s="304">
        <v>26824</v>
      </c>
      <c r="R22" s="304">
        <v>21440</v>
      </c>
      <c r="S22" s="304">
        <v>40229</v>
      </c>
      <c r="T22" s="304">
        <v>27043</v>
      </c>
      <c r="U22" s="304">
        <v>34484</v>
      </c>
      <c r="V22" s="304">
        <v>21140</v>
      </c>
      <c r="W22" s="304">
        <v>21319</v>
      </c>
      <c r="X22" s="304">
        <v>54733</v>
      </c>
      <c r="Y22" s="304">
        <v>28228</v>
      </c>
      <c r="Z22" s="304">
        <v>31518</v>
      </c>
    </row>
    <row r="23" spans="1:26" hidden="1" outlineLevel="1">
      <c r="D23" s="297" t="s">
        <v>840</v>
      </c>
      <c r="E23" s="297" t="s">
        <v>67</v>
      </c>
      <c r="F23" s="297" t="s">
        <v>715</v>
      </c>
      <c r="H23" s="297" t="s">
        <v>714</v>
      </c>
      <c r="I23" s="297" t="s">
        <v>1148</v>
      </c>
      <c r="J23" s="297" t="s">
        <v>637</v>
      </c>
      <c r="M23" s="309">
        <v>10128337</v>
      </c>
      <c r="N23" s="304"/>
      <c r="O23" s="304">
        <v>582601</v>
      </c>
      <c r="P23" s="304">
        <v>1117854</v>
      </c>
      <c r="Q23" s="304">
        <v>715607</v>
      </c>
      <c r="R23" s="304">
        <v>718206</v>
      </c>
      <c r="S23" s="304">
        <v>993629</v>
      </c>
      <c r="T23" s="304">
        <v>815464</v>
      </c>
      <c r="U23" s="304">
        <v>948378</v>
      </c>
      <c r="V23" s="304">
        <v>1007178</v>
      </c>
      <c r="W23" s="304">
        <v>657677</v>
      </c>
      <c r="X23" s="304">
        <v>959697</v>
      </c>
      <c r="Y23" s="304">
        <v>960140</v>
      </c>
      <c r="Z23" s="304">
        <v>651906</v>
      </c>
    </row>
    <row r="24" spans="1:26" hidden="1" outlineLevel="1">
      <c r="D24" s="297" t="s">
        <v>1149</v>
      </c>
      <c r="E24" s="297" t="s">
        <v>67</v>
      </c>
      <c r="F24" s="297" t="s">
        <v>715</v>
      </c>
      <c r="H24" s="297" t="s">
        <v>714</v>
      </c>
      <c r="I24" s="297" t="s">
        <v>1148</v>
      </c>
      <c r="J24" s="297" t="s">
        <v>1150</v>
      </c>
      <c r="M24" s="309">
        <v>0</v>
      </c>
      <c r="N24" s="304"/>
      <c r="O24" s="304">
        <v>0</v>
      </c>
      <c r="P24" s="304">
        <v>0</v>
      </c>
      <c r="Q24" s="304">
        <v>0</v>
      </c>
      <c r="R24" s="304">
        <v>0</v>
      </c>
      <c r="S24" s="304">
        <v>0</v>
      </c>
      <c r="T24" s="304">
        <v>0</v>
      </c>
      <c r="U24" s="304">
        <v>0</v>
      </c>
      <c r="V24" s="304">
        <v>0</v>
      </c>
      <c r="W24" s="304">
        <v>0</v>
      </c>
      <c r="X24" s="304">
        <v>0</v>
      </c>
      <c r="Y24" s="304">
        <v>0</v>
      </c>
      <c r="Z24" s="304">
        <v>0</v>
      </c>
    </row>
    <row r="25" spans="1:26" hidden="1" outlineLevel="1">
      <c r="D25" s="297" t="s">
        <v>841</v>
      </c>
      <c r="E25" s="297" t="s">
        <v>67</v>
      </c>
      <c r="F25" s="297" t="s">
        <v>715</v>
      </c>
      <c r="H25" s="297" t="s">
        <v>714</v>
      </c>
      <c r="I25" s="297" t="s">
        <v>1148</v>
      </c>
      <c r="J25" s="297" t="s">
        <v>638</v>
      </c>
      <c r="M25" s="309">
        <v>2146228</v>
      </c>
      <c r="N25" s="304"/>
      <c r="O25" s="304">
        <v>238676</v>
      </c>
      <c r="P25" s="304">
        <v>125337</v>
      </c>
      <c r="Q25" s="304">
        <v>134771</v>
      </c>
      <c r="R25" s="304">
        <v>195758</v>
      </c>
      <c r="S25" s="304">
        <v>120114</v>
      </c>
      <c r="T25" s="304">
        <v>111541</v>
      </c>
      <c r="U25" s="304">
        <v>254640</v>
      </c>
      <c r="V25" s="304">
        <v>167855</v>
      </c>
      <c r="W25" s="304">
        <v>194816</v>
      </c>
      <c r="X25" s="304">
        <v>280397</v>
      </c>
      <c r="Y25" s="304">
        <v>138364</v>
      </c>
      <c r="Z25" s="304">
        <v>183959</v>
      </c>
    </row>
    <row r="26" spans="1:26" hidden="1" outlineLevel="1">
      <c r="D26" s="297" t="s">
        <v>867</v>
      </c>
      <c r="E26" s="297" t="s">
        <v>67</v>
      </c>
      <c r="F26" s="297" t="s">
        <v>715</v>
      </c>
      <c r="H26" s="297" t="s">
        <v>714</v>
      </c>
      <c r="I26" s="297" t="s">
        <v>1148</v>
      </c>
      <c r="J26" s="297" t="s">
        <v>588</v>
      </c>
      <c r="M26" s="309">
        <v>0</v>
      </c>
      <c r="N26" s="304"/>
      <c r="O26" s="304">
        <v>0</v>
      </c>
      <c r="P26" s="304">
        <v>0</v>
      </c>
      <c r="Q26" s="304">
        <v>0</v>
      </c>
      <c r="R26" s="304">
        <v>0</v>
      </c>
      <c r="S26" s="304">
        <v>0</v>
      </c>
      <c r="T26" s="304">
        <v>0</v>
      </c>
      <c r="U26" s="304">
        <v>0</v>
      </c>
      <c r="V26" s="304">
        <v>0</v>
      </c>
      <c r="W26" s="304">
        <v>0</v>
      </c>
      <c r="X26" s="304">
        <v>0</v>
      </c>
      <c r="Y26" s="304">
        <v>0</v>
      </c>
      <c r="Z26" s="304">
        <v>0</v>
      </c>
    </row>
    <row r="27" spans="1:26" hidden="1" outlineLevel="1">
      <c r="D27" s="297" t="s">
        <v>868</v>
      </c>
      <c r="E27" s="297" t="s">
        <v>67</v>
      </c>
      <c r="F27" s="297" t="s">
        <v>715</v>
      </c>
      <c r="H27" s="297" t="s">
        <v>714</v>
      </c>
      <c r="I27" s="297" t="s">
        <v>1148</v>
      </c>
      <c r="J27" s="297" t="s">
        <v>869</v>
      </c>
      <c r="M27" s="309">
        <v>0</v>
      </c>
      <c r="N27" s="304"/>
      <c r="O27" s="304">
        <v>0</v>
      </c>
      <c r="P27" s="304">
        <v>0</v>
      </c>
      <c r="Q27" s="304">
        <v>0</v>
      </c>
      <c r="R27" s="304">
        <v>0</v>
      </c>
      <c r="S27" s="304">
        <v>0</v>
      </c>
      <c r="T27" s="304">
        <v>0</v>
      </c>
      <c r="U27" s="304">
        <v>0</v>
      </c>
      <c r="V27" s="304">
        <v>0</v>
      </c>
      <c r="W27" s="304">
        <v>0</v>
      </c>
      <c r="X27" s="304">
        <v>0</v>
      </c>
      <c r="Y27" s="304">
        <v>0</v>
      </c>
      <c r="Z27" s="304">
        <v>0</v>
      </c>
    </row>
    <row r="28" spans="1:26" collapsed="1">
      <c r="M28" s="309"/>
      <c r="N28" s="304"/>
      <c r="O28" s="304"/>
      <c r="P28" s="304"/>
      <c r="Q28" s="304"/>
      <c r="R28" s="304"/>
      <c r="S28" s="304"/>
      <c r="T28" s="304"/>
      <c r="U28" s="304"/>
      <c r="V28" s="304"/>
      <c r="W28" s="304"/>
      <c r="X28" s="304"/>
      <c r="Y28" s="304"/>
      <c r="Z28" s="304"/>
    </row>
    <row r="29" spans="1:26">
      <c r="A29" s="305"/>
      <c r="B29" s="305"/>
      <c r="C29" s="305" t="s">
        <v>1151</v>
      </c>
      <c r="D29" s="305"/>
      <c r="E29" s="305"/>
      <c r="F29" s="305"/>
      <c r="G29" s="305"/>
      <c r="H29" s="305"/>
      <c r="I29" s="305"/>
      <c r="J29" s="305"/>
      <c r="K29" s="305"/>
      <c r="L29" s="305"/>
      <c r="M29" s="306">
        <v>867691</v>
      </c>
      <c r="N29" s="306"/>
      <c r="O29" s="306">
        <v>53985</v>
      </c>
      <c r="P29" s="306">
        <v>78938</v>
      </c>
      <c r="Q29" s="306">
        <v>80079</v>
      </c>
      <c r="R29" s="306">
        <v>55182</v>
      </c>
      <c r="S29" s="306">
        <v>122620</v>
      </c>
      <c r="T29" s="306">
        <v>74788</v>
      </c>
      <c r="U29" s="306">
        <v>113086</v>
      </c>
      <c r="V29" s="306">
        <v>80901</v>
      </c>
      <c r="W29" s="306">
        <v>54588</v>
      </c>
      <c r="X29" s="306">
        <v>60532</v>
      </c>
      <c r="Y29" s="306">
        <v>38170</v>
      </c>
      <c r="Z29" s="306">
        <v>54822</v>
      </c>
    </row>
    <row r="30" spans="1:26" hidden="1" outlineLevel="1">
      <c r="D30" s="297" t="s">
        <v>839</v>
      </c>
      <c r="E30" s="297" t="s">
        <v>67</v>
      </c>
      <c r="F30" s="297" t="s">
        <v>715</v>
      </c>
      <c r="G30" s="297" t="s">
        <v>716</v>
      </c>
      <c r="H30" s="297" t="s">
        <v>717</v>
      </c>
      <c r="I30" s="297" t="s">
        <v>1148</v>
      </c>
      <c r="J30" s="297" t="s">
        <v>642</v>
      </c>
      <c r="M30" s="309">
        <v>38637</v>
      </c>
      <c r="N30" s="304"/>
      <c r="O30" s="304">
        <v>1967</v>
      </c>
      <c r="P30" s="304">
        <v>1701</v>
      </c>
      <c r="Q30" s="304">
        <v>1820</v>
      </c>
      <c r="R30" s="304">
        <v>1208</v>
      </c>
      <c r="S30" s="304">
        <v>5882</v>
      </c>
      <c r="T30" s="304">
        <v>2704</v>
      </c>
      <c r="U30" s="304">
        <v>4985</v>
      </c>
      <c r="V30" s="304">
        <v>4247</v>
      </c>
      <c r="W30" s="304">
        <v>3080</v>
      </c>
      <c r="X30" s="304">
        <v>7132</v>
      </c>
      <c r="Y30" s="304">
        <v>3208</v>
      </c>
      <c r="Z30" s="304">
        <v>703</v>
      </c>
    </row>
    <row r="31" spans="1:26" hidden="1" outlineLevel="1">
      <c r="D31" s="297" t="s">
        <v>840</v>
      </c>
      <c r="E31" s="297" t="s">
        <v>67</v>
      </c>
      <c r="F31" s="297" t="s">
        <v>715</v>
      </c>
      <c r="G31" s="297" t="s">
        <v>716</v>
      </c>
      <c r="H31" s="297" t="s">
        <v>717</v>
      </c>
      <c r="I31" s="297" t="s">
        <v>1148</v>
      </c>
      <c r="J31" s="297" t="s">
        <v>640</v>
      </c>
      <c r="M31" s="309">
        <v>736633</v>
      </c>
      <c r="N31" s="304"/>
      <c r="O31" s="304">
        <v>47144</v>
      </c>
      <c r="P31" s="304">
        <v>71233</v>
      </c>
      <c r="Q31" s="304">
        <v>69835</v>
      </c>
      <c r="R31" s="304">
        <v>47956</v>
      </c>
      <c r="S31" s="304">
        <v>110332</v>
      </c>
      <c r="T31" s="304">
        <v>67927</v>
      </c>
      <c r="U31" s="304">
        <v>98632</v>
      </c>
      <c r="V31" s="304">
        <v>66150</v>
      </c>
      <c r="W31" s="304">
        <v>42354</v>
      </c>
      <c r="X31" s="304">
        <v>45000</v>
      </c>
      <c r="Y31" s="304">
        <v>27564</v>
      </c>
      <c r="Z31" s="304">
        <v>42506</v>
      </c>
    </row>
    <row r="32" spans="1:26" hidden="1" outlineLevel="1">
      <c r="D32" s="297" t="s">
        <v>1149</v>
      </c>
      <c r="E32" s="297" t="s">
        <v>67</v>
      </c>
      <c r="F32" s="297" t="s">
        <v>715</v>
      </c>
      <c r="G32" s="297" t="s">
        <v>716</v>
      </c>
      <c r="H32" s="297" t="s">
        <v>717</v>
      </c>
      <c r="I32" s="297" t="s">
        <v>1148</v>
      </c>
      <c r="J32" s="297" t="s">
        <v>1152</v>
      </c>
      <c r="M32" s="309">
        <v>0</v>
      </c>
      <c r="N32" s="304"/>
      <c r="O32" s="304">
        <v>0</v>
      </c>
      <c r="P32" s="304">
        <v>0</v>
      </c>
      <c r="Q32" s="304">
        <v>0</v>
      </c>
      <c r="R32" s="304">
        <v>0</v>
      </c>
      <c r="S32" s="304">
        <v>0</v>
      </c>
      <c r="T32" s="304">
        <v>0</v>
      </c>
      <c r="U32" s="304">
        <v>0</v>
      </c>
      <c r="V32" s="304">
        <v>0</v>
      </c>
      <c r="W32" s="304">
        <v>0</v>
      </c>
      <c r="X32" s="304">
        <v>0</v>
      </c>
      <c r="Y32" s="304">
        <v>0</v>
      </c>
      <c r="Z32" s="304">
        <v>0</v>
      </c>
    </row>
    <row r="33" spans="1:26" hidden="1" outlineLevel="1">
      <c r="D33" s="297" t="s">
        <v>841</v>
      </c>
      <c r="E33" s="297" t="s">
        <v>67</v>
      </c>
      <c r="F33" s="297" t="s">
        <v>715</v>
      </c>
      <c r="G33" s="297" t="s">
        <v>716</v>
      </c>
      <c r="H33" s="297" t="s">
        <v>717</v>
      </c>
      <c r="I33" s="297" t="s">
        <v>1148</v>
      </c>
      <c r="J33" s="297" t="s">
        <v>641</v>
      </c>
      <c r="M33" s="309">
        <v>92421</v>
      </c>
      <c r="N33" s="304"/>
      <c r="O33" s="304">
        <v>4874</v>
      </c>
      <c r="P33" s="304">
        <v>6004</v>
      </c>
      <c r="Q33" s="304">
        <v>8424</v>
      </c>
      <c r="R33" s="304">
        <v>6018</v>
      </c>
      <c r="S33" s="304">
        <v>6406</v>
      </c>
      <c r="T33" s="304">
        <v>4157</v>
      </c>
      <c r="U33" s="304">
        <v>9469</v>
      </c>
      <c r="V33" s="304">
        <v>10504</v>
      </c>
      <c r="W33" s="304">
        <v>9154</v>
      </c>
      <c r="X33" s="304">
        <v>8400</v>
      </c>
      <c r="Y33" s="304">
        <v>7398</v>
      </c>
      <c r="Z33" s="304">
        <v>11613</v>
      </c>
    </row>
    <row r="34" spans="1:26" hidden="1" outlineLevel="1">
      <c r="D34" s="297" t="s">
        <v>867</v>
      </c>
      <c r="E34" s="297" t="s">
        <v>67</v>
      </c>
      <c r="F34" s="297" t="s">
        <v>715</v>
      </c>
      <c r="G34" s="297" t="s">
        <v>716</v>
      </c>
      <c r="H34" s="297" t="s">
        <v>717</v>
      </c>
      <c r="I34" s="297" t="s">
        <v>1148</v>
      </c>
      <c r="J34" s="297" t="s">
        <v>870</v>
      </c>
      <c r="M34" s="309">
        <v>0</v>
      </c>
      <c r="N34" s="304"/>
      <c r="O34" s="304">
        <v>0</v>
      </c>
      <c r="P34" s="304">
        <v>0</v>
      </c>
      <c r="Q34" s="304">
        <v>0</v>
      </c>
      <c r="R34" s="304">
        <v>0</v>
      </c>
      <c r="S34" s="304">
        <v>0</v>
      </c>
      <c r="T34" s="304">
        <v>0</v>
      </c>
      <c r="U34" s="304">
        <v>0</v>
      </c>
      <c r="V34" s="304">
        <v>0</v>
      </c>
      <c r="W34" s="304">
        <v>0</v>
      </c>
      <c r="X34" s="304">
        <v>0</v>
      </c>
      <c r="Y34" s="304">
        <v>0</v>
      </c>
      <c r="Z34" s="304">
        <v>0</v>
      </c>
    </row>
    <row r="35" spans="1:26" hidden="1" outlineLevel="1">
      <c r="D35" s="297" t="s">
        <v>868</v>
      </c>
      <c r="E35" s="297" t="s">
        <v>67</v>
      </c>
      <c r="F35" s="297" t="s">
        <v>715</v>
      </c>
      <c r="G35" s="297" t="s">
        <v>716</v>
      </c>
      <c r="H35" s="297" t="s">
        <v>717</v>
      </c>
      <c r="I35" s="297" t="s">
        <v>1148</v>
      </c>
      <c r="J35" s="297" t="s">
        <v>871</v>
      </c>
      <c r="M35" s="309">
        <v>0</v>
      </c>
      <c r="N35" s="304"/>
      <c r="O35" s="304">
        <v>0</v>
      </c>
      <c r="P35" s="304">
        <v>0</v>
      </c>
      <c r="Q35" s="304">
        <v>0</v>
      </c>
      <c r="R35" s="304">
        <v>0</v>
      </c>
      <c r="S35" s="304">
        <v>0</v>
      </c>
      <c r="T35" s="304">
        <v>0</v>
      </c>
      <c r="U35" s="304">
        <v>0</v>
      </c>
      <c r="V35" s="304">
        <v>0</v>
      </c>
      <c r="W35" s="304">
        <v>0</v>
      </c>
      <c r="X35" s="304">
        <v>0</v>
      </c>
      <c r="Y35" s="304">
        <v>0</v>
      </c>
      <c r="Z35" s="304">
        <v>0</v>
      </c>
    </row>
    <row r="36" spans="1:26" collapsed="1">
      <c r="M36" s="309"/>
      <c r="N36" s="304"/>
      <c r="O36" s="304"/>
      <c r="P36" s="304"/>
      <c r="Q36" s="304"/>
      <c r="R36" s="304"/>
      <c r="S36" s="304"/>
      <c r="T36" s="304"/>
      <c r="U36" s="304"/>
      <c r="V36" s="304"/>
      <c r="W36" s="304"/>
      <c r="X36" s="304"/>
      <c r="Y36" s="304"/>
      <c r="Z36" s="304"/>
    </row>
    <row r="37" spans="1:26">
      <c r="A37" s="307"/>
      <c r="B37" s="307" t="s">
        <v>1890</v>
      </c>
      <c r="C37" s="307"/>
      <c r="D37" s="307"/>
      <c r="E37" s="307"/>
      <c r="F37" s="307"/>
      <c r="G37" s="307"/>
      <c r="H37" s="307"/>
      <c r="I37" s="307"/>
      <c r="J37" s="307"/>
      <c r="K37" s="307"/>
      <c r="L37" s="307"/>
      <c r="M37" s="308">
        <v>0</v>
      </c>
      <c r="N37" s="308"/>
      <c r="O37" s="308">
        <v>0</v>
      </c>
      <c r="P37" s="308">
        <v>0</v>
      </c>
      <c r="Q37" s="308">
        <v>0</v>
      </c>
      <c r="R37" s="308">
        <v>0</v>
      </c>
      <c r="S37" s="308">
        <v>0</v>
      </c>
      <c r="T37" s="308">
        <v>0</v>
      </c>
      <c r="U37" s="308">
        <v>0</v>
      </c>
      <c r="V37" s="308">
        <v>0</v>
      </c>
      <c r="W37" s="308">
        <v>0</v>
      </c>
      <c r="X37" s="308">
        <v>0</v>
      </c>
      <c r="Y37" s="308">
        <v>0</v>
      </c>
      <c r="Z37" s="308">
        <v>0</v>
      </c>
    </row>
    <row r="38" spans="1:26">
      <c r="A38" s="305"/>
      <c r="B38" s="305"/>
      <c r="C38" s="305" t="s">
        <v>1891</v>
      </c>
      <c r="D38" s="305"/>
      <c r="E38" s="305"/>
      <c r="F38" s="305"/>
      <c r="G38" s="305"/>
      <c r="H38" s="305"/>
      <c r="I38" s="305"/>
      <c r="J38" s="305"/>
      <c r="K38" s="305"/>
      <c r="L38" s="305"/>
      <c r="M38" s="306">
        <v>0</v>
      </c>
      <c r="N38" s="306"/>
      <c r="O38" s="306">
        <v>0</v>
      </c>
      <c r="P38" s="306">
        <v>0</v>
      </c>
      <c r="Q38" s="306">
        <v>0</v>
      </c>
      <c r="R38" s="306">
        <v>0</v>
      </c>
      <c r="S38" s="306">
        <v>0</v>
      </c>
      <c r="T38" s="306">
        <v>0</v>
      </c>
      <c r="U38" s="306">
        <v>0</v>
      </c>
      <c r="V38" s="306">
        <v>0</v>
      </c>
      <c r="W38" s="306">
        <v>0</v>
      </c>
      <c r="X38" s="306">
        <v>0</v>
      </c>
      <c r="Y38" s="306">
        <v>0</v>
      </c>
      <c r="Z38" s="306">
        <v>0</v>
      </c>
    </row>
    <row r="39" spans="1:26" hidden="1" outlineLevel="1">
      <c r="D39" s="297" t="s">
        <v>1892</v>
      </c>
      <c r="E39" s="297" t="s">
        <v>67</v>
      </c>
      <c r="F39" s="297" t="s">
        <v>715</v>
      </c>
      <c r="H39" s="297" t="s">
        <v>714</v>
      </c>
      <c r="I39" s="297" t="s">
        <v>1148</v>
      </c>
      <c r="J39" s="297" t="s">
        <v>1893</v>
      </c>
      <c r="M39" s="309">
        <v>0</v>
      </c>
      <c r="N39" s="304"/>
      <c r="O39" s="304">
        <v>0</v>
      </c>
      <c r="P39" s="304">
        <v>0</v>
      </c>
      <c r="Q39" s="304">
        <v>0</v>
      </c>
      <c r="R39" s="304">
        <v>0</v>
      </c>
      <c r="S39" s="304">
        <v>0</v>
      </c>
      <c r="T39" s="304">
        <v>0</v>
      </c>
      <c r="U39" s="304">
        <v>0</v>
      </c>
      <c r="V39" s="304">
        <v>0</v>
      </c>
      <c r="W39" s="304">
        <v>0</v>
      </c>
      <c r="X39" s="304">
        <v>0</v>
      </c>
      <c r="Y39" s="304">
        <v>0</v>
      </c>
      <c r="Z39" s="304">
        <v>0</v>
      </c>
    </row>
    <row r="40" spans="1:26" collapsed="1">
      <c r="M40" s="309"/>
      <c r="N40" s="304"/>
      <c r="O40" s="304"/>
      <c r="P40" s="304"/>
      <c r="Q40" s="304"/>
      <c r="R40" s="304"/>
      <c r="S40" s="304"/>
      <c r="T40" s="304"/>
      <c r="U40" s="304"/>
      <c r="V40" s="304"/>
      <c r="W40" s="304"/>
      <c r="X40" s="304"/>
      <c r="Y40" s="304"/>
      <c r="Z40" s="304"/>
    </row>
    <row r="41" spans="1:26">
      <c r="A41" s="307"/>
      <c r="B41" s="307" t="s">
        <v>1153</v>
      </c>
      <c r="C41" s="307"/>
      <c r="D41" s="307"/>
      <c r="E41" s="307"/>
      <c r="F41" s="307"/>
      <c r="G41" s="307"/>
      <c r="H41" s="307"/>
      <c r="I41" s="307"/>
      <c r="J41" s="307"/>
      <c r="K41" s="307"/>
      <c r="L41" s="307"/>
      <c r="M41" s="308">
        <v>0</v>
      </c>
      <c r="N41" s="308"/>
      <c r="O41" s="308">
        <v>0</v>
      </c>
      <c r="P41" s="308">
        <v>0</v>
      </c>
      <c r="Q41" s="308">
        <v>0</v>
      </c>
      <c r="R41" s="308">
        <v>0</v>
      </c>
      <c r="S41" s="308">
        <v>0</v>
      </c>
      <c r="T41" s="308">
        <v>0</v>
      </c>
      <c r="U41" s="308">
        <v>0</v>
      </c>
      <c r="V41" s="308">
        <v>0</v>
      </c>
      <c r="W41" s="308">
        <v>0</v>
      </c>
      <c r="X41" s="308">
        <v>0</v>
      </c>
      <c r="Y41" s="308">
        <v>0</v>
      </c>
      <c r="Z41" s="308">
        <v>0</v>
      </c>
    </row>
    <row r="42" spans="1:26">
      <c r="A42" s="305"/>
      <c r="B42" s="305"/>
      <c r="C42" s="305" t="s">
        <v>1154</v>
      </c>
      <c r="D42" s="305"/>
      <c r="E42" s="305"/>
      <c r="F42" s="305"/>
      <c r="G42" s="305"/>
      <c r="H42" s="305"/>
      <c r="I42" s="305"/>
      <c r="J42" s="305"/>
      <c r="K42" s="305"/>
      <c r="L42" s="305"/>
      <c r="M42" s="306">
        <v>0</v>
      </c>
      <c r="N42" s="306"/>
      <c r="O42" s="306">
        <v>0</v>
      </c>
      <c r="P42" s="306">
        <v>0</v>
      </c>
      <c r="Q42" s="306">
        <v>0</v>
      </c>
      <c r="R42" s="306">
        <v>0</v>
      </c>
      <c r="S42" s="306">
        <v>0</v>
      </c>
      <c r="T42" s="306">
        <v>0</v>
      </c>
      <c r="U42" s="306">
        <v>0</v>
      </c>
      <c r="V42" s="306">
        <v>0</v>
      </c>
      <c r="W42" s="306">
        <v>0</v>
      </c>
      <c r="X42" s="306">
        <v>0</v>
      </c>
      <c r="Y42" s="306">
        <v>0</v>
      </c>
      <c r="Z42" s="306">
        <v>0</v>
      </c>
    </row>
    <row r="43" spans="1:26" hidden="1" outlineLevel="1">
      <c r="D43" s="297" t="s">
        <v>1155</v>
      </c>
      <c r="E43" s="297" t="s">
        <v>67</v>
      </c>
      <c r="F43" s="297" t="s">
        <v>715</v>
      </c>
      <c r="H43" s="297" t="s">
        <v>714</v>
      </c>
      <c r="I43" s="297" t="s">
        <v>1148</v>
      </c>
      <c r="J43" s="297" t="s">
        <v>1156</v>
      </c>
      <c r="M43" s="309">
        <v>0</v>
      </c>
      <c r="N43" s="304"/>
      <c r="O43" s="304">
        <v>0</v>
      </c>
      <c r="P43" s="304">
        <v>0</v>
      </c>
      <c r="Q43" s="304">
        <v>0</v>
      </c>
      <c r="R43" s="304">
        <v>0</v>
      </c>
      <c r="S43" s="304">
        <v>0</v>
      </c>
      <c r="T43" s="304">
        <v>0</v>
      </c>
      <c r="U43" s="304">
        <v>0</v>
      </c>
      <c r="V43" s="304">
        <v>0</v>
      </c>
      <c r="W43" s="304">
        <v>0</v>
      </c>
      <c r="X43" s="304">
        <v>0</v>
      </c>
      <c r="Y43" s="304">
        <v>0</v>
      </c>
      <c r="Z43" s="304">
        <v>0</v>
      </c>
    </row>
    <row r="44" spans="1:26" collapsed="1">
      <c r="M44" s="309"/>
      <c r="N44" s="304"/>
      <c r="O44" s="304"/>
      <c r="P44" s="304"/>
      <c r="Q44" s="304"/>
      <c r="R44" s="304"/>
      <c r="S44" s="304"/>
      <c r="T44" s="304"/>
      <c r="U44" s="304"/>
      <c r="V44" s="304"/>
      <c r="W44" s="304"/>
      <c r="X44" s="304"/>
      <c r="Y44" s="304"/>
      <c r="Z44" s="304"/>
    </row>
    <row r="45" spans="1:26">
      <c r="A45" s="307"/>
      <c r="B45" s="307" t="s">
        <v>1157</v>
      </c>
      <c r="C45" s="307"/>
      <c r="D45" s="307"/>
      <c r="E45" s="307"/>
      <c r="F45" s="307"/>
      <c r="G45" s="307"/>
      <c r="H45" s="307"/>
      <c r="I45" s="307"/>
      <c r="J45" s="307"/>
      <c r="K45" s="307"/>
      <c r="L45" s="307"/>
      <c r="M45" s="308">
        <v>0</v>
      </c>
      <c r="N45" s="308"/>
      <c r="O45" s="308">
        <v>0</v>
      </c>
      <c r="P45" s="308">
        <v>0</v>
      </c>
      <c r="Q45" s="308">
        <v>0</v>
      </c>
      <c r="R45" s="308">
        <v>0</v>
      </c>
      <c r="S45" s="308">
        <v>0</v>
      </c>
      <c r="T45" s="308">
        <v>0</v>
      </c>
      <c r="U45" s="308">
        <v>0</v>
      </c>
      <c r="V45" s="308">
        <v>0</v>
      </c>
      <c r="W45" s="308">
        <v>0</v>
      </c>
      <c r="X45" s="308">
        <v>0</v>
      </c>
      <c r="Y45" s="308">
        <v>0</v>
      </c>
      <c r="Z45" s="308">
        <v>0</v>
      </c>
    </row>
    <row r="46" spans="1:26">
      <c r="A46" s="305"/>
      <c r="B46" s="305"/>
      <c r="C46" s="305" t="s">
        <v>1158</v>
      </c>
      <c r="D46" s="305"/>
      <c r="E46" s="305"/>
      <c r="F46" s="305"/>
      <c r="G46" s="305"/>
      <c r="H46" s="305"/>
      <c r="I46" s="305"/>
      <c r="J46" s="305"/>
      <c r="K46" s="305"/>
      <c r="L46" s="305"/>
      <c r="M46" s="306">
        <v>0</v>
      </c>
      <c r="N46" s="306"/>
      <c r="O46" s="306">
        <v>0</v>
      </c>
      <c r="P46" s="306">
        <v>0</v>
      </c>
      <c r="Q46" s="306">
        <v>0</v>
      </c>
      <c r="R46" s="306">
        <v>0</v>
      </c>
      <c r="S46" s="306">
        <v>0</v>
      </c>
      <c r="T46" s="306">
        <v>0</v>
      </c>
      <c r="U46" s="306">
        <v>0</v>
      </c>
      <c r="V46" s="306">
        <v>0</v>
      </c>
      <c r="W46" s="306">
        <v>0</v>
      </c>
      <c r="X46" s="306">
        <v>0</v>
      </c>
      <c r="Y46" s="306">
        <v>0</v>
      </c>
      <c r="Z46" s="306">
        <v>0</v>
      </c>
    </row>
    <row r="47" spans="1:26" hidden="1" outlineLevel="1">
      <c r="D47" s="297" t="s">
        <v>842</v>
      </c>
      <c r="E47" s="297" t="s">
        <v>68</v>
      </c>
      <c r="F47" s="297" t="s">
        <v>715</v>
      </c>
      <c r="H47" s="297" t="s">
        <v>714</v>
      </c>
      <c r="I47" s="297" t="s">
        <v>1148</v>
      </c>
      <c r="J47" s="297" t="s">
        <v>1159</v>
      </c>
      <c r="M47" s="309">
        <v>0</v>
      </c>
      <c r="N47" s="304"/>
      <c r="O47" s="304">
        <v>0</v>
      </c>
      <c r="P47" s="304">
        <v>0</v>
      </c>
      <c r="Q47" s="304">
        <v>0</v>
      </c>
      <c r="R47" s="304">
        <v>0</v>
      </c>
      <c r="S47" s="304">
        <v>0</v>
      </c>
      <c r="T47" s="304">
        <v>0</v>
      </c>
      <c r="U47" s="304">
        <v>0</v>
      </c>
      <c r="V47" s="304">
        <v>0</v>
      </c>
      <c r="W47" s="304">
        <v>0</v>
      </c>
      <c r="X47" s="304">
        <v>0</v>
      </c>
      <c r="Y47" s="304">
        <v>0</v>
      </c>
      <c r="Z47" s="304">
        <v>0</v>
      </c>
    </row>
    <row r="48" spans="1:26" hidden="1" outlineLevel="1">
      <c r="D48" s="297" t="s">
        <v>1160</v>
      </c>
      <c r="E48" s="297" t="s">
        <v>68</v>
      </c>
      <c r="F48" s="297" t="s">
        <v>715</v>
      </c>
      <c r="H48" s="297" t="s">
        <v>714</v>
      </c>
      <c r="I48" s="297" t="s">
        <v>1148</v>
      </c>
      <c r="J48" s="297" t="s">
        <v>1161</v>
      </c>
      <c r="M48" s="309">
        <v>0</v>
      </c>
      <c r="N48" s="304"/>
      <c r="O48" s="304">
        <v>0</v>
      </c>
      <c r="P48" s="304">
        <v>0</v>
      </c>
      <c r="Q48" s="304">
        <v>0</v>
      </c>
      <c r="R48" s="304">
        <v>0</v>
      </c>
      <c r="S48" s="304">
        <v>0</v>
      </c>
      <c r="T48" s="304">
        <v>0</v>
      </c>
      <c r="U48" s="304">
        <v>0</v>
      </c>
      <c r="V48" s="304">
        <v>0</v>
      </c>
      <c r="W48" s="304">
        <v>0</v>
      </c>
      <c r="X48" s="304">
        <v>0</v>
      </c>
      <c r="Y48" s="304">
        <v>0</v>
      </c>
      <c r="Z48" s="304">
        <v>0</v>
      </c>
    </row>
    <row r="49" spans="1:26" hidden="1" outlineLevel="1">
      <c r="D49" s="297" t="s">
        <v>1162</v>
      </c>
      <c r="E49" s="297" t="s">
        <v>68</v>
      </c>
      <c r="F49" s="297" t="s">
        <v>715</v>
      </c>
      <c r="H49" s="297" t="s">
        <v>714</v>
      </c>
      <c r="I49" s="297" t="s">
        <v>1148</v>
      </c>
      <c r="J49" s="297" t="s">
        <v>1163</v>
      </c>
      <c r="M49" s="309">
        <v>0</v>
      </c>
      <c r="N49" s="304"/>
      <c r="O49" s="304">
        <v>0</v>
      </c>
      <c r="P49" s="304">
        <v>0</v>
      </c>
      <c r="Q49" s="304">
        <v>0</v>
      </c>
      <c r="R49" s="304">
        <v>0</v>
      </c>
      <c r="S49" s="304">
        <v>0</v>
      </c>
      <c r="T49" s="304">
        <v>0</v>
      </c>
      <c r="U49" s="304">
        <v>0</v>
      </c>
      <c r="V49" s="304">
        <v>0</v>
      </c>
      <c r="W49" s="304">
        <v>0</v>
      </c>
      <c r="X49" s="304">
        <v>0</v>
      </c>
      <c r="Y49" s="304">
        <v>0</v>
      </c>
      <c r="Z49" s="304">
        <v>0</v>
      </c>
    </row>
    <row r="50" spans="1:26" collapsed="1">
      <c r="M50" s="309"/>
      <c r="N50" s="304"/>
      <c r="O50" s="304"/>
      <c r="P50" s="304"/>
      <c r="Q50" s="304"/>
      <c r="R50" s="304"/>
      <c r="S50" s="304"/>
      <c r="T50" s="304"/>
      <c r="U50" s="304"/>
      <c r="V50" s="304"/>
      <c r="W50" s="304"/>
      <c r="X50" s="304"/>
      <c r="Y50" s="304"/>
      <c r="Z50" s="304"/>
    </row>
    <row r="51" spans="1:26">
      <c r="A51" s="307" t="s">
        <v>336</v>
      </c>
      <c r="B51" s="307"/>
      <c r="C51" s="307"/>
      <c r="D51" s="307"/>
      <c r="E51" s="307"/>
      <c r="F51" s="307"/>
      <c r="G51" s="307"/>
      <c r="H51" s="307"/>
      <c r="I51" s="307"/>
      <c r="J51" s="307"/>
      <c r="K51" s="307"/>
      <c r="L51" s="307"/>
      <c r="M51" s="308">
        <v>130563800</v>
      </c>
      <c r="N51" s="308"/>
      <c r="O51" s="308">
        <v>10615140</v>
      </c>
      <c r="P51" s="308">
        <v>11480773</v>
      </c>
      <c r="Q51" s="308">
        <v>11590927</v>
      </c>
      <c r="R51" s="308">
        <v>10717131</v>
      </c>
      <c r="S51" s="308">
        <v>11335652</v>
      </c>
      <c r="T51" s="308">
        <v>10077363</v>
      </c>
      <c r="U51" s="308">
        <v>9746069</v>
      </c>
      <c r="V51" s="308">
        <v>11759166</v>
      </c>
      <c r="W51" s="308">
        <v>11167306</v>
      </c>
      <c r="X51" s="308">
        <v>11712151</v>
      </c>
      <c r="Y51" s="308">
        <v>9784253</v>
      </c>
      <c r="Z51" s="308">
        <v>10577869</v>
      </c>
    </row>
    <row r="52" spans="1:26">
      <c r="A52" s="307"/>
      <c r="B52" s="307" t="s">
        <v>1164</v>
      </c>
      <c r="C52" s="307"/>
      <c r="D52" s="307"/>
      <c r="E52" s="307"/>
      <c r="F52" s="307"/>
      <c r="G52" s="307"/>
      <c r="H52" s="307"/>
      <c r="I52" s="307"/>
      <c r="J52" s="307"/>
      <c r="K52" s="307"/>
      <c r="L52" s="307"/>
      <c r="M52" s="308">
        <v>72443788</v>
      </c>
      <c r="N52" s="308"/>
      <c r="O52" s="308">
        <v>5898163</v>
      </c>
      <c r="P52" s="308">
        <v>7180028</v>
      </c>
      <c r="Q52" s="308">
        <v>6683520</v>
      </c>
      <c r="R52" s="308">
        <v>6370377</v>
      </c>
      <c r="S52" s="308">
        <v>5798371</v>
      </c>
      <c r="T52" s="308">
        <v>5513230</v>
      </c>
      <c r="U52" s="308">
        <v>5062126</v>
      </c>
      <c r="V52" s="308">
        <v>5920931</v>
      </c>
      <c r="W52" s="308">
        <v>6424074</v>
      </c>
      <c r="X52" s="308">
        <v>6315308</v>
      </c>
      <c r="Y52" s="308">
        <v>5535064</v>
      </c>
      <c r="Z52" s="308">
        <v>5742596</v>
      </c>
    </row>
    <row r="53" spans="1:26">
      <c r="A53" s="305"/>
      <c r="B53" s="305"/>
      <c r="C53" s="305" t="s">
        <v>1165</v>
      </c>
      <c r="D53" s="305"/>
      <c r="E53" s="305"/>
      <c r="F53" s="305"/>
      <c r="G53" s="305"/>
      <c r="H53" s="305"/>
      <c r="I53" s="305"/>
      <c r="J53" s="305"/>
      <c r="K53" s="305"/>
      <c r="L53" s="305"/>
      <c r="M53" s="306">
        <v>4357037</v>
      </c>
      <c r="N53" s="306"/>
      <c r="O53" s="306">
        <v>11910</v>
      </c>
      <c r="P53" s="306">
        <v>36728</v>
      </c>
      <c r="Q53" s="306">
        <v>528456</v>
      </c>
      <c r="R53" s="306">
        <v>265433</v>
      </c>
      <c r="S53" s="306">
        <v>317324</v>
      </c>
      <c r="T53" s="306">
        <v>346652</v>
      </c>
      <c r="U53" s="306">
        <v>240286</v>
      </c>
      <c r="V53" s="306">
        <v>331280</v>
      </c>
      <c r="W53" s="306">
        <v>437088</v>
      </c>
      <c r="X53" s="306">
        <v>656716</v>
      </c>
      <c r="Y53" s="306">
        <v>114322</v>
      </c>
      <c r="Z53" s="306">
        <v>1070842</v>
      </c>
    </row>
    <row r="54" spans="1:26" hidden="1" outlineLevel="1">
      <c r="D54" s="297" t="s">
        <v>3259</v>
      </c>
      <c r="E54" s="297" t="s">
        <v>68</v>
      </c>
      <c r="F54" s="297" t="s">
        <v>713</v>
      </c>
      <c r="H54" s="297" t="s">
        <v>714</v>
      </c>
      <c r="I54" s="297" t="s">
        <v>1148</v>
      </c>
      <c r="J54" s="297" t="s">
        <v>872</v>
      </c>
      <c r="K54" s="297" t="s">
        <v>167</v>
      </c>
      <c r="M54" s="309">
        <v>0</v>
      </c>
      <c r="N54" s="304"/>
      <c r="O54" s="304">
        <v>0</v>
      </c>
      <c r="P54" s="304">
        <v>0</v>
      </c>
      <c r="Q54" s="304">
        <v>0</v>
      </c>
      <c r="R54" s="304">
        <v>0</v>
      </c>
      <c r="S54" s="304">
        <v>0</v>
      </c>
      <c r="T54" s="304">
        <v>0</v>
      </c>
      <c r="U54" s="304">
        <v>0</v>
      </c>
      <c r="V54" s="304">
        <v>0</v>
      </c>
      <c r="W54" s="304">
        <v>0</v>
      </c>
      <c r="X54" s="304">
        <v>0</v>
      </c>
      <c r="Y54" s="304">
        <v>0</v>
      </c>
      <c r="Z54" s="304">
        <v>0</v>
      </c>
    </row>
    <row r="55" spans="1:26" hidden="1" outlineLevel="1">
      <c r="D55" s="297" t="s">
        <v>1166</v>
      </c>
      <c r="E55" s="297" t="s">
        <v>68</v>
      </c>
      <c r="F55" s="297" t="s">
        <v>713</v>
      </c>
      <c r="H55" s="297" t="s">
        <v>714</v>
      </c>
      <c r="I55" s="297" t="s">
        <v>1148</v>
      </c>
      <c r="J55" s="297" t="s">
        <v>1167</v>
      </c>
      <c r="K55" s="297" t="s">
        <v>725</v>
      </c>
      <c r="M55" s="309">
        <v>0</v>
      </c>
      <c r="N55" s="304"/>
      <c r="O55" s="304">
        <v>0</v>
      </c>
      <c r="P55" s="304">
        <v>0</v>
      </c>
      <c r="Q55" s="304">
        <v>0</v>
      </c>
      <c r="R55" s="304">
        <v>0</v>
      </c>
      <c r="S55" s="304">
        <v>0</v>
      </c>
      <c r="T55" s="304">
        <v>0</v>
      </c>
      <c r="U55" s="304">
        <v>0</v>
      </c>
      <c r="V55" s="304">
        <v>0</v>
      </c>
      <c r="W55" s="304">
        <v>0</v>
      </c>
      <c r="X55" s="304">
        <v>0</v>
      </c>
      <c r="Y55" s="304">
        <v>0</v>
      </c>
      <c r="Z55" s="304">
        <v>0</v>
      </c>
    </row>
    <row r="56" spans="1:26" hidden="1" outlineLevel="1">
      <c r="D56" s="297" t="s">
        <v>1166</v>
      </c>
      <c r="E56" s="297" t="s">
        <v>68</v>
      </c>
      <c r="F56" s="297" t="s">
        <v>713</v>
      </c>
      <c r="H56" s="297" t="s">
        <v>714</v>
      </c>
      <c r="I56" s="297" t="s">
        <v>1148</v>
      </c>
      <c r="J56" s="297" t="s">
        <v>1168</v>
      </c>
      <c r="K56" s="297" t="s">
        <v>1134</v>
      </c>
      <c r="M56" s="309">
        <v>0</v>
      </c>
      <c r="N56" s="304"/>
      <c r="O56" s="304">
        <v>0</v>
      </c>
      <c r="P56" s="304">
        <v>0</v>
      </c>
      <c r="Q56" s="304">
        <v>0</v>
      </c>
      <c r="R56" s="304">
        <v>0</v>
      </c>
      <c r="S56" s="304">
        <v>0</v>
      </c>
      <c r="T56" s="304">
        <v>0</v>
      </c>
      <c r="U56" s="304">
        <v>0</v>
      </c>
      <c r="V56" s="304">
        <v>0</v>
      </c>
      <c r="W56" s="304">
        <v>0</v>
      </c>
      <c r="X56" s="304">
        <v>0</v>
      </c>
      <c r="Y56" s="304">
        <v>0</v>
      </c>
      <c r="Z56" s="304">
        <v>0</v>
      </c>
    </row>
    <row r="57" spans="1:26" hidden="1" outlineLevel="1">
      <c r="D57" s="297" t="s">
        <v>3260</v>
      </c>
      <c r="E57" s="297" t="s">
        <v>68</v>
      </c>
      <c r="F57" s="297" t="s">
        <v>713</v>
      </c>
      <c r="H57" s="297" t="s">
        <v>714</v>
      </c>
      <c r="I57" s="297" t="s">
        <v>1148</v>
      </c>
      <c r="J57" s="297" t="s">
        <v>1894</v>
      </c>
      <c r="K57" s="297" t="s">
        <v>167</v>
      </c>
      <c r="M57" s="309">
        <v>16500</v>
      </c>
      <c r="N57" s="304"/>
      <c r="O57" s="304">
        <v>0</v>
      </c>
      <c r="P57" s="304">
        <v>0</v>
      </c>
      <c r="Q57" s="304">
        <v>500</v>
      </c>
      <c r="R57" s="304">
        <v>4000</v>
      </c>
      <c r="S57" s="304">
        <v>0</v>
      </c>
      <c r="T57" s="304">
        <v>8000</v>
      </c>
      <c r="U57" s="304">
        <v>4000</v>
      </c>
      <c r="V57" s="304">
        <v>0</v>
      </c>
      <c r="W57" s="304">
        <v>0</v>
      </c>
      <c r="X57" s="304">
        <v>0</v>
      </c>
      <c r="Y57" s="304">
        <v>0</v>
      </c>
      <c r="Z57" s="304">
        <v>0</v>
      </c>
    </row>
    <row r="58" spans="1:26" hidden="1" outlineLevel="1">
      <c r="D58" s="297" t="s">
        <v>417</v>
      </c>
      <c r="E58" s="297" t="s">
        <v>68</v>
      </c>
      <c r="F58" s="297" t="s">
        <v>713</v>
      </c>
      <c r="H58" s="297" t="s">
        <v>714</v>
      </c>
      <c r="I58" s="297" t="s">
        <v>1148</v>
      </c>
      <c r="J58" s="297" t="s">
        <v>873</v>
      </c>
      <c r="K58" s="297" t="s">
        <v>651</v>
      </c>
      <c r="M58" s="309">
        <v>0</v>
      </c>
      <c r="N58" s="304"/>
      <c r="O58" s="304">
        <v>0</v>
      </c>
      <c r="P58" s="304">
        <v>0</v>
      </c>
      <c r="Q58" s="304">
        <v>0</v>
      </c>
      <c r="R58" s="304">
        <v>0</v>
      </c>
      <c r="S58" s="304">
        <v>0</v>
      </c>
      <c r="T58" s="304">
        <v>0</v>
      </c>
      <c r="U58" s="304">
        <v>0</v>
      </c>
      <c r="V58" s="304">
        <v>0</v>
      </c>
      <c r="W58" s="304">
        <v>0</v>
      </c>
      <c r="X58" s="304">
        <v>0</v>
      </c>
      <c r="Y58" s="304">
        <v>0</v>
      </c>
      <c r="Z58" s="304">
        <v>0</v>
      </c>
    </row>
    <row r="59" spans="1:26" hidden="1" outlineLevel="1">
      <c r="D59" s="297" t="s">
        <v>418</v>
      </c>
      <c r="E59" s="297" t="s">
        <v>67</v>
      </c>
      <c r="F59" s="297" t="s">
        <v>713</v>
      </c>
      <c r="H59" s="297" t="s">
        <v>714</v>
      </c>
      <c r="I59" s="297" t="s">
        <v>1148</v>
      </c>
      <c r="J59" s="297" t="s">
        <v>874</v>
      </c>
      <c r="K59" s="297" t="s">
        <v>171</v>
      </c>
      <c r="M59" s="309">
        <v>3775</v>
      </c>
      <c r="N59" s="304"/>
      <c r="O59" s="304">
        <v>0</v>
      </c>
      <c r="P59" s="304">
        <v>0</v>
      </c>
      <c r="Q59" s="304">
        <v>0</v>
      </c>
      <c r="R59" s="304">
        <v>0</v>
      </c>
      <c r="S59" s="304">
        <v>3765</v>
      </c>
      <c r="T59" s="304">
        <v>0</v>
      </c>
      <c r="U59" s="304">
        <v>0</v>
      </c>
      <c r="V59" s="304">
        <v>0</v>
      </c>
      <c r="W59" s="304">
        <v>0</v>
      </c>
      <c r="X59" s="304">
        <v>0</v>
      </c>
      <c r="Y59" s="304">
        <v>0</v>
      </c>
      <c r="Z59" s="304">
        <v>10</v>
      </c>
    </row>
    <row r="60" spans="1:26" hidden="1" outlineLevel="1">
      <c r="D60" s="297" t="s">
        <v>419</v>
      </c>
      <c r="E60" s="297" t="s">
        <v>69</v>
      </c>
      <c r="F60" s="297" t="s">
        <v>713</v>
      </c>
      <c r="H60" s="297" t="s">
        <v>714</v>
      </c>
      <c r="I60" s="297" t="s">
        <v>1148</v>
      </c>
      <c r="J60" s="297" t="s">
        <v>875</v>
      </c>
      <c r="K60" s="297" t="s">
        <v>170</v>
      </c>
      <c r="M60" s="309">
        <v>0</v>
      </c>
      <c r="N60" s="304"/>
      <c r="O60" s="304">
        <v>0</v>
      </c>
      <c r="P60" s="304">
        <v>0</v>
      </c>
      <c r="Q60" s="304">
        <v>0</v>
      </c>
      <c r="R60" s="304">
        <v>0</v>
      </c>
      <c r="S60" s="304">
        <v>0</v>
      </c>
      <c r="T60" s="304">
        <v>0</v>
      </c>
      <c r="U60" s="304">
        <v>0</v>
      </c>
      <c r="V60" s="304">
        <v>0</v>
      </c>
      <c r="W60" s="304">
        <v>0</v>
      </c>
      <c r="X60" s="304">
        <v>0</v>
      </c>
      <c r="Y60" s="304">
        <v>0</v>
      </c>
      <c r="Z60" s="304">
        <v>0</v>
      </c>
    </row>
    <row r="61" spans="1:26" hidden="1" outlineLevel="1">
      <c r="D61" s="297" t="s">
        <v>420</v>
      </c>
      <c r="E61" s="297" t="s">
        <v>68</v>
      </c>
      <c r="F61" s="297" t="s">
        <v>713</v>
      </c>
      <c r="H61" s="297" t="s">
        <v>714</v>
      </c>
      <c r="I61" s="297" t="s">
        <v>1148</v>
      </c>
      <c r="J61" s="297" t="s">
        <v>876</v>
      </c>
      <c r="K61" s="297" t="s">
        <v>651</v>
      </c>
      <c r="M61" s="309">
        <v>0</v>
      </c>
      <c r="N61" s="304"/>
      <c r="O61" s="304">
        <v>0</v>
      </c>
      <c r="P61" s="304">
        <v>0</v>
      </c>
      <c r="Q61" s="304">
        <v>0</v>
      </c>
      <c r="R61" s="304">
        <v>0</v>
      </c>
      <c r="S61" s="304">
        <v>0</v>
      </c>
      <c r="T61" s="304">
        <v>0</v>
      </c>
      <c r="U61" s="304">
        <v>0</v>
      </c>
      <c r="V61" s="304">
        <v>0</v>
      </c>
      <c r="W61" s="304">
        <v>0</v>
      </c>
      <c r="X61" s="304">
        <v>0</v>
      </c>
      <c r="Y61" s="304">
        <v>0</v>
      </c>
      <c r="Z61" s="304">
        <v>0</v>
      </c>
    </row>
    <row r="62" spans="1:26" hidden="1" outlineLevel="1">
      <c r="D62" s="297" t="s">
        <v>1895</v>
      </c>
      <c r="E62" s="297" t="s">
        <v>68</v>
      </c>
      <c r="F62" s="297" t="s">
        <v>713</v>
      </c>
      <c r="H62" s="297" t="s">
        <v>714</v>
      </c>
      <c r="I62" s="297" t="s">
        <v>1148</v>
      </c>
      <c r="J62" s="297" t="s">
        <v>1170</v>
      </c>
      <c r="K62" s="297" t="s">
        <v>725</v>
      </c>
      <c r="M62" s="309">
        <v>0</v>
      </c>
      <c r="N62" s="304"/>
      <c r="O62" s="304">
        <v>0</v>
      </c>
      <c r="P62" s="304">
        <v>0</v>
      </c>
      <c r="Q62" s="304">
        <v>0</v>
      </c>
      <c r="R62" s="304">
        <v>0</v>
      </c>
      <c r="S62" s="304">
        <v>0</v>
      </c>
      <c r="T62" s="304">
        <v>0</v>
      </c>
      <c r="U62" s="304">
        <v>0</v>
      </c>
      <c r="V62" s="304">
        <v>0</v>
      </c>
      <c r="W62" s="304">
        <v>0</v>
      </c>
      <c r="X62" s="304">
        <v>0</v>
      </c>
      <c r="Y62" s="304">
        <v>0</v>
      </c>
      <c r="Z62" s="304">
        <v>0</v>
      </c>
    </row>
    <row r="63" spans="1:26" hidden="1" outlineLevel="1">
      <c r="D63" s="297" t="s">
        <v>726</v>
      </c>
      <c r="E63" s="297" t="s">
        <v>68</v>
      </c>
      <c r="F63" s="297" t="s">
        <v>713</v>
      </c>
      <c r="H63" s="297" t="s">
        <v>714</v>
      </c>
      <c r="I63" s="297" t="s">
        <v>1148</v>
      </c>
      <c r="J63" s="297" t="s">
        <v>877</v>
      </c>
      <c r="K63" s="297" t="s">
        <v>172</v>
      </c>
      <c r="M63" s="309">
        <v>0</v>
      </c>
      <c r="N63" s="304"/>
      <c r="O63" s="304">
        <v>0</v>
      </c>
      <c r="P63" s="304">
        <v>0</v>
      </c>
      <c r="Q63" s="304">
        <v>0</v>
      </c>
      <c r="R63" s="304">
        <v>0</v>
      </c>
      <c r="S63" s="304">
        <v>0</v>
      </c>
      <c r="T63" s="304">
        <v>0</v>
      </c>
      <c r="U63" s="304">
        <v>0</v>
      </c>
      <c r="V63" s="304">
        <v>0</v>
      </c>
      <c r="W63" s="304">
        <v>0</v>
      </c>
      <c r="X63" s="304">
        <v>0</v>
      </c>
      <c r="Y63" s="304">
        <v>0</v>
      </c>
      <c r="Z63" s="304">
        <v>0</v>
      </c>
    </row>
    <row r="64" spans="1:26" hidden="1" outlineLevel="1">
      <c r="D64" s="297" t="s">
        <v>362</v>
      </c>
      <c r="E64" s="297" t="s">
        <v>68</v>
      </c>
      <c r="F64" s="297" t="s">
        <v>713</v>
      </c>
      <c r="H64" s="297" t="s">
        <v>714</v>
      </c>
      <c r="I64" s="297" t="s">
        <v>1148</v>
      </c>
      <c r="J64" s="297" t="s">
        <v>878</v>
      </c>
      <c r="K64" s="297" t="s">
        <v>167</v>
      </c>
      <c r="M64" s="309">
        <v>0</v>
      </c>
      <c r="N64" s="304"/>
      <c r="O64" s="304">
        <v>0</v>
      </c>
      <c r="P64" s="304">
        <v>0</v>
      </c>
      <c r="Q64" s="304">
        <v>0</v>
      </c>
      <c r="R64" s="304">
        <v>0</v>
      </c>
      <c r="S64" s="304">
        <v>0</v>
      </c>
      <c r="T64" s="304">
        <v>0</v>
      </c>
      <c r="U64" s="304">
        <v>0</v>
      </c>
      <c r="V64" s="304">
        <v>0</v>
      </c>
      <c r="W64" s="304">
        <v>0</v>
      </c>
      <c r="X64" s="304">
        <v>0</v>
      </c>
      <c r="Y64" s="304">
        <v>0</v>
      </c>
      <c r="Z64" s="304">
        <v>0</v>
      </c>
    </row>
    <row r="65" spans="4:26" hidden="1" outlineLevel="1">
      <c r="D65" s="297" t="s">
        <v>879</v>
      </c>
      <c r="E65" s="297" t="s">
        <v>69</v>
      </c>
      <c r="F65" s="297" t="s">
        <v>713</v>
      </c>
      <c r="H65" s="297" t="s">
        <v>714</v>
      </c>
      <c r="I65" s="297" t="s">
        <v>1148</v>
      </c>
      <c r="J65" s="297" t="s">
        <v>668</v>
      </c>
      <c r="K65" s="297" t="s">
        <v>170</v>
      </c>
      <c r="M65" s="309">
        <v>0</v>
      </c>
      <c r="N65" s="304"/>
      <c r="O65" s="304">
        <v>0</v>
      </c>
      <c r="P65" s="304">
        <v>0</v>
      </c>
      <c r="Q65" s="304">
        <v>0</v>
      </c>
      <c r="R65" s="304">
        <v>0</v>
      </c>
      <c r="S65" s="304">
        <v>0</v>
      </c>
      <c r="T65" s="304">
        <v>0</v>
      </c>
      <c r="U65" s="304">
        <v>0</v>
      </c>
      <c r="V65" s="304">
        <v>0</v>
      </c>
      <c r="W65" s="304">
        <v>0</v>
      </c>
      <c r="X65" s="304">
        <v>0</v>
      </c>
      <c r="Y65" s="304">
        <v>0</v>
      </c>
      <c r="Z65" s="304">
        <v>0</v>
      </c>
    </row>
    <row r="66" spans="4:26" hidden="1" outlineLevel="1">
      <c r="D66" s="297" t="s">
        <v>1171</v>
      </c>
      <c r="E66" s="297" t="s">
        <v>68</v>
      </c>
      <c r="F66" s="297" t="s">
        <v>713</v>
      </c>
      <c r="H66" s="297" t="s">
        <v>714</v>
      </c>
      <c r="I66" s="297" t="s">
        <v>1148</v>
      </c>
      <c r="J66" s="297" t="s">
        <v>1172</v>
      </c>
      <c r="K66" s="297" t="s">
        <v>648</v>
      </c>
      <c r="M66" s="309">
        <v>0</v>
      </c>
      <c r="N66" s="304"/>
      <c r="O66" s="304">
        <v>0</v>
      </c>
      <c r="P66" s="304">
        <v>0</v>
      </c>
      <c r="Q66" s="304">
        <v>0</v>
      </c>
      <c r="R66" s="304">
        <v>0</v>
      </c>
      <c r="S66" s="304">
        <v>0</v>
      </c>
      <c r="T66" s="304">
        <v>0</v>
      </c>
      <c r="U66" s="304">
        <v>0</v>
      </c>
      <c r="V66" s="304">
        <v>0</v>
      </c>
      <c r="W66" s="304">
        <v>0</v>
      </c>
      <c r="X66" s="304">
        <v>0</v>
      </c>
      <c r="Y66" s="304">
        <v>0</v>
      </c>
      <c r="Z66" s="304">
        <v>0</v>
      </c>
    </row>
    <row r="67" spans="4:26" hidden="1" outlineLevel="1">
      <c r="D67" s="297" t="s">
        <v>1896</v>
      </c>
      <c r="E67" s="297" t="s">
        <v>68</v>
      </c>
      <c r="F67" s="297" t="s">
        <v>713</v>
      </c>
      <c r="H67" s="297" t="s">
        <v>714</v>
      </c>
      <c r="I67" s="297" t="s">
        <v>1148</v>
      </c>
      <c r="J67" s="297" t="s">
        <v>880</v>
      </c>
      <c r="K67" s="297" t="s">
        <v>167</v>
      </c>
      <c r="M67" s="309">
        <v>13045</v>
      </c>
      <c r="N67" s="304"/>
      <c r="O67" s="304">
        <v>0</v>
      </c>
      <c r="P67" s="304">
        <v>0</v>
      </c>
      <c r="Q67" s="304">
        <v>0</v>
      </c>
      <c r="R67" s="304">
        <v>6500</v>
      </c>
      <c r="S67" s="304">
        <v>0</v>
      </c>
      <c r="T67" s="304">
        <v>6500</v>
      </c>
      <c r="U67" s="304">
        <v>0</v>
      </c>
      <c r="V67" s="304">
        <v>0</v>
      </c>
      <c r="W67" s="304">
        <v>0</v>
      </c>
      <c r="X67" s="304">
        <v>0</v>
      </c>
      <c r="Y67" s="304">
        <v>20</v>
      </c>
      <c r="Z67" s="304">
        <v>25</v>
      </c>
    </row>
    <row r="68" spans="4:26" hidden="1" outlineLevel="1">
      <c r="D68" s="297" t="s">
        <v>727</v>
      </c>
      <c r="E68" s="297" t="s">
        <v>67</v>
      </c>
      <c r="F68" s="297" t="s">
        <v>713</v>
      </c>
      <c r="H68" s="297" t="s">
        <v>714</v>
      </c>
      <c r="I68" s="297" t="s">
        <v>1148</v>
      </c>
      <c r="J68" s="297" t="s">
        <v>881</v>
      </c>
      <c r="K68" s="297" t="s">
        <v>171</v>
      </c>
      <c r="M68" s="309">
        <v>0</v>
      </c>
      <c r="N68" s="304"/>
      <c r="O68" s="304">
        <v>0</v>
      </c>
      <c r="P68" s="304">
        <v>0</v>
      </c>
      <c r="Q68" s="304">
        <v>0</v>
      </c>
      <c r="R68" s="304">
        <v>0</v>
      </c>
      <c r="S68" s="304">
        <v>0</v>
      </c>
      <c r="T68" s="304">
        <v>0</v>
      </c>
      <c r="U68" s="304">
        <v>0</v>
      </c>
      <c r="V68" s="304">
        <v>0</v>
      </c>
      <c r="W68" s="304">
        <v>0</v>
      </c>
      <c r="X68" s="304">
        <v>0</v>
      </c>
      <c r="Y68" s="304">
        <v>0</v>
      </c>
      <c r="Z68" s="304">
        <v>0</v>
      </c>
    </row>
    <row r="69" spans="4:26" hidden="1" outlineLevel="1">
      <c r="D69" s="297" t="s">
        <v>310</v>
      </c>
      <c r="E69" s="297" t="s">
        <v>67</v>
      </c>
      <c r="F69" s="297" t="s">
        <v>713</v>
      </c>
      <c r="H69" s="297" t="s">
        <v>714</v>
      </c>
      <c r="I69" s="297" t="s">
        <v>1148</v>
      </c>
      <c r="J69" s="297" t="s">
        <v>882</v>
      </c>
      <c r="K69" s="297" t="s">
        <v>171</v>
      </c>
      <c r="M69" s="309">
        <v>77473</v>
      </c>
      <c r="N69" s="304"/>
      <c r="O69" s="304">
        <v>0</v>
      </c>
      <c r="P69" s="304">
        <v>9000</v>
      </c>
      <c r="Q69" s="304">
        <v>18000</v>
      </c>
      <c r="R69" s="304">
        <v>9000</v>
      </c>
      <c r="S69" s="304">
        <v>10000</v>
      </c>
      <c r="T69" s="304">
        <v>0</v>
      </c>
      <c r="U69" s="304">
        <v>0</v>
      </c>
      <c r="V69" s="304">
        <v>15</v>
      </c>
      <c r="W69" s="304">
        <v>0</v>
      </c>
      <c r="X69" s="304">
        <v>7500</v>
      </c>
      <c r="Y69" s="304">
        <v>858</v>
      </c>
      <c r="Z69" s="304">
        <v>23100</v>
      </c>
    </row>
    <row r="70" spans="4:26" hidden="1" outlineLevel="1">
      <c r="D70" s="297" t="s">
        <v>2157</v>
      </c>
      <c r="E70" s="297" t="s">
        <v>67</v>
      </c>
      <c r="F70" s="297" t="s">
        <v>713</v>
      </c>
      <c r="H70" s="297" t="s">
        <v>714</v>
      </c>
      <c r="I70" s="297" t="s">
        <v>1148</v>
      </c>
      <c r="J70" s="297" t="s">
        <v>883</v>
      </c>
      <c r="K70" s="297" t="s">
        <v>171</v>
      </c>
      <c r="M70" s="309">
        <v>30682</v>
      </c>
      <c r="N70" s="304"/>
      <c r="O70" s="304">
        <v>61</v>
      </c>
      <c r="P70" s="304">
        <v>2938</v>
      </c>
      <c r="Q70" s="304">
        <v>9519</v>
      </c>
      <c r="R70" s="304">
        <v>5030</v>
      </c>
      <c r="S70" s="304">
        <v>51</v>
      </c>
      <c r="T70" s="304">
        <v>9065</v>
      </c>
      <c r="U70" s="304">
        <v>0</v>
      </c>
      <c r="V70" s="304">
        <v>0</v>
      </c>
      <c r="W70" s="304">
        <v>0</v>
      </c>
      <c r="X70" s="304">
        <v>0</v>
      </c>
      <c r="Y70" s="304">
        <v>0</v>
      </c>
      <c r="Z70" s="304">
        <v>4018</v>
      </c>
    </row>
    <row r="71" spans="4:26" hidden="1" outlineLevel="1">
      <c r="D71" s="297" t="s">
        <v>1173</v>
      </c>
      <c r="E71" s="297" t="s">
        <v>68</v>
      </c>
      <c r="F71" s="297" t="s">
        <v>713</v>
      </c>
      <c r="H71" s="297" t="s">
        <v>714</v>
      </c>
      <c r="I71" s="297" t="s">
        <v>1148</v>
      </c>
      <c r="J71" s="297" t="s">
        <v>1174</v>
      </c>
      <c r="K71" s="297" t="s">
        <v>1175</v>
      </c>
      <c r="M71" s="309">
        <v>0</v>
      </c>
      <c r="N71" s="304"/>
      <c r="O71" s="304">
        <v>0</v>
      </c>
      <c r="P71" s="304">
        <v>0</v>
      </c>
      <c r="Q71" s="304">
        <v>0</v>
      </c>
      <c r="R71" s="304">
        <v>0</v>
      </c>
      <c r="S71" s="304">
        <v>0</v>
      </c>
      <c r="T71" s="304">
        <v>0</v>
      </c>
      <c r="U71" s="304">
        <v>0</v>
      </c>
      <c r="V71" s="304">
        <v>0</v>
      </c>
      <c r="W71" s="304">
        <v>0</v>
      </c>
      <c r="X71" s="304">
        <v>0</v>
      </c>
      <c r="Y71" s="304">
        <v>0</v>
      </c>
      <c r="Z71" s="304">
        <v>0</v>
      </c>
    </row>
    <row r="72" spans="4:26" hidden="1" outlineLevel="1">
      <c r="D72" s="297" t="s">
        <v>364</v>
      </c>
      <c r="E72" s="297" t="s">
        <v>68</v>
      </c>
      <c r="F72" s="297" t="s">
        <v>713</v>
      </c>
      <c r="H72" s="297" t="s">
        <v>714</v>
      </c>
      <c r="I72" s="297" t="s">
        <v>1148</v>
      </c>
      <c r="J72" s="297" t="s">
        <v>884</v>
      </c>
      <c r="K72" s="297" t="s">
        <v>167</v>
      </c>
      <c r="M72" s="309">
        <v>15407</v>
      </c>
      <c r="N72" s="304"/>
      <c r="O72" s="304">
        <v>0</v>
      </c>
      <c r="P72" s="304">
        <v>5000</v>
      </c>
      <c r="Q72" s="304">
        <v>0</v>
      </c>
      <c r="R72" s="304">
        <v>6207</v>
      </c>
      <c r="S72" s="304">
        <v>0</v>
      </c>
      <c r="T72" s="304">
        <v>1200</v>
      </c>
      <c r="U72" s="304">
        <v>1500</v>
      </c>
      <c r="V72" s="304">
        <v>1500</v>
      </c>
      <c r="W72" s="304">
        <v>0</v>
      </c>
      <c r="X72" s="304">
        <v>0</v>
      </c>
      <c r="Y72" s="304">
        <v>0</v>
      </c>
      <c r="Z72" s="304">
        <v>0</v>
      </c>
    </row>
    <row r="73" spans="4:26" hidden="1" outlineLevel="1">
      <c r="D73" s="297" t="s">
        <v>1176</v>
      </c>
      <c r="E73" s="297" t="s">
        <v>68</v>
      </c>
      <c r="F73" s="297" t="s">
        <v>713</v>
      </c>
      <c r="H73" s="297" t="s">
        <v>714</v>
      </c>
      <c r="I73" s="297" t="s">
        <v>1148</v>
      </c>
      <c r="J73" s="297" t="s">
        <v>1177</v>
      </c>
      <c r="K73" s="297" t="s">
        <v>1134</v>
      </c>
      <c r="M73" s="309">
        <v>0</v>
      </c>
      <c r="N73" s="304"/>
      <c r="O73" s="304">
        <v>0</v>
      </c>
      <c r="P73" s="304">
        <v>0</v>
      </c>
      <c r="Q73" s="304">
        <v>0</v>
      </c>
      <c r="R73" s="304">
        <v>0</v>
      </c>
      <c r="S73" s="304">
        <v>0</v>
      </c>
      <c r="T73" s="304">
        <v>0</v>
      </c>
      <c r="U73" s="304">
        <v>0</v>
      </c>
      <c r="V73" s="304">
        <v>0</v>
      </c>
      <c r="W73" s="304">
        <v>0</v>
      </c>
      <c r="X73" s="304">
        <v>0</v>
      </c>
      <c r="Y73" s="304">
        <v>0</v>
      </c>
      <c r="Z73" s="304">
        <v>0</v>
      </c>
    </row>
    <row r="74" spans="4:26" hidden="1" outlineLevel="1">
      <c r="D74" s="297" t="s">
        <v>366</v>
      </c>
      <c r="E74" s="297" t="s">
        <v>68</v>
      </c>
      <c r="F74" s="297" t="s">
        <v>713</v>
      </c>
      <c r="H74" s="297" t="s">
        <v>714</v>
      </c>
      <c r="I74" s="297" t="s">
        <v>1148</v>
      </c>
      <c r="J74" s="297" t="s">
        <v>886</v>
      </c>
      <c r="K74" s="297" t="s">
        <v>172</v>
      </c>
      <c r="M74" s="309">
        <v>0</v>
      </c>
      <c r="N74" s="304"/>
      <c r="O74" s="304">
        <v>0</v>
      </c>
      <c r="P74" s="304">
        <v>0</v>
      </c>
      <c r="Q74" s="304">
        <v>0</v>
      </c>
      <c r="R74" s="304">
        <v>0</v>
      </c>
      <c r="S74" s="304">
        <v>0</v>
      </c>
      <c r="T74" s="304">
        <v>0</v>
      </c>
      <c r="U74" s="304">
        <v>0</v>
      </c>
      <c r="V74" s="304">
        <v>0</v>
      </c>
      <c r="W74" s="304">
        <v>0</v>
      </c>
      <c r="X74" s="304">
        <v>0</v>
      </c>
      <c r="Y74" s="304">
        <v>0</v>
      </c>
      <c r="Z74" s="304">
        <v>0</v>
      </c>
    </row>
    <row r="75" spans="4:26" hidden="1" outlineLevel="1">
      <c r="D75" s="297" t="s">
        <v>421</v>
      </c>
      <c r="E75" s="297" t="s">
        <v>67</v>
      </c>
      <c r="F75" s="297" t="s">
        <v>713</v>
      </c>
      <c r="H75" s="297" t="s">
        <v>714</v>
      </c>
      <c r="I75" s="297" t="s">
        <v>1148</v>
      </c>
      <c r="J75" s="297" t="s">
        <v>729</v>
      </c>
      <c r="K75" s="297" t="s">
        <v>171</v>
      </c>
      <c r="M75" s="309">
        <v>50</v>
      </c>
      <c r="N75" s="304"/>
      <c r="O75" s="304">
        <v>0</v>
      </c>
      <c r="P75" s="304">
        <v>0</v>
      </c>
      <c r="Q75" s="304">
        <v>0</v>
      </c>
      <c r="R75" s="304">
        <v>0</v>
      </c>
      <c r="S75" s="304">
        <v>0</v>
      </c>
      <c r="T75" s="304">
        <v>0</v>
      </c>
      <c r="U75" s="304">
        <v>50</v>
      </c>
      <c r="V75" s="304">
        <v>0</v>
      </c>
      <c r="W75" s="304">
        <v>0</v>
      </c>
      <c r="X75" s="304">
        <v>0</v>
      </c>
      <c r="Y75" s="304">
        <v>0</v>
      </c>
      <c r="Z75" s="304">
        <v>0</v>
      </c>
    </row>
    <row r="76" spans="4:26" hidden="1" outlineLevel="1">
      <c r="D76" s="297" t="s">
        <v>1897</v>
      </c>
      <c r="E76" s="297" t="s">
        <v>68</v>
      </c>
      <c r="F76" s="297" t="s">
        <v>713</v>
      </c>
      <c r="H76" s="297" t="s">
        <v>714</v>
      </c>
      <c r="I76" s="297" t="s">
        <v>1148</v>
      </c>
      <c r="J76" s="297" t="s">
        <v>675</v>
      </c>
      <c r="K76" s="297" t="s">
        <v>651</v>
      </c>
      <c r="M76" s="309">
        <v>0</v>
      </c>
      <c r="N76" s="304"/>
      <c r="O76" s="304">
        <v>0</v>
      </c>
      <c r="P76" s="304">
        <v>0</v>
      </c>
      <c r="Q76" s="304">
        <v>0</v>
      </c>
      <c r="R76" s="304">
        <v>0</v>
      </c>
      <c r="S76" s="304">
        <v>0</v>
      </c>
      <c r="T76" s="304">
        <v>0</v>
      </c>
      <c r="U76" s="304">
        <v>0</v>
      </c>
      <c r="V76" s="304">
        <v>0</v>
      </c>
      <c r="W76" s="304">
        <v>0</v>
      </c>
      <c r="X76" s="304">
        <v>0</v>
      </c>
      <c r="Y76" s="304">
        <v>0</v>
      </c>
      <c r="Z76" s="304">
        <v>0</v>
      </c>
    </row>
    <row r="77" spans="4:26" hidden="1" outlineLevel="1">
      <c r="D77" s="297" t="s">
        <v>422</v>
      </c>
      <c r="E77" s="297" t="s">
        <v>68</v>
      </c>
      <c r="F77" s="297" t="s">
        <v>713</v>
      </c>
      <c r="H77" s="297" t="s">
        <v>714</v>
      </c>
      <c r="I77" s="297" t="s">
        <v>1148</v>
      </c>
      <c r="J77" s="297" t="s">
        <v>887</v>
      </c>
      <c r="K77" s="297" t="s">
        <v>28</v>
      </c>
      <c r="M77" s="309">
        <v>0</v>
      </c>
      <c r="N77" s="304"/>
      <c r="O77" s="304">
        <v>0</v>
      </c>
      <c r="P77" s="304">
        <v>0</v>
      </c>
      <c r="Q77" s="304">
        <v>0</v>
      </c>
      <c r="R77" s="304">
        <v>0</v>
      </c>
      <c r="S77" s="304">
        <v>0</v>
      </c>
      <c r="T77" s="304">
        <v>0</v>
      </c>
      <c r="U77" s="304">
        <v>0</v>
      </c>
      <c r="V77" s="304">
        <v>0</v>
      </c>
      <c r="W77" s="304">
        <v>0</v>
      </c>
      <c r="X77" s="304">
        <v>0</v>
      </c>
      <c r="Y77" s="304">
        <v>0</v>
      </c>
      <c r="Z77" s="304">
        <v>0</v>
      </c>
    </row>
    <row r="78" spans="4:26" hidden="1" outlineLevel="1">
      <c r="D78" s="297" t="s">
        <v>1179</v>
      </c>
      <c r="E78" s="297" t="s">
        <v>68</v>
      </c>
      <c r="F78" s="297" t="s">
        <v>713</v>
      </c>
      <c r="H78" s="297" t="s">
        <v>714</v>
      </c>
      <c r="I78" s="297" t="s">
        <v>1148</v>
      </c>
      <c r="J78" s="297" t="s">
        <v>1180</v>
      </c>
      <c r="K78" s="297" t="s">
        <v>648</v>
      </c>
      <c r="M78" s="309">
        <v>0</v>
      </c>
      <c r="N78" s="304"/>
      <c r="O78" s="304">
        <v>0</v>
      </c>
      <c r="P78" s="304">
        <v>0</v>
      </c>
      <c r="Q78" s="304">
        <v>0</v>
      </c>
      <c r="R78" s="304">
        <v>0</v>
      </c>
      <c r="S78" s="304">
        <v>0</v>
      </c>
      <c r="T78" s="304">
        <v>0</v>
      </c>
      <c r="U78" s="304">
        <v>0</v>
      </c>
      <c r="V78" s="304">
        <v>0</v>
      </c>
      <c r="W78" s="304">
        <v>0</v>
      </c>
      <c r="X78" s="304">
        <v>0</v>
      </c>
      <c r="Y78" s="304">
        <v>0</v>
      </c>
      <c r="Z78" s="304">
        <v>0</v>
      </c>
    </row>
    <row r="79" spans="4:26" hidden="1" outlineLevel="1">
      <c r="D79" s="297" t="s">
        <v>731</v>
      </c>
      <c r="E79" s="297" t="s">
        <v>69</v>
      </c>
      <c r="F79" s="297" t="s">
        <v>713</v>
      </c>
      <c r="H79" s="297" t="s">
        <v>714</v>
      </c>
      <c r="I79" s="297" t="s">
        <v>1148</v>
      </c>
      <c r="J79" s="297" t="s">
        <v>674</v>
      </c>
      <c r="K79" s="297" t="s">
        <v>170</v>
      </c>
      <c r="M79" s="309">
        <v>12500</v>
      </c>
      <c r="N79" s="304"/>
      <c r="O79" s="304">
        <v>0</v>
      </c>
      <c r="P79" s="304">
        <v>0</v>
      </c>
      <c r="Q79" s="304">
        <v>0</v>
      </c>
      <c r="R79" s="304">
        <v>0</v>
      </c>
      <c r="S79" s="304">
        <v>0</v>
      </c>
      <c r="T79" s="304">
        <v>0</v>
      </c>
      <c r="U79" s="304">
        <v>0</v>
      </c>
      <c r="V79" s="304">
        <v>0</v>
      </c>
      <c r="W79" s="304">
        <v>0</v>
      </c>
      <c r="X79" s="304">
        <v>0</v>
      </c>
      <c r="Y79" s="304">
        <v>0</v>
      </c>
      <c r="Z79" s="304">
        <v>12500</v>
      </c>
    </row>
    <row r="80" spans="4:26" hidden="1" outlineLevel="1">
      <c r="D80" s="297" t="s">
        <v>1181</v>
      </c>
      <c r="E80" s="297" t="s">
        <v>68</v>
      </c>
      <c r="F80" s="297" t="s">
        <v>713</v>
      </c>
      <c r="H80" s="297" t="s">
        <v>714</v>
      </c>
      <c r="I80" s="297" t="s">
        <v>1148</v>
      </c>
      <c r="J80" s="297" t="s">
        <v>1182</v>
      </c>
      <c r="K80" s="297" t="s">
        <v>1183</v>
      </c>
      <c r="M80" s="309">
        <v>0</v>
      </c>
      <c r="N80" s="304"/>
      <c r="O80" s="304">
        <v>0</v>
      </c>
      <c r="P80" s="304">
        <v>0</v>
      </c>
      <c r="Q80" s="304">
        <v>0</v>
      </c>
      <c r="R80" s="304">
        <v>0</v>
      </c>
      <c r="S80" s="304">
        <v>0</v>
      </c>
      <c r="T80" s="304">
        <v>0</v>
      </c>
      <c r="U80" s="304">
        <v>0</v>
      </c>
      <c r="V80" s="304">
        <v>0</v>
      </c>
      <c r="W80" s="304">
        <v>0</v>
      </c>
      <c r="X80" s="304">
        <v>0</v>
      </c>
      <c r="Y80" s="304">
        <v>0</v>
      </c>
      <c r="Z80" s="304">
        <v>0</v>
      </c>
    </row>
    <row r="81" spans="4:26" hidden="1" outlineLevel="1">
      <c r="D81" s="297" t="s">
        <v>734</v>
      </c>
      <c r="E81" s="297" t="s">
        <v>68</v>
      </c>
      <c r="F81" s="297" t="s">
        <v>713</v>
      </c>
      <c r="H81" s="297" t="s">
        <v>714</v>
      </c>
      <c r="I81" s="297" t="s">
        <v>1148</v>
      </c>
      <c r="J81" s="297" t="s">
        <v>888</v>
      </c>
      <c r="K81" s="297" t="s">
        <v>167</v>
      </c>
      <c r="M81" s="309">
        <v>20542</v>
      </c>
      <c r="N81" s="304"/>
      <c r="O81" s="304">
        <v>50</v>
      </c>
      <c r="P81" s="304">
        <v>194</v>
      </c>
      <c r="Q81" s="304">
        <v>47</v>
      </c>
      <c r="R81" s="304">
        <v>193</v>
      </c>
      <c r="S81" s="304">
        <v>175</v>
      </c>
      <c r="T81" s="304">
        <v>94</v>
      </c>
      <c r="U81" s="304">
        <v>5178</v>
      </c>
      <c r="V81" s="304">
        <v>5450</v>
      </c>
      <c r="W81" s="304">
        <v>500</v>
      </c>
      <c r="X81" s="304">
        <v>308</v>
      </c>
      <c r="Y81" s="304">
        <v>353</v>
      </c>
      <c r="Z81" s="304">
        <v>8000</v>
      </c>
    </row>
    <row r="82" spans="4:26" hidden="1" outlineLevel="1">
      <c r="D82" s="297" t="s">
        <v>735</v>
      </c>
      <c r="E82" s="297" t="s">
        <v>67</v>
      </c>
      <c r="F82" s="297" t="s">
        <v>713</v>
      </c>
      <c r="H82" s="297" t="s">
        <v>714</v>
      </c>
      <c r="I82" s="297" t="s">
        <v>1148</v>
      </c>
      <c r="J82" s="297" t="s">
        <v>889</v>
      </c>
      <c r="K82" s="297" t="s">
        <v>171</v>
      </c>
      <c r="M82" s="309">
        <v>0</v>
      </c>
      <c r="N82" s="304"/>
      <c r="O82" s="304">
        <v>0</v>
      </c>
      <c r="P82" s="304">
        <v>0</v>
      </c>
      <c r="Q82" s="304">
        <v>0</v>
      </c>
      <c r="R82" s="304">
        <v>0</v>
      </c>
      <c r="S82" s="304">
        <v>0</v>
      </c>
      <c r="T82" s="304">
        <v>0</v>
      </c>
      <c r="U82" s="304">
        <v>0</v>
      </c>
      <c r="V82" s="304">
        <v>0</v>
      </c>
      <c r="W82" s="304">
        <v>0</v>
      </c>
      <c r="X82" s="304">
        <v>0</v>
      </c>
      <c r="Y82" s="304">
        <v>0</v>
      </c>
      <c r="Z82" s="304">
        <v>0</v>
      </c>
    </row>
    <row r="83" spans="4:26" hidden="1" outlineLevel="1">
      <c r="D83" s="297" t="s">
        <v>367</v>
      </c>
      <c r="E83" s="297" t="s">
        <v>68</v>
      </c>
      <c r="F83" s="297" t="s">
        <v>713</v>
      </c>
      <c r="H83" s="297" t="s">
        <v>714</v>
      </c>
      <c r="I83" s="297" t="s">
        <v>1148</v>
      </c>
      <c r="J83" s="297" t="s">
        <v>890</v>
      </c>
      <c r="K83" s="297" t="s">
        <v>167</v>
      </c>
      <c r="M83" s="309">
        <v>33000</v>
      </c>
      <c r="N83" s="304"/>
      <c r="O83" s="304">
        <v>4050</v>
      </c>
      <c r="P83" s="304">
        <v>17</v>
      </c>
      <c r="Q83" s="304">
        <v>6516</v>
      </c>
      <c r="R83" s="304">
        <v>17</v>
      </c>
      <c r="S83" s="304">
        <v>0</v>
      </c>
      <c r="T83" s="304">
        <v>2500</v>
      </c>
      <c r="U83" s="304">
        <v>3500</v>
      </c>
      <c r="V83" s="304">
        <v>3300</v>
      </c>
      <c r="W83" s="304">
        <v>1700</v>
      </c>
      <c r="X83" s="304">
        <v>5000</v>
      </c>
      <c r="Y83" s="304">
        <v>2500</v>
      </c>
      <c r="Z83" s="304">
        <v>3900</v>
      </c>
    </row>
    <row r="84" spans="4:26" hidden="1" outlineLevel="1">
      <c r="D84" s="297" t="s">
        <v>1184</v>
      </c>
      <c r="E84" s="297" t="s">
        <v>68</v>
      </c>
      <c r="F84" s="297" t="s">
        <v>713</v>
      </c>
      <c r="H84" s="297" t="s">
        <v>714</v>
      </c>
      <c r="I84" s="297" t="s">
        <v>1148</v>
      </c>
      <c r="J84" s="297" t="s">
        <v>1185</v>
      </c>
      <c r="K84" s="297" t="s">
        <v>1134</v>
      </c>
      <c r="M84" s="309">
        <v>0</v>
      </c>
      <c r="N84" s="304"/>
      <c r="O84" s="304">
        <v>0</v>
      </c>
      <c r="P84" s="304">
        <v>0</v>
      </c>
      <c r="Q84" s="304">
        <v>0</v>
      </c>
      <c r="R84" s="304">
        <v>0</v>
      </c>
      <c r="S84" s="304">
        <v>0</v>
      </c>
      <c r="T84" s="304">
        <v>0</v>
      </c>
      <c r="U84" s="304">
        <v>0</v>
      </c>
      <c r="V84" s="304">
        <v>0</v>
      </c>
      <c r="W84" s="304">
        <v>0</v>
      </c>
      <c r="X84" s="304">
        <v>0</v>
      </c>
      <c r="Y84" s="304">
        <v>0</v>
      </c>
      <c r="Z84" s="304">
        <v>0</v>
      </c>
    </row>
    <row r="85" spans="4:26" hidden="1" outlineLevel="1">
      <c r="D85" s="297" t="s">
        <v>369</v>
      </c>
      <c r="E85" s="297" t="s">
        <v>68</v>
      </c>
      <c r="F85" s="297" t="s">
        <v>713</v>
      </c>
      <c r="H85" s="297" t="s">
        <v>714</v>
      </c>
      <c r="I85" s="297" t="s">
        <v>1148</v>
      </c>
      <c r="J85" s="297" t="s">
        <v>891</v>
      </c>
      <c r="K85" s="297" t="s">
        <v>724</v>
      </c>
      <c r="M85" s="309">
        <v>640</v>
      </c>
      <c r="N85" s="304"/>
      <c r="O85" s="304">
        <v>0</v>
      </c>
      <c r="P85" s="304">
        <v>0</v>
      </c>
      <c r="Q85" s="304">
        <v>0</v>
      </c>
      <c r="R85" s="304">
        <v>0</v>
      </c>
      <c r="S85" s="304">
        <v>640</v>
      </c>
      <c r="T85" s="304">
        <v>0</v>
      </c>
      <c r="U85" s="304">
        <v>0</v>
      </c>
      <c r="V85" s="304">
        <v>0</v>
      </c>
      <c r="W85" s="304">
        <v>0</v>
      </c>
      <c r="X85" s="304">
        <v>0</v>
      </c>
      <c r="Y85" s="304">
        <v>0</v>
      </c>
      <c r="Z85" s="304">
        <v>0</v>
      </c>
    </row>
    <row r="86" spans="4:26" hidden="1" outlineLevel="1">
      <c r="D86" s="297" t="s">
        <v>1186</v>
      </c>
      <c r="E86" s="297" t="s">
        <v>68</v>
      </c>
      <c r="F86" s="297" t="s">
        <v>713</v>
      </c>
      <c r="H86" s="297" t="s">
        <v>714</v>
      </c>
      <c r="I86" s="297" t="s">
        <v>1148</v>
      </c>
      <c r="J86" s="297" t="s">
        <v>1187</v>
      </c>
      <c r="K86" s="297" t="s">
        <v>648</v>
      </c>
      <c r="M86" s="309">
        <v>0</v>
      </c>
      <c r="N86" s="304"/>
      <c r="O86" s="304">
        <v>0</v>
      </c>
      <c r="P86" s="304">
        <v>0</v>
      </c>
      <c r="Q86" s="304">
        <v>0</v>
      </c>
      <c r="R86" s="304">
        <v>0</v>
      </c>
      <c r="S86" s="304">
        <v>0</v>
      </c>
      <c r="T86" s="304">
        <v>0</v>
      </c>
      <c r="U86" s="304">
        <v>0</v>
      </c>
      <c r="V86" s="304">
        <v>0</v>
      </c>
      <c r="W86" s="304">
        <v>0</v>
      </c>
      <c r="X86" s="304">
        <v>0</v>
      </c>
      <c r="Y86" s="304">
        <v>0</v>
      </c>
      <c r="Z86" s="304">
        <v>0</v>
      </c>
    </row>
    <row r="87" spans="4:26" hidden="1" outlineLevel="1">
      <c r="D87" s="297" t="s">
        <v>1188</v>
      </c>
      <c r="E87" s="297" t="s">
        <v>68</v>
      </c>
      <c r="F87" s="297" t="s">
        <v>713</v>
      </c>
      <c r="H87" s="297" t="s">
        <v>714</v>
      </c>
      <c r="I87" s="297" t="s">
        <v>1148</v>
      </c>
      <c r="J87" s="297" t="s">
        <v>1189</v>
      </c>
      <c r="K87" s="297" t="s">
        <v>648</v>
      </c>
      <c r="M87" s="309">
        <v>0</v>
      </c>
      <c r="N87" s="304"/>
      <c r="O87" s="304">
        <v>0</v>
      </c>
      <c r="P87" s="304">
        <v>0</v>
      </c>
      <c r="Q87" s="304">
        <v>0</v>
      </c>
      <c r="R87" s="304">
        <v>0</v>
      </c>
      <c r="S87" s="304">
        <v>0</v>
      </c>
      <c r="T87" s="304">
        <v>0</v>
      </c>
      <c r="U87" s="304">
        <v>0</v>
      </c>
      <c r="V87" s="304">
        <v>0</v>
      </c>
      <c r="W87" s="304">
        <v>0</v>
      </c>
      <c r="X87" s="304">
        <v>0</v>
      </c>
      <c r="Y87" s="304">
        <v>0</v>
      </c>
      <c r="Z87" s="304">
        <v>0</v>
      </c>
    </row>
    <row r="88" spans="4:26" hidden="1" outlineLevel="1">
      <c r="D88" s="297" t="s">
        <v>666</v>
      </c>
      <c r="E88" s="297" t="s">
        <v>68</v>
      </c>
      <c r="F88" s="297" t="s">
        <v>713</v>
      </c>
      <c r="H88" s="297" t="s">
        <v>714</v>
      </c>
      <c r="I88" s="297" t="s">
        <v>1148</v>
      </c>
      <c r="J88" s="297" t="s">
        <v>892</v>
      </c>
      <c r="K88" s="297" t="s">
        <v>724</v>
      </c>
      <c r="M88" s="309">
        <v>10</v>
      </c>
      <c r="N88" s="304"/>
      <c r="O88" s="304">
        <v>0</v>
      </c>
      <c r="P88" s="304">
        <v>0</v>
      </c>
      <c r="Q88" s="304">
        <v>0</v>
      </c>
      <c r="R88" s="304">
        <v>0</v>
      </c>
      <c r="S88" s="304">
        <v>0</v>
      </c>
      <c r="T88" s="304">
        <v>0</v>
      </c>
      <c r="U88" s="304">
        <v>0</v>
      </c>
      <c r="V88" s="304">
        <v>0</v>
      </c>
      <c r="W88" s="304">
        <v>0</v>
      </c>
      <c r="X88" s="304">
        <v>0</v>
      </c>
      <c r="Y88" s="304">
        <v>10</v>
      </c>
      <c r="Z88" s="304">
        <v>0</v>
      </c>
    </row>
    <row r="89" spans="4:26" hidden="1" outlineLevel="1">
      <c r="D89" s="297" t="s">
        <v>1190</v>
      </c>
      <c r="E89" s="297" t="s">
        <v>68</v>
      </c>
      <c r="F89" s="297" t="s">
        <v>713</v>
      </c>
      <c r="H89" s="297" t="s">
        <v>714</v>
      </c>
      <c r="I89" s="297" t="s">
        <v>1148</v>
      </c>
      <c r="J89" s="297" t="s">
        <v>1191</v>
      </c>
      <c r="K89" s="297" t="s">
        <v>1134</v>
      </c>
      <c r="M89" s="309">
        <v>0</v>
      </c>
      <c r="N89" s="304"/>
      <c r="O89" s="304">
        <v>0</v>
      </c>
      <c r="P89" s="304">
        <v>0</v>
      </c>
      <c r="Q89" s="304">
        <v>0</v>
      </c>
      <c r="R89" s="304">
        <v>0</v>
      </c>
      <c r="S89" s="304">
        <v>0</v>
      </c>
      <c r="T89" s="304">
        <v>0</v>
      </c>
      <c r="U89" s="304">
        <v>0</v>
      </c>
      <c r="V89" s="304">
        <v>0</v>
      </c>
      <c r="W89" s="304">
        <v>0</v>
      </c>
      <c r="X89" s="304">
        <v>0</v>
      </c>
      <c r="Y89" s="304">
        <v>0</v>
      </c>
      <c r="Z89" s="304">
        <v>0</v>
      </c>
    </row>
    <row r="90" spans="4:26" hidden="1" outlineLevel="1">
      <c r="D90" s="297" t="s">
        <v>737</v>
      </c>
      <c r="E90" s="297" t="s">
        <v>67</v>
      </c>
      <c r="F90" s="297" t="s">
        <v>713</v>
      </c>
      <c r="H90" s="297" t="s">
        <v>714</v>
      </c>
      <c r="I90" s="297" t="s">
        <v>1148</v>
      </c>
      <c r="J90" s="297" t="s">
        <v>893</v>
      </c>
      <c r="K90" s="297" t="s">
        <v>171</v>
      </c>
      <c r="M90" s="309">
        <v>0</v>
      </c>
      <c r="N90" s="304"/>
      <c r="O90" s="304">
        <v>0</v>
      </c>
      <c r="P90" s="304">
        <v>0</v>
      </c>
      <c r="Q90" s="304">
        <v>0</v>
      </c>
      <c r="R90" s="304">
        <v>0</v>
      </c>
      <c r="S90" s="304">
        <v>0</v>
      </c>
      <c r="T90" s="304">
        <v>0</v>
      </c>
      <c r="U90" s="304">
        <v>0</v>
      </c>
      <c r="V90" s="304">
        <v>0</v>
      </c>
      <c r="W90" s="304">
        <v>0</v>
      </c>
      <c r="X90" s="304">
        <v>0</v>
      </c>
      <c r="Y90" s="304">
        <v>0</v>
      </c>
      <c r="Z90" s="304">
        <v>0</v>
      </c>
    </row>
    <row r="91" spans="4:26" hidden="1" outlineLevel="1">
      <c r="D91" s="297" t="s">
        <v>483</v>
      </c>
      <c r="E91" s="297" t="s">
        <v>68</v>
      </c>
      <c r="F91" s="297" t="s">
        <v>713</v>
      </c>
      <c r="H91" s="297" t="s">
        <v>714</v>
      </c>
      <c r="I91" s="297" t="s">
        <v>1148</v>
      </c>
      <c r="J91" s="297" t="s">
        <v>894</v>
      </c>
      <c r="K91" s="297" t="s">
        <v>172</v>
      </c>
      <c r="M91" s="309">
        <v>0</v>
      </c>
      <c r="N91" s="304"/>
      <c r="O91" s="304">
        <v>0</v>
      </c>
      <c r="P91" s="304">
        <v>0</v>
      </c>
      <c r="Q91" s="304">
        <v>0</v>
      </c>
      <c r="R91" s="304">
        <v>0</v>
      </c>
      <c r="S91" s="304">
        <v>0</v>
      </c>
      <c r="T91" s="304">
        <v>0</v>
      </c>
      <c r="U91" s="304">
        <v>0</v>
      </c>
      <c r="V91" s="304">
        <v>0</v>
      </c>
      <c r="W91" s="304">
        <v>0</v>
      </c>
      <c r="X91" s="304">
        <v>0</v>
      </c>
      <c r="Y91" s="304">
        <v>0</v>
      </c>
      <c r="Z91" s="304">
        <v>0</v>
      </c>
    </row>
    <row r="92" spans="4:26" hidden="1" outlineLevel="1">
      <c r="D92" s="297" t="s">
        <v>1192</v>
      </c>
      <c r="E92" s="297" t="s">
        <v>68</v>
      </c>
      <c r="F92" s="297" t="s">
        <v>713</v>
      </c>
      <c r="H92" s="297" t="s">
        <v>714</v>
      </c>
      <c r="I92" s="297" t="s">
        <v>1148</v>
      </c>
      <c r="J92" s="297" t="s">
        <v>1193</v>
      </c>
      <c r="K92" s="297" t="s">
        <v>648</v>
      </c>
      <c r="M92" s="309">
        <v>0</v>
      </c>
      <c r="N92" s="304"/>
      <c r="O92" s="304">
        <v>0</v>
      </c>
      <c r="P92" s="304">
        <v>0</v>
      </c>
      <c r="Q92" s="304">
        <v>0</v>
      </c>
      <c r="R92" s="304">
        <v>0</v>
      </c>
      <c r="S92" s="304">
        <v>0</v>
      </c>
      <c r="T92" s="304">
        <v>0</v>
      </c>
      <c r="U92" s="304">
        <v>0</v>
      </c>
      <c r="V92" s="304">
        <v>0</v>
      </c>
      <c r="W92" s="304">
        <v>0</v>
      </c>
      <c r="X92" s="304">
        <v>0</v>
      </c>
      <c r="Y92" s="304">
        <v>0</v>
      </c>
      <c r="Z92" s="304">
        <v>0</v>
      </c>
    </row>
    <row r="93" spans="4:26" hidden="1" outlineLevel="1">
      <c r="D93" s="297" t="s">
        <v>370</v>
      </c>
      <c r="E93" s="297" t="s">
        <v>67</v>
      </c>
      <c r="F93" s="297" t="s">
        <v>713</v>
      </c>
      <c r="H93" s="297" t="s">
        <v>714</v>
      </c>
      <c r="I93" s="297" t="s">
        <v>1148</v>
      </c>
      <c r="J93" s="297" t="s">
        <v>895</v>
      </c>
      <c r="K93" s="297" t="s">
        <v>171</v>
      </c>
      <c r="M93" s="309">
        <v>727686</v>
      </c>
      <c r="N93" s="304"/>
      <c r="O93" s="304">
        <v>0</v>
      </c>
      <c r="P93" s="304">
        <v>0</v>
      </c>
      <c r="Q93" s="304">
        <v>112540</v>
      </c>
      <c r="R93" s="304">
        <v>51270</v>
      </c>
      <c r="S93" s="304">
        <v>59500</v>
      </c>
      <c r="T93" s="304">
        <v>3000</v>
      </c>
      <c r="U93" s="304">
        <v>0</v>
      </c>
      <c r="V93" s="304">
        <v>19</v>
      </c>
      <c r="W93" s="304">
        <v>200000</v>
      </c>
      <c r="X93" s="304">
        <v>120663</v>
      </c>
      <c r="Y93" s="304">
        <v>44</v>
      </c>
      <c r="Z93" s="304">
        <v>180650</v>
      </c>
    </row>
    <row r="94" spans="4:26" hidden="1" outlineLevel="1">
      <c r="D94" s="297" t="s">
        <v>738</v>
      </c>
      <c r="E94" s="297" t="s">
        <v>68</v>
      </c>
      <c r="F94" s="297" t="s">
        <v>713</v>
      </c>
      <c r="H94" s="297" t="s">
        <v>714</v>
      </c>
      <c r="I94" s="297" t="s">
        <v>1148</v>
      </c>
      <c r="J94" s="297" t="s">
        <v>896</v>
      </c>
      <c r="K94" s="297" t="s">
        <v>172</v>
      </c>
      <c r="M94" s="309">
        <v>0</v>
      </c>
      <c r="N94" s="304"/>
      <c r="O94" s="304">
        <v>0</v>
      </c>
      <c r="P94" s="304">
        <v>0</v>
      </c>
      <c r="Q94" s="304">
        <v>0</v>
      </c>
      <c r="R94" s="304">
        <v>0</v>
      </c>
      <c r="S94" s="304">
        <v>0</v>
      </c>
      <c r="T94" s="304">
        <v>0</v>
      </c>
      <c r="U94" s="304">
        <v>0</v>
      </c>
      <c r="V94" s="304">
        <v>0</v>
      </c>
      <c r="W94" s="304">
        <v>0</v>
      </c>
      <c r="X94" s="304">
        <v>0</v>
      </c>
      <c r="Y94" s="304">
        <v>0</v>
      </c>
      <c r="Z94" s="304">
        <v>0</v>
      </c>
    </row>
    <row r="95" spans="4:26" hidden="1" outlineLevel="1">
      <c r="D95" s="297" t="s">
        <v>423</v>
      </c>
      <c r="E95" s="297" t="s">
        <v>68</v>
      </c>
      <c r="F95" s="297" t="s">
        <v>713</v>
      </c>
      <c r="H95" s="297" t="s">
        <v>714</v>
      </c>
      <c r="I95" s="297" t="s">
        <v>1148</v>
      </c>
      <c r="J95" s="297" t="s">
        <v>897</v>
      </c>
      <c r="K95" s="297" t="s">
        <v>724</v>
      </c>
      <c r="M95" s="309">
        <v>0</v>
      </c>
      <c r="N95" s="304"/>
      <c r="O95" s="304">
        <v>0</v>
      </c>
      <c r="P95" s="304">
        <v>0</v>
      </c>
      <c r="Q95" s="304">
        <v>0</v>
      </c>
      <c r="R95" s="304">
        <v>0</v>
      </c>
      <c r="S95" s="304">
        <v>0</v>
      </c>
      <c r="T95" s="304">
        <v>0</v>
      </c>
      <c r="U95" s="304">
        <v>0</v>
      </c>
      <c r="V95" s="304">
        <v>0</v>
      </c>
      <c r="W95" s="304">
        <v>0</v>
      </c>
      <c r="X95" s="304">
        <v>0</v>
      </c>
      <c r="Y95" s="304">
        <v>0</v>
      </c>
      <c r="Z95" s="304">
        <v>0</v>
      </c>
    </row>
    <row r="96" spans="4:26" hidden="1" outlineLevel="1">
      <c r="D96" s="297" t="s">
        <v>1194</v>
      </c>
      <c r="E96" s="297" t="s">
        <v>68</v>
      </c>
      <c r="F96" s="297" t="s">
        <v>713</v>
      </c>
      <c r="H96" s="297" t="s">
        <v>714</v>
      </c>
      <c r="I96" s="297" t="s">
        <v>1148</v>
      </c>
      <c r="J96" s="297" t="s">
        <v>1195</v>
      </c>
      <c r="K96" s="297" t="s">
        <v>648</v>
      </c>
      <c r="M96" s="309">
        <v>0</v>
      </c>
      <c r="N96" s="304"/>
      <c r="O96" s="304">
        <v>0</v>
      </c>
      <c r="P96" s="304">
        <v>0</v>
      </c>
      <c r="Q96" s="304">
        <v>0</v>
      </c>
      <c r="R96" s="304">
        <v>0</v>
      </c>
      <c r="S96" s="304">
        <v>0</v>
      </c>
      <c r="T96" s="304">
        <v>0</v>
      </c>
      <c r="U96" s="304">
        <v>0</v>
      </c>
      <c r="V96" s="304">
        <v>0</v>
      </c>
      <c r="W96" s="304">
        <v>0</v>
      </c>
      <c r="X96" s="304">
        <v>0</v>
      </c>
      <c r="Y96" s="304">
        <v>0</v>
      </c>
      <c r="Z96" s="304">
        <v>0</v>
      </c>
    </row>
    <row r="97" spans="4:26" hidden="1" outlineLevel="1">
      <c r="D97" s="297" t="s">
        <v>1196</v>
      </c>
      <c r="E97" s="297" t="s">
        <v>68</v>
      </c>
      <c r="F97" s="297" t="s">
        <v>713</v>
      </c>
      <c r="H97" s="297" t="s">
        <v>714</v>
      </c>
      <c r="I97" s="297" t="s">
        <v>1148</v>
      </c>
      <c r="J97" s="297" t="s">
        <v>1197</v>
      </c>
      <c r="K97" s="297" t="s">
        <v>725</v>
      </c>
      <c r="M97" s="309">
        <v>0</v>
      </c>
      <c r="N97" s="304"/>
      <c r="O97" s="304">
        <v>0</v>
      </c>
      <c r="P97" s="304">
        <v>0</v>
      </c>
      <c r="Q97" s="304">
        <v>0</v>
      </c>
      <c r="R97" s="304">
        <v>0</v>
      </c>
      <c r="S97" s="304">
        <v>0</v>
      </c>
      <c r="T97" s="304">
        <v>0</v>
      </c>
      <c r="U97" s="304">
        <v>0</v>
      </c>
      <c r="V97" s="304">
        <v>0</v>
      </c>
      <c r="W97" s="304">
        <v>0</v>
      </c>
      <c r="X97" s="304">
        <v>0</v>
      </c>
      <c r="Y97" s="304">
        <v>0</v>
      </c>
      <c r="Z97" s="304">
        <v>0</v>
      </c>
    </row>
    <row r="98" spans="4:26" hidden="1" outlineLevel="1">
      <c r="D98" s="297" t="s">
        <v>899</v>
      </c>
      <c r="E98" s="297" t="s">
        <v>68</v>
      </c>
      <c r="F98" s="297" t="s">
        <v>713</v>
      </c>
      <c r="H98" s="297" t="s">
        <v>714</v>
      </c>
      <c r="I98" s="297" t="s">
        <v>1148</v>
      </c>
      <c r="J98" s="297" t="s">
        <v>677</v>
      </c>
      <c r="K98" s="297" t="s">
        <v>651</v>
      </c>
      <c r="M98" s="309">
        <v>0</v>
      </c>
      <c r="N98" s="304"/>
      <c r="O98" s="304">
        <v>0</v>
      </c>
      <c r="P98" s="304">
        <v>0</v>
      </c>
      <c r="Q98" s="304">
        <v>0</v>
      </c>
      <c r="R98" s="304">
        <v>0</v>
      </c>
      <c r="S98" s="304">
        <v>0</v>
      </c>
      <c r="T98" s="304">
        <v>0</v>
      </c>
      <c r="U98" s="304">
        <v>0</v>
      </c>
      <c r="V98" s="304">
        <v>0</v>
      </c>
      <c r="W98" s="304">
        <v>0</v>
      </c>
      <c r="X98" s="304">
        <v>0</v>
      </c>
      <c r="Y98" s="304">
        <v>0</v>
      </c>
      <c r="Z98" s="304">
        <v>0</v>
      </c>
    </row>
    <row r="99" spans="4:26" hidden="1" outlineLevel="1">
      <c r="D99" s="297" t="s">
        <v>2365</v>
      </c>
      <c r="E99" s="297" t="s">
        <v>68</v>
      </c>
      <c r="F99" s="297" t="s">
        <v>713</v>
      </c>
      <c r="H99" s="297" t="s">
        <v>714</v>
      </c>
      <c r="I99" s="297" t="s">
        <v>1148</v>
      </c>
      <c r="J99" s="297" t="s">
        <v>898</v>
      </c>
      <c r="K99" s="297" t="s">
        <v>724</v>
      </c>
      <c r="M99" s="309">
        <v>0</v>
      </c>
      <c r="N99" s="304"/>
      <c r="O99" s="304">
        <v>0</v>
      </c>
      <c r="P99" s="304">
        <v>0</v>
      </c>
      <c r="Q99" s="304">
        <v>0</v>
      </c>
      <c r="R99" s="304">
        <v>0</v>
      </c>
      <c r="S99" s="304">
        <v>0</v>
      </c>
      <c r="T99" s="304">
        <v>0</v>
      </c>
      <c r="U99" s="304">
        <v>0</v>
      </c>
      <c r="V99" s="304">
        <v>0</v>
      </c>
      <c r="W99" s="304">
        <v>0</v>
      </c>
      <c r="X99" s="304">
        <v>0</v>
      </c>
      <c r="Y99" s="304">
        <v>0</v>
      </c>
      <c r="Z99" s="304">
        <v>0</v>
      </c>
    </row>
    <row r="100" spans="4:26" hidden="1" outlineLevel="1">
      <c r="D100" s="297" t="s">
        <v>667</v>
      </c>
      <c r="E100" s="297" t="s">
        <v>68</v>
      </c>
      <c r="F100" s="297" t="s">
        <v>713</v>
      </c>
      <c r="H100" s="297" t="s">
        <v>714</v>
      </c>
      <c r="I100" s="297" t="s">
        <v>1148</v>
      </c>
      <c r="J100" s="297" t="s">
        <v>900</v>
      </c>
      <c r="K100" s="297" t="s">
        <v>651</v>
      </c>
      <c r="M100" s="309">
        <v>0</v>
      </c>
      <c r="N100" s="304"/>
      <c r="O100" s="304">
        <v>0</v>
      </c>
      <c r="P100" s="304">
        <v>0</v>
      </c>
      <c r="Q100" s="304">
        <v>0</v>
      </c>
      <c r="R100" s="304">
        <v>0</v>
      </c>
      <c r="S100" s="304">
        <v>0</v>
      </c>
      <c r="T100" s="304">
        <v>0</v>
      </c>
      <c r="U100" s="304">
        <v>0</v>
      </c>
      <c r="V100" s="304">
        <v>0</v>
      </c>
      <c r="W100" s="304">
        <v>0</v>
      </c>
      <c r="X100" s="304">
        <v>0</v>
      </c>
      <c r="Y100" s="304">
        <v>0</v>
      </c>
      <c r="Z100" s="304">
        <v>0</v>
      </c>
    </row>
    <row r="101" spans="4:26" hidden="1" outlineLevel="1">
      <c r="D101" s="297" t="s">
        <v>424</v>
      </c>
      <c r="E101" s="297" t="s">
        <v>68</v>
      </c>
      <c r="F101" s="297" t="s">
        <v>713</v>
      </c>
      <c r="H101" s="297" t="s">
        <v>714</v>
      </c>
      <c r="I101" s="297" t="s">
        <v>1148</v>
      </c>
      <c r="J101" s="297" t="s">
        <v>901</v>
      </c>
      <c r="K101" s="297" t="s">
        <v>651</v>
      </c>
      <c r="M101" s="309">
        <v>0</v>
      </c>
      <c r="N101" s="304"/>
      <c r="O101" s="304">
        <v>0</v>
      </c>
      <c r="P101" s="304">
        <v>0</v>
      </c>
      <c r="Q101" s="304">
        <v>0</v>
      </c>
      <c r="R101" s="304">
        <v>0</v>
      </c>
      <c r="S101" s="304">
        <v>0</v>
      </c>
      <c r="T101" s="304">
        <v>0</v>
      </c>
      <c r="U101" s="304">
        <v>0</v>
      </c>
      <c r="V101" s="304">
        <v>0</v>
      </c>
      <c r="W101" s="304">
        <v>0</v>
      </c>
      <c r="X101" s="304">
        <v>0</v>
      </c>
      <c r="Y101" s="304">
        <v>0</v>
      </c>
      <c r="Z101" s="304">
        <v>0</v>
      </c>
    </row>
    <row r="102" spans="4:26" hidden="1" outlineLevel="1">
      <c r="D102" s="297" t="s">
        <v>1198</v>
      </c>
      <c r="E102" s="297" t="s">
        <v>68</v>
      </c>
      <c r="F102" s="297" t="s">
        <v>713</v>
      </c>
      <c r="H102" s="297" t="s">
        <v>714</v>
      </c>
      <c r="I102" s="297" t="s">
        <v>1148</v>
      </c>
      <c r="J102" s="297" t="s">
        <v>1199</v>
      </c>
      <c r="K102" s="297" t="s">
        <v>648</v>
      </c>
      <c r="M102" s="309">
        <v>0</v>
      </c>
      <c r="N102" s="304"/>
      <c r="O102" s="304">
        <v>0</v>
      </c>
      <c r="P102" s="304">
        <v>0</v>
      </c>
      <c r="Q102" s="304">
        <v>0</v>
      </c>
      <c r="R102" s="304">
        <v>0</v>
      </c>
      <c r="S102" s="304">
        <v>0</v>
      </c>
      <c r="T102" s="304">
        <v>0</v>
      </c>
      <c r="U102" s="304">
        <v>0</v>
      </c>
      <c r="V102" s="304">
        <v>0</v>
      </c>
      <c r="W102" s="304">
        <v>0</v>
      </c>
      <c r="X102" s="304">
        <v>0</v>
      </c>
      <c r="Y102" s="304">
        <v>0</v>
      </c>
      <c r="Z102" s="304">
        <v>0</v>
      </c>
    </row>
    <row r="103" spans="4:26" hidden="1" outlineLevel="1">
      <c r="D103" s="297" t="s">
        <v>371</v>
      </c>
      <c r="E103" s="297" t="s">
        <v>68</v>
      </c>
      <c r="F103" s="297" t="s">
        <v>713</v>
      </c>
      <c r="H103" s="297" t="s">
        <v>714</v>
      </c>
      <c r="I103" s="297" t="s">
        <v>1148</v>
      </c>
      <c r="J103" s="297" t="s">
        <v>902</v>
      </c>
      <c r="K103" s="297" t="s">
        <v>172</v>
      </c>
      <c r="M103" s="309">
        <v>0</v>
      </c>
      <c r="N103" s="304"/>
      <c r="O103" s="304">
        <v>0</v>
      </c>
      <c r="P103" s="304">
        <v>0</v>
      </c>
      <c r="Q103" s="304">
        <v>0</v>
      </c>
      <c r="R103" s="304">
        <v>0</v>
      </c>
      <c r="S103" s="304">
        <v>0</v>
      </c>
      <c r="T103" s="304">
        <v>0</v>
      </c>
      <c r="U103" s="304">
        <v>0</v>
      </c>
      <c r="V103" s="304">
        <v>0</v>
      </c>
      <c r="W103" s="304">
        <v>0</v>
      </c>
      <c r="X103" s="304">
        <v>0</v>
      </c>
      <c r="Y103" s="304">
        <v>0</v>
      </c>
      <c r="Z103" s="304">
        <v>0</v>
      </c>
    </row>
    <row r="104" spans="4:26" hidden="1" outlineLevel="1">
      <c r="D104" s="297" t="s">
        <v>372</v>
      </c>
      <c r="E104" s="297" t="s">
        <v>68</v>
      </c>
      <c r="F104" s="297" t="s">
        <v>713</v>
      </c>
      <c r="H104" s="297" t="s">
        <v>714</v>
      </c>
      <c r="I104" s="297" t="s">
        <v>1148</v>
      </c>
      <c r="J104" s="297" t="s">
        <v>903</v>
      </c>
      <c r="K104" s="297" t="s">
        <v>172</v>
      </c>
      <c r="M104" s="309">
        <v>0</v>
      </c>
      <c r="N104" s="304"/>
      <c r="O104" s="304">
        <v>0</v>
      </c>
      <c r="P104" s="304">
        <v>0</v>
      </c>
      <c r="Q104" s="304">
        <v>0</v>
      </c>
      <c r="R104" s="304">
        <v>0</v>
      </c>
      <c r="S104" s="304">
        <v>0</v>
      </c>
      <c r="T104" s="304">
        <v>0</v>
      </c>
      <c r="U104" s="304">
        <v>0</v>
      </c>
      <c r="V104" s="304">
        <v>0</v>
      </c>
      <c r="W104" s="304">
        <v>0</v>
      </c>
      <c r="X104" s="304">
        <v>0</v>
      </c>
      <c r="Y104" s="304">
        <v>0</v>
      </c>
      <c r="Z104" s="304">
        <v>0</v>
      </c>
    </row>
    <row r="105" spans="4:26" hidden="1" outlineLevel="1">
      <c r="D105" s="297" t="s">
        <v>426</v>
      </c>
      <c r="E105" s="297" t="s">
        <v>68</v>
      </c>
      <c r="F105" s="297" t="s">
        <v>713</v>
      </c>
      <c r="H105" s="297" t="s">
        <v>714</v>
      </c>
      <c r="I105" s="297" t="s">
        <v>1148</v>
      </c>
      <c r="J105" s="297" t="s">
        <v>904</v>
      </c>
      <c r="K105" s="297" t="s">
        <v>172</v>
      </c>
      <c r="M105" s="309">
        <v>0</v>
      </c>
      <c r="N105" s="304"/>
      <c r="O105" s="304">
        <v>0</v>
      </c>
      <c r="P105" s="304">
        <v>0</v>
      </c>
      <c r="Q105" s="304">
        <v>0</v>
      </c>
      <c r="R105" s="304">
        <v>0</v>
      </c>
      <c r="S105" s="304">
        <v>0</v>
      </c>
      <c r="T105" s="304">
        <v>0</v>
      </c>
      <c r="U105" s="304">
        <v>0</v>
      </c>
      <c r="V105" s="304">
        <v>0</v>
      </c>
      <c r="W105" s="304">
        <v>0</v>
      </c>
      <c r="X105" s="304">
        <v>0</v>
      </c>
      <c r="Y105" s="304">
        <v>0</v>
      </c>
      <c r="Z105" s="304">
        <v>0</v>
      </c>
    </row>
    <row r="106" spans="4:26" hidden="1" outlineLevel="1">
      <c r="D106" s="297" t="s">
        <v>1090</v>
      </c>
      <c r="E106" s="297" t="s">
        <v>68</v>
      </c>
      <c r="F106" s="297" t="s">
        <v>713</v>
      </c>
      <c r="H106" s="297" t="s">
        <v>714</v>
      </c>
      <c r="I106" s="297" t="s">
        <v>1148</v>
      </c>
      <c r="J106" s="297" t="s">
        <v>2595</v>
      </c>
      <c r="K106" s="297" t="s">
        <v>167</v>
      </c>
      <c r="M106" s="309">
        <v>14000</v>
      </c>
      <c r="N106" s="304"/>
      <c r="O106" s="304">
        <v>0</v>
      </c>
      <c r="P106" s="304">
        <v>0</v>
      </c>
      <c r="Q106" s="304">
        <v>11000</v>
      </c>
      <c r="R106" s="304">
        <v>3000</v>
      </c>
      <c r="S106" s="304">
        <v>0</v>
      </c>
      <c r="T106" s="304">
        <v>0</v>
      </c>
      <c r="U106" s="304">
        <v>0</v>
      </c>
      <c r="V106" s="304">
        <v>0</v>
      </c>
      <c r="W106" s="304">
        <v>0</v>
      </c>
      <c r="X106" s="304">
        <v>0</v>
      </c>
      <c r="Y106" s="304">
        <v>0</v>
      </c>
      <c r="Z106" s="304">
        <v>0</v>
      </c>
    </row>
    <row r="107" spans="4:26" hidden="1" outlineLevel="1">
      <c r="D107" s="297" t="s">
        <v>1200</v>
      </c>
      <c r="E107" s="297" t="s">
        <v>69</v>
      </c>
      <c r="F107" s="297" t="s">
        <v>713</v>
      </c>
      <c r="H107" s="297" t="s">
        <v>714</v>
      </c>
      <c r="I107" s="297" t="s">
        <v>1148</v>
      </c>
      <c r="J107" s="297" t="s">
        <v>1201</v>
      </c>
      <c r="K107" s="297" t="s">
        <v>170</v>
      </c>
      <c r="M107" s="309">
        <v>0</v>
      </c>
      <c r="N107" s="304"/>
      <c r="O107" s="304">
        <v>0</v>
      </c>
      <c r="P107" s="304">
        <v>0</v>
      </c>
      <c r="Q107" s="304">
        <v>0</v>
      </c>
      <c r="R107" s="304">
        <v>0</v>
      </c>
      <c r="S107" s="304">
        <v>0</v>
      </c>
      <c r="T107" s="304">
        <v>0</v>
      </c>
      <c r="U107" s="304">
        <v>0</v>
      </c>
      <c r="V107" s="304">
        <v>0</v>
      </c>
      <c r="W107" s="304">
        <v>0</v>
      </c>
      <c r="X107" s="304">
        <v>0</v>
      </c>
      <c r="Y107" s="304">
        <v>0</v>
      </c>
      <c r="Z107" s="304">
        <v>0</v>
      </c>
    </row>
    <row r="108" spans="4:26" hidden="1" outlineLevel="1">
      <c r="D108" s="297" t="s">
        <v>427</v>
      </c>
      <c r="E108" s="297" t="s">
        <v>68</v>
      </c>
      <c r="F108" s="297" t="s">
        <v>713</v>
      </c>
      <c r="H108" s="297" t="s">
        <v>714</v>
      </c>
      <c r="I108" s="297" t="s">
        <v>1148</v>
      </c>
      <c r="J108" s="297" t="s">
        <v>905</v>
      </c>
      <c r="K108" s="297" t="s">
        <v>172</v>
      </c>
      <c r="M108" s="309">
        <v>0</v>
      </c>
      <c r="N108" s="304"/>
      <c r="O108" s="304">
        <v>0</v>
      </c>
      <c r="P108" s="304">
        <v>0</v>
      </c>
      <c r="Q108" s="304">
        <v>0</v>
      </c>
      <c r="R108" s="304">
        <v>0</v>
      </c>
      <c r="S108" s="304">
        <v>0</v>
      </c>
      <c r="T108" s="304">
        <v>0</v>
      </c>
      <c r="U108" s="304">
        <v>0</v>
      </c>
      <c r="V108" s="304">
        <v>0</v>
      </c>
      <c r="W108" s="304">
        <v>0</v>
      </c>
      <c r="X108" s="304">
        <v>0</v>
      </c>
      <c r="Y108" s="304">
        <v>0</v>
      </c>
      <c r="Z108" s="304">
        <v>0</v>
      </c>
    </row>
    <row r="109" spans="4:26" hidden="1" outlineLevel="1">
      <c r="D109" s="297" t="s">
        <v>523</v>
      </c>
      <c r="E109" s="297" t="s">
        <v>69</v>
      </c>
      <c r="F109" s="297" t="s">
        <v>713</v>
      </c>
      <c r="H109" s="297" t="s">
        <v>714</v>
      </c>
      <c r="I109" s="297" t="s">
        <v>1148</v>
      </c>
      <c r="J109" s="297" t="s">
        <v>906</v>
      </c>
      <c r="K109" s="297" t="s">
        <v>170</v>
      </c>
      <c r="M109" s="309">
        <v>0</v>
      </c>
      <c r="N109" s="304"/>
      <c r="O109" s="304">
        <v>0</v>
      </c>
      <c r="P109" s="304">
        <v>0</v>
      </c>
      <c r="Q109" s="304">
        <v>0</v>
      </c>
      <c r="R109" s="304">
        <v>0</v>
      </c>
      <c r="S109" s="304">
        <v>0</v>
      </c>
      <c r="T109" s="304">
        <v>0</v>
      </c>
      <c r="U109" s="304">
        <v>0</v>
      </c>
      <c r="V109" s="304">
        <v>0</v>
      </c>
      <c r="W109" s="304">
        <v>0</v>
      </c>
      <c r="X109" s="304">
        <v>0</v>
      </c>
      <c r="Y109" s="304">
        <v>0</v>
      </c>
      <c r="Z109" s="304">
        <v>0</v>
      </c>
    </row>
    <row r="110" spans="4:26" hidden="1" outlineLevel="1">
      <c r="D110" s="297" t="s">
        <v>2596</v>
      </c>
      <c r="E110" s="297" t="s">
        <v>68</v>
      </c>
      <c r="F110" s="297" t="s">
        <v>713</v>
      </c>
      <c r="H110" s="297" t="s">
        <v>714</v>
      </c>
      <c r="I110" s="297" t="s">
        <v>1148</v>
      </c>
      <c r="J110" s="297" t="s">
        <v>1202</v>
      </c>
      <c r="K110" s="297" t="s">
        <v>648</v>
      </c>
      <c r="M110" s="309">
        <v>0</v>
      </c>
      <c r="N110" s="304"/>
      <c r="O110" s="304">
        <v>0</v>
      </c>
      <c r="P110" s="304">
        <v>0</v>
      </c>
      <c r="Q110" s="304">
        <v>0</v>
      </c>
      <c r="R110" s="304">
        <v>0</v>
      </c>
      <c r="S110" s="304">
        <v>0</v>
      </c>
      <c r="T110" s="304">
        <v>0</v>
      </c>
      <c r="U110" s="304">
        <v>0</v>
      </c>
      <c r="V110" s="304">
        <v>0</v>
      </c>
      <c r="W110" s="304">
        <v>0</v>
      </c>
      <c r="X110" s="304">
        <v>0</v>
      </c>
      <c r="Y110" s="304">
        <v>0</v>
      </c>
      <c r="Z110" s="304">
        <v>0</v>
      </c>
    </row>
    <row r="111" spans="4:26" hidden="1" outlineLevel="1">
      <c r="D111" s="297" t="s">
        <v>740</v>
      </c>
      <c r="E111" s="297" t="s">
        <v>68</v>
      </c>
      <c r="F111" s="297" t="s">
        <v>713</v>
      </c>
      <c r="H111" s="297" t="s">
        <v>714</v>
      </c>
      <c r="I111" s="297" t="s">
        <v>1148</v>
      </c>
      <c r="J111" s="297" t="s">
        <v>907</v>
      </c>
      <c r="K111" s="297" t="s">
        <v>172</v>
      </c>
      <c r="M111" s="309">
        <v>0</v>
      </c>
      <c r="N111" s="304"/>
      <c r="O111" s="304">
        <v>0</v>
      </c>
      <c r="P111" s="304">
        <v>0</v>
      </c>
      <c r="Q111" s="304">
        <v>0</v>
      </c>
      <c r="R111" s="304">
        <v>0</v>
      </c>
      <c r="S111" s="304">
        <v>0</v>
      </c>
      <c r="T111" s="304">
        <v>0</v>
      </c>
      <c r="U111" s="304">
        <v>0</v>
      </c>
      <c r="V111" s="304">
        <v>0</v>
      </c>
      <c r="W111" s="304">
        <v>0</v>
      </c>
      <c r="X111" s="304">
        <v>0</v>
      </c>
      <c r="Y111" s="304">
        <v>0</v>
      </c>
      <c r="Z111" s="304">
        <v>0</v>
      </c>
    </row>
    <row r="112" spans="4:26" hidden="1" outlineLevel="1">
      <c r="D112" s="297" t="s">
        <v>323</v>
      </c>
      <c r="E112" s="297" t="s">
        <v>67</v>
      </c>
      <c r="F112" s="297" t="s">
        <v>713</v>
      </c>
      <c r="H112" s="297" t="s">
        <v>714</v>
      </c>
      <c r="I112" s="297" t="s">
        <v>1148</v>
      </c>
      <c r="J112" s="297" t="s">
        <v>908</v>
      </c>
      <c r="K112" s="297" t="s">
        <v>171</v>
      </c>
      <c r="M112" s="309">
        <v>0</v>
      </c>
      <c r="N112" s="304"/>
      <c r="O112" s="304">
        <v>0</v>
      </c>
      <c r="P112" s="304">
        <v>0</v>
      </c>
      <c r="Q112" s="304">
        <v>0</v>
      </c>
      <c r="R112" s="304">
        <v>0</v>
      </c>
      <c r="S112" s="304">
        <v>0</v>
      </c>
      <c r="T112" s="304">
        <v>0</v>
      </c>
      <c r="U112" s="304">
        <v>0</v>
      </c>
      <c r="V112" s="304">
        <v>0</v>
      </c>
      <c r="W112" s="304">
        <v>0</v>
      </c>
      <c r="X112" s="304">
        <v>0</v>
      </c>
      <c r="Y112" s="304">
        <v>0</v>
      </c>
      <c r="Z112" s="304">
        <v>0</v>
      </c>
    </row>
    <row r="113" spans="4:26" hidden="1" outlineLevel="1">
      <c r="D113" s="297" t="s">
        <v>428</v>
      </c>
      <c r="E113" s="297" t="s">
        <v>67</v>
      </c>
      <c r="F113" s="297" t="s">
        <v>713</v>
      </c>
      <c r="H113" s="297" t="s">
        <v>714</v>
      </c>
      <c r="I113" s="297" t="s">
        <v>1148</v>
      </c>
      <c r="J113" s="297" t="s">
        <v>812</v>
      </c>
      <c r="K113" s="297" t="s">
        <v>171</v>
      </c>
      <c r="M113" s="309">
        <v>259320</v>
      </c>
      <c r="N113" s="304"/>
      <c r="O113" s="304">
        <v>0</v>
      </c>
      <c r="P113" s="304">
        <v>0</v>
      </c>
      <c r="Q113" s="304">
        <v>40640</v>
      </c>
      <c r="R113" s="304">
        <v>29920</v>
      </c>
      <c r="S113" s="304">
        <v>21740</v>
      </c>
      <c r="T113" s="304">
        <v>2800</v>
      </c>
      <c r="U113" s="304">
        <v>3687</v>
      </c>
      <c r="V113" s="304">
        <v>15</v>
      </c>
      <c r="W113" s="304">
        <v>13</v>
      </c>
      <c r="X113" s="304">
        <v>45225</v>
      </c>
      <c r="Y113" s="304">
        <v>50093</v>
      </c>
      <c r="Z113" s="304">
        <v>65187</v>
      </c>
    </row>
    <row r="114" spans="4:26" hidden="1" outlineLevel="1">
      <c r="D114" s="297" t="s">
        <v>1203</v>
      </c>
      <c r="E114" s="297" t="s">
        <v>68</v>
      </c>
      <c r="F114" s="297" t="s">
        <v>713</v>
      </c>
      <c r="H114" s="297" t="s">
        <v>714</v>
      </c>
      <c r="I114" s="297" t="s">
        <v>1148</v>
      </c>
      <c r="J114" s="297" t="s">
        <v>1204</v>
      </c>
      <c r="K114" s="297" t="s">
        <v>1134</v>
      </c>
      <c r="M114" s="309">
        <v>0</v>
      </c>
      <c r="N114" s="304"/>
      <c r="O114" s="304">
        <v>0</v>
      </c>
      <c r="P114" s="304">
        <v>0</v>
      </c>
      <c r="Q114" s="304">
        <v>0</v>
      </c>
      <c r="R114" s="304">
        <v>0</v>
      </c>
      <c r="S114" s="304">
        <v>0</v>
      </c>
      <c r="T114" s="304">
        <v>0</v>
      </c>
      <c r="U114" s="304">
        <v>0</v>
      </c>
      <c r="V114" s="304">
        <v>0</v>
      </c>
      <c r="W114" s="304">
        <v>0</v>
      </c>
      <c r="X114" s="304">
        <v>0</v>
      </c>
      <c r="Y114" s="304">
        <v>0</v>
      </c>
      <c r="Z114" s="304">
        <v>0</v>
      </c>
    </row>
    <row r="115" spans="4:26" hidden="1" outlineLevel="1">
      <c r="D115" s="297" t="s">
        <v>1205</v>
      </c>
      <c r="E115" s="297" t="s">
        <v>67</v>
      </c>
      <c r="F115" s="297" t="s">
        <v>713</v>
      </c>
      <c r="H115" s="297" t="s">
        <v>714</v>
      </c>
      <c r="I115" s="297" t="s">
        <v>1148</v>
      </c>
      <c r="J115" s="297" t="s">
        <v>966</v>
      </c>
      <c r="K115" s="297" t="s">
        <v>171</v>
      </c>
      <c r="M115" s="309">
        <v>0</v>
      </c>
      <c r="N115" s="304"/>
      <c r="O115" s="304">
        <v>0</v>
      </c>
      <c r="P115" s="304">
        <v>0</v>
      </c>
      <c r="Q115" s="304">
        <v>0</v>
      </c>
      <c r="R115" s="304">
        <v>0</v>
      </c>
      <c r="S115" s="304">
        <v>0</v>
      </c>
      <c r="T115" s="304">
        <v>0</v>
      </c>
      <c r="U115" s="304">
        <v>0</v>
      </c>
      <c r="V115" s="304">
        <v>0</v>
      </c>
      <c r="W115" s="304">
        <v>0</v>
      </c>
      <c r="X115" s="304">
        <v>0</v>
      </c>
      <c r="Y115" s="304">
        <v>0</v>
      </c>
      <c r="Z115" s="304">
        <v>0</v>
      </c>
    </row>
    <row r="116" spans="4:26" hidden="1" outlineLevel="1">
      <c r="D116" s="297" t="s">
        <v>742</v>
      </c>
      <c r="E116" s="297" t="s">
        <v>68</v>
      </c>
      <c r="F116" s="297" t="s">
        <v>713</v>
      </c>
      <c r="H116" s="297" t="s">
        <v>714</v>
      </c>
      <c r="I116" s="297" t="s">
        <v>1148</v>
      </c>
      <c r="J116" s="297" t="s">
        <v>909</v>
      </c>
      <c r="K116" s="297" t="s">
        <v>167</v>
      </c>
      <c r="M116" s="309">
        <v>0</v>
      </c>
      <c r="N116" s="304"/>
      <c r="O116" s="304">
        <v>0</v>
      </c>
      <c r="P116" s="304">
        <v>0</v>
      </c>
      <c r="Q116" s="304">
        <v>0</v>
      </c>
      <c r="R116" s="304">
        <v>0</v>
      </c>
      <c r="S116" s="304">
        <v>0</v>
      </c>
      <c r="T116" s="304">
        <v>0</v>
      </c>
      <c r="U116" s="304">
        <v>0</v>
      </c>
      <c r="V116" s="304">
        <v>0</v>
      </c>
      <c r="W116" s="304">
        <v>0</v>
      </c>
      <c r="X116" s="304">
        <v>0</v>
      </c>
      <c r="Y116" s="304">
        <v>0</v>
      </c>
      <c r="Z116" s="304">
        <v>0</v>
      </c>
    </row>
    <row r="117" spans="4:26" hidden="1" outlineLevel="1">
      <c r="D117" s="297" t="s">
        <v>311</v>
      </c>
      <c r="E117" s="297" t="s">
        <v>67</v>
      </c>
      <c r="F117" s="297" t="s">
        <v>713</v>
      </c>
      <c r="H117" s="297" t="s">
        <v>714</v>
      </c>
      <c r="I117" s="297" t="s">
        <v>1148</v>
      </c>
      <c r="J117" s="297" t="s">
        <v>671</v>
      </c>
      <c r="K117" s="297" t="s">
        <v>171</v>
      </c>
      <c r="M117" s="309">
        <v>0</v>
      </c>
      <c r="N117" s="304"/>
      <c r="O117" s="304">
        <v>0</v>
      </c>
      <c r="P117" s="304">
        <v>0</v>
      </c>
      <c r="Q117" s="304">
        <v>0</v>
      </c>
      <c r="R117" s="304">
        <v>0</v>
      </c>
      <c r="S117" s="304">
        <v>0</v>
      </c>
      <c r="T117" s="304">
        <v>0</v>
      </c>
      <c r="U117" s="304">
        <v>0</v>
      </c>
      <c r="V117" s="304">
        <v>0</v>
      </c>
      <c r="W117" s="304">
        <v>0</v>
      </c>
      <c r="X117" s="304">
        <v>0</v>
      </c>
      <c r="Y117" s="304">
        <v>0</v>
      </c>
      <c r="Z117" s="304">
        <v>0</v>
      </c>
    </row>
    <row r="118" spans="4:26" hidden="1" outlineLevel="1">
      <c r="D118" s="297" t="s">
        <v>1206</v>
      </c>
      <c r="E118" s="297" t="s">
        <v>68</v>
      </c>
      <c r="F118" s="297" t="s">
        <v>713</v>
      </c>
      <c r="H118" s="297" t="s">
        <v>714</v>
      </c>
      <c r="I118" s="297" t="s">
        <v>1148</v>
      </c>
      <c r="J118" s="297" t="s">
        <v>1207</v>
      </c>
      <c r="K118" s="297" t="s">
        <v>648</v>
      </c>
      <c r="M118" s="309">
        <v>0</v>
      </c>
      <c r="N118" s="304"/>
      <c r="O118" s="304">
        <v>0</v>
      </c>
      <c r="P118" s="304">
        <v>0</v>
      </c>
      <c r="Q118" s="304">
        <v>0</v>
      </c>
      <c r="R118" s="304">
        <v>0</v>
      </c>
      <c r="S118" s="304">
        <v>0</v>
      </c>
      <c r="T118" s="304">
        <v>0</v>
      </c>
      <c r="U118" s="304">
        <v>0</v>
      </c>
      <c r="V118" s="304">
        <v>0</v>
      </c>
      <c r="W118" s="304">
        <v>0</v>
      </c>
      <c r="X118" s="304">
        <v>0</v>
      </c>
      <c r="Y118" s="304">
        <v>0</v>
      </c>
      <c r="Z118" s="304">
        <v>0</v>
      </c>
    </row>
    <row r="119" spans="4:26" hidden="1" outlineLevel="1">
      <c r="D119" s="297" t="s">
        <v>743</v>
      </c>
      <c r="E119" s="297" t="s">
        <v>69</v>
      </c>
      <c r="F119" s="297" t="s">
        <v>713</v>
      </c>
      <c r="H119" s="297" t="s">
        <v>714</v>
      </c>
      <c r="I119" s="297" t="s">
        <v>1148</v>
      </c>
      <c r="J119" s="297" t="s">
        <v>1208</v>
      </c>
      <c r="K119" s="297" t="s">
        <v>170</v>
      </c>
      <c r="M119" s="309">
        <v>0</v>
      </c>
      <c r="N119" s="304"/>
      <c r="O119" s="304">
        <v>0</v>
      </c>
      <c r="P119" s="304">
        <v>0</v>
      </c>
      <c r="Q119" s="304">
        <v>0</v>
      </c>
      <c r="R119" s="304">
        <v>0</v>
      </c>
      <c r="S119" s="304">
        <v>0</v>
      </c>
      <c r="T119" s="304">
        <v>0</v>
      </c>
      <c r="U119" s="304">
        <v>0</v>
      </c>
      <c r="V119" s="304">
        <v>0</v>
      </c>
      <c r="W119" s="304">
        <v>0</v>
      </c>
      <c r="X119" s="304">
        <v>0</v>
      </c>
      <c r="Y119" s="304">
        <v>0</v>
      </c>
      <c r="Z119" s="304">
        <v>0</v>
      </c>
    </row>
    <row r="120" spans="4:26" hidden="1" outlineLevel="1">
      <c r="D120" s="297" t="s">
        <v>669</v>
      </c>
      <c r="E120" s="297" t="s">
        <v>68</v>
      </c>
      <c r="F120" s="297" t="s">
        <v>713</v>
      </c>
      <c r="H120" s="297" t="s">
        <v>714</v>
      </c>
      <c r="I120" s="297" t="s">
        <v>1148</v>
      </c>
      <c r="J120" s="297" t="s">
        <v>910</v>
      </c>
      <c r="K120" s="297" t="s">
        <v>172</v>
      </c>
      <c r="M120" s="309">
        <v>0</v>
      </c>
      <c r="N120" s="304"/>
      <c r="O120" s="304">
        <v>0</v>
      </c>
      <c r="P120" s="304">
        <v>0</v>
      </c>
      <c r="Q120" s="304">
        <v>0</v>
      </c>
      <c r="R120" s="304">
        <v>0</v>
      </c>
      <c r="S120" s="304">
        <v>0</v>
      </c>
      <c r="T120" s="304">
        <v>0</v>
      </c>
      <c r="U120" s="304">
        <v>0</v>
      </c>
      <c r="V120" s="304">
        <v>0</v>
      </c>
      <c r="W120" s="304">
        <v>0</v>
      </c>
      <c r="X120" s="304">
        <v>0</v>
      </c>
      <c r="Y120" s="304">
        <v>0</v>
      </c>
      <c r="Z120" s="304">
        <v>0</v>
      </c>
    </row>
    <row r="121" spans="4:26" hidden="1" outlineLevel="1">
      <c r="D121" s="297" t="s">
        <v>1209</v>
      </c>
      <c r="E121" s="297" t="s">
        <v>68</v>
      </c>
      <c r="F121" s="297" t="s">
        <v>713</v>
      </c>
      <c r="H121" s="297" t="s">
        <v>714</v>
      </c>
      <c r="I121" s="297" t="s">
        <v>1148</v>
      </c>
      <c r="J121" s="297" t="s">
        <v>1210</v>
      </c>
      <c r="K121" s="297" t="s">
        <v>648</v>
      </c>
      <c r="M121" s="309">
        <v>0</v>
      </c>
      <c r="N121" s="304"/>
      <c r="O121" s="304">
        <v>0</v>
      </c>
      <c r="P121" s="304">
        <v>0</v>
      </c>
      <c r="Q121" s="304">
        <v>0</v>
      </c>
      <c r="R121" s="304">
        <v>0</v>
      </c>
      <c r="S121" s="304">
        <v>0</v>
      </c>
      <c r="T121" s="304">
        <v>0</v>
      </c>
      <c r="U121" s="304">
        <v>0</v>
      </c>
      <c r="V121" s="304">
        <v>0</v>
      </c>
      <c r="W121" s="304">
        <v>0</v>
      </c>
      <c r="X121" s="304">
        <v>0</v>
      </c>
      <c r="Y121" s="304">
        <v>0</v>
      </c>
      <c r="Z121" s="304">
        <v>0</v>
      </c>
    </row>
    <row r="122" spans="4:26" hidden="1" outlineLevel="1">
      <c r="D122" s="297" t="s">
        <v>1211</v>
      </c>
      <c r="E122" s="297" t="s">
        <v>68</v>
      </c>
      <c r="F122" s="297" t="s">
        <v>713</v>
      </c>
      <c r="H122" s="297" t="s">
        <v>714</v>
      </c>
      <c r="I122" s="297" t="s">
        <v>1148</v>
      </c>
      <c r="J122" s="297" t="s">
        <v>1212</v>
      </c>
      <c r="K122" s="297" t="s">
        <v>648</v>
      </c>
      <c r="M122" s="309">
        <v>0</v>
      </c>
      <c r="N122" s="304"/>
      <c r="O122" s="304">
        <v>0</v>
      </c>
      <c r="P122" s="304">
        <v>0</v>
      </c>
      <c r="Q122" s="304">
        <v>0</v>
      </c>
      <c r="R122" s="304">
        <v>0</v>
      </c>
      <c r="S122" s="304">
        <v>0</v>
      </c>
      <c r="T122" s="304">
        <v>0</v>
      </c>
      <c r="U122" s="304">
        <v>0</v>
      </c>
      <c r="V122" s="304">
        <v>0</v>
      </c>
      <c r="W122" s="304">
        <v>0</v>
      </c>
      <c r="X122" s="304">
        <v>0</v>
      </c>
      <c r="Y122" s="304">
        <v>0</v>
      </c>
      <c r="Z122" s="304">
        <v>0</v>
      </c>
    </row>
    <row r="123" spans="4:26" hidden="1" outlineLevel="1">
      <c r="D123" s="297" t="s">
        <v>744</v>
      </c>
      <c r="E123" s="297" t="s">
        <v>67</v>
      </c>
      <c r="F123" s="297" t="s">
        <v>713</v>
      </c>
      <c r="H123" s="297" t="s">
        <v>714</v>
      </c>
      <c r="I123" s="297" t="s">
        <v>1148</v>
      </c>
      <c r="J123" s="297" t="s">
        <v>911</v>
      </c>
      <c r="K123" s="297" t="s">
        <v>171</v>
      </c>
      <c r="M123" s="309">
        <v>0</v>
      </c>
      <c r="N123" s="304"/>
      <c r="O123" s="304">
        <v>0</v>
      </c>
      <c r="P123" s="304">
        <v>0</v>
      </c>
      <c r="Q123" s="304">
        <v>0</v>
      </c>
      <c r="R123" s="304">
        <v>0</v>
      </c>
      <c r="S123" s="304">
        <v>0</v>
      </c>
      <c r="T123" s="304">
        <v>0</v>
      </c>
      <c r="U123" s="304">
        <v>0</v>
      </c>
      <c r="V123" s="304">
        <v>0</v>
      </c>
      <c r="W123" s="304">
        <v>0</v>
      </c>
      <c r="X123" s="304">
        <v>0</v>
      </c>
      <c r="Y123" s="304">
        <v>0</v>
      </c>
      <c r="Z123" s="304">
        <v>0</v>
      </c>
    </row>
    <row r="124" spans="4:26" hidden="1" outlineLevel="1">
      <c r="D124" s="297" t="s">
        <v>1213</v>
      </c>
      <c r="E124" s="297" t="s">
        <v>68</v>
      </c>
      <c r="F124" s="297" t="s">
        <v>713</v>
      </c>
      <c r="H124" s="297" t="s">
        <v>714</v>
      </c>
      <c r="I124" s="297" t="s">
        <v>1148</v>
      </c>
      <c r="J124" s="297" t="s">
        <v>1214</v>
      </c>
      <c r="K124" s="297" t="s">
        <v>648</v>
      </c>
      <c r="M124" s="309">
        <v>0</v>
      </c>
      <c r="N124" s="304"/>
      <c r="O124" s="304">
        <v>0</v>
      </c>
      <c r="P124" s="304">
        <v>0</v>
      </c>
      <c r="Q124" s="304">
        <v>0</v>
      </c>
      <c r="R124" s="304">
        <v>0</v>
      </c>
      <c r="S124" s="304">
        <v>0</v>
      </c>
      <c r="T124" s="304">
        <v>0</v>
      </c>
      <c r="U124" s="304">
        <v>0</v>
      </c>
      <c r="V124" s="304">
        <v>0</v>
      </c>
      <c r="W124" s="304">
        <v>0</v>
      </c>
      <c r="X124" s="304">
        <v>0</v>
      </c>
      <c r="Y124" s="304">
        <v>0</v>
      </c>
      <c r="Z124" s="304">
        <v>0</v>
      </c>
    </row>
    <row r="125" spans="4:26" hidden="1" outlineLevel="1">
      <c r="D125" s="297" t="s">
        <v>745</v>
      </c>
      <c r="E125" s="297" t="s">
        <v>68</v>
      </c>
      <c r="F125" s="297" t="s">
        <v>713</v>
      </c>
      <c r="H125" s="297" t="s">
        <v>714</v>
      </c>
      <c r="I125" s="297" t="s">
        <v>1148</v>
      </c>
      <c r="J125" s="297" t="s">
        <v>912</v>
      </c>
      <c r="K125" s="297" t="s">
        <v>651</v>
      </c>
      <c r="M125" s="309">
        <v>0</v>
      </c>
      <c r="N125" s="304"/>
      <c r="O125" s="304">
        <v>0</v>
      </c>
      <c r="P125" s="304">
        <v>0</v>
      </c>
      <c r="Q125" s="304">
        <v>0</v>
      </c>
      <c r="R125" s="304">
        <v>0</v>
      </c>
      <c r="S125" s="304">
        <v>0</v>
      </c>
      <c r="T125" s="304">
        <v>0</v>
      </c>
      <c r="U125" s="304">
        <v>0</v>
      </c>
      <c r="V125" s="304">
        <v>0</v>
      </c>
      <c r="W125" s="304">
        <v>0</v>
      </c>
      <c r="X125" s="304">
        <v>0</v>
      </c>
      <c r="Y125" s="304">
        <v>0</v>
      </c>
      <c r="Z125" s="304">
        <v>0</v>
      </c>
    </row>
    <row r="126" spans="4:26" hidden="1" outlineLevel="1">
      <c r="D126" s="297" t="s">
        <v>2208</v>
      </c>
      <c r="E126" s="297" t="s">
        <v>67</v>
      </c>
      <c r="F126" s="297" t="s">
        <v>713</v>
      </c>
      <c r="H126" s="297" t="s">
        <v>714</v>
      </c>
      <c r="I126" s="297" t="s">
        <v>1148</v>
      </c>
      <c r="J126" s="297" t="s">
        <v>913</v>
      </c>
      <c r="K126" s="297" t="s">
        <v>171</v>
      </c>
      <c r="M126" s="309">
        <v>17926</v>
      </c>
      <c r="N126" s="304"/>
      <c r="O126" s="304">
        <v>0</v>
      </c>
      <c r="P126" s="304">
        <v>10</v>
      </c>
      <c r="Q126" s="304">
        <v>5880</v>
      </c>
      <c r="R126" s="304">
        <v>10</v>
      </c>
      <c r="S126" s="304">
        <v>4040</v>
      </c>
      <c r="T126" s="304">
        <v>0</v>
      </c>
      <c r="U126" s="304">
        <v>3993</v>
      </c>
      <c r="V126" s="304">
        <v>0</v>
      </c>
      <c r="W126" s="304">
        <v>0</v>
      </c>
      <c r="X126" s="304">
        <v>0</v>
      </c>
      <c r="Y126" s="304">
        <v>3993</v>
      </c>
      <c r="Z126" s="304">
        <v>0</v>
      </c>
    </row>
    <row r="127" spans="4:26" hidden="1" outlineLevel="1">
      <c r="D127" s="297" t="s">
        <v>1215</v>
      </c>
      <c r="E127" s="297" t="s">
        <v>68</v>
      </c>
      <c r="F127" s="297" t="s">
        <v>713</v>
      </c>
      <c r="H127" s="297" t="s">
        <v>714</v>
      </c>
      <c r="I127" s="297" t="s">
        <v>1148</v>
      </c>
      <c r="J127" s="297" t="s">
        <v>1216</v>
      </c>
      <c r="K127" s="297" t="s">
        <v>1183</v>
      </c>
      <c r="M127" s="309">
        <v>0</v>
      </c>
      <c r="N127" s="304"/>
      <c r="O127" s="304">
        <v>0</v>
      </c>
      <c r="P127" s="304">
        <v>0</v>
      </c>
      <c r="Q127" s="304">
        <v>0</v>
      </c>
      <c r="R127" s="304">
        <v>0</v>
      </c>
      <c r="S127" s="304">
        <v>0</v>
      </c>
      <c r="T127" s="304">
        <v>0</v>
      </c>
      <c r="U127" s="304">
        <v>0</v>
      </c>
      <c r="V127" s="304">
        <v>0</v>
      </c>
      <c r="W127" s="304">
        <v>0</v>
      </c>
      <c r="X127" s="304">
        <v>0</v>
      </c>
      <c r="Y127" s="304">
        <v>0</v>
      </c>
      <c r="Z127" s="304">
        <v>0</v>
      </c>
    </row>
    <row r="128" spans="4:26" hidden="1" outlineLevel="1">
      <c r="D128" s="297" t="s">
        <v>373</v>
      </c>
      <c r="E128" s="297" t="s">
        <v>67</v>
      </c>
      <c r="F128" s="297" t="s">
        <v>713</v>
      </c>
      <c r="H128" s="297" t="s">
        <v>714</v>
      </c>
      <c r="I128" s="297" t="s">
        <v>1148</v>
      </c>
      <c r="J128" s="297" t="s">
        <v>914</v>
      </c>
      <c r="K128" s="297" t="s">
        <v>171</v>
      </c>
      <c r="M128" s="309">
        <v>29482</v>
      </c>
      <c r="N128" s="304"/>
      <c r="O128" s="304">
        <v>0</v>
      </c>
      <c r="P128" s="304">
        <v>0</v>
      </c>
      <c r="Q128" s="304">
        <v>0</v>
      </c>
      <c r="R128" s="304">
        <v>0</v>
      </c>
      <c r="S128" s="304">
        <v>0</v>
      </c>
      <c r="T128" s="304">
        <v>0</v>
      </c>
      <c r="U128" s="304">
        <v>14736</v>
      </c>
      <c r="V128" s="304">
        <v>10</v>
      </c>
      <c r="W128" s="304">
        <v>0</v>
      </c>
      <c r="X128" s="304">
        <v>0</v>
      </c>
      <c r="Y128" s="304">
        <v>0</v>
      </c>
      <c r="Z128" s="304">
        <v>14736</v>
      </c>
    </row>
    <row r="129" spans="4:26" hidden="1" outlineLevel="1">
      <c r="D129" s="297" t="s">
        <v>431</v>
      </c>
      <c r="E129" s="297" t="s">
        <v>67</v>
      </c>
      <c r="F129" s="297" t="s">
        <v>713</v>
      </c>
      <c r="H129" s="297" t="s">
        <v>714</v>
      </c>
      <c r="I129" s="297" t="s">
        <v>1148</v>
      </c>
      <c r="J129" s="297" t="s">
        <v>915</v>
      </c>
      <c r="K129" s="297" t="s">
        <v>171</v>
      </c>
      <c r="M129" s="309">
        <v>5</v>
      </c>
      <c r="N129" s="304"/>
      <c r="O129" s="304">
        <v>0</v>
      </c>
      <c r="P129" s="304">
        <v>5</v>
      </c>
      <c r="Q129" s="304">
        <v>0</v>
      </c>
      <c r="R129" s="304">
        <v>0</v>
      </c>
      <c r="S129" s="304">
        <v>0</v>
      </c>
      <c r="T129" s="304">
        <v>0</v>
      </c>
      <c r="U129" s="304">
        <v>0</v>
      </c>
      <c r="V129" s="304">
        <v>0</v>
      </c>
      <c r="W129" s="304">
        <v>0</v>
      </c>
      <c r="X129" s="304">
        <v>0</v>
      </c>
      <c r="Y129" s="304">
        <v>0</v>
      </c>
      <c r="Z129" s="304">
        <v>0</v>
      </c>
    </row>
    <row r="130" spans="4:26" hidden="1" outlineLevel="1">
      <c r="D130" s="297" t="s">
        <v>2366</v>
      </c>
      <c r="E130" s="297" t="s">
        <v>68</v>
      </c>
      <c r="F130" s="297" t="s">
        <v>713</v>
      </c>
      <c r="H130" s="297" t="s">
        <v>714</v>
      </c>
      <c r="I130" s="297" t="s">
        <v>1148</v>
      </c>
      <c r="J130" s="297" t="s">
        <v>835</v>
      </c>
      <c r="K130" s="297" t="s">
        <v>172</v>
      </c>
      <c r="M130" s="309">
        <v>0</v>
      </c>
      <c r="N130" s="304"/>
      <c r="O130" s="304">
        <v>0</v>
      </c>
      <c r="P130" s="304">
        <v>0</v>
      </c>
      <c r="Q130" s="304">
        <v>0</v>
      </c>
      <c r="R130" s="304">
        <v>0</v>
      </c>
      <c r="S130" s="304">
        <v>0</v>
      </c>
      <c r="T130" s="304">
        <v>0</v>
      </c>
      <c r="U130" s="304">
        <v>0</v>
      </c>
      <c r="V130" s="304">
        <v>0</v>
      </c>
      <c r="W130" s="304">
        <v>0</v>
      </c>
      <c r="X130" s="304">
        <v>0</v>
      </c>
      <c r="Y130" s="304">
        <v>0</v>
      </c>
      <c r="Z130" s="304">
        <v>0</v>
      </c>
    </row>
    <row r="131" spans="4:26" hidden="1" outlineLevel="1">
      <c r="D131" s="297" t="s">
        <v>1217</v>
      </c>
      <c r="E131" s="297" t="s">
        <v>68</v>
      </c>
      <c r="F131" s="297" t="s">
        <v>713</v>
      </c>
      <c r="H131" s="297" t="s">
        <v>714</v>
      </c>
      <c r="I131" s="297" t="s">
        <v>1148</v>
      </c>
      <c r="J131" s="297" t="s">
        <v>1218</v>
      </c>
      <c r="K131" s="297" t="s">
        <v>648</v>
      </c>
      <c r="M131" s="309">
        <v>0</v>
      </c>
      <c r="N131" s="304"/>
      <c r="O131" s="304">
        <v>0</v>
      </c>
      <c r="P131" s="304">
        <v>0</v>
      </c>
      <c r="Q131" s="304">
        <v>0</v>
      </c>
      <c r="R131" s="304">
        <v>0</v>
      </c>
      <c r="S131" s="304">
        <v>0</v>
      </c>
      <c r="T131" s="304">
        <v>0</v>
      </c>
      <c r="U131" s="304">
        <v>0</v>
      </c>
      <c r="V131" s="304">
        <v>0</v>
      </c>
      <c r="W131" s="304">
        <v>0</v>
      </c>
      <c r="X131" s="304">
        <v>0</v>
      </c>
      <c r="Y131" s="304">
        <v>0</v>
      </c>
      <c r="Z131" s="304">
        <v>0</v>
      </c>
    </row>
    <row r="132" spans="4:26" hidden="1" outlineLevel="1">
      <c r="D132" s="297" t="s">
        <v>1219</v>
      </c>
      <c r="E132" s="297" t="s">
        <v>68</v>
      </c>
      <c r="F132" s="297" t="s">
        <v>713</v>
      </c>
      <c r="H132" s="297" t="s">
        <v>714</v>
      </c>
      <c r="I132" s="297" t="s">
        <v>1148</v>
      </c>
      <c r="J132" s="297" t="s">
        <v>1220</v>
      </c>
      <c r="K132" s="297" t="s">
        <v>1183</v>
      </c>
      <c r="M132" s="309">
        <v>0</v>
      </c>
      <c r="N132" s="304"/>
      <c r="O132" s="304">
        <v>0</v>
      </c>
      <c r="P132" s="304">
        <v>0</v>
      </c>
      <c r="Q132" s="304">
        <v>0</v>
      </c>
      <c r="R132" s="304">
        <v>0</v>
      </c>
      <c r="S132" s="304">
        <v>0</v>
      </c>
      <c r="T132" s="304">
        <v>0</v>
      </c>
      <c r="U132" s="304">
        <v>0</v>
      </c>
      <c r="V132" s="304">
        <v>0</v>
      </c>
      <c r="W132" s="304">
        <v>0</v>
      </c>
      <c r="X132" s="304">
        <v>0</v>
      </c>
      <c r="Y132" s="304">
        <v>0</v>
      </c>
      <c r="Z132" s="304">
        <v>0</v>
      </c>
    </row>
    <row r="133" spans="4:26" hidden="1" outlineLevel="1">
      <c r="D133" s="297" t="s">
        <v>1221</v>
      </c>
      <c r="E133" s="297" t="s">
        <v>68</v>
      </c>
      <c r="F133" s="297" t="s">
        <v>713</v>
      </c>
      <c r="H133" s="297" t="s">
        <v>714</v>
      </c>
      <c r="I133" s="297" t="s">
        <v>1148</v>
      </c>
      <c r="J133" s="297" t="s">
        <v>1222</v>
      </c>
      <c r="K133" s="297" t="s">
        <v>725</v>
      </c>
      <c r="M133" s="309">
        <v>0</v>
      </c>
      <c r="N133" s="304"/>
      <c r="O133" s="304">
        <v>0</v>
      </c>
      <c r="P133" s="304">
        <v>0</v>
      </c>
      <c r="Q133" s="304">
        <v>0</v>
      </c>
      <c r="R133" s="304">
        <v>0</v>
      </c>
      <c r="S133" s="304">
        <v>0</v>
      </c>
      <c r="T133" s="304">
        <v>0</v>
      </c>
      <c r="U133" s="304">
        <v>0</v>
      </c>
      <c r="V133" s="304">
        <v>0</v>
      </c>
      <c r="W133" s="304">
        <v>0</v>
      </c>
      <c r="X133" s="304">
        <v>0</v>
      </c>
      <c r="Y133" s="304">
        <v>0</v>
      </c>
      <c r="Z133" s="304">
        <v>0</v>
      </c>
    </row>
    <row r="134" spans="4:26" hidden="1" outlineLevel="1">
      <c r="D134" s="297" t="s">
        <v>312</v>
      </c>
      <c r="E134" s="297" t="s">
        <v>67</v>
      </c>
      <c r="F134" s="297" t="s">
        <v>713</v>
      </c>
      <c r="H134" s="297" t="s">
        <v>714</v>
      </c>
      <c r="I134" s="297" t="s">
        <v>1148</v>
      </c>
      <c r="J134" s="297" t="s">
        <v>916</v>
      </c>
      <c r="K134" s="297" t="s">
        <v>171</v>
      </c>
      <c r="M134" s="309">
        <v>0</v>
      </c>
      <c r="N134" s="304"/>
      <c r="O134" s="304">
        <v>0</v>
      </c>
      <c r="P134" s="304">
        <v>0</v>
      </c>
      <c r="Q134" s="304">
        <v>0</v>
      </c>
      <c r="R134" s="304">
        <v>0</v>
      </c>
      <c r="S134" s="304">
        <v>0</v>
      </c>
      <c r="T134" s="304">
        <v>0</v>
      </c>
      <c r="U134" s="304">
        <v>0</v>
      </c>
      <c r="V134" s="304">
        <v>0</v>
      </c>
      <c r="W134" s="304">
        <v>0</v>
      </c>
      <c r="X134" s="304">
        <v>0</v>
      </c>
      <c r="Y134" s="304">
        <v>0</v>
      </c>
      <c r="Z134" s="304">
        <v>0</v>
      </c>
    </row>
    <row r="135" spans="4:26" hidden="1" outlineLevel="1">
      <c r="D135" s="297" t="s">
        <v>1223</v>
      </c>
      <c r="E135" s="297" t="s">
        <v>68</v>
      </c>
      <c r="F135" s="297" t="s">
        <v>713</v>
      </c>
      <c r="H135" s="297" t="s">
        <v>714</v>
      </c>
      <c r="I135" s="297" t="s">
        <v>1148</v>
      </c>
      <c r="J135" s="297" t="s">
        <v>1224</v>
      </c>
      <c r="K135" s="297" t="s">
        <v>648</v>
      </c>
      <c r="M135" s="309">
        <v>0</v>
      </c>
      <c r="N135" s="304"/>
      <c r="O135" s="304">
        <v>0</v>
      </c>
      <c r="P135" s="304">
        <v>0</v>
      </c>
      <c r="Q135" s="304">
        <v>0</v>
      </c>
      <c r="R135" s="304">
        <v>0</v>
      </c>
      <c r="S135" s="304">
        <v>0</v>
      </c>
      <c r="T135" s="304">
        <v>0</v>
      </c>
      <c r="U135" s="304">
        <v>0</v>
      </c>
      <c r="V135" s="304">
        <v>0</v>
      </c>
      <c r="W135" s="304">
        <v>0</v>
      </c>
      <c r="X135" s="304">
        <v>0</v>
      </c>
      <c r="Y135" s="304">
        <v>0</v>
      </c>
      <c r="Z135" s="304">
        <v>0</v>
      </c>
    </row>
    <row r="136" spans="4:26" hidden="1" outlineLevel="1">
      <c r="D136" s="297" t="s">
        <v>1225</v>
      </c>
      <c r="E136" s="297" t="s">
        <v>68</v>
      </c>
      <c r="F136" s="297" t="s">
        <v>713</v>
      </c>
      <c r="H136" s="297" t="s">
        <v>714</v>
      </c>
      <c r="I136" s="297" t="s">
        <v>1148</v>
      </c>
      <c r="J136" s="297" t="s">
        <v>1226</v>
      </c>
      <c r="K136" s="297" t="s">
        <v>1183</v>
      </c>
      <c r="M136" s="309">
        <v>0</v>
      </c>
      <c r="N136" s="304"/>
      <c r="O136" s="304">
        <v>0</v>
      </c>
      <c r="P136" s="304">
        <v>0</v>
      </c>
      <c r="Q136" s="304">
        <v>0</v>
      </c>
      <c r="R136" s="304">
        <v>0</v>
      </c>
      <c r="S136" s="304">
        <v>0</v>
      </c>
      <c r="T136" s="304">
        <v>0</v>
      </c>
      <c r="U136" s="304">
        <v>0</v>
      </c>
      <c r="V136" s="304">
        <v>0</v>
      </c>
      <c r="W136" s="304">
        <v>0</v>
      </c>
      <c r="X136" s="304">
        <v>0</v>
      </c>
      <c r="Y136" s="304">
        <v>0</v>
      </c>
      <c r="Z136" s="304">
        <v>0</v>
      </c>
    </row>
    <row r="137" spans="4:26" hidden="1" outlineLevel="1">
      <c r="D137" s="297" t="s">
        <v>746</v>
      </c>
      <c r="E137" s="297" t="s">
        <v>69</v>
      </c>
      <c r="F137" s="297" t="s">
        <v>713</v>
      </c>
      <c r="H137" s="297" t="s">
        <v>714</v>
      </c>
      <c r="I137" s="297" t="s">
        <v>1148</v>
      </c>
      <c r="J137" s="297" t="s">
        <v>917</v>
      </c>
      <c r="K137" s="297" t="s">
        <v>170</v>
      </c>
      <c r="M137" s="309">
        <v>0</v>
      </c>
      <c r="N137" s="304"/>
      <c r="O137" s="304">
        <v>0</v>
      </c>
      <c r="P137" s="304">
        <v>0</v>
      </c>
      <c r="Q137" s="304">
        <v>0</v>
      </c>
      <c r="R137" s="304">
        <v>0</v>
      </c>
      <c r="S137" s="304">
        <v>0</v>
      </c>
      <c r="T137" s="304">
        <v>0</v>
      </c>
      <c r="U137" s="304">
        <v>0</v>
      </c>
      <c r="V137" s="304">
        <v>0</v>
      </c>
      <c r="W137" s="304">
        <v>0</v>
      </c>
      <c r="X137" s="304">
        <v>0</v>
      </c>
      <c r="Y137" s="304">
        <v>0</v>
      </c>
      <c r="Z137" s="304">
        <v>0</v>
      </c>
    </row>
    <row r="138" spans="4:26" hidden="1" outlineLevel="1">
      <c r="D138" s="297" t="s">
        <v>374</v>
      </c>
      <c r="E138" s="297" t="s">
        <v>68</v>
      </c>
      <c r="F138" s="297" t="s">
        <v>713</v>
      </c>
      <c r="H138" s="297" t="s">
        <v>714</v>
      </c>
      <c r="I138" s="297" t="s">
        <v>1148</v>
      </c>
      <c r="J138" s="297" t="s">
        <v>918</v>
      </c>
      <c r="K138" s="297" t="s">
        <v>172</v>
      </c>
      <c r="M138" s="309">
        <v>0</v>
      </c>
      <c r="N138" s="304"/>
      <c r="O138" s="304">
        <v>0</v>
      </c>
      <c r="P138" s="304">
        <v>0</v>
      </c>
      <c r="Q138" s="304">
        <v>0</v>
      </c>
      <c r="R138" s="304">
        <v>0</v>
      </c>
      <c r="S138" s="304">
        <v>0</v>
      </c>
      <c r="T138" s="304">
        <v>0</v>
      </c>
      <c r="U138" s="304">
        <v>0</v>
      </c>
      <c r="V138" s="304">
        <v>0</v>
      </c>
      <c r="W138" s="304">
        <v>0</v>
      </c>
      <c r="X138" s="304">
        <v>0</v>
      </c>
      <c r="Y138" s="304">
        <v>0</v>
      </c>
      <c r="Z138" s="304">
        <v>0</v>
      </c>
    </row>
    <row r="139" spans="4:26" hidden="1" outlineLevel="1">
      <c r="D139" s="297" t="s">
        <v>1227</v>
      </c>
      <c r="E139" s="297" t="s">
        <v>68</v>
      </c>
      <c r="F139" s="297" t="s">
        <v>713</v>
      </c>
      <c r="H139" s="297" t="s">
        <v>714</v>
      </c>
      <c r="I139" s="297" t="s">
        <v>1148</v>
      </c>
      <c r="J139" s="297" t="s">
        <v>1228</v>
      </c>
      <c r="K139" s="297" t="s">
        <v>725</v>
      </c>
      <c r="M139" s="309">
        <v>0</v>
      </c>
      <c r="N139" s="304"/>
      <c r="O139" s="304">
        <v>0</v>
      </c>
      <c r="P139" s="304">
        <v>0</v>
      </c>
      <c r="Q139" s="304">
        <v>0</v>
      </c>
      <c r="R139" s="304">
        <v>0</v>
      </c>
      <c r="S139" s="304">
        <v>0</v>
      </c>
      <c r="T139" s="304">
        <v>0</v>
      </c>
      <c r="U139" s="304">
        <v>0</v>
      </c>
      <c r="V139" s="304">
        <v>0</v>
      </c>
      <c r="W139" s="304">
        <v>0</v>
      </c>
      <c r="X139" s="304">
        <v>0</v>
      </c>
      <c r="Y139" s="304">
        <v>0</v>
      </c>
      <c r="Z139" s="304">
        <v>0</v>
      </c>
    </row>
    <row r="140" spans="4:26" hidden="1" outlineLevel="1">
      <c r="D140" s="297" t="s">
        <v>1229</v>
      </c>
      <c r="E140" s="297" t="s">
        <v>68</v>
      </c>
      <c r="F140" s="297" t="s">
        <v>713</v>
      </c>
      <c r="H140" s="297" t="s">
        <v>714</v>
      </c>
      <c r="I140" s="297" t="s">
        <v>1148</v>
      </c>
      <c r="J140" s="297" t="s">
        <v>1230</v>
      </c>
      <c r="K140" s="297" t="s">
        <v>648</v>
      </c>
      <c r="M140" s="309">
        <v>0</v>
      </c>
      <c r="N140" s="304"/>
      <c r="O140" s="304">
        <v>0</v>
      </c>
      <c r="P140" s="304">
        <v>0</v>
      </c>
      <c r="Q140" s="304">
        <v>0</v>
      </c>
      <c r="R140" s="304">
        <v>0</v>
      </c>
      <c r="S140" s="304">
        <v>0</v>
      </c>
      <c r="T140" s="304">
        <v>0</v>
      </c>
      <c r="U140" s="304">
        <v>0</v>
      </c>
      <c r="V140" s="304">
        <v>0</v>
      </c>
      <c r="W140" s="304">
        <v>0</v>
      </c>
      <c r="X140" s="304">
        <v>0</v>
      </c>
      <c r="Y140" s="304">
        <v>0</v>
      </c>
      <c r="Z140" s="304">
        <v>0</v>
      </c>
    </row>
    <row r="141" spans="4:26" hidden="1" outlineLevel="1">
      <c r="D141" s="297" t="s">
        <v>432</v>
      </c>
      <c r="E141" s="297" t="s">
        <v>68</v>
      </c>
      <c r="F141" s="297" t="s">
        <v>713</v>
      </c>
      <c r="H141" s="297" t="s">
        <v>714</v>
      </c>
      <c r="I141" s="297" t="s">
        <v>1148</v>
      </c>
      <c r="J141" s="297" t="s">
        <v>919</v>
      </c>
      <c r="K141" s="297" t="s">
        <v>172</v>
      </c>
      <c r="M141" s="309">
        <v>0</v>
      </c>
      <c r="N141" s="304"/>
      <c r="O141" s="304">
        <v>0</v>
      </c>
      <c r="P141" s="304">
        <v>0</v>
      </c>
      <c r="Q141" s="304">
        <v>0</v>
      </c>
      <c r="R141" s="304">
        <v>0</v>
      </c>
      <c r="S141" s="304">
        <v>0</v>
      </c>
      <c r="T141" s="304">
        <v>0</v>
      </c>
      <c r="U141" s="304">
        <v>0</v>
      </c>
      <c r="V141" s="304">
        <v>0</v>
      </c>
      <c r="W141" s="304">
        <v>0</v>
      </c>
      <c r="X141" s="304">
        <v>0</v>
      </c>
      <c r="Y141" s="304">
        <v>0</v>
      </c>
      <c r="Z141" s="304">
        <v>0</v>
      </c>
    </row>
    <row r="142" spans="4:26" hidden="1" outlineLevel="1">
      <c r="D142" s="297" t="s">
        <v>375</v>
      </c>
      <c r="E142" s="297" t="s">
        <v>67</v>
      </c>
      <c r="F142" s="297" t="s">
        <v>713</v>
      </c>
      <c r="H142" s="297" t="s">
        <v>714</v>
      </c>
      <c r="I142" s="297" t="s">
        <v>1148</v>
      </c>
      <c r="J142" s="297" t="s">
        <v>685</v>
      </c>
      <c r="K142" s="297" t="s">
        <v>171</v>
      </c>
      <c r="M142" s="309">
        <v>102850</v>
      </c>
      <c r="N142" s="304"/>
      <c r="O142" s="304">
        <v>0</v>
      </c>
      <c r="P142" s="304">
        <v>0</v>
      </c>
      <c r="Q142" s="304">
        <v>12000</v>
      </c>
      <c r="R142" s="304">
        <v>0</v>
      </c>
      <c r="S142" s="304">
        <v>16050</v>
      </c>
      <c r="T142" s="304">
        <v>10000</v>
      </c>
      <c r="U142" s="304">
        <v>21000</v>
      </c>
      <c r="V142" s="304">
        <v>0</v>
      </c>
      <c r="W142" s="304">
        <v>21000</v>
      </c>
      <c r="X142" s="304">
        <v>22800</v>
      </c>
      <c r="Y142" s="304">
        <v>0</v>
      </c>
      <c r="Z142" s="304">
        <v>0</v>
      </c>
    </row>
    <row r="143" spans="4:26" hidden="1" outlineLevel="1">
      <c r="D143" s="297" t="s">
        <v>1231</v>
      </c>
      <c r="E143" s="297" t="s">
        <v>68</v>
      </c>
      <c r="F143" s="297" t="s">
        <v>713</v>
      </c>
      <c r="H143" s="297" t="s">
        <v>714</v>
      </c>
      <c r="I143" s="297" t="s">
        <v>1148</v>
      </c>
      <c r="J143" s="297" t="s">
        <v>1232</v>
      </c>
      <c r="K143" s="297" t="s">
        <v>725</v>
      </c>
      <c r="M143" s="309">
        <v>0</v>
      </c>
      <c r="N143" s="304"/>
      <c r="O143" s="304">
        <v>0</v>
      </c>
      <c r="P143" s="304">
        <v>0</v>
      </c>
      <c r="Q143" s="304">
        <v>0</v>
      </c>
      <c r="R143" s="304">
        <v>0</v>
      </c>
      <c r="S143" s="304">
        <v>0</v>
      </c>
      <c r="T143" s="304">
        <v>0</v>
      </c>
      <c r="U143" s="304">
        <v>0</v>
      </c>
      <c r="V143" s="304">
        <v>0</v>
      </c>
      <c r="W143" s="304">
        <v>0</v>
      </c>
      <c r="X143" s="304">
        <v>0</v>
      </c>
      <c r="Y143" s="304">
        <v>0</v>
      </c>
      <c r="Z143" s="304">
        <v>0</v>
      </c>
    </row>
    <row r="144" spans="4:26" hidden="1" outlineLevel="1">
      <c r="D144" s="297" t="s">
        <v>433</v>
      </c>
      <c r="E144" s="297" t="s">
        <v>68</v>
      </c>
      <c r="F144" s="297" t="s">
        <v>713</v>
      </c>
      <c r="H144" s="297" t="s">
        <v>714</v>
      </c>
      <c r="I144" s="297" t="s">
        <v>1148</v>
      </c>
      <c r="J144" s="297" t="s">
        <v>921</v>
      </c>
      <c r="K144" s="297" t="s">
        <v>736</v>
      </c>
      <c r="M144" s="309">
        <v>0</v>
      </c>
      <c r="N144" s="304"/>
      <c r="O144" s="304">
        <v>0</v>
      </c>
      <c r="P144" s="304">
        <v>0</v>
      </c>
      <c r="Q144" s="304">
        <v>0</v>
      </c>
      <c r="R144" s="304">
        <v>0</v>
      </c>
      <c r="S144" s="304">
        <v>0</v>
      </c>
      <c r="T144" s="304">
        <v>0</v>
      </c>
      <c r="U144" s="304">
        <v>0</v>
      </c>
      <c r="V144" s="304">
        <v>0</v>
      </c>
      <c r="W144" s="304">
        <v>0</v>
      </c>
      <c r="X144" s="304">
        <v>0</v>
      </c>
      <c r="Y144" s="304">
        <v>0</v>
      </c>
      <c r="Z144" s="304">
        <v>0</v>
      </c>
    </row>
    <row r="145" spans="4:26" hidden="1" outlineLevel="1">
      <c r="D145" s="297" t="s">
        <v>922</v>
      </c>
      <c r="E145" s="297" t="s">
        <v>84</v>
      </c>
      <c r="F145" s="297" t="s">
        <v>713</v>
      </c>
      <c r="H145" s="297" t="s">
        <v>714</v>
      </c>
      <c r="I145" s="297" t="s">
        <v>1148</v>
      </c>
      <c r="J145" s="297" t="s">
        <v>676</v>
      </c>
      <c r="K145" s="297" t="s">
        <v>0</v>
      </c>
      <c r="M145" s="309">
        <v>0</v>
      </c>
      <c r="N145" s="304"/>
      <c r="O145" s="304">
        <v>0</v>
      </c>
      <c r="P145" s="304">
        <v>0</v>
      </c>
      <c r="Q145" s="304">
        <v>0</v>
      </c>
      <c r="R145" s="304">
        <v>0</v>
      </c>
      <c r="S145" s="304">
        <v>0</v>
      </c>
      <c r="T145" s="304">
        <v>0</v>
      </c>
      <c r="U145" s="304">
        <v>0</v>
      </c>
      <c r="V145" s="304">
        <v>0</v>
      </c>
      <c r="W145" s="304">
        <v>0</v>
      </c>
      <c r="X145" s="304">
        <v>0</v>
      </c>
      <c r="Y145" s="304">
        <v>0</v>
      </c>
      <c r="Z145" s="304">
        <v>0</v>
      </c>
    </row>
    <row r="146" spans="4:26" hidden="1" outlineLevel="1">
      <c r="D146" s="297" t="s">
        <v>376</v>
      </c>
      <c r="E146" s="297" t="s">
        <v>68</v>
      </c>
      <c r="F146" s="297" t="s">
        <v>713</v>
      </c>
      <c r="H146" s="297" t="s">
        <v>714</v>
      </c>
      <c r="I146" s="297" t="s">
        <v>1148</v>
      </c>
      <c r="J146" s="297" t="s">
        <v>923</v>
      </c>
      <c r="K146" s="297" t="s">
        <v>172</v>
      </c>
      <c r="M146" s="309">
        <v>0</v>
      </c>
      <c r="N146" s="304"/>
      <c r="O146" s="304">
        <v>0</v>
      </c>
      <c r="P146" s="304">
        <v>0</v>
      </c>
      <c r="Q146" s="304">
        <v>0</v>
      </c>
      <c r="R146" s="304">
        <v>0</v>
      </c>
      <c r="S146" s="304">
        <v>0</v>
      </c>
      <c r="T146" s="304">
        <v>0</v>
      </c>
      <c r="U146" s="304">
        <v>0</v>
      </c>
      <c r="V146" s="304">
        <v>0</v>
      </c>
      <c r="W146" s="304">
        <v>0</v>
      </c>
      <c r="X146" s="304">
        <v>0</v>
      </c>
      <c r="Y146" s="304">
        <v>0</v>
      </c>
      <c r="Z146" s="304">
        <v>0</v>
      </c>
    </row>
    <row r="147" spans="4:26" hidden="1" outlineLevel="1">
      <c r="D147" s="297" t="s">
        <v>748</v>
      </c>
      <c r="E147" s="297" t="s">
        <v>67</v>
      </c>
      <c r="F147" s="297" t="s">
        <v>713</v>
      </c>
      <c r="H147" s="297" t="s">
        <v>714</v>
      </c>
      <c r="I147" s="297" t="s">
        <v>1148</v>
      </c>
      <c r="J147" s="297" t="s">
        <v>924</v>
      </c>
      <c r="K147" s="297" t="s">
        <v>171</v>
      </c>
      <c r="M147" s="309">
        <v>57758</v>
      </c>
      <c r="N147" s="304"/>
      <c r="O147" s="304">
        <v>0</v>
      </c>
      <c r="P147" s="304">
        <v>0</v>
      </c>
      <c r="Q147" s="304">
        <v>0</v>
      </c>
      <c r="R147" s="304">
        <v>2050</v>
      </c>
      <c r="S147" s="304">
        <v>2000</v>
      </c>
      <c r="T147" s="304">
        <v>6877</v>
      </c>
      <c r="U147" s="304">
        <v>11252</v>
      </c>
      <c r="V147" s="304">
        <v>15</v>
      </c>
      <c r="W147" s="304">
        <v>0</v>
      </c>
      <c r="X147" s="304">
        <v>4415</v>
      </c>
      <c r="Y147" s="304">
        <v>0</v>
      </c>
      <c r="Z147" s="304">
        <v>31149</v>
      </c>
    </row>
    <row r="148" spans="4:26" hidden="1" outlineLevel="1">
      <c r="D148" s="297" t="s">
        <v>1233</v>
      </c>
      <c r="E148" s="297" t="s">
        <v>68</v>
      </c>
      <c r="F148" s="297" t="s">
        <v>713</v>
      </c>
      <c r="H148" s="297" t="s">
        <v>714</v>
      </c>
      <c r="I148" s="297" t="s">
        <v>1148</v>
      </c>
      <c r="J148" s="297" t="s">
        <v>1234</v>
      </c>
      <c r="K148" s="297" t="s">
        <v>1183</v>
      </c>
      <c r="M148" s="309">
        <v>0</v>
      </c>
      <c r="N148" s="304"/>
      <c r="O148" s="304">
        <v>0</v>
      </c>
      <c r="P148" s="304">
        <v>0</v>
      </c>
      <c r="Q148" s="304">
        <v>0</v>
      </c>
      <c r="R148" s="304">
        <v>0</v>
      </c>
      <c r="S148" s="304">
        <v>0</v>
      </c>
      <c r="T148" s="304">
        <v>0</v>
      </c>
      <c r="U148" s="304">
        <v>0</v>
      </c>
      <c r="V148" s="304">
        <v>0</v>
      </c>
      <c r="W148" s="304">
        <v>0</v>
      </c>
      <c r="X148" s="304">
        <v>0</v>
      </c>
      <c r="Y148" s="304">
        <v>0</v>
      </c>
      <c r="Z148" s="304">
        <v>0</v>
      </c>
    </row>
    <row r="149" spans="4:26" hidden="1" outlineLevel="1">
      <c r="D149" s="297" t="s">
        <v>2597</v>
      </c>
      <c r="E149" s="297" t="s">
        <v>67</v>
      </c>
      <c r="F149" s="297" t="s">
        <v>713</v>
      </c>
      <c r="H149" s="297" t="s">
        <v>714</v>
      </c>
      <c r="I149" s="297" t="s">
        <v>1148</v>
      </c>
      <c r="J149" s="297" t="s">
        <v>925</v>
      </c>
      <c r="K149" s="297" t="s">
        <v>171</v>
      </c>
      <c r="M149" s="309">
        <v>6400</v>
      </c>
      <c r="N149" s="304"/>
      <c r="O149" s="304">
        <v>0</v>
      </c>
      <c r="P149" s="304">
        <v>0</v>
      </c>
      <c r="Q149" s="304">
        <v>3200</v>
      </c>
      <c r="R149" s="304">
        <v>0</v>
      </c>
      <c r="S149" s="304">
        <v>3200</v>
      </c>
      <c r="T149" s="304">
        <v>0</v>
      </c>
      <c r="U149" s="304">
        <v>0</v>
      </c>
      <c r="V149" s="304">
        <v>0</v>
      </c>
      <c r="W149" s="304">
        <v>0</v>
      </c>
      <c r="X149" s="304">
        <v>0</v>
      </c>
      <c r="Y149" s="304">
        <v>0</v>
      </c>
      <c r="Z149" s="304">
        <v>0</v>
      </c>
    </row>
    <row r="150" spans="4:26" hidden="1" outlineLevel="1">
      <c r="D150" s="297" t="s">
        <v>485</v>
      </c>
      <c r="E150" s="297" t="s">
        <v>68</v>
      </c>
      <c r="F150" s="297" t="s">
        <v>713</v>
      </c>
      <c r="H150" s="297" t="s">
        <v>714</v>
      </c>
      <c r="I150" s="297" t="s">
        <v>1148</v>
      </c>
      <c r="J150" s="297" t="s">
        <v>926</v>
      </c>
      <c r="K150" s="297" t="s">
        <v>724</v>
      </c>
      <c r="M150" s="309">
        <v>0</v>
      </c>
      <c r="N150" s="304"/>
      <c r="O150" s="304">
        <v>0</v>
      </c>
      <c r="P150" s="304">
        <v>0</v>
      </c>
      <c r="Q150" s="304">
        <v>0</v>
      </c>
      <c r="R150" s="304">
        <v>0</v>
      </c>
      <c r="S150" s="304">
        <v>0</v>
      </c>
      <c r="T150" s="304">
        <v>0</v>
      </c>
      <c r="U150" s="304">
        <v>0</v>
      </c>
      <c r="V150" s="304">
        <v>0</v>
      </c>
      <c r="W150" s="304">
        <v>0</v>
      </c>
      <c r="X150" s="304">
        <v>0</v>
      </c>
      <c r="Y150" s="304">
        <v>0</v>
      </c>
      <c r="Z150" s="304">
        <v>0</v>
      </c>
    </row>
    <row r="151" spans="4:26" hidden="1" outlineLevel="1">
      <c r="D151" s="297" t="s">
        <v>377</v>
      </c>
      <c r="E151" s="297" t="s">
        <v>68</v>
      </c>
      <c r="F151" s="297" t="s">
        <v>713</v>
      </c>
      <c r="H151" s="297" t="s">
        <v>714</v>
      </c>
      <c r="I151" s="297" t="s">
        <v>1148</v>
      </c>
      <c r="J151" s="297" t="s">
        <v>927</v>
      </c>
      <c r="K151" s="297" t="s">
        <v>172</v>
      </c>
      <c r="M151" s="309">
        <v>0</v>
      </c>
      <c r="N151" s="304"/>
      <c r="O151" s="304">
        <v>0</v>
      </c>
      <c r="P151" s="304">
        <v>0</v>
      </c>
      <c r="Q151" s="304">
        <v>0</v>
      </c>
      <c r="R151" s="304">
        <v>0</v>
      </c>
      <c r="S151" s="304">
        <v>0</v>
      </c>
      <c r="T151" s="304">
        <v>0</v>
      </c>
      <c r="U151" s="304">
        <v>0</v>
      </c>
      <c r="V151" s="304">
        <v>0</v>
      </c>
      <c r="W151" s="304">
        <v>0</v>
      </c>
      <c r="X151" s="304">
        <v>0</v>
      </c>
      <c r="Y151" s="304">
        <v>0</v>
      </c>
      <c r="Z151" s="304">
        <v>0</v>
      </c>
    </row>
    <row r="152" spans="4:26" hidden="1" outlineLevel="1">
      <c r="D152" s="297" t="s">
        <v>434</v>
      </c>
      <c r="E152" s="297" t="s">
        <v>68</v>
      </c>
      <c r="F152" s="297" t="s">
        <v>713</v>
      </c>
      <c r="H152" s="297" t="s">
        <v>714</v>
      </c>
      <c r="I152" s="297" t="s">
        <v>1148</v>
      </c>
      <c r="J152" s="297" t="s">
        <v>928</v>
      </c>
      <c r="K152" s="297" t="s">
        <v>172</v>
      </c>
      <c r="M152" s="309">
        <v>0</v>
      </c>
      <c r="N152" s="304"/>
      <c r="O152" s="304">
        <v>0</v>
      </c>
      <c r="P152" s="304">
        <v>0</v>
      </c>
      <c r="Q152" s="304">
        <v>0</v>
      </c>
      <c r="R152" s="304">
        <v>0</v>
      </c>
      <c r="S152" s="304">
        <v>0</v>
      </c>
      <c r="T152" s="304">
        <v>0</v>
      </c>
      <c r="U152" s="304">
        <v>0</v>
      </c>
      <c r="V152" s="304">
        <v>0</v>
      </c>
      <c r="W152" s="304">
        <v>0</v>
      </c>
      <c r="X152" s="304">
        <v>0</v>
      </c>
      <c r="Y152" s="304">
        <v>0</v>
      </c>
      <c r="Z152" s="304">
        <v>0</v>
      </c>
    </row>
    <row r="153" spans="4:26" hidden="1" outlineLevel="1">
      <c r="D153" s="297" t="s">
        <v>435</v>
      </c>
      <c r="E153" s="297" t="s">
        <v>68</v>
      </c>
      <c r="F153" s="297" t="s">
        <v>713</v>
      </c>
      <c r="H153" s="297" t="s">
        <v>714</v>
      </c>
      <c r="I153" s="297" t="s">
        <v>1148</v>
      </c>
      <c r="J153" s="297" t="s">
        <v>929</v>
      </c>
      <c r="K153" s="297" t="s">
        <v>172</v>
      </c>
      <c r="M153" s="309">
        <v>0</v>
      </c>
      <c r="N153" s="304"/>
      <c r="O153" s="304">
        <v>0</v>
      </c>
      <c r="P153" s="304">
        <v>0</v>
      </c>
      <c r="Q153" s="304">
        <v>0</v>
      </c>
      <c r="R153" s="304">
        <v>0</v>
      </c>
      <c r="S153" s="304">
        <v>0</v>
      </c>
      <c r="T153" s="304">
        <v>0</v>
      </c>
      <c r="U153" s="304">
        <v>0</v>
      </c>
      <c r="V153" s="304">
        <v>0</v>
      </c>
      <c r="W153" s="304">
        <v>0</v>
      </c>
      <c r="X153" s="304">
        <v>0</v>
      </c>
      <c r="Y153" s="304">
        <v>0</v>
      </c>
      <c r="Z153" s="304">
        <v>0</v>
      </c>
    </row>
    <row r="154" spans="4:26" hidden="1" outlineLevel="1">
      <c r="D154" s="297" t="s">
        <v>378</v>
      </c>
      <c r="E154" s="297" t="s">
        <v>68</v>
      </c>
      <c r="F154" s="297" t="s">
        <v>713</v>
      </c>
      <c r="H154" s="297" t="s">
        <v>714</v>
      </c>
      <c r="I154" s="297" t="s">
        <v>1148</v>
      </c>
      <c r="J154" s="297" t="s">
        <v>930</v>
      </c>
      <c r="K154" s="297" t="s">
        <v>172</v>
      </c>
      <c r="M154" s="309">
        <v>0</v>
      </c>
      <c r="N154" s="304"/>
      <c r="O154" s="304">
        <v>0</v>
      </c>
      <c r="P154" s="304">
        <v>0</v>
      </c>
      <c r="Q154" s="304">
        <v>0</v>
      </c>
      <c r="R154" s="304">
        <v>0</v>
      </c>
      <c r="S154" s="304">
        <v>0</v>
      </c>
      <c r="T154" s="304">
        <v>0</v>
      </c>
      <c r="U154" s="304">
        <v>0</v>
      </c>
      <c r="V154" s="304">
        <v>0</v>
      </c>
      <c r="W154" s="304">
        <v>0</v>
      </c>
      <c r="X154" s="304">
        <v>0</v>
      </c>
      <c r="Y154" s="304">
        <v>0</v>
      </c>
      <c r="Z154" s="304">
        <v>0</v>
      </c>
    </row>
    <row r="155" spans="4:26" hidden="1" outlineLevel="1">
      <c r="D155" s="297" t="s">
        <v>379</v>
      </c>
      <c r="E155" s="297" t="s">
        <v>68</v>
      </c>
      <c r="F155" s="297" t="s">
        <v>713</v>
      </c>
      <c r="H155" s="297" t="s">
        <v>714</v>
      </c>
      <c r="I155" s="297" t="s">
        <v>1148</v>
      </c>
      <c r="J155" s="297" t="s">
        <v>931</v>
      </c>
      <c r="K155" s="297" t="s">
        <v>172</v>
      </c>
      <c r="M155" s="309">
        <v>0</v>
      </c>
      <c r="N155" s="304"/>
      <c r="O155" s="304">
        <v>0</v>
      </c>
      <c r="P155" s="304">
        <v>0</v>
      </c>
      <c r="Q155" s="304">
        <v>0</v>
      </c>
      <c r="R155" s="304">
        <v>0</v>
      </c>
      <c r="S155" s="304">
        <v>0</v>
      </c>
      <c r="T155" s="304">
        <v>0</v>
      </c>
      <c r="U155" s="304">
        <v>0</v>
      </c>
      <c r="V155" s="304">
        <v>0</v>
      </c>
      <c r="W155" s="304">
        <v>0</v>
      </c>
      <c r="X155" s="304">
        <v>0</v>
      </c>
      <c r="Y155" s="304">
        <v>0</v>
      </c>
      <c r="Z155" s="304">
        <v>0</v>
      </c>
    </row>
    <row r="156" spans="4:26" hidden="1" outlineLevel="1">
      <c r="D156" s="297" t="s">
        <v>1235</v>
      </c>
      <c r="E156" s="297" t="s">
        <v>68</v>
      </c>
      <c r="F156" s="297" t="s">
        <v>713</v>
      </c>
      <c r="H156" s="297" t="s">
        <v>714</v>
      </c>
      <c r="I156" s="297" t="s">
        <v>1148</v>
      </c>
      <c r="J156" s="297" t="s">
        <v>1236</v>
      </c>
      <c r="K156" s="297" t="s">
        <v>648</v>
      </c>
      <c r="M156" s="309">
        <v>0</v>
      </c>
      <c r="N156" s="304"/>
      <c r="O156" s="304">
        <v>0</v>
      </c>
      <c r="P156" s="304">
        <v>0</v>
      </c>
      <c r="Q156" s="304">
        <v>0</v>
      </c>
      <c r="R156" s="304">
        <v>0</v>
      </c>
      <c r="S156" s="304">
        <v>0</v>
      </c>
      <c r="T156" s="304">
        <v>0</v>
      </c>
      <c r="U156" s="304">
        <v>0</v>
      </c>
      <c r="V156" s="304">
        <v>0</v>
      </c>
      <c r="W156" s="304">
        <v>0</v>
      </c>
      <c r="X156" s="304">
        <v>0</v>
      </c>
      <c r="Y156" s="304">
        <v>0</v>
      </c>
      <c r="Z156" s="304">
        <v>0</v>
      </c>
    </row>
    <row r="157" spans="4:26" hidden="1" outlineLevel="1">
      <c r="D157" s="297" t="s">
        <v>1237</v>
      </c>
      <c r="E157" s="297" t="s">
        <v>69</v>
      </c>
      <c r="F157" s="297" t="s">
        <v>713</v>
      </c>
      <c r="H157" s="297" t="s">
        <v>714</v>
      </c>
      <c r="I157" s="297" t="s">
        <v>1148</v>
      </c>
      <c r="J157" s="297" t="s">
        <v>1238</v>
      </c>
      <c r="K157" s="297" t="s">
        <v>170</v>
      </c>
      <c r="M157" s="309">
        <v>0</v>
      </c>
      <c r="N157" s="304"/>
      <c r="O157" s="304">
        <v>0</v>
      </c>
      <c r="P157" s="304">
        <v>0</v>
      </c>
      <c r="Q157" s="304">
        <v>0</v>
      </c>
      <c r="R157" s="304">
        <v>0</v>
      </c>
      <c r="S157" s="304">
        <v>0</v>
      </c>
      <c r="T157" s="304">
        <v>0</v>
      </c>
      <c r="U157" s="304">
        <v>0</v>
      </c>
      <c r="V157" s="304">
        <v>0</v>
      </c>
      <c r="W157" s="304">
        <v>0</v>
      </c>
      <c r="X157" s="304">
        <v>0</v>
      </c>
      <c r="Y157" s="304">
        <v>0</v>
      </c>
      <c r="Z157" s="304">
        <v>0</v>
      </c>
    </row>
    <row r="158" spans="4:26" hidden="1" outlineLevel="1">
      <c r="D158" s="297" t="s">
        <v>749</v>
      </c>
      <c r="E158" s="297" t="s">
        <v>68</v>
      </c>
      <c r="F158" s="297" t="s">
        <v>713</v>
      </c>
      <c r="H158" s="297" t="s">
        <v>714</v>
      </c>
      <c r="I158" s="297" t="s">
        <v>1148</v>
      </c>
      <c r="J158" s="297" t="s">
        <v>932</v>
      </c>
      <c r="K158" s="297" t="s">
        <v>651</v>
      </c>
      <c r="M158" s="309">
        <v>0</v>
      </c>
      <c r="N158" s="304"/>
      <c r="O158" s="304">
        <v>0</v>
      </c>
      <c r="P158" s="304">
        <v>0</v>
      </c>
      <c r="Q158" s="304">
        <v>0</v>
      </c>
      <c r="R158" s="304">
        <v>0</v>
      </c>
      <c r="S158" s="304">
        <v>0</v>
      </c>
      <c r="T158" s="304">
        <v>0</v>
      </c>
      <c r="U158" s="304">
        <v>0</v>
      </c>
      <c r="V158" s="304">
        <v>0</v>
      </c>
      <c r="W158" s="304">
        <v>0</v>
      </c>
      <c r="X158" s="304">
        <v>0</v>
      </c>
      <c r="Y158" s="304">
        <v>0</v>
      </c>
      <c r="Z158" s="304">
        <v>0</v>
      </c>
    </row>
    <row r="159" spans="4:26" hidden="1" outlineLevel="1">
      <c r="D159" s="297" t="s">
        <v>1239</v>
      </c>
      <c r="E159" s="297" t="s">
        <v>68</v>
      </c>
      <c r="F159" s="297" t="s">
        <v>713</v>
      </c>
      <c r="H159" s="297" t="s">
        <v>714</v>
      </c>
      <c r="I159" s="297" t="s">
        <v>1148</v>
      </c>
      <c r="J159" s="297" t="s">
        <v>1240</v>
      </c>
      <c r="K159" s="297" t="s">
        <v>1175</v>
      </c>
      <c r="M159" s="309">
        <v>0</v>
      </c>
      <c r="N159" s="304"/>
      <c r="O159" s="304">
        <v>0</v>
      </c>
      <c r="P159" s="304">
        <v>0</v>
      </c>
      <c r="Q159" s="304">
        <v>0</v>
      </c>
      <c r="R159" s="304">
        <v>0</v>
      </c>
      <c r="S159" s="304">
        <v>0</v>
      </c>
      <c r="T159" s="304">
        <v>0</v>
      </c>
      <c r="U159" s="304">
        <v>0</v>
      </c>
      <c r="V159" s="304">
        <v>0</v>
      </c>
      <c r="W159" s="304">
        <v>0</v>
      </c>
      <c r="X159" s="304">
        <v>0</v>
      </c>
      <c r="Y159" s="304">
        <v>0</v>
      </c>
      <c r="Z159" s="304">
        <v>0</v>
      </c>
    </row>
    <row r="160" spans="4:26" hidden="1" outlineLevel="1">
      <c r="D160" s="297" t="s">
        <v>1241</v>
      </c>
      <c r="E160" s="297" t="s">
        <v>68</v>
      </c>
      <c r="F160" s="297" t="s">
        <v>713</v>
      </c>
      <c r="H160" s="297" t="s">
        <v>714</v>
      </c>
      <c r="I160" s="297" t="s">
        <v>1148</v>
      </c>
      <c r="J160" s="297" t="s">
        <v>1242</v>
      </c>
      <c r="K160" s="297" t="s">
        <v>648</v>
      </c>
      <c r="M160" s="309">
        <v>0</v>
      </c>
      <c r="N160" s="304"/>
      <c r="O160" s="304">
        <v>0</v>
      </c>
      <c r="P160" s="304">
        <v>0</v>
      </c>
      <c r="Q160" s="304">
        <v>0</v>
      </c>
      <c r="R160" s="304">
        <v>0</v>
      </c>
      <c r="S160" s="304">
        <v>0</v>
      </c>
      <c r="T160" s="304">
        <v>0</v>
      </c>
      <c r="U160" s="304">
        <v>0</v>
      </c>
      <c r="V160" s="304">
        <v>0</v>
      </c>
      <c r="W160" s="304">
        <v>0</v>
      </c>
      <c r="X160" s="304">
        <v>0</v>
      </c>
      <c r="Y160" s="304">
        <v>0</v>
      </c>
      <c r="Z160" s="304">
        <v>0</v>
      </c>
    </row>
    <row r="161" spans="4:26" hidden="1" outlineLevel="1">
      <c r="D161" s="297" t="s">
        <v>750</v>
      </c>
      <c r="E161" s="297" t="s">
        <v>68</v>
      </c>
      <c r="F161" s="297" t="s">
        <v>713</v>
      </c>
      <c r="H161" s="297" t="s">
        <v>714</v>
      </c>
      <c r="I161" s="297" t="s">
        <v>1148</v>
      </c>
      <c r="J161" s="297" t="s">
        <v>933</v>
      </c>
      <c r="K161" s="297" t="s">
        <v>167</v>
      </c>
      <c r="M161" s="309">
        <v>91</v>
      </c>
      <c r="N161" s="304"/>
      <c r="O161" s="304">
        <v>0</v>
      </c>
      <c r="P161" s="304">
        <v>38</v>
      </c>
      <c r="Q161" s="304">
        <v>8</v>
      </c>
      <c r="R161" s="304">
        <v>35</v>
      </c>
      <c r="S161" s="304">
        <v>10</v>
      </c>
      <c r="T161" s="304">
        <v>0</v>
      </c>
      <c r="U161" s="304">
        <v>0</v>
      </c>
      <c r="V161" s="304">
        <v>0</v>
      </c>
      <c r="W161" s="304">
        <v>0</v>
      </c>
      <c r="X161" s="304">
        <v>0</v>
      </c>
      <c r="Y161" s="304">
        <v>0</v>
      </c>
      <c r="Z161" s="304">
        <v>0</v>
      </c>
    </row>
    <row r="162" spans="4:26" hidden="1" outlineLevel="1">
      <c r="D162" s="297" t="s">
        <v>3261</v>
      </c>
      <c r="E162" s="297" t="s">
        <v>68</v>
      </c>
      <c r="F162" s="297" t="s">
        <v>713</v>
      </c>
      <c r="H162" s="297" t="s">
        <v>714</v>
      </c>
      <c r="I162" s="297" t="s">
        <v>1148</v>
      </c>
      <c r="J162" s="297" t="s">
        <v>1243</v>
      </c>
      <c r="K162" s="297" t="s">
        <v>1183</v>
      </c>
      <c r="M162" s="309">
        <v>0</v>
      </c>
      <c r="N162" s="304"/>
      <c r="O162" s="304">
        <v>0</v>
      </c>
      <c r="P162" s="304">
        <v>0</v>
      </c>
      <c r="Q162" s="304">
        <v>0</v>
      </c>
      <c r="R162" s="304">
        <v>0</v>
      </c>
      <c r="S162" s="304">
        <v>0</v>
      </c>
      <c r="T162" s="304">
        <v>0</v>
      </c>
      <c r="U162" s="304">
        <v>0</v>
      </c>
      <c r="V162" s="304">
        <v>0</v>
      </c>
      <c r="W162" s="304">
        <v>0</v>
      </c>
      <c r="X162" s="304">
        <v>0</v>
      </c>
      <c r="Y162" s="304">
        <v>0</v>
      </c>
      <c r="Z162" s="304">
        <v>0</v>
      </c>
    </row>
    <row r="163" spans="4:26" hidden="1" outlineLevel="1">
      <c r="D163" s="297" t="s">
        <v>751</v>
      </c>
      <c r="E163" s="297" t="s">
        <v>68</v>
      </c>
      <c r="F163" s="297" t="s">
        <v>713</v>
      </c>
      <c r="H163" s="297" t="s">
        <v>714</v>
      </c>
      <c r="I163" s="297" t="s">
        <v>1148</v>
      </c>
      <c r="J163" s="297" t="s">
        <v>934</v>
      </c>
      <c r="K163" s="297" t="s">
        <v>172</v>
      </c>
      <c r="M163" s="309">
        <v>0</v>
      </c>
      <c r="N163" s="304"/>
      <c r="O163" s="304">
        <v>0</v>
      </c>
      <c r="P163" s="304">
        <v>0</v>
      </c>
      <c r="Q163" s="304">
        <v>0</v>
      </c>
      <c r="R163" s="304">
        <v>0</v>
      </c>
      <c r="S163" s="304">
        <v>0</v>
      </c>
      <c r="T163" s="304">
        <v>0</v>
      </c>
      <c r="U163" s="304">
        <v>0</v>
      </c>
      <c r="V163" s="304">
        <v>0</v>
      </c>
      <c r="W163" s="304">
        <v>0</v>
      </c>
      <c r="X163" s="304">
        <v>0</v>
      </c>
      <c r="Y163" s="304">
        <v>0</v>
      </c>
      <c r="Z163" s="304">
        <v>0</v>
      </c>
    </row>
    <row r="164" spans="4:26" hidden="1" outlineLevel="1">
      <c r="D164" s="297" t="s">
        <v>752</v>
      </c>
      <c r="E164" s="297" t="s">
        <v>68</v>
      </c>
      <c r="F164" s="297" t="s">
        <v>713</v>
      </c>
      <c r="H164" s="297" t="s">
        <v>714</v>
      </c>
      <c r="I164" s="297" t="s">
        <v>1148</v>
      </c>
      <c r="J164" s="297" t="s">
        <v>935</v>
      </c>
      <c r="K164" s="297" t="s">
        <v>651</v>
      </c>
      <c r="M164" s="309">
        <v>0</v>
      </c>
      <c r="N164" s="304"/>
      <c r="O164" s="304">
        <v>0</v>
      </c>
      <c r="P164" s="304">
        <v>0</v>
      </c>
      <c r="Q164" s="304">
        <v>0</v>
      </c>
      <c r="R164" s="304">
        <v>0</v>
      </c>
      <c r="S164" s="304">
        <v>0</v>
      </c>
      <c r="T164" s="304">
        <v>0</v>
      </c>
      <c r="U164" s="304">
        <v>0</v>
      </c>
      <c r="V164" s="304">
        <v>0</v>
      </c>
      <c r="W164" s="304">
        <v>0</v>
      </c>
      <c r="X164" s="304">
        <v>0</v>
      </c>
      <c r="Y164" s="304">
        <v>0</v>
      </c>
      <c r="Z164" s="304">
        <v>0</v>
      </c>
    </row>
    <row r="165" spans="4:26" hidden="1" outlineLevel="1">
      <c r="D165" s="297" t="s">
        <v>313</v>
      </c>
      <c r="E165" s="297" t="s">
        <v>67</v>
      </c>
      <c r="F165" s="297" t="s">
        <v>713</v>
      </c>
      <c r="H165" s="297" t="s">
        <v>714</v>
      </c>
      <c r="I165" s="297" t="s">
        <v>1148</v>
      </c>
      <c r="J165" s="297" t="s">
        <v>936</v>
      </c>
      <c r="K165" s="297" t="s">
        <v>171</v>
      </c>
      <c r="M165" s="309">
        <v>0</v>
      </c>
      <c r="N165" s="304"/>
      <c r="O165" s="304">
        <v>0</v>
      </c>
      <c r="P165" s="304">
        <v>0</v>
      </c>
      <c r="Q165" s="304">
        <v>0</v>
      </c>
      <c r="R165" s="304">
        <v>0</v>
      </c>
      <c r="S165" s="304">
        <v>0</v>
      </c>
      <c r="T165" s="304">
        <v>0</v>
      </c>
      <c r="U165" s="304">
        <v>0</v>
      </c>
      <c r="V165" s="304">
        <v>0</v>
      </c>
      <c r="W165" s="304">
        <v>0</v>
      </c>
      <c r="X165" s="304">
        <v>0</v>
      </c>
      <c r="Y165" s="304">
        <v>0</v>
      </c>
      <c r="Z165" s="304">
        <v>0</v>
      </c>
    </row>
    <row r="166" spans="4:26" hidden="1" outlineLevel="1">
      <c r="D166" s="297" t="s">
        <v>753</v>
      </c>
      <c r="E166" s="297" t="s">
        <v>67</v>
      </c>
      <c r="F166" s="297" t="s">
        <v>713</v>
      </c>
      <c r="H166" s="297" t="s">
        <v>714</v>
      </c>
      <c r="I166" s="297" t="s">
        <v>1148</v>
      </c>
      <c r="J166" s="297" t="s">
        <v>937</v>
      </c>
      <c r="K166" s="297" t="s">
        <v>171</v>
      </c>
      <c r="M166" s="309">
        <v>0</v>
      </c>
      <c r="N166" s="304"/>
      <c r="O166" s="304">
        <v>0</v>
      </c>
      <c r="P166" s="304">
        <v>0</v>
      </c>
      <c r="Q166" s="304">
        <v>0</v>
      </c>
      <c r="R166" s="304">
        <v>0</v>
      </c>
      <c r="S166" s="304">
        <v>0</v>
      </c>
      <c r="T166" s="304">
        <v>0</v>
      </c>
      <c r="U166" s="304">
        <v>0</v>
      </c>
      <c r="V166" s="304">
        <v>0</v>
      </c>
      <c r="W166" s="304">
        <v>0</v>
      </c>
      <c r="X166" s="304">
        <v>0</v>
      </c>
      <c r="Y166" s="304">
        <v>0</v>
      </c>
      <c r="Z166" s="304">
        <v>0</v>
      </c>
    </row>
    <row r="167" spans="4:26" hidden="1" outlineLevel="1">
      <c r="D167" s="297" t="s">
        <v>380</v>
      </c>
      <c r="E167" s="297" t="s">
        <v>67</v>
      </c>
      <c r="F167" s="297" t="s">
        <v>713</v>
      </c>
      <c r="H167" s="297" t="s">
        <v>714</v>
      </c>
      <c r="I167" s="297" t="s">
        <v>1148</v>
      </c>
      <c r="J167" s="297" t="s">
        <v>938</v>
      </c>
      <c r="K167" s="297" t="s">
        <v>171</v>
      </c>
      <c r="M167" s="309">
        <v>20</v>
      </c>
      <c r="N167" s="304"/>
      <c r="O167" s="304">
        <v>0</v>
      </c>
      <c r="P167" s="304">
        <v>0</v>
      </c>
      <c r="Q167" s="304">
        <v>0</v>
      </c>
      <c r="R167" s="304">
        <v>0</v>
      </c>
      <c r="S167" s="304">
        <v>0</v>
      </c>
      <c r="T167" s="304">
        <v>0</v>
      </c>
      <c r="U167" s="304">
        <v>0</v>
      </c>
      <c r="V167" s="304">
        <v>0</v>
      </c>
      <c r="W167" s="304">
        <v>0</v>
      </c>
      <c r="X167" s="304">
        <v>20</v>
      </c>
      <c r="Y167" s="304">
        <v>0</v>
      </c>
      <c r="Z167" s="304">
        <v>0</v>
      </c>
    </row>
    <row r="168" spans="4:26" hidden="1" outlineLevel="1">
      <c r="D168" s="297" t="s">
        <v>1244</v>
      </c>
      <c r="E168" s="297" t="s">
        <v>68</v>
      </c>
      <c r="F168" s="297" t="s">
        <v>713</v>
      </c>
      <c r="H168" s="297" t="s">
        <v>714</v>
      </c>
      <c r="I168" s="297" t="s">
        <v>1148</v>
      </c>
      <c r="J168" s="297" t="s">
        <v>1245</v>
      </c>
      <c r="K168" s="297" t="s">
        <v>1134</v>
      </c>
      <c r="M168" s="309">
        <v>0</v>
      </c>
      <c r="N168" s="304"/>
      <c r="O168" s="304">
        <v>0</v>
      </c>
      <c r="P168" s="304">
        <v>0</v>
      </c>
      <c r="Q168" s="304">
        <v>0</v>
      </c>
      <c r="R168" s="304">
        <v>0</v>
      </c>
      <c r="S168" s="304">
        <v>0</v>
      </c>
      <c r="T168" s="304">
        <v>0</v>
      </c>
      <c r="U168" s="304">
        <v>0</v>
      </c>
      <c r="V168" s="304">
        <v>0</v>
      </c>
      <c r="W168" s="304">
        <v>0</v>
      </c>
      <c r="X168" s="304">
        <v>0</v>
      </c>
      <c r="Y168" s="304">
        <v>0</v>
      </c>
      <c r="Z168" s="304">
        <v>0</v>
      </c>
    </row>
    <row r="169" spans="4:26" hidden="1" outlineLevel="1">
      <c r="D169" s="297" t="s">
        <v>1246</v>
      </c>
      <c r="E169" s="297" t="s">
        <v>68</v>
      </c>
      <c r="F169" s="297" t="s">
        <v>713</v>
      </c>
      <c r="H169" s="297" t="s">
        <v>714</v>
      </c>
      <c r="I169" s="297" t="s">
        <v>1148</v>
      </c>
      <c r="J169" s="297" t="s">
        <v>1247</v>
      </c>
      <c r="K169" s="297" t="s">
        <v>1134</v>
      </c>
      <c r="M169" s="309">
        <v>0</v>
      </c>
      <c r="N169" s="304"/>
      <c r="O169" s="304">
        <v>0</v>
      </c>
      <c r="P169" s="304">
        <v>0</v>
      </c>
      <c r="Q169" s="304">
        <v>0</v>
      </c>
      <c r="R169" s="304">
        <v>0</v>
      </c>
      <c r="S169" s="304">
        <v>0</v>
      </c>
      <c r="T169" s="304">
        <v>0</v>
      </c>
      <c r="U169" s="304">
        <v>0</v>
      </c>
      <c r="V169" s="304">
        <v>0</v>
      </c>
      <c r="W169" s="304">
        <v>0</v>
      </c>
      <c r="X169" s="304">
        <v>0</v>
      </c>
      <c r="Y169" s="304">
        <v>0</v>
      </c>
      <c r="Z169" s="304">
        <v>0</v>
      </c>
    </row>
    <row r="170" spans="4:26" hidden="1" outlineLevel="1">
      <c r="D170" s="297" t="s">
        <v>670</v>
      </c>
      <c r="E170" s="297" t="s">
        <v>69</v>
      </c>
      <c r="F170" s="297" t="s">
        <v>713</v>
      </c>
      <c r="H170" s="297" t="s">
        <v>714</v>
      </c>
      <c r="I170" s="297" t="s">
        <v>1148</v>
      </c>
      <c r="J170" s="297" t="s">
        <v>939</v>
      </c>
      <c r="K170" s="297" t="s">
        <v>170</v>
      </c>
      <c r="M170" s="309">
        <v>0</v>
      </c>
      <c r="N170" s="304"/>
      <c r="O170" s="304">
        <v>0</v>
      </c>
      <c r="P170" s="304">
        <v>0</v>
      </c>
      <c r="Q170" s="304">
        <v>0</v>
      </c>
      <c r="R170" s="304">
        <v>0</v>
      </c>
      <c r="S170" s="304">
        <v>0</v>
      </c>
      <c r="T170" s="304">
        <v>0</v>
      </c>
      <c r="U170" s="304">
        <v>0</v>
      </c>
      <c r="V170" s="304">
        <v>0</v>
      </c>
      <c r="W170" s="304">
        <v>0</v>
      </c>
      <c r="X170" s="304">
        <v>0</v>
      </c>
      <c r="Y170" s="304">
        <v>0</v>
      </c>
      <c r="Z170" s="304">
        <v>0</v>
      </c>
    </row>
    <row r="171" spans="4:26" hidden="1" outlineLevel="1">
      <c r="D171" s="297" t="s">
        <v>436</v>
      </c>
      <c r="E171" s="297" t="s">
        <v>68</v>
      </c>
      <c r="F171" s="297" t="s">
        <v>713</v>
      </c>
      <c r="H171" s="297" t="s">
        <v>714</v>
      </c>
      <c r="I171" s="297" t="s">
        <v>1148</v>
      </c>
      <c r="J171" s="297" t="s">
        <v>940</v>
      </c>
      <c r="K171" s="297" t="s">
        <v>690</v>
      </c>
      <c r="M171" s="309">
        <v>0</v>
      </c>
      <c r="N171" s="304"/>
      <c r="O171" s="304">
        <v>0</v>
      </c>
      <c r="P171" s="304">
        <v>0</v>
      </c>
      <c r="Q171" s="304">
        <v>0</v>
      </c>
      <c r="R171" s="304">
        <v>0</v>
      </c>
      <c r="S171" s="304">
        <v>0</v>
      </c>
      <c r="T171" s="304">
        <v>0</v>
      </c>
      <c r="U171" s="304">
        <v>0</v>
      </c>
      <c r="V171" s="304">
        <v>0</v>
      </c>
      <c r="W171" s="304">
        <v>0</v>
      </c>
      <c r="X171" s="304">
        <v>0</v>
      </c>
      <c r="Y171" s="304">
        <v>0</v>
      </c>
      <c r="Z171" s="304">
        <v>0</v>
      </c>
    </row>
    <row r="172" spans="4:26" hidden="1" outlineLevel="1">
      <c r="D172" s="297" t="s">
        <v>437</v>
      </c>
      <c r="E172" s="297" t="s">
        <v>68</v>
      </c>
      <c r="F172" s="297" t="s">
        <v>713</v>
      </c>
      <c r="H172" s="297" t="s">
        <v>714</v>
      </c>
      <c r="I172" s="297" t="s">
        <v>1148</v>
      </c>
      <c r="J172" s="297" t="s">
        <v>941</v>
      </c>
      <c r="K172" s="297" t="s">
        <v>651</v>
      </c>
      <c r="M172" s="309">
        <v>0</v>
      </c>
      <c r="N172" s="304"/>
      <c r="O172" s="304">
        <v>0</v>
      </c>
      <c r="P172" s="304">
        <v>0</v>
      </c>
      <c r="Q172" s="304">
        <v>0</v>
      </c>
      <c r="R172" s="304">
        <v>0</v>
      </c>
      <c r="S172" s="304">
        <v>0</v>
      </c>
      <c r="T172" s="304">
        <v>0</v>
      </c>
      <c r="U172" s="304">
        <v>0</v>
      </c>
      <c r="V172" s="304">
        <v>0</v>
      </c>
      <c r="W172" s="304">
        <v>0</v>
      </c>
      <c r="X172" s="304">
        <v>0</v>
      </c>
      <c r="Y172" s="304">
        <v>0</v>
      </c>
      <c r="Z172" s="304">
        <v>0</v>
      </c>
    </row>
    <row r="173" spans="4:26" hidden="1" outlineLevel="1">
      <c r="D173" s="297" t="s">
        <v>754</v>
      </c>
      <c r="E173" s="297" t="s">
        <v>68</v>
      </c>
      <c r="F173" s="297" t="s">
        <v>713</v>
      </c>
      <c r="H173" s="297" t="s">
        <v>714</v>
      </c>
      <c r="I173" s="297" t="s">
        <v>1148</v>
      </c>
      <c r="J173" s="297" t="s">
        <v>942</v>
      </c>
      <c r="K173" s="297" t="s">
        <v>651</v>
      </c>
      <c r="M173" s="309">
        <v>0</v>
      </c>
      <c r="N173" s="304"/>
      <c r="O173" s="304">
        <v>0</v>
      </c>
      <c r="P173" s="304">
        <v>0</v>
      </c>
      <c r="Q173" s="304">
        <v>0</v>
      </c>
      <c r="R173" s="304">
        <v>0</v>
      </c>
      <c r="S173" s="304">
        <v>0</v>
      </c>
      <c r="T173" s="304">
        <v>0</v>
      </c>
      <c r="U173" s="304">
        <v>0</v>
      </c>
      <c r="V173" s="304">
        <v>0</v>
      </c>
      <c r="W173" s="304">
        <v>0</v>
      </c>
      <c r="X173" s="304">
        <v>0</v>
      </c>
      <c r="Y173" s="304">
        <v>0</v>
      </c>
      <c r="Z173" s="304">
        <v>0</v>
      </c>
    </row>
    <row r="174" spans="4:26" hidden="1" outlineLevel="1">
      <c r="D174" s="297" t="s">
        <v>381</v>
      </c>
      <c r="E174" s="297" t="s">
        <v>68</v>
      </c>
      <c r="F174" s="297" t="s">
        <v>713</v>
      </c>
      <c r="H174" s="297" t="s">
        <v>714</v>
      </c>
      <c r="I174" s="297" t="s">
        <v>1148</v>
      </c>
      <c r="J174" s="297" t="s">
        <v>943</v>
      </c>
      <c r="K174" s="297" t="s">
        <v>724</v>
      </c>
      <c r="M174" s="309">
        <v>805</v>
      </c>
      <c r="N174" s="304"/>
      <c r="O174" s="304">
        <v>130</v>
      </c>
      <c r="P174" s="304">
        <v>0</v>
      </c>
      <c r="Q174" s="304">
        <v>0</v>
      </c>
      <c r="R174" s="304">
        <v>0</v>
      </c>
      <c r="S174" s="304">
        <v>0</v>
      </c>
      <c r="T174" s="304">
        <v>0</v>
      </c>
      <c r="U174" s="304">
        <v>675</v>
      </c>
      <c r="V174" s="304">
        <v>0</v>
      </c>
      <c r="W174" s="304">
        <v>0</v>
      </c>
      <c r="X174" s="304">
        <v>0</v>
      </c>
      <c r="Y174" s="304">
        <v>0</v>
      </c>
      <c r="Z174" s="304">
        <v>0</v>
      </c>
    </row>
    <row r="175" spans="4:26" hidden="1" outlineLevel="1">
      <c r="D175" s="297" t="s">
        <v>438</v>
      </c>
      <c r="E175" s="297" t="s">
        <v>84</v>
      </c>
      <c r="F175" s="297" t="s">
        <v>713</v>
      </c>
      <c r="H175" s="297" t="s">
        <v>714</v>
      </c>
      <c r="I175" s="297" t="s">
        <v>1148</v>
      </c>
      <c r="J175" s="297" t="s">
        <v>357</v>
      </c>
      <c r="K175" s="297" t="s">
        <v>0</v>
      </c>
      <c r="M175" s="309">
        <v>0</v>
      </c>
      <c r="N175" s="304"/>
      <c r="O175" s="304">
        <v>0</v>
      </c>
      <c r="P175" s="304">
        <v>0</v>
      </c>
      <c r="Q175" s="304">
        <v>0</v>
      </c>
      <c r="R175" s="304">
        <v>0</v>
      </c>
      <c r="S175" s="304">
        <v>0</v>
      </c>
      <c r="T175" s="304">
        <v>0</v>
      </c>
      <c r="U175" s="304">
        <v>0</v>
      </c>
      <c r="V175" s="304">
        <v>0</v>
      </c>
      <c r="W175" s="304">
        <v>0</v>
      </c>
      <c r="X175" s="304">
        <v>0</v>
      </c>
      <c r="Y175" s="304">
        <v>0</v>
      </c>
      <c r="Z175" s="304">
        <v>0</v>
      </c>
    </row>
    <row r="176" spans="4:26" hidden="1" outlineLevel="1">
      <c r="D176" s="297" t="s">
        <v>1248</v>
      </c>
      <c r="E176" s="297" t="s">
        <v>67</v>
      </c>
      <c r="F176" s="297" t="s">
        <v>713</v>
      </c>
      <c r="H176" s="297" t="s">
        <v>714</v>
      </c>
      <c r="I176" s="297" t="s">
        <v>1148</v>
      </c>
      <c r="J176" s="297" t="s">
        <v>958</v>
      </c>
      <c r="K176" s="297" t="s">
        <v>171</v>
      </c>
      <c r="M176" s="309">
        <v>318624</v>
      </c>
      <c r="N176" s="304"/>
      <c r="O176" s="304">
        <v>0</v>
      </c>
      <c r="P176" s="304">
        <v>0</v>
      </c>
      <c r="Q176" s="304">
        <v>0</v>
      </c>
      <c r="R176" s="304">
        <v>0</v>
      </c>
      <c r="S176" s="304">
        <v>15000</v>
      </c>
      <c r="T176" s="304">
        <v>70992</v>
      </c>
      <c r="U176" s="304">
        <v>0</v>
      </c>
      <c r="V176" s="304">
        <v>0</v>
      </c>
      <c r="W176" s="304">
        <v>8820</v>
      </c>
      <c r="X176" s="304">
        <v>159000</v>
      </c>
      <c r="Y176" s="304">
        <v>0</v>
      </c>
      <c r="Z176" s="304">
        <v>64812</v>
      </c>
    </row>
    <row r="177" spans="4:26" hidden="1" outlineLevel="1">
      <c r="D177" s="297" t="s">
        <v>382</v>
      </c>
      <c r="E177" s="297" t="s">
        <v>68</v>
      </c>
      <c r="F177" s="297" t="s">
        <v>713</v>
      </c>
      <c r="H177" s="297" t="s">
        <v>714</v>
      </c>
      <c r="I177" s="297" t="s">
        <v>1148</v>
      </c>
      <c r="J177" s="297" t="s">
        <v>944</v>
      </c>
      <c r="K177" s="297" t="s">
        <v>724</v>
      </c>
      <c r="M177" s="309">
        <v>590</v>
      </c>
      <c r="N177" s="304"/>
      <c r="O177" s="304">
        <v>0</v>
      </c>
      <c r="P177" s="304">
        <v>0</v>
      </c>
      <c r="Q177" s="304">
        <v>0</v>
      </c>
      <c r="R177" s="304">
        <v>0</v>
      </c>
      <c r="S177" s="304">
        <v>0</v>
      </c>
      <c r="T177" s="304">
        <v>0</v>
      </c>
      <c r="U177" s="304">
        <v>0</v>
      </c>
      <c r="V177" s="304">
        <v>0</v>
      </c>
      <c r="W177" s="304">
        <v>590</v>
      </c>
      <c r="X177" s="304">
        <v>0</v>
      </c>
      <c r="Y177" s="304">
        <v>0</v>
      </c>
      <c r="Z177" s="304">
        <v>0</v>
      </c>
    </row>
    <row r="178" spans="4:26" hidden="1" outlineLevel="1">
      <c r="D178" s="297" t="s">
        <v>2598</v>
      </c>
      <c r="E178" s="297" t="s">
        <v>68</v>
      </c>
      <c r="F178" s="297" t="s">
        <v>713</v>
      </c>
      <c r="H178" s="297" t="s">
        <v>714</v>
      </c>
      <c r="I178" s="297" t="s">
        <v>1148</v>
      </c>
      <c r="J178" s="297" t="s">
        <v>1370</v>
      </c>
      <c r="K178" s="297" t="s">
        <v>1175</v>
      </c>
      <c r="M178" s="309">
        <v>0</v>
      </c>
      <c r="N178" s="304"/>
      <c r="O178" s="304">
        <v>0</v>
      </c>
      <c r="P178" s="304">
        <v>0</v>
      </c>
      <c r="Q178" s="304">
        <v>0</v>
      </c>
      <c r="R178" s="304">
        <v>0</v>
      </c>
      <c r="S178" s="304">
        <v>0</v>
      </c>
      <c r="T178" s="304">
        <v>0</v>
      </c>
      <c r="U178" s="304">
        <v>0</v>
      </c>
      <c r="V178" s="304">
        <v>0</v>
      </c>
      <c r="W178" s="304">
        <v>0</v>
      </c>
      <c r="X178" s="304">
        <v>0</v>
      </c>
      <c r="Y178" s="304">
        <v>0</v>
      </c>
      <c r="Z178" s="304">
        <v>0</v>
      </c>
    </row>
    <row r="179" spans="4:26" hidden="1" outlineLevel="1">
      <c r="D179" s="297" t="s">
        <v>1249</v>
      </c>
      <c r="E179" s="297" t="s">
        <v>68</v>
      </c>
      <c r="F179" s="297" t="s">
        <v>713</v>
      </c>
      <c r="H179" s="297" t="s">
        <v>714</v>
      </c>
      <c r="I179" s="297" t="s">
        <v>1148</v>
      </c>
      <c r="J179" s="297" t="s">
        <v>1250</v>
      </c>
      <c r="K179" s="297" t="s">
        <v>1134</v>
      </c>
      <c r="M179" s="309">
        <v>0</v>
      </c>
      <c r="N179" s="304"/>
      <c r="O179" s="304">
        <v>0</v>
      </c>
      <c r="P179" s="304">
        <v>0</v>
      </c>
      <c r="Q179" s="304">
        <v>0</v>
      </c>
      <c r="R179" s="304">
        <v>0</v>
      </c>
      <c r="S179" s="304">
        <v>0</v>
      </c>
      <c r="T179" s="304">
        <v>0</v>
      </c>
      <c r="U179" s="304">
        <v>0</v>
      </c>
      <c r="V179" s="304">
        <v>0</v>
      </c>
      <c r="W179" s="304">
        <v>0</v>
      </c>
      <c r="X179" s="304">
        <v>0</v>
      </c>
      <c r="Y179" s="304">
        <v>0</v>
      </c>
      <c r="Z179" s="304">
        <v>0</v>
      </c>
    </row>
    <row r="180" spans="4:26" hidden="1" outlineLevel="1">
      <c r="D180" s="297" t="s">
        <v>439</v>
      </c>
      <c r="E180" s="297" t="s">
        <v>68</v>
      </c>
      <c r="F180" s="297" t="s">
        <v>713</v>
      </c>
      <c r="H180" s="297" t="s">
        <v>714</v>
      </c>
      <c r="I180" s="297" t="s">
        <v>1148</v>
      </c>
      <c r="J180" s="297" t="s">
        <v>945</v>
      </c>
      <c r="K180" s="297" t="s">
        <v>28</v>
      </c>
      <c r="M180" s="309">
        <v>0</v>
      </c>
      <c r="N180" s="304"/>
      <c r="O180" s="304">
        <v>0</v>
      </c>
      <c r="P180" s="304">
        <v>0</v>
      </c>
      <c r="Q180" s="304">
        <v>0</v>
      </c>
      <c r="R180" s="304">
        <v>0</v>
      </c>
      <c r="S180" s="304">
        <v>0</v>
      </c>
      <c r="T180" s="304">
        <v>0</v>
      </c>
      <c r="U180" s="304">
        <v>0</v>
      </c>
      <c r="V180" s="304">
        <v>0</v>
      </c>
      <c r="W180" s="304">
        <v>0</v>
      </c>
      <c r="X180" s="304">
        <v>0</v>
      </c>
      <c r="Y180" s="304">
        <v>0</v>
      </c>
      <c r="Z180" s="304">
        <v>0</v>
      </c>
    </row>
    <row r="181" spans="4:26" hidden="1" outlineLevel="1">
      <c r="D181" s="297" t="s">
        <v>2599</v>
      </c>
      <c r="E181" s="297" t="s">
        <v>67</v>
      </c>
      <c r="F181" s="297" t="s">
        <v>713</v>
      </c>
      <c r="H181" s="297" t="s">
        <v>714</v>
      </c>
      <c r="I181" s="297" t="s">
        <v>1148</v>
      </c>
      <c r="J181" s="297" t="s">
        <v>946</v>
      </c>
      <c r="K181" s="297" t="s">
        <v>171</v>
      </c>
      <c r="M181" s="309">
        <v>6800</v>
      </c>
      <c r="N181" s="304"/>
      <c r="O181" s="304">
        <v>0</v>
      </c>
      <c r="P181" s="304">
        <v>0</v>
      </c>
      <c r="Q181" s="304">
        <v>3400</v>
      </c>
      <c r="R181" s="304">
        <v>0</v>
      </c>
      <c r="S181" s="304">
        <v>3400</v>
      </c>
      <c r="T181" s="304">
        <v>0</v>
      </c>
      <c r="U181" s="304">
        <v>0</v>
      </c>
      <c r="V181" s="304">
        <v>0</v>
      </c>
      <c r="W181" s="304">
        <v>0</v>
      </c>
      <c r="X181" s="304">
        <v>0</v>
      </c>
      <c r="Y181" s="304">
        <v>0</v>
      </c>
      <c r="Z181" s="304">
        <v>0</v>
      </c>
    </row>
    <row r="182" spans="4:26" hidden="1" outlineLevel="1">
      <c r="D182" s="297" t="s">
        <v>755</v>
      </c>
      <c r="E182" s="297" t="s">
        <v>67</v>
      </c>
      <c r="F182" s="297" t="s">
        <v>713</v>
      </c>
      <c r="H182" s="297" t="s">
        <v>714</v>
      </c>
      <c r="I182" s="297" t="s">
        <v>1148</v>
      </c>
      <c r="J182" s="297" t="s">
        <v>947</v>
      </c>
      <c r="K182" s="297" t="s">
        <v>171</v>
      </c>
      <c r="M182" s="309">
        <v>0</v>
      </c>
      <c r="N182" s="304"/>
      <c r="O182" s="304">
        <v>0</v>
      </c>
      <c r="P182" s="304">
        <v>0</v>
      </c>
      <c r="Q182" s="304">
        <v>0</v>
      </c>
      <c r="R182" s="304">
        <v>0</v>
      </c>
      <c r="S182" s="304">
        <v>0</v>
      </c>
      <c r="T182" s="304">
        <v>0</v>
      </c>
      <c r="U182" s="304">
        <v>0</v>
      </c>
      <c r="V182" s="304">
        <v>0</v>
      </c>
      <c r="W182" s="304">
        <v>0</v>
      </c>
      <c r="X182" s="304">
        <v>0</v>
      </c>
      <c r="Y182" s="304">
        <v>0</v>
      </c>
      <c r="Z182" s="304">
        <v>0</v>
      </c>
    </row>
    <row r="183" spans="4:26" hidden="1" outlineLevel="1">
      <c r="D183" s="297" t="s">
        <v>756</v>
      </c>
      <c r="E183" s="297" t="s">
        <v>67</v>
      </c>
      <c r="F183" s="297" t="s">
        <v>713</v>
      </c>
      <c r="H183" s="297" t="s">
        <v>714</v>
      </c>
      <c r="I183" s="297" t="s">
        <v>1148</v>
      </c>
      <c r="J183" s="297" t="s">
        <v>948</v>
      </c>
      <c r="K183" s="297" t="s">
        <v>171</v>
      </c>
      <c r="M183" s="309">
        <v>0</v>
      </c>
      <c r="N183" s="304"/>
      <c r="O183" s="304">
        <v>0</v>
      </c>
      <c r="P183" s="304">
        <v>0</v>
      </c>
      <c r="Q183" s="304">
        <v>0</v>
      </c>
      <c r="R183" s="304">
        <v>0</v>
      </c>
      <c r="S183" s="304">
        <v>0</v>
      </c>
      <c r="T183" s="304">
        <v>0</v>
      </c>
      <c r="U183" s="304">
        <v>0</v>
      </c>
      <c r="V183" s="304">
        <v>0</v>
      </c>
      <c r="W183" s="304">
        <v>0</v>
      </c>
      <c r="X183" s="304">
        <v>0</v>
      </c>
      <c r="Y183" s="304">
        <v>0</v>
      </c>
      <c r="Z183" s="304">
        <v>0</v>
      </c>
    </row>
    <row r="184" spans="4:26" hidden="1" outlineLevel="1">
      <c r="D184" s="297" t="s">
        <v>1251</v>
      </c>
      <c r="E184" s="297" t="s">
        <v>68</v>
      </c>
      <c r="F184" s="297" t="s">
        <v>713</v>
      </c>
      <c r="H184" s="297" t="s">
        <v>714</v>
      </c>
      <c r="I184" s="297" t="s">
        <v>1148</v>
      </c>
      <c r="J184" s="297" t="s">
        <v>1252</v>
      </c>
      <c r="K184" s="297" t="s">
        <v>648</v>
      </c>
      <c r="M184" s="309">
        <v>0</v>
      </c>
      <c r="N184" s="304"/>
      <c r="O184" s="304">
        <v>0</v>
      </c>
      <c r="P184" s="304">
        <v>0</v>
      </c>
      <c r="Q184" s="304">
        <v>0</v>
      </c>
      <c r="R184" s="304">
        <v>0</v>
      </c>
      <c r="S184" s="304">
        <v>0</v>
      </c>
      <c r="T184" s="304">
        <v>0</v>
      </c>
      <c r="U184" s="304">
        <v>0</v>
      </c>
      <c r="V184" s="304">
        <v>0</v>
      </c>
      <c r="W184" s="304">
        <v>0</v>
      </c>
      <c r="X184" s="304">
        <v>0</v>
      </c>
      <c r="Y184" s="304">
        <v>0</v>
      </c>
      <c r="Z184" s="304">
        <v>0</v>
      </c>
    </row>
    <row r="185" spans="4:26" hidden="1" outlineLevel="1">
      <c r="D185" s="297" t="s">
        <v>2367</v>
      </c>
      <c r="E185" s="297" t="s">
        <v>68</v>
      </c>
      <c r="F185" s="297" t="s">
        <v>713</v>
      </c>
      <c r="H185" s="297" t="s">
        <v>714</v>
      </c>
      <c r="I185" s="297" t="s">
        <v>1148</v>
      </c>
      <c r="J185" s="297" t="s">
        <v>1408</v>
      </c>
      <c r="K185" s="297" t="s">
        <v>648</v>
      </c>
      <c r="M185" s="309">
        <v>0</v>
      </c>
      <c r="N185" s="304"/>
      <c r="O185" s="304">
        <v>0</v>
      </c>
      <c r="P185" s="304">
        <v>0</v>
      </c>
      <c r="Q185" s="304">
        <v>0</v>
      </c>
      <c r="R185" s="304">
        <v>0</v>
      </c>
      <c r="S185" s="304">
        <v>0</v>
      </c>
      <c r="T185" s="304">
        <v>0</v>
      </c>
      <c r="U185" s="304">
        <v>0</v>
      </c>
      <c r="V185" s="304">
        <v>0</v>
      </c>
      <c r="W185" s="304">
        <v>0</v>
      </c>
      <c r="X185" s="304">
        <v>0</v>
      </c>
      <c r="Y185" s="304">
        <v>0</v>
      </c>
      <c r="Z185" s="304">
        <v>0</v>
      </c>
    </row>
    <row r="186" spans="4:26" hidden="1" outlineLevel="1">
      <c r="D186" s="297" t="s">
        <v>757</v>
      </c>
      <c r="E186" s="297" t="s">
        <v>68</v>
      </c>
      <c r="F186" s="297" t="s">
        <v>713</v>
      </c>
      <c r="H186" s="297" t="s">
        <v>714</v>
      </c>
      <c r="I186" s="297" t="s">
        <v>1148</v>
      </c>
      <c r="J186" s="297" t="s">
        <v>949</v>
      </c>
      <c r="K186" s="297" t="s">
        <v>651</v>
      </c>
      <c r="M186" s="309">
        <v>0</v>
      </c>
      <c r="N186" s="304"/>
      <c r="O186" s="304">
        <v>0</v>
      </c>
      <c r="P186" s="304">
        <v>0</v>
      </c>
      <c r="Q186" s="304">
        <v>0</v>
      </c>
      <c r="R186" s="304">
        <v>0</v>
      </c>
      <c r="S186" s="304">
        <v>0</v>
      </c>
      <c r="T186" s="304">
        <v>0</v>
      </c>
      <c r="U186" s="304">
        <v>0</v>
      </c>
      <c r="V186" s="304">
        <v>0</v>
      </c>
      <c r="W186" s="304">
        <v>0</v>
      </c>
      <c r="X186" s="304">
        <v>0</v>
      </c>
      <c r="Y186" s="304">
        <v>0</v>
      </c>
      <c r="Z186" s="304">
        <v>0</v>
      </c>
    </row>
    <row r="187" spans="4:26" hidden="1" outlineLevel="1">
      <c r="D187" s="297" t="s">
        <v>1253</v>
      </c>
      <c r="E187" s="297" t="s">
        <v>68</v>
      </c>
      <c r="F187" s="297" t="s">
        <v>713</v>
      </c>
      <c r="H187" s="297" t="s">
        <v>714</v>
      </c>
      <c r="I187" s="297" t="s">
        <v>1148</v>
      </c>
      <c r="J187" s="297" t="s">
        <v>1254</v>
      </c>
      <c r="K187" s="297" t="s">
        <v>648</v>
      </c>
      <c r="M187" s="309">
        <v>0</v>
      </c>
      <c r="N187" s="304"/>
      <c r="O187" s="304">
        <v>0</v>
      </c>
      <c r="P187" s="304">
        <v>0</v>
      </c>
      <c r="Q187" s="304">
        <v>0</v>
      </c>
      <c r="R187" s="304">
        <v>0</v>
      </c>
      <c r="S187" s="304">
        <v>0</v>
      </c>
      <c r="T187" s="304">
        <v>0</v>
      </c>
      <c r="U187" s="304">
        <v>0</v>
      </c>
      <c r="V187" s="304">
        <v>0</v>
      </c>
      <c r="W187" s="304">
        <v>0</v>
      </c>
      <c r="X187" s="304">
        <v>0</v>
      </c>
      <c r="Y187" s="304">
        <v>0</v>
      </c>
      <c r="Z187" s="304">
        <v>0</v>
      </c>
    </row>
    <row r="188" spans="4:26" hidden="1" outlineLevel="1">
      <c r="D188" s="297" t="s">
        <v>1255</v>
      </c>
      <c r="E188" s="297" t="s">
        <v>68</v>
      </c>
      <c r="F188" s="297" t="s">
        <v>713</v>
      </c>
      <c r="H188" s="297" t="s">
        <v>714</v>
      </c>
      <c r="I188" s="297" t="s">
        <v>1148</v>
      </c>
      <c r="J188" s="297" t="s">
        <v>1256</v>
      </c>
      <c r="K188" s="297" t="s">
        <v>1183</v>
      </c>
      <c r="M188" s="309">
        <v>0</v>
      </c>
      <c r="N188" s="304"/>
      <c r="O188" s="304">
        <v>0</v>
      </c>
      <c r="P188" s="304">
        <v>0</v>
      </c>
      <c r="Q188" s="304">
        <v>0</v>
      </c>
      <c r="R188" s="304">
        <v>0</v>
      </c>
      <c r="S188" s="304">
        <v>0</v>
      </c>
      <c r="T188" s="304">
        <v>0</v>
      </c>
      <c r="U188" s="304">
        <v>0</v>
      </c>
      <c r="V188" s="304">
        <v>0</v>
      </c>
      <c r="W188" s="304">
        <v>0</v>
      </c>
      <c r="X188" s="304">
        <v>0</v>
      </c>
      <c r="Y188" s="304">
        <v>0</v>
      </c>
      <c r="Z188" s="304">
        <v>0</v>
      </c>
    </row>
    <row r="189" spans="4:26" hidden="1" outlineLevel="1">
      <c r="D189" s="297" t="s">
        <v>1257</v>
      </c>
      <c r="E189" s="297" t="s">
        <v>68</v>
      </c>
      <c r="F189" s="297" t="s">
        <v>713</v>
      </c>
      <c r="H189" s="297" t="s">
        <v>714</v>
      </c>
      <c r="I189" s="297" t="s">
        <v>1148</v>
      </c>
      <c r="J189" s="297" t="s">
        <v>1258</v>
      </c>
      <c r="K189" s="297" t="s">
        <v>725</v>
      </c>
      <c r="M189" s="309">
        <v>0</v>
      </c>
      <c r="N189" s="304"/>
      <c r="O189" s="304">
        <v>0</v>
      </c>
      <c r="P189" s="304">
        <v>0</v>
      </c>
      <c r="Q189" s="304">
        <v>0</v>
      </c>
      <c r="R189" s="304">
        <v>0</v>
      </c>
      <c r="S189" s="304">
        <v>0</v>
      </c>
      <c r="T189" s="304">
        <v>0</v>
      </c>
      <c r="U189" s="304">
        <v>0</v>
      </c>
      <c r="V189" s="304">
        <v>0</v>
      </c>
      <c r="W189" s="304">
        <v>0</v>
      </c>
      <c r="X189" s="304">
        <v>0</v>
      </c>
      <c r="Y189" s="304">
        <v>0</v>
      </c>
      <c r="Z189" s="304">
        <v>0</v>
      </c>
    </row>
    <row r="190" spans="4:26" hidden="1" outlineLevel="1">
      <c r="D190" s="297" t="s">
        <v>440</v>
      </c>
      <c r="E190" s="297" t="s">
        <v>68</v>
      </c>
      <c r="F190" s="297" t="s">
        <v>713</v>
      </c>
      <c r="H190" s="297" t="s">
        <v>714</v>
      </c>
      <c r="I190" s="297" t="s">
        <v>1148</v>
      </c>
      <c r="J190" s="297" t="s">
        <v>951</v>
      </c>
      <c r="K190" s="297" t="s">
        <v>690</v>
      </c>
      <c r="M190" s="309">
        <v>0</v>
      </c>
      <c r="N190" s="304"/>
      <c r="O190" s="304">
        <v>0</v>
      </c>
      <c r="P190" s="304">
        <v>0</v>
      </c>
      <c r="Q190" s="304">
        <v>0</v>
      </c>
      <c r="R190" s="304">
        <v>0</v>
      </c>
      <c r="S190" s="304">
        <v>0</v>
      </c>
      <c r="T190" s="304">
        <v>0</v>
      </c>
      <c r="U190" s="304">
        <v>0</v>
      </c>
      <c r="V190" s="304">
        <v>0</v>
      </c>
      <c r="W190" s="304">
        <v>0</v>
      </c>
      <c r="X190" s="304">
        <v>0</v>
      </c>
      <c r="Y190" s="304">
        <v>0</v>
      </c>
      <c r="Z190" s="304">
        <v>0</v>
      </c>
    </row>
    <row r="191" spans="4:26" hidden="1" outlineLevel="1">
      <c r="D191" s="297" t="s">
        <v>441</v>
      </c>
      <c r="E191" s="297" t="s">
        <v>68</v>
      </c>
      <c r="F191" s="297" t="s">
        <v>713</v>
      </c>
      <c r="H191" s="297" t="s">
        <v>714</v>
      </c>
      <c r="I191" s="297" t="s">
        <v>1148</v>
      </c>
      <c r="J191" s="297" t="s">
        <v>952</v>
      </c>
      <c r="K191" s="297" t="s">
        <v>172</v>
      </c>
      <c r="M191" s="309">
        <v>0</v>
      </c>
      <c r="N191" s="304"/>
      <c r="O191" s="304">
        <v>0</v>
      </c>
      <c r="P191" s="304">
        <v>0</v>
      </c>
      <c r="Q191" s="304">
        <v>0</v>
      </c>
      <c r="R191" s="304">
        <v>0</v>
      </c>
      <c r="S191" s="304">
        <v>0</v>
      </c>
      <c r="T191" s="304">
        <v>0</v>
      </c>
      <c r="U191" s="304">
        <v>0</v>
      </c>
      <c r="V191" s="304">
        <v>0</v>
      </c>
      <c r="W191" s="304">
        <v>0</v>
      </c>
      <c r="X191" s="304">
        <v>0</v>
      </c>
      <c r="Y191" s="304">
        <v>0</v>
      </c>
      <c r="Z191" s="304">
        <v>0</v>
      </c>
    </row>
    <row r="192" spans="4:26" hidden="1" outlineLevel="1">
      <c r="D192" s="297" t="s">
        <v>442</v>
      </c>
      <c r="E192" s="297" t="s">
        <v>68</v>
      </c>
      <c r="F192" s="297" t="s">
        <v>713</v>
      </c>
      <c r="H192" s="297" t="s">
        <v>714</v>
      </c>
      <c r="I192" s="297" t="s">
        <v>1148</v>
      </c>
      <c r="J192" s="297" t="s">
        <v>953</v>
      </c>
      <c r="K192" s="297" t="s">
        <v>172</v>
      </c>
      <c r="M192" s="309">
        <v>0</v>
      </c>
      <c r="N192" s="304"/>
      <c r="O192" s="304">
        <v>0</v>
      </c>
      <c r="P192" s="304">
        <v>0</v>
      </c>
      <c r="Q192" s="304">
        <v>0</v>
      </c>
      <c r="R192" s="304">
        <v>0</v>
      </c>
      <c r="S192" s="304">
        <v>0</v>
      </c>
      <c r="T192" s="304">
        <v>0</v>
      </c>
      <c r="U192" s="304">
        <v>0</v>
      </c>
      <c r="V192" s="304">
        <v>0</v>
      </c>
      <c r="W192" s="304">
        <v>0</v>
      </c>
      <c r="X192" s="304">
        <v>0</v>
      </c>
      <c r="Y192" s="304">
        <v>0</v>
      </c>
      <c r="Z192" s="304">
        <v>0</v>
      </c>
    </row>
    <row r="193" spans="4:26" hidden="1" outlineLevel="1">
      <c r="D193" s="297" t="s">
        <v>758</v>
      </c>
      <c r="E193" s="297" t="s">
        <v>68</v>
      </c>
      <c r="F193" s="297" t="s">
        <v>713</v>
      </c>
      <c r="H193" s="297" t="s">
        <v>714</v>
      </c>
      <c r="I193" s="297" t="s">
        <v>1148</v>
      </c>
      <c r="J193" s="297" t="s">
        <v>954</v>
      </c>
      <c r="K193" s="297" t="s">
        <v>172</v>
      </c>
      <c r="M193" s="309">
        <v>0</v>
      </c>
      <c r="N193" s="304"/>
      <c r="O193" s="304">
        <v>0</v>
      </c>
      <c r="P193" s="304">
        <v>0</v>
      </c>
      <c r="Q193" s="304">
        <v>0</v>
      </c>
      <c r="R193" s="304">
        <v>0</v>
      </c>
      <c r="S193" s="304">
        <v>0</v>
      </c>
      <c r="T193" s="304">
        <v>0</v>
      </c>
      <c r="U193" s="304">
        <v>0</v>
      </c>
      <c r="V193" s="304">
        <v>0</v>
      </c>
      <c r="W193" s="304">
        <v>0</v>
      </c>
      <c r="X193" s="304">
        <v>0</v>
      </c>
      <c r="Y193" s="304">
        <v>0</v>
      </c>
      <c r="Z193" s="304">
        <v>0</v>
      </c>
    </row>
    <row r="194" spans="4:26" hidden="1" outlineLevel="1">
      <c r="D194" s="297" t="s">
        <v>1259</v>
      </c>
      <c r="E194" s="297" t="s">
        <v>68</v>
      </c>
      <c r="F194" s="297" t="s">
        <v>713</v>
      </c>
      <c r="H194" s="297" t="s">
        <v>714</v>
      </c>
      <c r="I194" s="297" t="s">
        <v>1148</v>
      </c>
      <c r="J194" s="297" t="s">
        <v>1260</v>
      </c>
      <c r="K194" s="297" t="s">
        <v>648</v>
      </c>
      <c r="M194" s="309">
        <v>0</v>
      </c>
      <c r="N194" s="304"/>
      <c r="O194" s="304">
        <v>0</v>
      </c>
      <c r="P194" s="304">
        <v>0</v>
      </c>
      <c r="Q194" s="304">
        <v>0</v>
      </c>
      <c r="R194" s="304">
        <v>0</v>
      </c>
      <c r="S194" s="304">
        <v>0</v>
      </c>
      <c r="T194" s="304">
        <v>0</v>
      </c>
      <c r="U194" s="304">
        <v>0</v>
      </c>
      <c r="V194" s="304">
        <v>0</v>
      </c>
      <c r="W194" s="304">
        <v>0</v>
      </c>
      <c r="X194" s="304">
        <v>0</v>
      </c>
      <c r="Y194" s="304">
        <v>0</v>
      </c>
      <c r="Z194" s="304">
        <v>0</v>
      </c>
    </row>
    <row r="195" spans="4:26" hidden="1" outlineLevel="1">
      <c r="D195" s="297" t="s">
        <v>759</v>
      </c>
      <c r="E195" s="297" t="s">
        <v>68</v>
      </c>
      <c r="F195" s="297" t="s">
        <v>713</v>
      </c>
      <c r="H195" s="297" t="s">
        <v>714</v>
      </c>
      <c r="I195" s="297" t="s">
        <v>1148</v>
      </c>
      <c r="J195" s="297" t="s">
        <v>955</v>
      </c>
      <c r="K195" s="297" t="s">
        <v>172</v>
      </c>
      <c r="M195" s="309">
        <v>0</v>
      </c>
      <c r="N195" s="304"/>
      <c r="O195" s="304">
        <v>0</v>
      </c>
      <c r="P195" s="304">
        <v>0</v>
      </c>
      <c r="Q195" s="304">
        <v>0</v>
      </c>
      <c r="R195" s="304">
        <v>0</v>
      </c>
      <c r="S195" s="304">
        <v>0</v>
      </c>
      <c r="T195" s="304">
        <v>0</v>
      </c>
      <c r="U195" s="304">
        <v>0</v>
      </c>
      <c r="V195" s="304">
        <v>0</v>
      </c>
      <c r="W195" s="304">
        <v>0</v>
      </c>
      <c r="X195" s="304">
        <v>0</v>
      </c>
      <c r="Y195" s="304">
        <v>0</v>
      </c>
      <c r="Z195" s="304">
        <v>0</v>
      </c>
    </row>
    <row r="196" spans="4:26" hidden="1" outlineLevel="1">
      <c r="D196" s="297" t="s">
        <v>583</v>
      </c>
      <c r="E196" s="297" t="s">
        <v>68</v>
      </c>
      <c r="F196" s="297" t="s">
        <v>713</v>
      </c>
      <c r="H196" s="297" t="s">
        <v>714</v>
      </c>
      <c r="I196" s="297" t="s">
        <v>1148</v>
      </c>
      <c r="J196" s="297" t="s">
        <v>956</v>
      </c>
      <c r="K196" s="297" t="s">
        <v>167</v>
      </c>
      <c r="M196" s="309">
        <v>2000</v>
      </c>
      <c r="N196" s="304"/>
      <c r="O196" s="304">
        <v>0</v>
      </c>
      <c r="P196" s="304">
        <v>0</v>
      </c>
      <c r="Q196" s="304">
        <v>0</v>
      </c>
      <c r="R196" s="304">
        <v>0</v>
      </c>
      <c r="S196" s="304">
        <v>0</v>
      </c>
      <c r="T196" s="304">
        <v>0</v>
      </c>
      <c r="U196" s="304">
        <v>0</v>
      </c>
      <c r="V196" s="304">
        <v>0</v>
      </c>
      <c r="W196" s="304">
        <v>0</v>
      </c>
      <c r="X196" s="304">
        <v>2000</v>
      </c>
      <c r="Y196" s="304">
        <v>0</v>
      </c>
      <c r="Z196" s="304">
        <v>0</v>
      </c>
    </row>
    <row r="197" spans="4:26" hidden="1" outlineLevel="1">
      <c r="D197" s="297" t="s">
        <v>1261</v>
      </c>
      <c r="E197" s="297" t="s">
        <v>68</v>
      </c>
      <c r="F197" s="297" t="s">
        <v>713</v>
      </c>
      <c r="H197" s="297" t="s">
        <v>714</v>
      </c>
      <c r="I197" s="297" t="s">
        <v>1148</v>
      </c>
      <c r="J197" s="297" t="s">
        <v>1262</v>
      </c>
      <c r="K197" s="297" t="s">
        <v>648</v>
      </c>
      <c r="M197" s="309">
        <v>0</v>
      </c>
      <c r="N197" s="304"/>
      <c r="O197" s="304">
        <v>0</v>
      </c>
      <c r="P197" s="304">
        <v>0</v>
      </c>
      <c r="Q197" s="304">
        <v>0</v>
      </c>
      <c r="R197" s="304">
        <v>0</v>
      </c>
      <c r="S197" s="304">
        <v>0</v>
      </c>
      <c r="T197" s="304">
        <v>0</v>
      </c>
      <c r="U197" s="304">
        <v>0</v>
      </c>
      <c r="V197" s="304">
        <v>0</v>
      </c>
      <c r="W197" s="304">
        <v>0</v>
      </c>
      <c r="X197" s="304">
        <v>0</v>
      </c>
      <c r="Y197" s="304">
        <v>0</v>
      </c>
      <c r="Z197" s="304">
        <v>0</v>
      </c>
    </row>
    <row r="198" spans="4:26" hidden="1" outlineLevel="1">
      <c r="D198" s="297" t="s">
        <v>760</v>
      </c>
      <c r="E198" s="297" t="s">
        <v>69</v>
      </c>
      <c r="F198" s="297" t="s">
        <v>713</v>
      </c>
      <c r="H198" s="297" t="s">
        <v>714</v>
      </c>
      <c r="I198" s="297" t="s">
        <v>1148</v>
      </c>
      <c r="J198" s="297" t="s">
        <v>1898</v>
      </c>
      <c r="K198" s="297" t="s">
        <v>170</v>
      </c>
      <c r="M198" s="309">
        <v>36400</v>
      </c>
      <c r="N198" s="304"/>
      <c r="O198" s="304">
        <v>0</v>
      </c>
      <c r="P198" s="304">
        <v>0</v>
      </c>
      <c r="Q198" s="304">
        <v>8500</v>
      </c>
      <c r="R198" s="304">
        <v>0</v>
      </c>
      <c r="S198" s="304">
        <v>0</v>
      </c>
      <c r="T198" s="304">
        <v>3250</v>
      </c>
      <c r="U198" s="304">
        <v>0</v>
      </c>
      <c r="V198" s="304">
        <v>5000</v>
      </c>
      <c r="W198" s="304">
        <v>9000</v>
      </c>
      <c r="X198" s="304">
        <v>2000</v>
      </c>
      <c r="Y198" s="304">
        <v>0</v>
      </c>
      <c r="Z198" s="304">
        <v>8650</v>
      </c>
    </row>
    <row r="199" spans="4:26" hidden="1" outlineLevel="1">
      <c r="D199" s="297" t="s">
        <v>761</v>
      </c>
      <c r="E199" s="297" t="s">
        <v>84</v>
      </c>
      <c r="F199" s="297" t="s">
        <v>713</v>
      </c>
      <c r="H199" s="297" t="s">
        <v>714</v>
      </c>
      <c r="I199" s="297" t="s">
        <v>1148</v>
      </c>
      <c r="J199" s="297" t="s">
        <v>358</v>
      </c>
      <c r="K199" s="297" t="s">
        <v>0</v>
      </c>
      <c r="M199" s="309">
        <v>0</v>
      </c>
      <c r="N199" s="304"/>
      <c r="O199" s="304">
        <v>0</v>
      </c>
      <c r="P199" s="304">
        <v>0</v>
      </c>
      <c r="Q199" s="304">
        <v>0</v>
      </c>
      <c r="R199" s="304">
        <v>0</v>
      </c>
      <c r="S199" s="304">
        <v>0</v>
      </c>
      <c r="T199" s="304">
        <v>0</v>
      </c>
      <c r="U199" s="304">
        <v>0</v>
      </c>
      <c r="V199" s="304">
        <v>0</v>
      </c>
      <c r="W199" s="304">
        <v>0</v>
      </c>
      <c r="X199" s="304">
        <v>0</v>
      </c>
      <c r="Y199" s="304">
        <v>0</v>
      </c>
      <c r="Z199" s="304">
        <v>0</v>
      </c>
    </row>
    <row r="200" spans="4:26" hidden="1" outlineLevel="1">
      <c r="D200" s="297" t="s">
        <v>584</v>
      </c>
      <c r="E200" s="297" t="s">
        <v>68</v>
      </c>
      <c r="F200" s="297" t="s">
        <v>713</v>
      </c>
      <c r="H200" s="297" t="s">
        <v>714</v>
      </c>
      <c r="I200" s="297" t="s">
        <v>1148</v>
      </c>
      <c r="J200" s="297" t="s">
        <v>959</v>
      </c>
      <c r="K200" s="297" t="s">
        <v>172</v>
      </c>
      <c r="M200" s="309">
        <v>0</v>
      </c>
      <c r="N200" s="304"/>
      <c r="O200" s="304">
        <v>0</v>
      </c>
      <c r="P200" s="304">
        <v>0</v>
      </c>
      <c r="Q200" s="304">
        <v>0</v>
      </c>
      <c r="R200" s="304">
        <v>0</v>
      </c>
      <c r="S200" s="304">
        <v>0</v>
      </c>
      <c r="T200" s="304">
        <v>0</v>
      </c>
      <c r="U200" s="304">
        <v>0</v>
      </c>
      <c r="V200" s="304">
        <v>0</v>
      </c>
      <c r="W200" s="304">
        <v>0</v>
      </c>
      <c r="X200" s="304">
        <v>0</v>
      </c>
      <c r="Y200" s="304">
        <v>0</v>
      </c>
      <c r="Z200" s="304">
        <v>0</v>
      </c>
    </row>
    <row r="201" spans="4:26" hidden="1" outlineLevel="1">
      <c r="D201" s="297" t="s">
        <v>762</v>
      </c>
      <c r="E201" s="297" t="s">
        <v>68</v>
      </c>
      <c r="F201" s="297" t="s">
        <v>713</v>
      </c>
      <c r="H201" s="297" t="s">
        <v>714</v>
      </c>
      <c r="I201" s="297" t="s">
        <v>1148</v>
      </c>
      <c r="J201" s="297" t="s">
        <v>960</v>
      </c>
      <c r="K201" s="297" t="s">
        <v>167</v>
      </c>
      <c r="M201" s="309">
        <v>0</v>
      </c>
      <c r="N201" s="304"/>
      <c r="O201" s="304">
        <v>0</v>
      </c>
      <c r="P201" s="304">
        <v>0</v>
      </c>
      <c r="Q201" s="304">
        <v>0</v>
      </c>
      <c r="R201" s="304">
        <v>0</v>
      </c>
      <c r="S201" s="304"/>
      <c r="T201" s="304"/>
      <c r="U201" s="304"/>
      <c r="V201" s="304"/>
      <c r="W201" s="304"/>
      <c r="X201" s="304"/>
      <c r="Y201" s="304"/>
      <c r="Z201" s="304"/>
    </row>
    <row r="202" spans="4:26" hidden="1" outlineLevel="1">
      <c r="D202" s="297" t="s">
        <v>961</v>
      </c>
      <c r="E202" s="297" t="s">
        <v>68</v>
      </c>
      <c r="F202" s="297" t="s">
        <v>713</v>
      </c>
      <c r="H202" s="297" t="s">
        <v>714</v>
      </c>
      <c r="I202" s="297" t="s">
        <v>1148</v>
      </c>
      <c r="J202" s="297" t="s">
        <v>962</v>
      </c>
      <c r="K202" s="297" t="s">
        <v>172</v>
      </c>
      <c r="M202" s="309">
        <v>0</v>
      </c>
      <c r="N202" s="304"/>
      <c r="O202" s="304">
        <v>0</v>
      </c>
      <c r="P202" s="304">
        <v>0</v>
      </c>
      <c r="Q202" s="304">
        <v>0</v>
      </c>
      <c r="R202" s="304">
        <v>0</v>
      </c>
      <c r="S202" s="304">
        <v>0</v>
      </c>
      <c r="T202" s="304">
        <v>0</v>
      </c>
      <c r="U202" s="304">
        <v>0</v>
      </c>
      <c r="V202" s="304">
        <v>0</v>
      </c>
      <c r="W202" s="304">
        <v>0</v>
      </c>
      <c r="X202" s="304">
        <v>0</v>
      </c>
      <c r="Y202" s="304">
        <v>0</v>
      </c>
      <c r="Z202" s="304">
        <v>0</v>
      </c>
    </row>
    <row r="203" spans="4:26" hidden="1" outlineLevel="1">
      <c r="D203" s="297" t="s">
        <v>1263</v>
      </c>
      <c r="E203" s="297" t="s">
        <v>68</v>
      </c>
      <c r="F203" s="297" t="s">
        <v>713</v>
      </c>
      <c r="H203" s="297" t="s">
        <v>714</v>
      </c>
      <c r="I203" s="297" t="s">
        <v>1148</v>
      </c>
      <c r="J203" s="297" t="s">
        <v>1264</v>
      </c>
      <c r="K203" s="297" t="s">
        <v>1134</v>
      </c>
      <c r="M203" s="309">
        <v>0</v>
      </c>
      <c r="N203" s="304"/>
      <c r="O203" s="304">
        <v>0</v>
      </c>
      <c r="P203" s="304">
        <v>0</v>
      </c>
      <c r="Q203" s="304">
        <v>0</v>
      </c>
      <c r="R203" s="304">
        <v>0</v>
      </c>
      <c r="S203" s="304">
        <v>0</v>
      </c>
      <c r="T203" s="304">
        <v>0</v>
      </c>
      <c r="U203" s="304">
        <v>0</v>
      </c>
      <c r="V203" s="304">
        <v>0</v>
      </c>
      <c r="W203" s="304">
        <v>0</v>
      </c>
      <c r="X203" s="304">
        <v>0</v>
      </c>
      <c r="Y203" s="304">
        <v>0</v>
      </c>
      <c r="Z203" s="304">
        <v>0</v>
      </c>
    </row>
    <row r="204" spans="4:26" hidden="1" outlineLevel="1">
      <c r="D204" s="297" t="s">
        <v>2600</v>
      </c>
      <c r="E204" s="297" t="s">
        <v>67</v>
      </c>
      <c r="F204" s="297" t="s">
        <v>713</v>
      </c>
      <c r="H204" s="297" t="s">
        <v>714</v>
      </c>
      <c r="I204" s="297" t="s">
        <v>1148</v>
      </c>
      <c r="J204" s="297" t="s">
        <v>964</v>
      </c>
      <c r="K204" s="297" t="s">
        <v>171</v>
      </c>
      <c r="M204" s="309">
        <v>0</v>
      </c>
      <c r="N204" s="304"/>
      <c r="O204" s="304">
        <v>0</v>
      </c>
      <c r="P204" s="304">
        <v>0</v>
      </c>
      <c r="Q204" s="304">
        <v>0</v>
      </c>
      <c r="R204" s="304">
        <v>0</v>
      </c>
      <c r="S204" s="304">
        <v>0</v>
      </c>
      <c r="T204" s="304">
        <v>0</v>
      </c>
      <c r="U204" s="304">
        <v>0</v>
      </c>
      <c r="V204" s="304">
        <v>0</v>
      </c>
      <c r="W204" s="304">
        <v>0</v>
      </c>
      <c r="X204" s="304">
        <v>0</v>
      </c>
      <c r="Y204" s="304">
        <v>0</v>
      </c>
      <c r="Z204" s="304">
        <v>0</v>
      </c>
    </row>
    <row r="205" spans="4:26" hidden="1" outlineLevel="1">
      <c r="D205" s="297" t="s">
        <v>1265</v>
      </c>
      <c r="E205" s="297" t="s">
        <v>68</v>
      </c>
      <c r="F205" s="297" t="s">
        <v>713</v>
      </c>
      <c r="H205" s="297" t="s">
        <v>714</v>
      </c>
      <c r="I205" s="297" t="s">
        <v>1148</v>
      </c>
      <c r="J205" s="297" t="s">
        <v>1266</v>
      </c>
      <c r="K205" s="297" t="s">
        <v>725</v>
      </c>
      <c r="M205" s="309">
        <v>0</v>
      </c>
      <c r="N205" s="304"/>
      <c r="O205" s="304">
        <v>0</v>
      </c>
      <c r="P205" s="304">
        <v>0</v>
      </c>
      <c r="Q205" s="304">
        <v>0</v>
      </c>
      <c r="R205" s="304">
        <v>0</v>
      </c>
      <c r="S205" s="304">
        <v>0</v>
      </c>
      <c r="T205" s="304">
        <v>0</v>
      </c>
      <c r="U205" s="304">
        <v>0</v>
      </c>
      <c r="V205" s="304">
        <v>0</v>
      </c>
      <c r="W205" s="304">
        <v>0</v>
      </c>
      <c r="X205" s="304">
        <v>0</v>
      </c>
      <c r="Y205" s="304">
        <v>0</v>
      </c>
      <c r="Z205" s="304">
        <v>0</v>
      </c>
    </row>
    <row r="206" spans="4:26" hidden="1" outlineLevel="1">
      <c r="D206" s="297" t="s">
        <v>1267</v>
      </c>
      <c r="E206" s="297" t="s">
        <v>68</v>
      </c>
      <c r="F206" s="297" t="s">
        <v>713</v>
      </c>
      <c r="H206" s="297" t="s">
        <v>714</v>
      </c>
      <c r="I206" s="297" t="s">
        <v>1148</v>
      </c>
      <c r="J206" s="297" t="s">
        <v>1268</v>
      </c>
      <c r="K206" s="297" t="s">
        <v>648</v>
      </c>
      <c r="M206" s="309">
        <v>0</v>
      </c>
      <c r="N206" s="304"/>
      <c r="O206" s="304">
        <v>0</v>
      </c>
      <c r="P206" s="304">
        <v>0</v>
      </c>
      <c r="Q206" s="304">
        <v>0</v>
      </c>
      <c r="R206" s="304">
        <v>0</v>
      </c>
      <c r="S206" s="304">
        <v>0</v>
      </c>
      <c r="T206" s="304">
        <v>0</v>
      </c>
      <c r="U206" s="304">
        <v>0</v>
      </c>
      <c r="V206" s="304">
        <v>0</v>
      </c>
      <c r="W206" s="304">
        <v>0</v>
      </c>
      <c r="X206" s="304">
        <v>0</v>
      </c>
      <c r="Y206" s="304">
        <v>0</v>
      </c>
      <c r="Z206" s="304">
        <v>0</v>
      </c>
    </row>
    <row r="207" spans="4:26" hidden="1" outlineLevel="1">
      <c r="D207" s="297" t="s">
        <v>1269</v>
      </c>
      <c r="E207" s="297" t="s">
        <v>68</v>
      </c>
      <c r="F207" s="297" t="s">
        <v>713</v>
      </c>
      <c r="H207" s="297" t="s">
        <v>714</v>
      </c>
      <c r="I207" s="297" t="s">
        <v>1148</v>
      </c>
      <c r="J207" s="297" t="s">
        <v>1270</v>
      </c>
      <c r="K207" s="297" t="s">
        <v>648</v>
      </c>
      <c r="M207" s="309">
        <v>0</v>
      </c>
      <c r="N207" s="304"/>
      <c r="O207" s="304">
        <v>0</v>
      </c>
      <c r="P207" s="304">
        <v>0</v>
      </c>
      <c r="Q207" s="304">
        <v>0</v>
      </c>
      <c r="R207" s="304">
        <v>0</v>
      </c>
      <c r="S207" s="304">
        <v>0</v>
      </c>
      <c r="T207" s="304">
        <v>0</v>
      </c>
      <c r="U207" s="304">
        <v>0</v>
      </c>
      <c r="V207" s="304">
        <v>0</v>
      </c>
      <c r="W207" s="304">
        <v>0</v>
      </c>
      <c r="X207" s="304">
        <v>0</v>
      </c>
      <c r="Y207" s="304">
        <v>0</v>
      </c>
      <c r="Z207" s="304">
        <v>0</v>
      </c>
    </row>
    <row r="208" spans="4:26" hidden="1" outlineLevel="1">
      <c r="D208" s="297" t="s">
        <v>1271</v>
      </c>
      <c r="E208" s="297" t="s">
        <v>68</v>
      </c>
      <c r="F208" s="297" t="s">
        <v>713</v>
      </c>
      <c r="H208" s="297" t="s">
        <v>714</v>
      </c>
      <c r="I208" s="297" t="s">
        <v>1148</v>
      </c>
      <c r="J208" s="297" t="s">
        <v>1272</v>
      </c>
      <c r="K208" s="297" t="s">
        <v>1183</v>
      </c>
      <c r="M208" s="309">
        <v>0</v>
      </c>
      <c r="N208" s="304"/>
      <c r="O208" s="304">
        <v>0</v>
      </c>
      <c r="P208" s="304">
        <v>0</v>
      </c>
      <c r="Q208" s="304">
        <v>0</v>
      </c>
      <c r="R208" s="304">
        <v>0</v>
      </c>
      <c r="S208" s="304">
        <v>0</v>
      </c>
      <c r="T208" s="304">
        <v>0</v>
      </c>
      <c r="U208" s="304">
        <v>0</v>
      </c>
      <c r="V208" s="304">
        <v>0</v>
      </c>
      <c r="W208" s="304">
        <v>0</v>
      </c>
      <c r="X208" s="304">
        <v>0</v>
      </c>
      <c r="Y208" s="304">
        <v>0</v>
      </c>
      <c r="Z208" s="304">
        <v>0</v>
      </c>
    </row>
    <row r="209" spans="4:26" hidden="1" outlineLevel="1">
      <c r="D209" s="297" t="s">
        <v>443</v>
      </c>
      <c r="E209" s="297" t="s">
        <v>69</v>
      </c>
      <c r="F209" s="297" t="s">
        <v>713</v>
      </c>
      <c r="H209" s="297" t="s">
        <v>714</v>
      </c>
      <c r="I209" s="297" t="s">
        <v>1148</v>
      </c>
      <c r="J209" s="297" t="s">
        <v>963</v>
      </c>
      <c r="K209" s="297" t="s">
        <v>170</v>
      </c>
      <c r="M209" s="309">
        <v>0</v>
      </c>
      <c r="N209" s="304"/>
      <c r="O209" s="304">
        <v>0</v>
      </c>
      <c r="P209" s="304">
        <v>0</v>
      </c>
      <c r="Q209" s="304">
        <v>0</v>
      </c>
      <c r="R209" s="304">
        <v>0</v>
      </c>
      <c r="S209" s="304">
        <v>0</v>
      </c>
      <c r="T209" s="304">
        <v>0</v>
      </c>
      <c r="U209" s="304">
        <v>0</v>
      </c>
      <c r="V209" s="304">
        <v>0</v>
      </c>
      <c r="W209" s="304">
        <v>0</v>
      </c>
      <c r="X209" s="304">
        <v>0</v>
      </c>
      <c r="Y209" s="304">
        <v>0</v>
      </c>
      <c r="Z209" s="304">
        <v>0</v>
      </c>
    </row>
    <row r="210" spans="4:26" hidden="1" outlineLevel="1">
      <c r="D210" s="297" t="s">
        <v>763</v>
      </c>
      <c r="E210" s="297" t="s">
        <v>68</v>
      </c>
      <c r="F210" s="297" t="s">
        <v>713</v>
      </c>
      <c r="H210" s="297" t="s">
        <v>714</v>
      </c>
      <c r="I210" s="297" t="s">
        <v>1148</v>
      </c>
      <c r="J210" s="297" t="s">
        <v>965</v>
      </c>
      <c r="K210" s="297" t="s">
        <v>172</v>
      </c>
      <c r="M210" s="309">
        <v>0</v>
      </c>
      <c r="N210" s="304"/>
      <c r="O210" s="304">
        <v>0</v>
      </c>
      <c r="P210" s="304">
        <v>0</v>
      </c>
      <c r="Q210" s="304">
        <v>0</v>
      </c>
      <c r="R210" s="304">
        <v>0</v>
      </c>
      <c r="S210" s="304">
        <v>0</v>
      </c>
      <c r="T210" s="304">
        <v>0</v>
      </c>
      <c r="U210" s="304">
        <v>0</v>
      </c>
      <c r="V210" s="304">
        <v>0</v>
      </c>
      <c r="W210" s="304">
        <v>0</v>
      </c>
      <c r="X210" s="304">
        <v>0</v>
      </c>
      <c r="Y210" s="304">
        <v>0</v>
      </c>
      <c r="Z210" s="304">
        <v>0</v>
      </c>
    </row>
    <row r="211" spans="4:26" hidden="1" outlineLevel="1">
      <c r="D211" s="297" t="s">
        <v>585</v>
      </c>
      <c r="E211" s="297" t="s">
        <v>68</v>
      </c>
      <c r="F211" s="297" t="s">
        <v>713</v>
      </c>
      <c r="H211" s="297" t="s">
        <v>714</v>
      </c>
      <c r="I211" s="297" t="s">
        <v>1148</v>
      </c>
      <c r="J211" s="297" t="s">
        <v>967</v>
      </c>
      <c r="K211" s="297" t="s">
        <v>172</v>
      </c>
      <c r="M211" s="309">
        <v>0</v>
      </c>
      <c r="N211" s="304"/>
      <c r="O211" s="304">
        <v>0</v>
      </c>
      <c r="P211" s="304">
        <v>0</v>
      </c>
      <c r="Q211" s="304">
        <v>0</v>
      </c>
      <c r="R211" s="304">
        <v>0</v>
      </c>
      <c r="S211" s="304">
        <v>0</v>
      </c>
      <c r="T211" s="304">
        <v>0</v>
      </c>
      <c r="U211" s="304">
        <v>0</v>
      </c>
      <c r="V211" s="304">
        <v>0</v>
      </c>
      <c r="W211" s="304">
        <v>0</v>
      </c>
      <c r="X211" s="304">
        <v>0</v>
      </c>
      <c r="Y211" s="304">
        <v>0</v>
      </c>
      <c r="Z211" s="304">
        <v>0</v>
      </c>
    </row>
    <row r="212" spans="4:26" hidden="1" outlineLevel="1">
      <c r="D212" s="297" t="s">
        <v>444</v>
      </c>
      <c r="E212" s="297" t="s">
        <v>68</v>
      </c>
      <c r="F212" s="297" t="s">
        <v>713</v>
      </c>
      <c r="H212" s="297" t="s">
        <v>714</v>
      </c>
      <c r="I212" s="297" t="s">
        <v>1148</v>
      </c>
      <c r="J212" s="297" t="s">
        <v>968</v>
      </c>
      <c r="K212" s="297" t="s">
        <v>167</v>
      </c>
      <c r="M212" s="309">
        <v>0</v>
      </c>
      <c r="N212" s="304"/>
      <c r="O212" s="304">
        <v>0</v>
      </c>
      <c r="P212" s="304">
        <v>0</v>
      </c>
      <c r="Q212" s="304">
        <v>0</v>
      </c>
      <c r="R212" s="304">
        <v>0</v>
      </c>
      <c r="S212" s="304">
        <v>0</v>
      </c>
      <c r="T212" s="304">
        <v>0</v>
      </c>
      <c r="U212" s="304">
        <v>0</v>
      </c>
      <c r="V212" s="304">
        <v>0</v>
      </c>
      <c r="W212" s="304">
        <v>0</v>
      </c>
      <c r="X212" s="304">
        <v>0</v>
      </c>
      <c r="Y212" s="304">
        <v>0</v>
      </c>
      <c r="Z212" s="304">
        <v>0</v>
      </c>
    </row>
    <row r="213" spans="4:26" hidden="1" outlineLevel="1">
      <c r="D213" s="297" t="s">
        <v>383</v>
      </c>
      <c r="E213" s="297" t="s">
        <v>68</v>
      </c>
      <c r="F213" s="297" t="s">
        <v>713</v>
      </c>
      <c r="H213" s="297" t="s">
        <v>714</v>
      </c>
      <c r="I213" s="297" t="s">
        <v>1148</v>
      </c>
      <c r="J213" s="297" t="s">
        <v>969</v>
      </c>
      <c r="K213" s="297" t="s">
        <v>167</v>
      </c>
      <c r="M213" s="309">
        <v>7400</v>
      </c>
      <c r="N213" s="304"/>
      <c r="O213" s="304">
        <v>0</v>
      </c>
      <c r="P213" s="304">
        <v>0</v>
      </c>
      <c r="Q213" s="304">
        <v>0</v>
      </c>
      <c r="R213" s="304">
        <v>1200</v>
      </c>
      <c r="S213" s="304">
        <v>1200</v>
      </c>
      <c r="T213" s="304">
        <v>0</v>
      </c>
      <c r="U213" s="304">
        <v>1500</v>
      </c>
      <c r="V213" s="304">
        <v>2500</v>
      </c>
      <c r="W213" s="304">
        <v>0</v>
      </c>
      <c r="X213" s="304">
        <v>0</v>
      </c>
      <c r="Y213" s="304">
        <v>0</v>
      </c>
      <c r="Z213" s="304">
        <v>1000</v>
      </c>
    </row>
    <row r="214" spans="4:26" hidden="1" outlineLevel="1">
      <c r="D214" s="297" t="s">
        <v>764</v>
      </c>
      <c r="E214" s="297" t="s">
        <v>68</v>
      </c>
      <c r="F214" s="297" t="s">
        <v>713</v>
      </c>
      <c r="H214" s="297" t="s">
        <v>714</v>
      </c>
      <c r="I214" s="297" t="s">
        <v>1148</v>
      </c>
      <c r="J214" s="297" t="s">
        <v>970</v>
      </c>
      <c r="K214" s="297" t="s">
        <v>172</v>
      </c>
      <c r="M214" s="309">
        <v>0</v>
      </c>
      <c r="N214" s="304"/>
      <c r="O214" s="304">
        <v>0</v>
      </c>
      <c r="P214" s="304">
        <v>0</v>
      </c>
      <c r="Q214" s="304">
        <v>0</v>
      </c>
      <c r="R214" s="304">
        <v>0</v>
      </c>
      <c r="S214" s="304">
        <v>0</v>
      </c>
      <c r="T214" s="304">
        <v>0</v>
      </c>
      <c r="U214" s="304">
        <v>0</v>
      </c>
      <c r="V214" s="304">
        <v>0</v>
      </c>
      <c r="W214" s="304">
        <v>0</v>
      </c>
      <c r="X214" s="304">
        <v>0</v>
      </c>
      <c r="Y214" s="304">
        <v>0</v>
      </c>
      <c r="Z214" s="304">
        <v>0</v>
      </c>
    </row>
    <row r="215" spans="4:26" hidden="1" outlineLevel="1">
      <c r="D215" s="297" t="s">
        <v>1273</v>
      </c>
      <c r="E215" s="297" t="s">
        <v>68</v>
      </c>
      <c r="F215" s="297" t="s">
        <v>713</v>
      </c>
      <c r="H215" s="297" t="s">
        <v>714</v>
      </c>
      <c r="I215" s="297" t="s">
        <v>1148</v>
      </c>
      <c r="J215" s="297" t="s">
        <v>1274</v>
      </c>
      <c r="K215" s="297" t="s">
        <v>1134</v>
      </c>
      <c r="M215" s="309">
        <v>0</v>
      </c>
      <c r="N215" s="304"/>
      <c r="O215" s="304">
        <v>0</v>
      </c>
      <c r="P215" s="304">
        <v>0</v>
      </c>
      <c r="Q215" s="304">
        <v>0</v>
      </c>
      <c r="R215" s="304">
        <v>0</v>
      </c>
      <c r="S215" s="304">
        <v>0</v>
      </c>
      <c r="T215" s="304">
        <v>0</v>
      </c>
      <c r="U215" s="304">
        <v>0</v>
      </c>
      <c r="V215" s="304">
        <v>0</v>
      </c>
      <c r="W215" s="304">
        <v>0</v>
      </c>
      <c r="X215" s="304">
        <v>0</v>
      </c>
      <c r="Y215" s="304">
        <v>0</v>
      </c>
      <c r="Z215" s="304">
        <v>0</v>
      </c>
    </row>
    <row r="216" spans="4:26" hidden="1" outlineLevel="1">
      <c r="D216" s="297" t="s">
        <v>1934</v>
      </c>
      <c r="E216" s="297" t="s">
        <v>67</v>
      </c>
      <c r="F216" s="297" t="s">
        <v>713</v>
      </c>
      <c r="H216" s="297" t="s">
        <v>714</v>
      </c>
      <c r="I216" s="297" t="s">
        <v>1148</v>
      </c>
      <c r="J216" s="297" t="s">
        <v>2601</v>
      </c>
      <c r="K216" s="297" t="s">
        <v>171</v>
      </c>
      <c r="M216" s="309">
        <v>0</v>
      </c>
      <c r="N216" s="304"/>
      <c r="O216" s="304">
        <v>0</v>
      </c>
      <c r="P216" s="304">
        <v>0</v>
      </c>
      <c r="Q216" s="304">
        <v>0</v>
      </c>
      <c r="R216" s="304">
        <v>0</v>
      </c>
      <c r="S216" s="304">
        <v>0</v>
      </c>
      <c r="T216" s="304">
        <v>0</v>
      </c>
      <c r="U216" s="304">
        <v>0</v>
      </c>
      <c r="V216" s="304">
        <v>0</v>
      </c>
      <c r="W216" s="304">
        <v>0</v>
      </c>
      <c r="X216" s="304">
        <v>0</v>
      </c>
      <c r="Y216" s="304">
        <v>0</v>
      </c>
      <c r="Z216" s="304">
        <v>0</v>
      </c>
    </row>
    <row r="217" spans="4:26" hidden="1" outlineLevel="1">
      <c r="D217" s="297" t="s">
        <v>1275</v>
      </c>
      <c r="E217" s="297" t="s">
        <v>68</v>
      </c>
      <c r="F217" s="297" t="s">
        <v>713</v>
      </c>
      <c r="H217" s="297" t="s">
        <v>714</v>
      </c>
      <c r="I217" s="297" t="s">
        <v>1148</v>
      </c>
      <c r="J217" s="297" t="s">
        <v>1276</v>
      </c>
      <c r="K217" s="297" t="s">
        <v>1134</v>
      </c>
      <c r="M217" s="309">
        <v>0</v>
      </c>
      <c r="N217" s="304"/>
      <c r="O217" s="304">
        <v>0</v>
      </c>
      <c r="P217" s="304">
        <v>0</v>
      </c>
      <c r="Q217" s="304">
        <v>0</v>
      </c>
      <c r="R217" s="304">
        <v>0</v>
      </c>
      <c r="S217" s="304">
        <v>0</v>
      </c>
      <c r="T217" s="304">
        <v>0</v>
      </c>
      <c r="U217" s="304">
        <v>0</v>
      </c>
      <c r="V217" s="304">
        <v>0</v>
      </c>
      <c r="W217" s="304">
        <v>0</v>
      </c>
      <c r="X217" s="304">
        <v>0</v>
      </c>
      <c r="Y217" s="304">
        <v>0</v>
      </c>
      <c r="Z217" s="304">
        <v>0</v>
      </c>
    </row>
    <row r="218" spans="4:26" hidden="1" outlineLevel="1">
      <c r="D218" s="297" t="s">
        <v>446</v>
      </c>
      <c r="E218" s="297" t="s">
        <v>68</v>
      </c>
      <c r="F218" s="297" t="s">
        <v>713</v>
      </c>
      <c r="H218" s="297" t="s">
        <v>714</v>
      </c>
      <c r="I218" s="297" t="s">
        <v>1148</v>
      </c>
      <c r="J218" s="297" t="s">
        <v>971</v>
      </c>
      <c r="K218" s="297" t="s">
        <v>172</v>
      </c>
      <c r="M218" s="309">
        <v>0</v>
      </c>
      <c r="N218" s="304"/>
      <c r="O218" s="304">
        <v>0</v>
      </c>
      <c r="P218" s="304">
        <v>0</v>
      </c>
      <c r="Q218" s="304">
        <v>0</v>
      </c>
      <c r="R218" s="304">
        <v>0</v>
      </c>
      <c r="S218" s="304">
        <v>0</v>
      </c>
      <c r="T218" s="304">
        <v>0</v>
      </c>
      <c r="U218" s="304">
        <v>0</v>
      </c>
      <c r="V218" s="304">
        <v>0</v>
      </c>
      <c r="W218" s="304">
        <v>0</v>
      </c>
      <c r="X218" s="304">
        <v>0</v>
      </c>
      <c r="Y218" s="304">
        <v>0</v>
      </c>
      <c r="Z218" s="304">
        <v>0</v>
      </c>
    </row>
    <row r="219" spans="4:26" hidden="1" outlineLevel="1">
      <c r="D219" s="297" t="s">
        <v>1277</v>
      </c>
      <c r="E219" s="297" t="s">
        <v>68</v>
      </c>
      <c r="F219" s="297" t="s">
        <v>713</v>
      </c>
      <c r="H219" s="297" t="s">
        <v>714</v>
      </c>
      <c r="I219" s="297" t="s">
        <v>1148</v>
      </c>
      <c r="J219" s="297" t="s">
        <v>1278</v>
      </c>
      <c r="K219" s="297" t="s">
        <v>648</v>
      </c>
      <c r="M219" s="309">
        <v>0</v>
      </c>
      <c r="N219" s="304"/>
      <c r="O219" s="304">
        <v>0</v>
      </c>
      <c r="P219" s="304">
        <v>0</v>
      </c>
      <c r="Q219" s="304">
        <v>0</v>
      </c>
      <c r="R219" s="304">
        <v>0</v>
      </c>
      <c r="S219" s="304">
        <v>0</v>
      </c>
      <c r="T219" s="304">
        <v>0</v>
      </c>
      <c r="U219" s="304">
        <v>0</v>
      </c>
      <c r="V219" s="304">
        <v>0</v>
      </c>
      <c r="W219" s="304">
        <v>0</v>
      </c>
      <c r="X219" s="304">
        <v>0</v>
      </c>
      <c r="Y219" s="304">
        <v>0</v>
      </c>
      <c r="Z219" s="304">
        <v>0</v>
      </c>
    </row>
    <row r="220" spans="4:26" hidden="1" outlineLevel="1">
      <c r="D220" s="297" t="s">
        <v>765</v>
      </c>
      <c r="E220" s="297" t="s">
        <v>68</v>
      </c>
      <c r="F220" s="297" t="s">
        <v>713</v>
      </c>
      <c r="H220" s="297" t="s">
        <v>714</v>
      </c>
      <c r="I220" s="297" t="s">
        <v>1148</v>
      </c>
      <c r="J220" s="297" t="s">
        <v>972</v>
      </c>
      <c r="K220" s="297" t="s">
        <v>172</v>
      </c>
      <c r="M220" s="309">
        <v>0</v>
      </c>
      <c r="N220" s="304"/>
      <c r="O220" s="304">
        <v>0</v>
      </c>
      <c r="P220" s="304">
        <v>0</v>
      </c>
      <c r="Q220" s="304">
        <v>0</v>
      </c>
      <c r="R220" s="304">
        <v>0</v>
      </c>
      <c r="S220" s="304">
        <v>0</v>
      </c>
      <c r="T220" s="304">
        <v>0</v>
      </c>
      <c r="U220" s="304">
        <v>0</v>
      </c>
      <c r="V220" s="304">
        <v>0</v>
      </c>
      <c r="W220" s="304">
        <v>0</v>
      </c>
      <c r="X220" s="304">
        <v>0</v>
      </c>
      <c r="Y220" s="304">
        <v>0</v>
      </c>
      <c r="Z220" s="304">
        <v>0</v>
      </c>
    </row>
    <row r="221" spans="4:26" hidden="1" outlineLevel="1">
      <c r="D221" s="297" t="s">
        <v>447</v>
      </c>
      <c r="E221" s="297" t="s">
        <v>68</v>
      </c>
      <c r="F221" s="297" t="s">
        <v>713</v>
      </c>
      <c r="H221" s="297" t="s">
        <v>714</v>
      </c>
      <c r="I221" s="297" t="s">
        <v>1148</v>
      </c>
      <c r="J221" s="297" t="s">
        <v>973</v>
      </c>
      <c r="K221" s="297" t="s">
        <v>651</v>
      </c>
      <c r="M221" s="309">
        <v>0</v>
      </c>
      <c r="N221" s="304"/>
      <c r="O221" s="304">
        <v>0</v>
      </c>
      <c r="P221" s="304">
        <v>0</v>
      </c>
      <c r="Q221" s="304">
        <v>0</v>
      </c>
      <c r="R221" s="304">
        <v>0</v>
      </c>
      <c r="S221" s="304">
        <v>0</v>
      </c>
      <c r="T221" s="304">
        <v>0</v>
      </c>
      <c r="U221" s="304">
        <v>0</v>
      </c>
      <c r="V221" s="304">
        <v>0</v>
      </c>
      <c r="W221" s="304">
        <v>0</v>
      </c>
      <c r="X221" s="304">
        <v>0</v>
      </c>
      <c r="Y221" s="304">
        <v>0</v>
      </c>
      <c r="Z221" s="304">
        <v>0</v>
      </c>
    </row>
    <row r="222" spans="4:26" hidden="1" outlineLevel="1">
      <c r="D222" s="297" t="s">
        <v>766</v>
      </c>
      <c r="E222" s="297" t="s">
        <v>67</v>
      </c>
      <c r="F222" s="297" t="s">
        <v>713</v>
      </c>
      <c r="H222" s="297" t="s">
        <v>714</v>
      </c>
      <c r="I222" s="297" t="s">
        <v>1148</v>
      </c>
      <c r="J222" s="297" t="s">
        <v>974</v>
      </c>
      <c r="K222" s="297" t="s">
        <v>171</v>
      </c>
      <c r="M222" s="309">
        <v>0</v>
      </c>
      <c r="N222" s="304"/>
      <c r="O222" s="304">
        <v>0</v>
      </c>
      <c r="P222" s="304">
        <v>0</v>
      </c>
      <c r="Q222" s="304">
        <v>0</v>
      </c>
      <c r="R222" s="304">
        <v>0</v>
      </c>
      <c r="S222" s="304">
        <v>0</v>
      </c>
      <c r="T222" s="304">
        <v>0</v>
      </c>
      <c r="U222" s="304">
        <v>0</v>
      </c>
      <c r="V222" s="304">
        <v>0</v>
      </c>
      <c r="W222" s="304">
        <v>0</v>
      </c>
      <c r="X222" s="304">
        <v>0</v>
      </c>
      <c r="Y222" s="304">
        <v>0</v>
      </c>
      <c r="Z222" s="304">
        <v>0</v>
      </c>
    </row>
    <row r="223" spans="4:26" hidden="1" outlineLevel="1">
      <c r="D223" s="297" t="s">
        <v>1899</v>
      </c>
      <c r="E223" s="297" t="s">
        <v>68</v>
      </c>
      <c r="F223" s="297" t="s">
        <v>713</v>
      </c>
      <c r="H223" s="297" t="s">
        <v>714</v>
      </c>
      <c r="I223" s="297" t="s">
        <v>1148</v>
      </c>
      <c r="J223" s="297" t="s">
        <v>1279</v>
      </c>
      <c r="K223" s="297" t="s">
        <v>648</v>
      </c>
      <c r="M223" s="309">
        <v>0</v>
      </c>
      <c r="N223" s="304"/>
      <c r="O223" s="304">
        <v>0</v>
      </c>
      <c r="P223" s="304">
        <v>0</v>
      </c>
      <c r="Q223" s="304">
        <v>0</v>
      </c>
      <c r="R223" s="304">
        <v>0</v>
      </c>
      <c r="S223" s="304">
        <v>0</v>
      </c>
      <c r="T223" s="304">
        <v>0</v>
      </c>
      <c r="U223" s="304">
        <v>0</v>
      </c>
      <c r="V223" s="304">
        <v>0</v>
      </c>
      <c r="W223" s="304">
        <v>0</v>
      </c>
      <c r="X223" s="304">
        <v>0</v>
      </c>
      <c r="Y223" s="304">
        <v>0</v>
      </c>
      <c r="Z223" s="304">
        <v>0</v>
      </c>
    </row>
    <row r="224" spans="4:26" hidden="1" outlineLevel="1">
      <c r="D224" s="297" t="s">
        <v>385</v>
      </c>
      <c r="E224" s="297" t="s">
        <v>68</v>
      </c>
      <c r="F224" s="297" t="s">
        <v>713</v>
      </c>
      <c r="H224" s="297" t="s">
        <v>714</v>
      </c>
      <c r="I224" s="297" t="s">
        <v>1148</v>
      </c>
      <c r="J224" s="297" t="s">
        <v>975</v>
      </c>
      <c r="K224" s="297" t="s">
        <v>651</v>
      </c>
      <c r="M224" s="309">
        <v>0</v>
      </c>
      <c r="N224" s="304"/>
      <c r="O224" s="304">
        <v>0</v>
      </c>
      <c r="P224" s="304">
        <v>0</v>
      </c>
      <c r="Q224" s="304">
        <v>0</v>
      </c>
      <c r="R224" s="304">
        <v>0</v>
      </c>
      <c r="S224" s="304">
        <v>0</v>
      </c>
      <c r="T224" s="304">
        <v>0</v>
      </c>
      <c r="U224" s="304">
        <v>0</v>
      </c>
      <c r="V224" s="304">
        <v>0</v>
      </c>
      <c r="W224" s="304">
        <v>0</v>
      </c>
      <c r="X224" s="304">
        <v>0</v>
      </c>
      <c r="Y224" s="304">
        <v>0</v>
      </c>
      <c r="Z224" s="304">
        <v>0</v>
      </c>
    </row>
    <row r="225" spans="4:26" hidden="1" outlineLevel="1">
      <c r="D225" s="297" t="s">
        <v>448</v>
      </c>
      <c r="E225" s="297" t="s">
        <v>68</v>
      </c>
      <c r="F225" s="297" t="s">
        <v>713</v>
      </c>
      <c r="H225" s="297" t="s">
        <v>714</v>
      </c>
      <c r="I225" s="297" t="s">
        <v>1148</v>
      </c>
      <c r="J225" s="297" t="s">
        <v>976</v>
      </c>
      <c r="K225" s="297" t="s">
        <v>651</v>
      </c>
      <c r="M225" s="309">
        <v>0</v>
      </c>
      <c r="N225" s="304"/>
      <c r="O225" s="304">
        <v>0</v>
      </c>
      <c r="P225" s="304">
        <v>0</v>
      </c>
      <c r="Q225" s="304">
        <v>0</v>
      </c>
      <c r="R225" s="304">
        <v>0</v>
      </c>
      <c r="S225" s="304">
        <v>0</v>
      </c>
      <c r="T225" s="304">
        <v>0</v>
      </c>
      <c r="U225" s="304">
        <v>0</v>
      </c>
      <c r="V225" s="304">
        <v>0</v>
      </c>
      <c r="W225" s="304">
        <v>0</v>
      </c>
      <c r="X225" s="304">
        <v>0</v>
      </c>
      <c r="Y225" s="304">
        <v>0</v>
      </c>
      <c r="Z225" s="304">
        <v>0</v>
      </c>
    </row>
    <row r="226" spans="4:26" hidden="1" outlineLevel="1">
      <c r="D226" s="297" t="s">
        <v>386</v>
      </c>
      <c r="E226" s="297" t="s">
        <v>68</v>
      </c>
      <c r="F226" s="297" t="s">
        <v>713</v>
      </c>
      <c r="H226" s="297" t="s">
        <v>714</v>
      </c>
      <c r="I226" s="297" t="s">
        <v>1148</v>
      </c>
      <c r="J226" s="297" t="s">
        <v>977</v>
      </c>
      <c r="K226" s="297" t="s">
        <v>172</v>
      </c>
      <c r="M226" s="309">
        <v>0</v>
      </c>
      <c r="N226" s="304"/>
      <c r="O226" s="304">
        <v>0</v>
      </c>
      <c r="P226" s="304">
        <v>0</v>
      </c>
      <c r="Q226" s="304">
        <v>0</v>
      </c>
      <c r="R226" s="304">
        <v>0</v>
      </c>
      <c r="S226" s="304">
        <v>0</v>
      </c>
      <c r="T226" s="304">
        <v>0</v>
      </c>
      <c r="U226" s="304">
        <v>0</v>
      </c>
      <c r="V226" s="304">
        <v>0</v>
      </c>
      <c r="W226" s="304">
        <v>0</v>
      </c>
      <c r="X226" s="304">
        <v>0</v>
      </c>
      <c r="Y226" s="304">
        <v>0</v>
      </c>
      <c r="Z226" s="304">
        <v>0</v>
      </c>
    </row>
    <row r="227" spans="4:26" hidden="1" outlineLevel="1">
      <c r="D227" s="297" t="s">
        <v>387</v>
      </c>
      <c r="E227" s="297" t="s">
        <v>68</v>
      </c>
      <c r="F227" s="297" t="s">
        <v>713</v>
      </c>
      <c r="H227" s="297" t="s">
        <v>714</v>
      </c>
      <c r="I227" s="297" t="s">
        <v>1148</v>
      </c>
      <c r="J227" s="297" t="s">
        <v>978</v>
      </c>
      <c r="K227" s="297" t="s">
        <v>167</v>
      </c>
      <c r="M227" s="309">
        <v>116100</v>
      </c>
      <c r="N227" s="304"/>
      <c r="O227" s="304">
        <v>0</v>
      </c>
      <c r="P227" s="304">
        <v>0</v>
      </c>
      <c r="Q227" s="304">
        <v>0</v>
      </c>
      <c r="R227" s="304">
        <v>0</v>
      </c>
      <c r="S227" s="304">
        <v>100</v>
      </c>
      <c r="T227" s="304">
        <v>0</v>
      </c>
      <c r="U227" s="304">
        <v>0</v>
      </c>
      <c r="V227" s="304">
        <v>80000</v>
      </c>
      <c r="W227" s="304">
        <v>0</v>
      </c>
      <c r="X227" s="304">
        <v>11000</v>
      </c>
      <c r="Y227" s="304">
        <v>0</v>
      </c>
      <c r="Z227" s="304">
        <v>25000</v>
      </c>
    </row>
    <row r="228" spans="4:26" hidden="1" outlineLevel="1">
      <c r="D228" s="297" t="s">
        <v>1280</v>
      </c>
      <c r="E228" s="297" t="s">
        <v>68</v>
      </c>
      <c r="F228" s="297" t="s">
        <v>713</v>
      </c>
      <c r="H228" s="297" t="s">
        <v>714</v>
      </c>
      <c r="I228" s="297" t="s">
        <v>1148</v>
      </c>
      <c r="J228" s="297" t="s">
        <v>1281</v>
      </c>
      <c r="K228" s="297" t="s">
        <v>648</v>
      </c>
      <c r="M228" s="309">
        <v>0</v>
      </c>
      <c r="N228" s="304"/>
      <c r="O228" s="304">
        <v>0</v>
      </c>
      <c r="P228" s="304">
        <v>0</v>
      </c>
      <c r="Q228" s="304">
        <v>0</v>
      </c>
      <c r="R228" s="304">
        <v>0</v>
      </c>
      <c r="S228" s="304">
        <v>0</v>
      </c>
      <c r="T228" s="304">
        <v>0</v>
      </c>
      <c r="U228" s="304">
        <v>0</v>
      </c>
      <c r="V228" s="304">
        <v>0</v>
      </c>
      <c r="W228" s="304">
        <v>0</v>
      </c>
      <c r="X228" s="304">
        <v>0</v>
      </c>
      <c r="Y228" s="304">
        <v>0</v>
      </c>
      <c r="Z228" s="304">
        <v>0</v>
      </c>
    </row>
    <row r="229" spans="4:26" hidden="1" outlineLevel="1">
      <c r="D229" s="297" t="s">
        <v>389</v>
      </c>
      <c r="E229" s="297" t="s">
        <v>68</v>
      </c>
      <c r="F229" s="297" t="s">
        <v>713</v>
      </c>
      <c r="H229" s="297" t="s">
        <v>714</v>
      </c>
      <c r="I229" s="297" t="s">
        <v>1148</v>
      </c>
      <c r="J229" s="297" t="s">
        <v>979</v>
      </c>
      <c r="K229" s="297" t="s">
        <v>724</v>
      </c>
      <c r="M229" s="309">
        <v>5400</v>
      </c>
      <c r="N229" s="304"/>
      <c r="O229" s="304">
        <v>0</v>
      </c>
      <c r="P229" s="304">
        <v>0</v>
      </c>
      <c r="Q229" s="304">
        <v>0</v>
      </c>
      <c r="R229" s="304">
        <v>0</v>
      </c>
      <c r="S229" s="304">
        <v>5400</v>
      </c>
      <c r="T229" s="304">
        <v>0</v>
      </c>
      <c r="U229" s="304">
        <v>0</v>
      </c>
      <c r="V229" s="304">
        <v>0</v>
      </c>
      <c r="W229" s="304">
        <v>0</v>
      </c>
      <c r="X229" s="304">
        <v>0</v>
      </c>
      <c r="Y229" s="304">
        <v>0</v>
      </c>
      <c r="Z229" s="304">
        <v>0</v>
      </c>
    </row>
    <row r="230" spans="4:26" hidden="1" outlineLevel="1">
      <c r="D230" s="297" t="s">
        <v>1282</v>
      </c>
      <c r="E230" s="297" t="s">
        <v>68</v>
      </c>
      <c r="F230" s="297" t="s">
        <v>713</v>
      </c>
      <c r="H230" s="297" t="s">
        <v>714</v>
      </c>
      <c r="I230" s="297" t="s">
        <v>1148</v>
      </c>
      <c r="J230" s="297" t="s">
        <v>1283</v>
      </c>
      <c r="K230" s="297" t="s">
        <v>1134</v>
      </c>
      <c r="M230" s="309">
        <v>0</v>
      </c>
      <c r="N230" s="304"/>
      <c r="O230" s="304">
        <v>0</v>
      </c>
      <c r="P230" s="304">
        <v>0</v>
      </c>
      <c r="Q230" s="304">
        <v>0</v>
      </c>
      <c r="R230" s="304">
        <v>0</v>
      </c>
      <c r="S230" s="304">
        <v>0</v>
      </c>
      <c r="T230" s="304">
        <v>0</v>
      </c>
      <c r="U230" s="304">
        <v>0</v>
      </c>
      <c r="V230" s="304">
        <v>0</v>
      </c>
      <c r="W230" s="304">
        <v>0</v>
      </c>
      <c r="X230" s="304">
        <v>0</v>
      </c>
      <c r="Y230" s="304">
        <v>0</v>
      </c>
      <c r="Z230" s="304">
        <v>0</v>
      </c>
    </row>
    <row r="231" spans="4:26" hidden="1" outlineLevel="1">
      <c r="D231" s="297" t="s">
        <v>1900</v>
      </c>
      <c r="E231" s="297" t="s">
        <v>68</v>
      </c>
      <c r="F231" s="297" t="s">
        <v>713</v>
      </c>
      <c r="H231" s="297" t="s">
        <v>714</v>
      </c>
      <c r="I231" s="297" t="s">
        <v>1148</v>
      </c>
      <c r="J231" s="297" t="s">
        <v>1901</v>
      </c>
      <c r="K231" s="297" t="s">
        <v>724</v>
      </c>
      <c r="M231" s="309">
        <v>0</v>
      </c>
      <c r="N231" s="304"/>
      <c r="O231" s="304">
        <v>0</v>
      </c>
      <c r="P231" s="304">
        <v>0</v>
      </c>
      <c r="Q231" s="304">
        <v>0</v>
      </c>
      <c r="R231" s="304">
        <v>0</v>
      </c>
      <c r="S231" s="304">
        <v>0</v>
      </c>
      <c r="T231" s="304">
        <v>0</v>
      </c>
      <c r="U231" s="304">
        <v>0</v>
      </c>
      <c r="V231" s="304">
        <v>0</v>
      </c>
      <c r="W231" s="304">
        <v>0</v>
      </c>
      <c r="X231" s="304">
        <v>0</v>
      </c>
      <c r="Y231" s="304">
        <v>0</v>
      </c>
      <c r="Z231" s="304">
        <v>0</v>
      </c>
    </row>
    <row r="232" spans="4:26" hidden="1" outlineLevel="1">
      <c r="D232" s="297" t="s">
        <v>768</v>
      </c>
      <c r="E232" s="297" t="s">
        <v>67</v>
      </c>
      <c r="F232" s="297" t="s">
        <v>713</v>
      </c>
      <c r="H232" s="297" t="s">
        <v>714</v>
      </c>
      <c r="I232" s="297" t="s">
        <v>1148</v>
      </c>
      <c r="J232" s="297" t="s">
        <v>980</v>
      </c>
      <c r="K232" s="297" t="s">
        <v>171</v>
      </c>
      <c r="M232" s="309">
        <v>0</v>
      </c>
      <c r="N232" s="304"/>
      <c r="O232" s="304">
        <v>0</v>
      </c>
      <c r="P232" s="304">
        <v>0</v>
      </c>
      <c r="Q232" s="304">
        <v>0</v>
      </c>
      <c r="R232" s="304">
        <v>0</v>
      </c>
      <c r="S232" s="304">
        <v>0</v>
      </c>
      <c r="T232" s="304">
        <v>0</v>
      </c>
      <c r="U232" s="304">
        <v>0</v>
      </c>
      <c r="V232" s="304">
        <v>0</v>
      </c>
      <c r="W232" s="304">
        <v>0</v>
      </c>
      <c r="X232" s="304">
        <v>0</v>
      </c>
      <c r="Y232" s="304">
        <v>0</v>
      </c>
      <c r="Z232" s="304">
        <v>0</v>
      </c>
    </row>
    <row r="233" spans="4:26" hidden="1" outlineLevel="1">
      <c r="D233" s="297" t="s">
        <v>449</v>
      </c>
      <c r="E233" s="297" t="s">
        <v>84</v>
      </c>
      <c r="F233" s="297" t="s">
        <v>713</v>
      </c>
      <c r="H233" s="297" t="s">
        <v>714</v>
      </c>
      <c r="I233" s="297" t="s">
        <v>1148</v>
      </c>
      <c r="J233" s="297" t="s">
        <v>359</v>
      </c>
      <c r="K233" s="297" t="s">
        <v>0</v>
      </c>
      <c r="M233" s="309">
        <v>0</v>
      </c>
      <c r="N233" s="304"/>
      <c r="O233" s="304">
        <v>0</v>
      </c>
      <c r="P233" s="304">
        <v>0</v>
      </c>
      <c r="Q233" s="304">
        <v>0</v>
      </c>
      <c r="R233" s="304">
        <v>0</v>
      </c>
      <c r="S233" s="304">
        <v>0</v>
      </c>
      <c r="T233" s="304">
        <v>0</v>
      </c>
      <c r="U233" s="304">
        <v>0</v>
      </c>
      <c r="V233" s="304">
        <v>0</v>
      </c>
      <c r="W233" s="304">
        <v>0</v>
      </c>
      <c r="X233" s="304">
        <v>0</v>
      </c>
      <c r="Y233" s="304">
        <v>0</v>
      </c>
      <c r="Z233" s="304">
        <v>0</v>
      </c>
    </row>
    <row r="234" spans="4:26" hidden="1" outlineLevel="1">
      <c r="D234" s="297" t="s">
        <v>2368</v>
      </c>
      <c r="E234" s="297" t="s">
        <v>68</v>
      </c>
      <c r="F234" s="297" t="s">
        <v>713</v>
      </c>
      <c r="H234" s="297" t="s">
        <v>714</v>
      </c>
      <c r="I234" s="297" t="s">
        <v>1148</v>
      </c>
      <c r="J234" s="297" t="s">
        <v>1178</v>
      </c>
      <c r="K234" s="297" t="s">
        <v>648</v>
      </c>
      <c r="M234" s="309">
        <v>0</v>
      </c>
      <c r="N234" s="304"/>
      <c r="O234" s="304">
        <v>0</v>
      </c>
      <c r="P234" s="304">
        <v>0</v>
      </c>
      <c r="Q234" s="304">
        <v>0</v>
      </c>
      <c r="R234" s="304">
        <v>0</v>
      </c>
      <c r="S234" s="304">
        <v>0</v>
      </c>
      <c r="T234" s="304">
        <v>0</v>
      </c>
      <c r="U234" s="304">
        <v>0</v>
      </c>
      <c r="V234" s="304">
        <v>0</v>
      </c>
      <c r="W234" s="304">
        <v>0</v>
      </c>
      <c r="X234" s="304">
        <v>0</v>
      </c>
      <c r="Y234" s="304">
        <v>0</v>
      </c>
      <c r="Z234" s="304">
        <v>0</v>
      </c>
    </row>
    <row r="235" spans="4:26" hidden="1" outlineLevel="1">
      <c r="D235" s="297" t="s">
        <v>1284</v>
      </c>
      <c r="E235" s="297" t="s">
        <v>68</v>
      </c>
      <c r="F235" s="297" t="s">
        <v>713</v>
      </c>
      <c r="H235" s="297" t="s">
        <v>714</v>
      </c>
      <c r="I235" s="297" t="s">
        <v>1148</v>
      </c>
      <c r="J235" s="297" t="s">
        <v>1285</v>
      </c>
      <c r="K235" s="297" t="s">
        <v>725</v>
      </c>
      <c r="M235" s="309">
        <v>0</v>
      </c>
      <c r="N235" s="304"/>
      <c r="O235" s="304">
        <v>0</v>
      </c>
      <c r="P235" s="304">
        <v>0</v>
      </c>
      <c r="Q235" s="304">
        <v>0</v>
      </c>
      <c r="R235" s="304">
        <v>0</v>
      </c>
      <c r="S235" s="304">
        <v>0</v>
      </c>
      <c r="T235" s="304">
        <v>0</v>
      </c>
      <c r="U235" s="304">
        <v>0</v>
      </c>
      <c r="V235" s="304">
        <v>0</v>
      </c>
      <c r="W235" s="304">
        <v>0</v>
      </c>
      <c r="X235" s="304">
        <v>0</v>
      </c>
      <c r="Y235" s="304">
        <v>0</v>
      </c>
      <c r="Z235" s="304">
        <v>0</v>
      </c>
    </row>
    <row r="236" spans="4:26" hidden="1" outlineLevel="1">
      <c r="D236" s="297" t="s">
        <v>586</v>
      </c>
      <c r="E236" s="297" t="s">
        <v>68</v>
      </c>
      <c r="F236" s="297" t="s">
        <v>713</v>
      </c>
      <c r="H236" s="297" t="s">
        <v>714</v>
      </c>
      <c r="I236" s="297" t="s">
        <v>1148</v>
      </c>
      <c r="J236" s="297" t="s">
        <v>981</v>
      </c>
      <c r="K236" s="297" t="s">
        <v>172</v>
      </c>
      <c r="M236" s="309">
        <v>0</v>
      </c>
      <c r="N236" s="304"/>
      <c r="O236" s="304">
        <v>0</v>
      </c>
      <c r="P236" s="304">
        <v>0</v>
      </c>
      <c r="Q236" s="304">
        <v>0</v>
      </c>
      <c r="R236" s="304">
        <v>0</v>
      </c>
      <c r="S236" s="304">
        <v>0</v>
      </c>
      <c r="T236" s="304">
        <v>0</v>
      </c>
      <c r="U236" s="304">
        <v>0</v>
      </c>
      <c r="V236" s="304">
        <v>0</v>
      </c>
      <c r="W236" s="304">
        <v>0</v>
      </c>
      <c r="X236" s="304">
        <v>0</v>
      </c>
      <c r="Y236" s="304">
        <v>0</v>
      </c>
      <c r="Z236" s="304">
        <v>0</v>
      </c>
    </row>
    <row r="237" spans="4:26" hidden="1" outlineLevel="1">
      <c r="D237" s="297" t="s">
        <v>769</v>
      </c>
      <c r="E237" s="297" t="s">
        <v>69</v>
      </c>
      <c r="F237" s="297" t="s">
        <v>713</v>
      </c>
      <c r="H237" s="297" t="s">
        <v>714</v>
      </c>
      <c r="I237" s="297" t="s">
        <v>1148</v>
      </c>
      <c r="J237" s="297" t="s">
        <v>982</v>
      </c>
      <c r="K237" s="297" t="s">
        <v>170</v>
      </c>
      <c r="M237" s="309">
        <v>0</v>
      </c>
      <c r="N237" s="304"/>
      <c r="O237" s="304">
        <v>0</v>
      </c>
      <c r="P237" s="304">
        <v>0</v>
      </c>
      <c r="Q237" s="304">
        <v>0</v>
      </c>
      <c r="R237" s="304">
        <v>0</v>
      </c>
      <c r="S237" s="304">
        <v>0</v>
      </c>
      <c r="T237" s="304">
        <v>0</v>
      </c>
      <c r="U237" s="304">
        <v>0</v>
      </c>
      <c r="V237" s="304">
        <v>0</v>
      </c>
      <c r="W237" s="304">
        <v>0</v>
      </c>
      <c r="X237" s="304">
        <v>0</v>
      </c>
      <c r="Y237" s="304">
        <v>0</v>
      </c>
      <c r="Z237" s="304">
        <v>0</v>
      </c>
    </row>
    <row r="238" spans="4:26" hidden="1" outlineLevel="1">
      <c r="D238" s="297" t="s">
        <v>770</v>
      </c>
      <c r="E238" s="297" t="s">
        <v>67</v>
      </c>
      <c r="F238" s="297" t="s">
        <v>713</v>
      </c>
      <c r="H238" s="297" t="s">
        <v>714</v>
      </c>
      <c r="I238" s="297" t="s">
        <v>1148</v>
      </c>
      <c r="J238" s="297" t="s">
        <v>983</v>
      </c>
      <c r="K238" s="297" t="s">
        <v>171</v>
      </c>
      <c r="M238" s="309">
        <v>19277</v>
      </c>
      <c r="N238" s="304"/>
      <c r="O238" s="304">
        <v>1020</v>
      </c>
      <c r="P238" s="304">
        <v>5</v>
      </c>
      <c r="Q238" s="304">
        <v>0</v>
      </c>
      <c r="R238" s="304">
        <v>1001</v>
      </c>
      <c r="S238" s="304">
        <v>380</v>
      </c>
      <c r="T238" s="304">
        <v>385</v>
      </c>
      <c r="U238" s="304">
        <v>1401</v>
      </c>
      <c r="V238" s="304">
        <v>0</v>
      </c>
      <c r="W238" s="304">
        <v>2985</v>
      </c>
      <c r="X238" s="304">
        <v>0</v>
      </c>
      <c r="Y238" s="304">
        <v>5005</v>
      </c>
      <c r="Z238" s="304">
        <v>7095</v>
      </c>
    </row>
    <row r="239" spans="4:26" hidden="1" outlineLevel="1">
      <c r="D239" s="297" t="s">
        <v>450</v>
      </c>
      <c r="E239" s="297" t="s">
        <v>68</v>
      </c>
      <c r="F239" s="297" t="s">
        <v>713</v>
      </c>
      <c r="H239" s="297" t="s">
        <v>714</v>
      </c>
      <c r="I239" s="297" t="s">
        <v>1148</v>
      </c>
      <c r="J239" s="297" t="s">
        <v>984</v>
      </c>
      <c r="K239" s="297" t="s">
        <v>736</v>
      </c>
      <c r="M239" s="309">
        <v>0</v>
      </c>
      <c r="N239" s="304"/>
      <c r="O239" s="304">
        <v>0</v>
      </c>
      <c r="P239" s="304">
        <v>0</v>
      </c>
      <c r="Q239" s="304">
        <v>0</v>
      </c>
      <c r="R239" s="304">
        <v>0</v>
      </c>
      <c r="S239" s="304">
        <v>0</v>
      </c>
      <c r="T239" s="304">
        <v>0</v>
      </c>
      <c r="U239" s="304">
        <v>0</v>
      </c>
      <c r="V239" s="304">
        <v>0</v>
      </c>
      <c r="W239" s="304">
        <v>0</v>
      </c>
      <c r="X239" s="304">
        <v>0</v>
      </c>
      <c r="Y239" s="304">
        <v>0</v>
      </c>
      <c r="Z239" s="304">
        <v>0</v>
      </c>
    </row>
    <row r="240" spans="4:26" hidden="1" outlineLevel="1">
      <c r="D240" s="297" t="s">
        <v>1286</v>
      </c>
      <c r="E240" s="297" t="s">
        <v>68</v>
      </c>
      <c r="F240" s="297" t="s">
        <v>713</v>
      </c>
      <c r="H240" s="297" t="s">
        <v>714</v>
      </c>
      <c r="I240" s="297" t="s">
        <v>1148</v>
      </c>
      <c r="J240" s="297" t="s">
        <v>1287</v>
      </c>
      <c r="K240" s="297" t="s">
        <v>648</v>
      </c>
      <c r="M240" s="309">
        <v>0</v>
      </c>
      <c r="N240" s="304"/>
      <c r="O240" s="304">
        <v>0</v>
      </c>
      <c r="P240" s="304">
        <v>0</v>
      </c>
      <c r="Q240" s="304">
        <v>0</v>
      </c>
      <c r="R240" s="304">
        <v>0</v>
      </c>
      <c r="S240" s="304">
        <v>0</v>
      </c>
      <c r="T240" s="304">
        <v>0</v>
      </c>
      <c r="U240" s="304">
        <v>0</v>
      </c>
      <c r="V240" s="304">
        <v>0</v>
      </c>
      <c r="W240" s="304">
        <v>0</v>
      </c>
      <c r="X240" s="304">
        <v>0</v>
      </c>
      <c r="Y240" s="304">
        <v>0</v>
      </c>
      <c r="Z240" s="304">
        <v>0</v>
      </c>
    </row>
    <row r="241" spans="4:26" hidden="1" outlineLevel="1">
      <c r="D241" s="297" t="s">
        <v>451</v>
      </c>
      <c r="E241" s="297" t="s">
        <v>68</v>
      </c>
      <c r="F241" s="297" t="s">
        <v>713</v>
      </c>
      <c r="H241" s="297" t="s">
        <v>714</v>
      </c>
      <c r="I241" s="297" t="s">
        <v>1148</v>
      </c>
      <c r="J241" s="297" t="s">
        <v>985</v>
      </c>
      <c r="K241" s="297" t="s">
        <v>736</v>
      </c>
      <c r="M241" s="309">
        <v>0</v>
      </c>
      <c r="N241" s="304"/>
      <c r="O241" s="304">
        <v>0</v>
      </c>
      <c r="P241" s="304">
        <v>0</v>
      </c>
      <c r="Q241" s="304">
        <v>0</v>
      </c>
      <c r="R241" s="304">
        <v>0</v>
      </c>
      <c r="S241" s="304">
        <v>0</v>
      </c>
      <c r="T241" s="304">
        <v>0</v>
      </c>
      <c r="U241" s="304">
        <v>0</v>
      </c>
      <c r="V241" s="304">
        <v>0</v>
      </c>
      <c r="W241" s="304">
        <v>0</v>
      </c>
      <c r="X241" s="304">
        <v>0</v>
      </c>
      <c r="Y241" s="304">
        <v>0</v>
      </c>
      <c r="Z241" s="304">
        <v>0</v>
      </c>
    </row>
    <row r="242" spans="4:26" hidden="1" outlineLevel="1">
      <c r="D242" s="297" t="s">
        <v>1288</v>
      </c>
      <c r="E242" s="297" t="s">
        <v>68</v>
      </c>
      <c r="F242" s="297" t="s">
        <v>713</v>
      </c>
      <c r="H242" s="297" t="s">
        <v>714</v>
      </c>
      <c r="I242" s="297" t="s">
        <v>1148</v>
      </c>
      <c r="J242" s="297" t="s">
        <v>1289</v>
      </c>
      <c r="K242" s="297" t="s">
        <v>1134</v>
      </c>
      <c r="M242" s="309">
        <v>0</v>
      </c>
      <c r="N242" s="304"/>
      <c r="O242" s="304">
        <v>0</v>
      </c>
      <c r="P242" s="304">
        <v>0</v>
      </c>
      <c r="Q242" s="304">
        <v>0</v>
      </c>
      <c r="R242" s="304">
        <v>0</v>
      </c>
      <c r="S242" s="304">
        <v>0</v>
      </c>
      <c r="T242" s="304">
        <v>0</v>
      </c>
      <c r="U242" s="304">
        <v>0</v>
      </c>
      <c r="V242" s="304">
        <v>0</v>
      </c>
      <c r="W242" s="304">
        <v>0</v>
      </c>
      <c r="X242" s="304">
        <v>0</v>
      </c>
      <c r="Y242" s="304">
        <v>0</v>
      </c>
      <c r="Z242" s="304">
        <v>0</v>
      </c>
    </row>
    <row r="243" spans="4:26" hidden="1" outlineLevel="1">
      <c r="D243" s="297" t="s">
        <v>771</v>
      </c>
      <c r="E243" s="297" t="s">
        <v>68</v>
      </c>
      <c r="F243" s="297" t="s">
        <v>713</v>
      </c>
      <c r="H243" s="297" t="s">
        <v>714</v>
      </c>
      <c r="I243" s="297" t="s">
        <v>1148</v>
      </c>
      <c r="J243" s="297" t="s">
        <v>920</v>
      </c>
      <c r="K243" s="297" t="s">
        <v>171</v>
      </c>
      <c r="M243" s="309">
        <v>0</v>
      </c>
      <c r="N243" s="304"/>
      <c r="O243" s="304">
        <v>0</v>
      </c>
      <c r="P243" s="304">
        <v>0</v>
      </c>
      <c r="Q243" s="304">
        <v>0</v>
      </c>
      <c r="R243" s="304">
        <v>0</v>
      </c>
      <c r="S243" s="304">
        <v>0</v>
      </c>
      <c r="T243" s="304">
        <v>0</v>
      </c>
      <c r="U243" s="304">
        <v>0</v>
      </c>
      <c r="V243" s="304">
        <v>0</v>
      </c>
      <c r="W243" s="304">
        <v>0</v>
      </c>
      <c r="X243" s="304">
        <v>0</v>
      </c>
      <c r="Y243" s="304">
        <v>0</v>
      </c>
      <c r="Z243" s="304">
        <v>0</v>
      </c>
    </row>
    <row r="244" spans="4:26" hidden="1" outlineLevel="1">
      <c r="D244" s="297" t="s">
        <v>771</v>
      </c>
      <c r="E244" s="297" t="s">
        <v>67</v>
      </c>
      <c r="F244" s="297" t="s">
        <v>713</v>
      </c>
      <c r="H244" s="297" t="s">
        <v>714</v>
      </c>
      <c r="I244" s="297" t="s">
        <v>1148</v>
      </c>
      <c r="J244" s="297" t="s">
        <v>986</v>
      </c>
      <c r="K244" s="297" t="s">
        <v>171</v>
      </c>
      <c r="M244" s="309">
        <v>0</v>
      </c>
      <c r="N244" s="304"/>
      <c r="O244" s="304">
        <v>0</v>
      </c>
      <c r="P244" s="304">
        <v>0</v>
      </c>
      <c r="Q244" s="304">
        <v>0</v>
      </c>
      <c r="R244" s="304">
        <v>0</v>
      </c>
      <c r="S244" s="304">
        <v>0</v>
      </c>
      <c r="T244" s="304">
        <v>0</v>
      </c>
      <c r="U244" s="304">
        <v>0</v>
      </c>
      <c r="V244" s="304">
        <v>0</v>
      </c>
      <c r="W244" s="304">
        <v>0</v>
      </c>
      <c r="X244" s="304">
        <v>0</v>
      </c>
      <c r="Y244" s="304">
        <v>0</v>
      </c>
      <c r="Z244" s="304">
        <v>0</v>
      </c>
    </row>
    <row r="245" spans="4:26" hidden="1" outlineLevel="1">
      <c r="D245" s="297" t="s">
        <v>772</v>
      </c>
      <c r="E245" s="297" t="s">
        <v>68</v>
      </c>
      <c r="F245" s="297" t="s">
        <v>713</v>
      </c>
      <c r="H245" s="297" t="s">
        <v>714</v>
      </c>
      <c r="I245" s="297" t="s">
        <v>1148</v>
      </c>
      <c r="J245" s="297" t="s">
        <v>987</v>
      </c>
      <c r="K245" s="297" t="s">
        <v>690</v>
      </c>
      <c r="M245" s="309">
        <v>0</v>
      </c>
      <c r="N245" s="304"/>
      <c r="O245" s="304">
        <v>0</v>
      </c>
      <c r="P245" s="304">
        <v>0</v>
      </c>
      <c r="Q245" s="304">
        <v>0</v>
      </c>
      <c r="R245" s="304">
        <v>0</v>
      </c>
      <c r="S245" s="304">
        <v>0</v>
      </c>
      <c r="T245" s="304">
        <v>0</v>
      </c>
      <c r="U245" s="304">
        <v>0</v>
      </c>
      <c r="V245" s="304">
        <v>0</v>
      </c>
      <c r="W245" s="304">
        <v>0</v>
      </c>
      <c r="X245" s="304">
        <v>0</v>
      </c>
      <c r="Y245" s="304">
        <v>0</v>
      </c>
      <c r="Z245" s="304">
        <v>0</v>
      </c>
    </row>
    <row r="246" spans="4:26" hidden="1" outlineLevel="1">
      <c r="D246" s="297" t="s">
        <v>773</v>
      </c>
      <c r="E246" s="297" t="s">
        <v>68</v>
      </c>
      <c r="F246" s="297" t="s">
        <v>713</v>
      </c>
      <c r="H246" s="297" t="s">
        <v>714</v>
      </c>
      <c r="I246" s="297" t="s">
        <v>1148</v>
      </c>
      <c r="J246" s="297" t="s">
        <v>988</v>
      </c>
      <c r="K246" s="297" t="s">
        <v>167</v>
      </c>
      <c r="M246" s="309">
        <v>0</v>
      </c>
      <c r="N246" s="304"/>
      <c r="O246" s="304">
        <v>0</v>
      </c>
      <c r="P246" s="304">
        <v>0</v>
      </c>
      <c r="Q246" s="304">
        <v>0</v>
      </c>
      <c r="R246" s="304">
        <v>0</v>
      </c>
      <c r="S246" s="304">
        <v>0</v>
      </c>
      <c r="T246" s="304">
        <v>0</v>
      </c>
      <c r="U246" s="304">
        <v>0</v>
      </c>
      <c r="V246" s="304">
        <v>0</v>
      </c>
      <c r="W246" s="304">
        <v>0</v>
      </c>
      <c r="X246" s="304">
        <v>0</v>
      </c>
      <c r="Y246" s="304">
        <v>0</v>
      </c>
      <c r="Z246" s="304">
        <v>0</v>
      </c>
    </row>
    <row r="247" spans="4:26" hidden="1" outlineLevel="1">
      <c r="D247" s="297" t="s">
        <v>1290</v>
      </c>
      <c r="E247" s="297" t="s">
        <v>68</v>
      </c>
      <c r="F247" s="297" t="s">
        <v>713</v>
      </c>
      <c r="H247" s="297" t="s">
        <v>714</v>
      </c>
      <c r="I247" s="297" t="s">
        <v>1148</v>
      </c>
      <c r="J247" s="297" t="s">
        <v>1291</v>
      </c>
      <c r="K247" s="297" t="s">
        <v>725</v>
      </c>
      <c r="M247" s="309">
        <v>0</v>
      </c>
      <c r="N247" s="304"/>
      <c r="O247" s="304">
        <v>0</v>
      </c>
      <c r="P247" s="304">
        <v>0</v>
      </c>
      <c r="Q247" s="304">
        <v>0</v>
      </c>
      <c r="R247" s="304">
        <v>0</v>
      </c>
      <c r="S247" s="304">
        <v>0</v>
      </c>
      <c r="T247" s="304">
        <v>0</v>
      </c>
      <c r="U247" s="304">
        <v>0</v>
      </c>
      <c r="V247" s="304">
        <v>0</v>
      </c>
      <c r="W247" s="304">
        <v>0</v>
      </c>
      <c r="X247" s="304">
        <v>0</v>
      </c>
      <c r="Y247" s="304">
        <v>0</v>
      </c>
      <c r="Z247" s="304">
        <v>0</v>
      </c>
    </row>
    <row r="248" spans="4:26" hidden="1" outlineLevel="1">
      <c r="D248" s="297" t="s">
        <v>392</v>
      </c>
      <c r="E248" s="297" t="s">
        <v>67</v>
      </c>
      <c r="F248" s="297" t="s">
        <v>713</v>
      </c>
      <c r="H248" s="297" t="s">
        <v>714</v>
      </c>
      <c r="I248" s="297" t="s">
        <v>1148</v>
      </c>
      <c r="J248" s="297" t="s">
        <v>989</v>
      </c>
      <c r="K248" s="297" t="s">
        <v>171</v>
      </c>
      <c r="M248" s="309">
        <v>35419</v>
      </c>
      <c r="N248" s="304"/>
      <c r="O248" s="304">
        <v>0</v>
      </c>
      <c r="P248" s="304">
        <v>2500</v>
      </c>
      <c r="Q248" s="304">
        <v>5000</v>
      </c>
      <c r="R248" s="304">
        <v>2500</v>
      </c>
      <c r="S248" s="304">
        <v>3200</v>
      </c>
      <c r="T248" s="304">
        <v>4704</v>
      </c>
      <c r="U248" s="304">
        <v>1800</v>
      </c>
      <c r="V248" s="304">
        <v>0</v>
      </c>
      <c r="W248" s="304">
        <v>570</v>
      </c>
      <c r="X248" s="304">
        <v>38</v>
      </c>
      <c r="Y248" s="304">
        <v>3</v>
      </c>
      <c r="Z248" s="304">
        <v>15104</v>
      </c>
    </row>
    <row r="249" spans="4:26" hidden="1" outlineLevel="1">
      <c r="D249" s="297" t="s">
        <v>1292</v>
      </c>
      <c r="E249" s="297" t="s">
        <v>67</v>
      </c>
      <c r="F249" s="297" t="s">
        <v>713</v>
      </c>
      <c r="H249" s="297" t="s">
        <v>714</v>
      </c>
      <c r="I249" s="297" t="s">
        <v>1148</v>
      </c>
      <c r="J249" s="297" t="s">
        <v>990</v>
      </c>
      <c r="K249" s="297" t="s">
        <v>171</v>
      </c>
      <c r="M249" s="309">
        <v>0</v>
      </c>
      <c r="N249" s="304"/>
      <c r="O249" s="304">
        <v>0</v>
      </c>
      <c r="P249" s="304">
        <v>0</v>
      </c>
      <c r="Q249" s="304">
        <v>0</v>
      </c>
      <c r="R249" s="304">
        <v>0</v>
      </c>
      <c r="S249" s="304">
        <v>0</v>
      </c>
      <c r="T249" s="304">
        <v>0</v>
      </c>
      <c r="U249" s="304">
        <v>0</v>
      </c>
      <c r="V249" s="304">
        <v>0</v>
      </c>
      <c r="W249" s="304">
        <v>0</v>
      </c>
      <c r="X249" s="304">
        <v>0</v>
      </c>
      <c r="Y249" s="304">
        <v>0</v>
      </c>
      <c r="Z249" s="304">
        <v>0</v>
      </c>
    </row>
    <row r="250" spans="4:26" hidden="1" outlineLevel="1">
      <c r="D250" s="297" t="s">
        <v>452</v>
      </c>
      <c r="E250" s="297" t="s">
        <v>67</v>
      </c>
      <c r="F250" s="297" t="s">
        <v>713</v>
      </c>
      <c r="H250" s="297" t="s">
        <v>714</v>
      </c>
      <c r="I250" s="297" t="s">
        <v>1148</v>
      </c>
      <c r="J250" s="297" t="s">
        <v>991</v>
      </c>
      <c r="K250" s="297" t="s">
        <v>171</v>
      </c>
      <c r="M250" s="309">
        <v>0</v>
      </c>
      <c r="N250" s="304"/>
      <c r="O250" s="304">
        <v>0</v>
      </c>
      <c r="P250" s="304">
        <v>0</v>
      </c>
      <c r="Q250" s="304">
        <v>0</v>
      </c>
      <c r="R250" s="304">
        <v>0</v>
      </c>
      <c r="S250" s="304">
        <v>0</v>
      </c>
      <c r="T250" s="304">
        <v>0</v>
      </c>
      <c r="U250" s="304">
        <v>0</v>
      </c>
      <c r="V250" s="304">
        <v>0</v>
      </c>
      <c r="W250" s="304">
        <v>0</v>
      </c>
      <c r="X250" s="304">
        <v>0</v>
      </c>
      <c r="Y250" s="304">
        <v>0</v>
      </c>
      <c r="Z250" s="304">
        <v>0</v>
      </c>
    </row>
    <row r="251" spans="4:26" hidden="1" outlineLevel="1">
      <c r="D251" s="297" t="s">
        <v>453</v>
      </c>
      <c r="E251" s="297" t="s">
        <v>68</v>
      </c>
      <c r="F251" s="297" t="s">
        <v>713</v>
      </c>
      <c r="H251" s="297" t="s">
        <v>714</v>
      </c>
      <c r="I251" s="297" t="s">
        <v>1148</v>
      </c>
      <c r="J251" s="297" t="s">
        <v>992</v>
      </c>
      <c r="K251" s="297" t="s">
        <v>172</v>
      </c>
      <c r="M251" s="309">
        <v>0</v>
      </c>
      <c r="N251" s="304"/>
      <c r="O251" s="304">
        <v>0</v>
      </c>
      <c r="P251" s="304">
        <v>0</v>
      </c>
      <c r="Q251" s="304">
        <v>0</v>
      </c>
      <c r="R251" s="304">
        <v>0</v>
      </c>
      <c r="S251" s="304">
        <v>0</v>
      </c>
      <c r="T251" s="304">
        <v>0</v>
      </c>
      <c r="U251" s="304">
        <v>0</v>
      </c>
      <c r="V251" s="304">
        <v>0</v>
      </c>
      <c r="W251" s="304">
        <v>0</v>
      </c>
      <c r="X251" s="304">
        <v>0</v>
      </c>
      <c r="Y251" s="304">
        <v>0</v>
      </c>
      <c r="Z251" s="304">
        <v>0</v>
      </c>
    </row>
    <row r="252" spans="4:26" hidden="1" outlineLevel="1">
      <c r="D252" s="297" t="s">
        <v>1293</v>
      </c>
      <c r="E252" s="297" t="s">
        <v>68</v>
      </c>
      <c r="F252" s="297" t="s">
        <v>713</v>
      </c>
      <c r="H252" s="297" t="s">
        <v>714</v>
      </c>
      <c r="I252" s="297" t="s">
        <v>1148</v>
      </c>
      <c r="J252" s="297" t="s">
        <v>1294</v>
      </c>
      <c r="K252" s="297" t="s">
        <v>648</v>
      </c>
      <c r="M252" s="309">
        <v>0</v>
      </c>
      <c r="N252" s="304"/>
      <c r="O252" s="304">
        <v>0</v>
      </c>
      <c r="P252" s="304">
        <v>0</v>
      </c>
      <c r="Q252" s="304">
        <v>0</v>
      </c>
      <c r="R252" s="304">
        <v>0</v>
      </c>
      <c r="S252" s="304">
        <v>0</v>
      </c>
      <c r="T252" s="304">
        <v>0</v>
      </c>
      <c r="U252" s="304">
        <v>0</v>
      </c>
      <c r="V252" s="304">
        <v>0</v>
      </c>
      <c r="W252" s="304">
        <v>0</v>
      </c>
      <c r="X252" s="304">
        <v>0</v>
      </c>
      <c r="Y252" s="304">
        <v>0</v>
      </c>
      <c r="Z252" s="304">
        <v>0</v>
      </c>
    </row>
    <row r="253" spans="4:26" hidden="1" outlineLevel="1">
      <c r="D253" s="297" t="s">
        <v>587</v>
      </c>
      <c r="E253" s="297" t="s">
        <v>67</v>
      </c>
      <c r="F253" s="297" t="s">
        <v>713</v>
      </c>
      <c r="H253" s="297" t="s">
        <v>714</v>
      </c>
      <c r="I253" s="297" t="s">
        <v>1148</v>
      </c>
      <c r="J253" s="297" t="s">
        <v>993</v>
      </c>
      <c r="K253" s="297" t="s">
        <v>171</v>
      </c>
      <c r="M253" s="309">
        <v>15000</v>
      </c>
      <c r="N253" s="304"/>
      <c r="O253" s="304">
        <v>0</v>
      </c>
      <c r="P253" s="304">
        <v>5000</v>
      </c>
      <c r="Q253" s="304">
        <v>0</v>
      </c>
      <c r="R253" s="304">
        <v>7500</v>
      </c>
      <c r="S253" s="304">
        <v>2500</v>
      </c>
      <c r="T253" s="304">
        <v>0</v>
      </c>
      <c r="U253" s="304">
        <v>0</v>
      </c>
      <c r="V253" s="304">
        <v>0</v>
      </c>
      <c r="W253" s="304">
        <v>0</v>
      </c>
      <c r="X253" s="304">
        <v>0</v>
      </c>
      <c r="Y253" s="304">
        <v>0</v>
      </c>
      <c r="Z253" s="304">
        <v>0</v>
      </c>
    </row>
    <row r="254" spans="4:26" hidden="1" outlineLevel="1">
      <c r="D254" s="297" t="s">
        <v>2369</v>
      </c>
      <c r="E254" s="297" t="s">
        <v>68</v>
      </c>
      <c r="F254" s="297" t="s">
        <v>713</v>
      </c>
      <c r="H254" s="297" t="s">
        <v>714</v>
      </c>
      <c r="I254" s="297" t="s">
        <v>1148</v>
      </c>
      <c r="J254" s="297" t="s">
        <v>950</v>
      </c>
      <c r="K254" s="297" t="s">
        <v>724</v>
      </c>
      <c r="M254" s="309">
        <v>0</v>
      </c>
      <c r="N254" s="304"/>
      <c r="O254" s="304">
        <v>0</v>
      </c>
      <c r="P254" s="304">
        <v>0</v>
      </c>
      <c r="Q254" s="304">
        <v>0</v>
      </c>
      <c r="R254" s="304">
        <v>0</v>
      </c>
      <c r="S254" s="304">
        <v>0</v>
      </c>
      <c r="T254" s="304">
        <v>0</v>
      </c>
      <c r="U254" s="304">
        <v>0</v>
      </c>
      <c r="V254" s="304">
        <v>0</v>
      </c>
      <c r="W254" s="304">
        <v>0</v>
      </c>
      <c r="X254" s="304">
        <v>0</v>
      </c>
      <c r="Y254" s="304">
        <v>0</v>
      </c>
      <c r="Z254" s="304">
        <v>0</v>
      </c>
    </row>
    <row r="255" spans="4:26" hidden="1" outlineLevel="1">
      <c r="D255" s="297" t="s">
        <v>2602</v>
      </c>
      <c r="E255" s="297" t="s">
        <v>68</v>
      </c>
      <c r="F255" s="297" t="s">
        <v>713</v>
      </c>
      <c r="H255" s="297" t="s">
        <v>714</v>
      </c>
      <c r="I255" s="297" t="s">
        <v>1148</v>
      </c>
      <c r="J255" s="297" t="s">
        <v>678</v>
      </c>
      <c r="K255" s="297" t="s">
        <v>172</v>
      </c>
      <c r="M255" s="309">
        <v>0</v>
      </c>
      <c r="N255" s="304"/>
      <c r="O255" s="304">
        <v>0</v>
      </c>
      <c r="P255" s="304">
        <v>0</v>
      </c>
      <c r="Q255" s="304">
        <v>0</v>
      </c>
      <c r="R255" s="304">
        <v>0</v>
      </c>
      <c r="S255" s="304">
        <v>0</v>
      </c>
      <c r="T255" s="304">
        <v>0</v>
      </c>
      <c r="U255" s="304">
        <v>0</v>
      </c>
      <c r="V255" s="304">
        <v>0</v>
      </c>
      <c r="W255" s="304">
        <v>0</v>
      </c>
      <c r="X255" s="304">
        <v>0</v>
      </c>
      <c r="Y255" s="304">
        <v>0</v>
      </c>
      <c r="Z255" s="304">
        <v>0</v>
      </c>
    </row>
    <row r="256" spans="4:26" hidden="1" outlineLevel="1">
      <c r="D256" s="297" t="s">
        <v>1295</v>
      </c>
      <c r="E256" s="297" t="s">
        <v>68</v>
      </c>
      <c r="F256" s="297" t="s">
        <v>713</v>
      </c>
      <c r="H256" s="297" t="s">
        <v>714</v>
      </c>
      <c r="I256" s="297" t="s">
        <v>1148</v>
      </c>
      <c r="J256" s="297" t="s">
        <v>1296</v>
      </c>
      <c r="K256" s="297" t="s">
        <v>725</v>
      </c>
      <c r="M256" s="309">
        <v>0</v>
      </c>
      <c r="N256" s="304"/>
      <c r="O256" s="304">
        <v>0</v>
      </c>
      <c r="P256" s="304">
        <v>0</v>
      </c>
      <c r="Q256" s="304">
        <v>0</v>
      </c>
      <c r="R256" s="304">
        <v>0</v>
      </c>
      <c r="S256" s="304">
        <v>0</v>
      </c>
      <c r="T256" s="304">
        <v>0</v>
      </c>
      <c r="U256" s="304">
        <v>0</v>
      </c>
      <c r="V256" s="304">
        <v>0</v>
      </c>
      <c r="W256" s="304">
        <v>0</v>
      </c>
      <c r="X256" s="304">
        <v>0</v>
      </c>
      <c r="Y256" s="304">
        <v>0</v>
      </c>
      <c r="Z256" s="304">
        <v>0</v>
      </c>
    </row>
    <row r="257" spans="4:26" hidden="1" outlineLevel="1">
      <c r="D257" s="297" t="s">
        <v>1297</v>
      </c>
      <c r="E257" s="297" t="s">
        <v>68</v>
      </c>
      <c r="F257" s="297" t="s">
        <v>713</v>
      </c>
      <c r="H257" s="297" t="s">
        <v>714</v>
      </c>
      <c r="I257" s="297" t="s">
        <v>1148</v>
      </c>
      <c r="J257" s="297" t="s">
        <v>1298</v>
      </c>
      <c r="K257" s="297" t="s">
        <v>725</v>
      </c>
      <c r="M257" s="309">
        <v>0</v>
      </c>
      <c r="N257" s="304"/>
      <c r="O257" s="304">
        <v>0</v>
      </c>
      <c r="P257" s="304">
        <v>0</v>
      </c>
      <c r="Q257" s="304">
        <v>0</v>
      </c>
      <c r="R257" s="304">
        <v>0</v>
      </c>
      <c r="S257" s="304">
        <v>0</v>
      </c>
      <c r="T257" s="304">
        <v>0</v>
      </c>
      <c r="U257" s="304">
        <v>0</v>
      </c>
      <c r="V257" s="304">
        <v>0</v>
      </c>
      <c r="W257" s="304">
        <v>0</v>
      </c>
      <c r="X257" s="304">
        <v>0</v>
      </c>
      <c r="Y257" s="304">
        <v>0</v>
      </c>
      <c r="Z257" s="304">
        <v>0</v>
      </c>
    </row>
    <row r="258" spans="4:26" hidden="1" outlineLevel="1">
      <c r="D258" s="297" t="s">
        <v>454</v>
      </c>
      <c r="E258" s="297" t="s">
        <v>67</v>
      </c>
      <c r="F258" s="297" t="s">
        <v>713</v>
      </c>
      <c r="H258" s="297" t="s">
        <v>714</v>
      </c>
      <c r="I258" s="297" t="s">
        <v>1148</v>
      </c>
      <c r="J258" s="297" t="s">
        <v>994</v>
      </c>
      <c r="K258" s="297" t="s">
        <v>171</v>
      </c>
      <c r="M258" s="309">
        <v>13912</v>
      </c>
      <c r="N258" s="304"/>
      <c r="O258" s="304">
        <v>0</v>
      </c>
      <c r="P258" s="304">
        <v>2000</v>
      </c>
      <c r="Q258" s="304">
        <v>6000</v>
      </c>
      <c r="R258" s="304">
        <v>2000</v>
      </c>
      <c r="S258" s="304">
        <v>750</v>
      </c>
      <c r="T258" s="304">
        <v>750</v>
      </c>
      <c r="U258" s="304">
        <v>5</v>
      </c>
      <c r="V258" s="304">
        <v>8</v>
      </c>
      <c r="W258" s="304">
        <v>29</v>
      </c>
      <c r="X258" s="304">
        <v>106</v>
      </c>
      <c r="Y258" s="304">
        <v>2244</v>
      </c>
      <c r="Z258" s="304">
        <v>20</v>
      </c>
    </row>
    <row r="259" spans="4:26" hidden="1" outlineLevel="1">
      <c r="D259" s="297" t="s">
        <v>672</v>
      </c>
      <c r="E259" s="297" t="s">
        <v>68</v>
      </c>
      <c r="F259" s="297" t="s">
        <v>713</v>
      </c>
      <c r="H259" s="297" t="s">
        <v>714</v>
      </c>
      <c r="I259" s="297" t="s">
        <v>1148</v>
      </c>
      <c r="J259" s="297" t="s">
        <v>995</v>
      </c>
      <c r="K259" s="297" t="s">
        <v>651</v>
      </c>
      <c r="M259" s="309">
        <v>0</v>
      </c>
      <c r="N259" s="304"/>
      <c r="O259" s="304">
        <v>0</v>
      </c>
      <c r="P259" s="304">
        <v>0</v>
      </c>
      <c r="Q259" s="304">
        <v>0</v>
      </c>
      <c r="R259" s="304">
        <v>0</v>
      </c>
      <c r="S259" s="304">
        <v>0</v>
      </c>
      <c r="T259" s="304">
        <v>0</v>
      </c>
      <c r="U259" s="304">
        <v>0</v>
      </c>
      <c r="V259" s="304">
        <v>0</v>
      </c>
      <c r="W259" s="304">
        <v>0</v>
      </c>
      <c r="X259" s="304">
        <v>0</v>
      </c>
      <c r="Y259" s="304">
        <v>0</v>
      </c>
      <c r="Z259" s="304">
        <v>0</v>
      </c>
    </row>
    <row r="260" spans="4:26" hidden="1" outlineLevel="1">
      <c r="D260" s="297" t="s">
        <v>1300</v>
      </c>
      <c r="E260" s="297" t="s">
        <v>68</v>
      </c>
      <c r="F260" s="297" t="s">
        <v>713</v>
      </c>
      <c r="H260" s="297" t="s">
        <v>714</v>
      </c>
      <c r="I260" s="297" t="s">
        <v>1148</v>
      </c>
      <c r="J260" s="297" t="s">
        <v>1301</v>
      </c>
      <c r="K260" s="297" t="s">
        <v>648</v>
      </c>
      <c r="M260" s="309">
        <v>0</v>
      </c>
      <c r="N260" s="304"/>
      <c r="O260" s="304">
        <v>0</v>
      </c>
      <c r="P260" s="304">
        <v>0</v>
      </c>
      <c r="Q260" s="304">
        <v>0</v>
      </c>
      <c r="R260" s="304">
        <v>0</v>
      </c>
      <c r="S260" s="304">
        <v>0</v>
      </c>
      <c r="T260" s="304">
        <v>0</v>
      </c>
      <c r="U260" s="304">
        <v>0</v>
      </c>
      <c r="V260" s="304">
        <v>0</v>
      </c>
      <c r="W260" s="304">
        <v>0</v>
      </c>
      <c r="X260" s="304">
        <v>0</v>
      </c>
      <c r="Y260" s="304">
        <v>0</v>
      </c>
      <c r="Z260" s="304">
        <v>0</v>
      </c>
    </row>
    <row r="261" spans="4:26" hidden="1" outlineLevel="1">
      <c r="D261" s="297" t="s">
        <v>455</v>
      </c>
      <c r="E261" s="297" t="s">
        <v>68</v>
      </c>
      <c r="F261" s="297" t="s">
        <v>713</v>
      </c>
      <c r="H261" s="297" t="s">
        <v>714</v>
      </c>
      <c r="I261" s="297" t="s">
        <v>1148</v>
      </c>
      <c r="J261" s="297" t="s">
        <v>996</v>
      </c>
      <c r="K261" s="297" t="s">
        <v>172</v>
      </c>
      <c r="M261" s="309">
        <v>0</v>
      </c>
      <c r="N261" s="304"/>
      <c r="O261" s="304">
        <v>0</v>
      </c>
      <c r="P261" s="304">
        <v>0</v>
      </c>
      <c r="Q261" s="304">
        <v>0</v>
      </c>
      <c r="R261" s="304">
        <v>0</v>
      </c>
      <c r="S261" s="304">
        <v>0</v>
      </c>
      <c r="T261" s="304">
        <v>0</v>
      </c>
      <c r="U261" s="304">
        <v>0</v>
      </c>
      <c r="V261" s="304">
        <v>0</v>
      </c>
      <c r="W261" s="304">
        <v>0</v>
      </c>
      <c r="X261" s="304">
        <v>0</v>
      </c>
      <c r="Y261" s="304">
        <v>0</v>
      </c>
      <c r="Z261" s="304">
        <v>0</v>
      </c>
    </row>
    <row r="262" spans="4:26" hidden="1" outlineLevel="1">
      <c r="D262" s="297" t="s">
        <v>456</v>
      </c>
      <c r="E262" s="297" t="s">
        <v>68</v>
      </c>
      <c r="F262" s="297" t="s">
        <v>713</v>
      </c>
      <c r="H262" s="297" t="s">
        <v>714</v>
      </c>
      <c r="I262" s="297" t="s">
        <v>1148</v>
      </c>
      <c r="J262" s="297" t="s">
        <v>997</v>
      </c>
      <c r="K262" s="297" t="s">
        <v>690</v>
      </c>
      <c r="M262" s="309">
        <v>0</v>
      </c>
      <c r="N262" s="304"/>
      <c r="O262" s="304">
        <v>0</v>
      </c>
      <c r="P262" s="304">
        <v>0</v>
      </c>
      <c r="Q262" s="304">
        <v>0</v>
      </c>
      <c r="R262" s="304">
        <v>0</v>
      </c>
      <c r="S262" s="304">
        <v>0</v>
      </c>
      <c r="T262" s="304">
        <v>0</v>
      </c>
      <c r="U262" s="304">
        <v>0</v>
      </c>
      <c r="V262" s="304">
        <v>0</v>
      </c>
      <c r="W262" s="304">
        <v>0</v>
      </c>
      <c r="X262" s="304">
        <v>0</v>
      </c>
      <c r="Y262" s="304">
        <v>0</v>
      </c>
      <c r="Z262" s="304">
        <v>0</v>
      </c>
    </row>
    <row r="263" spans="4:26" hidden="1" outlineLevel="1">
      <c r="D263" s="297" t="s">
        <v>314</v>
      </c>
      <c r="E263" s="297" t="s">
        <v>67</v>
      </c>
      <c r="F263" s="297" t="s">
        <v>713</v>
      </c>
      <c r="H263" s="297" t="s">
        <v>714</v>
      </c>
      <c r="I263" s="297" t="s">
        <v>1148</v>
      </c>
      <c r="J263" s="297" t="s">
        <v>998</v>
      </c>
      <c r="K263" s="297" t="s">
        <v>171</v>
      </c>
      <c r="M263" s="309">
        <v>8475</v>
      </c>
      <c r="N263" s="304"/>
      <c r="O263" s="304">
        <v>0</v>
      </c>
      <c r="P263" s="304">
        <v>10</v>
      </c>
      <c r="Q263" s="304">
        <v>3360</v>
      </c>
      <c r="R263" s="304">
        <v>880</v>
      </c>
      <c r="S263" s="304">
        <v>2910</v>
      </c>
      <c r="T263" s="304">
        <v>1300</v>
      </c>
      <c r="U263" s="304">
        <v>5</v>
      </c>
      <c r="V263" s="304">
        <v>0</v>
      </c>
      <c r="W263" s="304">
        <v>0</v>
      </c>
      <c r="X263" s="304">
        <v>10</v>
      </c>
      <c r="Y263" s="304">
        <v>0</v>
      </c>
      <c r="Z263" s="304">
        <v>0</v>
      </c>
    </row>
    <row r="264" spans="4:26" hidden="1" outlineLevel="1">
      <c r="D264" s="297" t="s">
        <v>1302</v>
      </c>
      <c r="E264" s="297" t="s">
        <v>68</v>
      </c>
      <c r="F264" s="297" t="s">
        <v>713</v>
      </c>
      <c r="H264" s="297" t="s">
        <v>714</v>
      </c>
      <c r="I264" s="297" t="s">
        <v>1148</v>
      </c>
      <c r="J264" s="297" t="s">
        <v>1303</v>
      </c>
      <c r="K264" s="297" t="s">
        <v>1134</v>
      </c>
      <c r="M264" s="309">
        <v>0</v>
      </c>
      <c r="N264" s="304"/>
      <c r="O264" s="304">
        <v>0</v>
      </c>
      <c r="P264" s="304">
        <v>0</v>
      </c>
      <c r="Q264" s="304">
        <v>0</v>
      </c>
      <c r="R264" s="304">
        <v>0</v>
      </c>
      <c r="S264" s="304">
        <v>0</v>
      </c>
      <c r="T264" s="304">
        <v>0</v>
      </c>
      <c r="U264" s="304">
        <v>0</v>
      </c>
      <c r="V264" s="304">
        <v>0</v>
      </c>
      <c r="W264" s="304">
        <v>0</v>
      </c>
      <c r="X264" s="304">
        <v>0</v>
      </c>
      <c r="Y264" s="304">
        <v>0</v>
      </c>
      <c r="Z264" s="304">
        <v>0</v>
      </c>
    </row>
    <row r="265" spans="4:26" hidden="1" outlineLevel="1">
      <c r="D265" s="297" t="s">
        <v>3262</v>
      </c>
      <c r="E265" s="297" t="s">
        <v>68</v>
      </c>
      <c r="F265" s="297" t="s">
        <v>713</v>
      </c>
      <c r="H265" s="297" t="s">
        <v>714</v>
      </c>
      <c r="I265" s="297" t="s">
        <v>1148</v>
      </c>
      <c r="J265" s="297" t="s">
        <v>1299</v>
      </c>
      <c r="K265" s="297" t="s">
        <v>1175</v>
      </c>
      <c r="M265" s="309">
        <v>0</v>
      </c>
      <c r="N265" s="304"/>
      <c r="O265" s="304">
        <v>0</v>
      </c>
      <c r="P265" s="304">
        <v>0</v>
      </c>
      <c r="Q265" s="304">
        <v>0</v>
      </c>
      <c r="R265" s="304">
        <v>0</v>
      </c>
      <c r="S265" s="304">
        <v>0</v>
      </c>
      <c r="T265" s="304">
        <v>0</v>
      </c>
      <c r="U265" s="304">
        <v>0</v>
      </c>
      <c r="V265" s="304">
        <v>0</v>
      </c>
      <c r="W265" s="304">
        <v>0</v>
      </c>
      <c r="X265" s="304">
        <v>0</v>
      </c>
      <c r="Y265" s="304">
        <v>0</v>
      </c>
      <c r="Z265" s="304">
        <v>0</v>
      </c>
    </row>
    <row r="266" spans="4:26" hidden="1" outlineLevel="1">
      <c r="D266" s="297" t="s">
        <v>775</v>
      </c>
      <c r="E266" s="297" t="s">
        <v>68</v>
      </c>
      <c r="F266" s="297" t="s">
        <v>713</v>
      </c>
      <c r="H266" s="297" t="s">
        <v>714</v>
      </c>
      <c r="I266" s="297" t="s">
        <v>1148</v>
      </c>
      <c r="J266" s="297" t="s">
        <v>1000</v>
      </c>
      <c r="K266" s="297" t="s">
        <v>172</v>
      </c>
      <c r="M266" s="309">
        <v>0</v>
      </c>
      <c r="N266" s="304"/>
      <c r="O266" s="304">
        <v>0</v>
      </c>
      <c r="P266" s="304">
        <v>0</v>
      </c>
      <c r="Q266" s="304">
        <v>0</v>
      </c>
      <c r="R266" s="304">
        <v>0</v>
      </c>
      <c r="S266" s="304">
        <v>0</v>
      </c>
      <c r="T266" s="304">
        <v>0</v>
      </c>
      <c r="U266" s="304">
        <v>0</v>
      </c>
      <c r="V266" s="304">
        <v>0</v>
      </c>
      <c r="W266" s="304">
        <v>0</v>
      </c>
      <c r="X266" s="304">
        <v>0</v>
      </c>
      <c r="Y266" s="304">
        <v>0</v>
      </c>
      <c r="Z266" s="304">
        <v>0</v>
      </c>
    </row>
    <row r="267" spans="4:26" hidden="1" outlineLevel="1">
      <c r="D267" s="297" t="s">
        <v>776</v>
      </c>
      <c r="E267" s="297" t="s">
        <v>68</v>
      </c>
      <c r="F267" s="297" t="s">
        <v>713</v>
      </c>
      <c r="H267" s="297" t="s">
        <v>714</v>
      </c>
      <c r="I267" s="297" t="s">
        <v>1148</v>
      </c>
      <c r="J267" s="297" t="s">
        <v>818</v>
      </c>
      <c r="K267" s="297" t="s">
        <v>172</v>
      </c>
      <c r="M267" s="309">
        <v>0</v>
      </c>
      <c r="N267" s="304"/>
      <c r="O267" s="304">
        <v>0</v>
      </c>
      <c r="P267" s="304">
        <v>0</v>
      </c>
      <c r="Q267" s="304">
        <v>0</v>
      </c>
      <c r="R267" s="304">
        <v>0</v>
      </c>
      <c r="S267" s="304">
        <v>0</v>
      </c>
      <c r="T267" s="304">
        <v>0</v>
      </c>
      <c r="U267" s="304">
        <v>0</v>
      </c>
      <c r="V267" s="304">
        <v>0</v>
      </c>
      <c r="W267" s="304">
        <v>0</v>
      </c>
      <c r="X267" s="304">
        <v>0</v>
      </c>
      <c r="Y267" s="304">
        <v>0</v>
      </c>
      <c r="Z267" s="304">
        <v>0</v>
      </c>
    </row>
    <row r="268" spans="4:26" hidden="1" outlineLevel="1">
      <c r="D268" s="297" t="s">
        <v>1304</v>
      </c>
      <c r="E268" s="297" t="s">
        <v>68</v>
      </c>
      <c r="F268" s="297" t="s">
        <v>713</v>
      </c>
      <c r="H268" s="297" t="s">
        <v>714</v>
      </c>
      <c r="I268" s="297" t="s">
        <v>1148</v>
      </c>
      <c r="J268" s="297" t="s">
        <v>1305</v>
      </c>
      <c r="K268" s="297" t="s">
        <v>648</v>
      </c>
      <c r="M268" s="309">
        <v>0</v>
      </c>
      <c r="N268" s="304"/>
      <c r="O268" s="304">
        <v>0</v>
      </c>
      <c r="P268" s="304">
        <v>0</v>
      </c>
      <c r="Q268" s="304">
        <v>0</v>
      </c>
      <c r="R268" s="304">
        <v>0</v>
      </c>
      <c r="S268" s="304">
        <v>0</v>
      </c>
      <c r="T268" s="304">
        <v>0</v>
      </c>
      <c r="U268" s="304">
        <v>0</v>
      </c>
      <c r="V268" s="304">
        <v>0</v>
      </c>
      <c r="W268" s="304">
        <v>0</v>
      </c>
      <c r="X268" s="304">
        <v>0</v>
      </c>
      <c r="Y268" s="304">
        <v>0</v>
      </c>
      <c r="Z268" s="304">
        <v>0</v>
      </c>
    </row>
    <row r="269" spans="4:26" hidden="1" outlineLevel="1">
      <c r="D269" s="297" t="s">
        <v>315</v>
      </c>
      <c r="E269" s="297" t="s">
        <v>67</v>
      </c>
      <c r="F269" s="297" t="s">
        <v>713</v>
      </c>
      <c r="H269" s="297" t="s">
        <v>714</v>
      </c>
      <c r="I269" s="297" t="s">
        <v>1148</v>
      </c>
      <c r="J269" s="297" t="s">
        <v>1001</v>
      </c>
      <c r="K269" s="297" t="s">
        <v>171</v>
      </c>
      <c r="M269" s="309">
        <v>0</v>
      </c>
      <c r="N269" s="304"/>
      <c r="O269" s="304">
        <v>0</v>
      </c>
      <c r="P269" s="304">
        <v>0</v>
      </c>
      <c r="Q269" s="304">
        <v>0</v>
      </c>
      <c r="R269" s="304">
        <v>0</v>
      </c>
      <c r="S269" s="304">
        <v>0</v>
      </c>
      <c r="T269" s="304">
        <v>0</v>
      </c>
      <c r="U269" s="304">
        <v>0</v>
      </c>
      <c r="V269" s="304">
        <v>0</v>
      </c>
      <c r="W269" s="304">
        <v>0</v>
      </c>
      <c r="X269" s="304">
        <v>0</v>
      </c>
      <c r="Y269" s="304">
        <v>0</v>
      </c>
      <c r="Z269" s="304">
        <v>0</v>
      </c>
    </row>
    <row r="270" spans="4:26" hidden="1" outlineLevel="1">
      <c r="D270" s="297" t="s">
        <v>2603</v>
      </c>
      <c r="E270" s="297" t="s">
        <v>68</v>
      </c>
      <c r="F270" s="297" t="s">
        <v>713</v>
      </c>
      <c r="H270" s="297" t="s">
        <v>714</v>
      </c>
      <c r="I270" s="297" t="s">
        <v>1148</v>
      </c>
      <c r="J270" s="297" t="s">
        <v>957</v>
      </c>
      <c r="K270" s="297" t="s">
        <v>651</v>
      </c>
      <c r="M270" s="309">
        <v>0</v>
      </c>
      <c r="N270" s="304"/>
      <c r="O270" s="304">
        <v>0</v>
      </c>
      <c r="P270" s="304">
        <v>0</v>
      </c>
      <c r="Q270" s="304">
        <v>0</v>
      </c>
      <c r="R270" s="304">
        <v>0</v>
      </c>
      <c r="S270" s="304">
        <v>0</v>
      </c>
      <c r="T270" s="304">
        <v>0</v>
      </c>
      <c r="U270" s="304">
        <v>0</v>
      </c>
      <c r="V270" s="304">
        <v>0</v>
      </c>
      <c r="W270" s="304">
        <v>0</v>
      </c>
      <c r="X270" s="304">
        <v>0</v>
      </c>
      <c r="Y270" s="304">
        <v>0</v>
      </c>
      <c r="Z270" s="304">
        <v>0</v>
      </c>
    </row>
    <row r="271" spans="4:26" hidden="1" outlineLevel="1">
      <c r="D271" s="297" t="s">
        <v>1306</v>
      </c>
      <c r="E271" s="297" t="s">
        <v>68</v>
      </c>
      <c r="F271" s="297" t="s">
        <v>713</v>
      </c>
      <c r="H271" s="297" t="s">
        <v>714</v>
      </c>
      <c r="I271" s="297" t="s">
        <v>1148</v>
      </c>
      <c r="J271" s="297" t="s">
        <v>1003</v>
      </c>
      <c r="K271" s="297" t="s">
        <v>690</v>
      </c>
      <c r="M271" s="309">
        <v>0</v>
      </c>
      <c r="N271" s="304"/>
      <c r="O271" s="304">
        <v>0</v>
      </c>
      <c r="P271" s="304">
        <v>0</v>
      </c>
      <c r="Q271" s="304">
        <v>0</v>
      </c>
      <c r="R271" s="304">
        <v>0</v>
      </c>
      <c r="S271" s="304">
        <v>0</v>
      </c>
      <c r="T271" s="304">
        <v>0</v>
      </c>
      <c r="U271" s="304">
        <v>0</v>
      </c>
      <c r="V271" s="304">
        <v>0</v>
      </c>
      <c r="W271" s="304">
        <v>0</v>
      </c>
      <c r="X271" s="304">
        <v>0</v>
      </c>
      <c r="Y271" s="304">
        <v>0</v>
      </c>
      <c r="Z271" s="304">
        <v>0</v>
      </c>
    </row>
    <row r="272" spans="4:26" hidden="1" outlineLevel="1">
      <c r="D272" s="297" t="s">
        <v>1307</v>
      </c>
      <c r="E272" s="297" t="s">
        <v>68</v>
      </c>
      <c r="F272" s="297" t="s">
        <v>713</v>
      </c>
      <c r="H272" s="297" t="s">
        <v>714</v>
      </c>
      <c r="I272" s="297" t="s">
        <v>1148</v>
      </c>
      <c r="J272" s="297" t="s">
        <v>1308</v>
      </c>
      <c r="K272" s="297" t="s">
        <v>725</v>
      </c>
      <c r="M272" s="309">
        <v>0</v>
      </c>
      <c r="N272" s="304"/>
      <c r="O272" s="304">
        <v>0</v>
      </c>
      <c r="P272" s="304">
        <v>0</v>
      </c>
      <c r="Q272" s="304">
        <v>0</v>
      </c>
      <c r="R272" s="304">
        <v>0</v>
      </c>
      <c r="S272" s="304">
        <v>0</v>
      </c>
      <c r="T272" s="304">
        <v>0</v>
      </c>
      <c r="U272" s="304">
        <v>0</v>
      </c>
      <c r="V272" s="304">
        <v>0</v>
      </c>
      <c r="W272" s="304">
        <v>0</v>
      </c>
      <c r="X272" s="304">
        <v>0</v>
      </c>
      <c r="Y272" s="304">
        <v>0</v>
      </c>
      <c r="Z272" s="304">
        <v>0</v>
      </c>
    </row>
    <row r="273" spans="4:26" hidden="1" outlineLevel="1">
      <c r="D273" s="297" t="s">
        <v>1112</v>
      </c>
      <c r="E273" s="297" t="s">
        <v>68</v>
      </c>
      <c r="F273" s="297" t="s">
        <v>713</v>
      </c>
      <c r="H273" s="297" t="s">
        <v>714</v>
      </c>
      <c r="I273" s="297" t="s">
        <v>1148</v>
      </c>
      <c r="J273" s="297" t="s">
        <v>1902</v>
      </c>
      <c r="K273" s="297" t="s">
        <v>167</v>
      </c>
      <c r="M273" s="309">
        <v>4700</v>
      </c>
      <c r="N273" s="304"/>
      <c r="O273" s="304">
        <v>0</v>
      </c>
      <c r="P273" s="304">
        <v>0</v>
      </c>
      <c r="Q273" s="304">
        <v>0</v>
      </c>
      <c r="R273" s="304">
        <v>0</v>
      </c>
      <c r="S273" s="304">
        <v>0</v>
      </c>
      <c r="T273" s="304">
        <v>0</v>
      </c>
      <c r="U273" s="304">
        <v>0</v>
      </c>
      <c r="V273" s="304">
        <v>2350</v>
      </c>
      <c r="W273" s="304">
        <v>2350</v>
      </c>
      <c r="X273" s="304">
        <v>0</v>
      </c>
      <c r="Y273" s="304">
        <v>0</v>
      </c>
      <c r="Z273" s="304">
        <v>0</v>
      </c>
    </row>
    <row r="274" spans="4:26" hidden="1" outlineLevel="1">
      <c r="D274" s="297" t="s">
        <v>1133</v>
      </c>
      <c r="E274" s="297" t="s">
        <v>67</v>
      </c>
      <c r="F274" s="297" t="s">
        <v>713</v>
      </c>
      <c r="H274" s="297" t="s">
        <v>714</v>
      </c>
      <c r="I274" s="297" t="s">
        <v>1148</v>
      </c>
      <c r="J274" s="297" t="s">
        <v>885</v>
      </c>
      <c r="K274" s="297" t="s">
        <v>171</v>
      </c>
      <c r="M274" s="309">
        <v>0</v>
      </c>
      <c r="N274" s="304"/>
      <c r="O274" s="304">
        <v>0</v>
      </c>
      <c r="P274" s="304">
        <v>0</v>
      </c>
      <c r="Q274" s="304">
        <v>0</v>
      </c>
      <c r="R274" s="304">
        <v>0</v>
      </c>
      <c r="S274" s="304">
        <v>0</v>
      </c>
      <c r="T274" s="304">
        <v>0</v>
      </c>
      <c r="U274" s="304">
        <v>0</v>
      </c>
      <c r="V274" s="304">
        <v>0</v>
      </c>
      <c r="W274" s="304">
        <v>0</v>
      </c>
      <c r="X274" s="304">
        <v>0</v>
      </c>
      <c r="Y274" s="304">
        <v>0</v>
      </c>
      <c r="Z274" s="304">
        <v>0</v>
      </c>
    </row>
    <row r="275" spans="4:26" hidden="1" outlineLevel="1">
      <c r="D275" s="297" t="s">
        <v>457</v>
      </c>
      <c r="E275" s="297" t="s">
        <v>68</v>
      </c>
      <c r="F275" s="297" t="s">
        <v>713</v>
      </c>
      <c r="H275" s="297" t="s">
        <v>714</v>
      </c>
      <c r="I275" s="297" t="s">
        <v>1148</v>
      </c>
      <c r="J275" s="297" t="s">
        <v>1004</v>
      </c>
      <c r="K275" s="297" t="s">
        <v>690</v>
      </c>
      <c r="M275" s="309">
        <v>0</v>
      </c>
      <c r="N275" s="304"/>
      <c r="O275" s="304">
        <v>0</v>
      </c>
      <c r="P275" s="304">
        <v>0</v>
      </c>
      <c r="Q275" s="304">
        <v>0</v>
      </c>
      <c r="R275" s="304">
        <v>0</v>
      </c>
      <c r="S275" s="304">
        <v>0</v>
      </c>
      <c r="T275" s="304">
        <v>0</v>
      </c>
      <c r="U275" s="304">
        <v>0</v>
      </c>
      <c r="V275" s="304">
        <v>0</v>
      </c>
      <c r="W275" s="304">
        <v>0</v>
      </c>
      <c r="X275" s="304">
        <v>0</v>
      </c>
      <c r="Y275" s="304">
        <v>0</v>
      </c>
      <c r="Z275" s="304">
        <v>0</v>
      </c>
    </row>
    <row r="276" spans="4:26" hidden="1" outlineLevel="1">
      <c r="D276" s="297" t="s">
        <v>1903</v>
      </c>
      <c r="E276" s="297" t="s">
        <v>68</v>
      </c>
      <c r="F276" s="297" t="s">
        <v>713</v>
      </c>
      <c r="H276" s="297" t="s">
        <v>714</v>
      </c>
      <c r="I276" s="297" t="s">
        <v>1148</v>
      </c>
      <c r="J276" s="297" t="s">
        <v>1005</v>
      </c>
      <c r="K276" s="297" t="s">
        <v>690</v>
      </c>
      <c r="M276" s="309">
        <v>0</v>
      </c>
      <c r="N276" s="304"/>
      <c r="O276" s="304">
        <v>0</v>
      </c>
      <c r="P276" s="304">
        <v>0</v>
      </c>
      <c r="Q276" s="304">
        <v>0</v>
      </c>
      <c r="R276" s="304">
        <v>0</v>
      </c>
      <c r="S276" s="304">
        <v>0</v>
      </c>
      <c r="T276" s="304">
        <v>0</v>
      </c>
      <c r="U276" s="304">
        <v>0</v>
      </c>
      <c r="V276" s="304">
        <v>0</v>
      </c>
      <c r="W276" s="304">
        <v>0</v>
      </c>
      <c r="X276" s="304">
        <v>0</v>
      </c>
      <c r="Y276" s="304">
        <v>0</v>
      </c>
      <c r="Z276" s="304">
        <v>0</v>
      </c>
    </row>
    <row r="277" spans="4:26" hidden="1" outlineLevel="1">
      <c r="D277" s="297" t="s">
        <v>2604</v>
      </c>
      <c r="E277" s="297" t="s">
        <v>68</v>
      </c>
      <c r="F277" s="297" t="s">
        <v>713</v>
      </c>
      <c r="H277" s="297" t="s">
        <v>714</v>
      </c>
      <c r="I277" s="297" t="s">
        <v>1148</v>
      </c>
      <c r="J277" s="297" t="s">
        <v>1309</v>
      </c>
      <c r="K277" s="297" t="s">
        <v>1134</v>
      </c>
      <c r="M277" s="309">
        <v>0</v>
      </c>
      <c r="N277" s="304"/>
      <c r="O277" s="304">
        <v>0</v>
      </c>
      <c r="P277" s="304">
        <v>0</v>
      </c>
      <c r="Q277" s="304">
        <v>0</v>
      </c>
      <c r="R277" s="304">
        <v>0</v>
      </c>
      <c r="S277" s="304">
        <v>0</v>
      </c>
      <c r="T277" s="304">
        <v>0</v>
      </c>
      <c r="U277" s="304">
        <v>0</v>
      </c>
      <c r="V277" s="304">
        <v>0</v>
      </c>
      <c r="W277" s="304">
        <v>0</v>
      </c>
      <c r="X277" s="304">
        <v>0</v>
      </c>
      <c r="Y277" s="304">
        <v>0</v>
      </c>
      <c r="Z277" s="304">
        <v>0</v>
      </c>
    </row>
    <row r="278" spans="4:26" hidden="1" outlineLevel="1">
      <c r="D278" s="297" t="s">
        <v>1310</v>
      </c>
      <c r="E278" s="297" t="s">
        <v>68</v>
      </c>
      <c r="F278" s="297" t="s">
        <v>713</v>
      </c>
      <c r="H278" s="297" t="s">
        <v>714</v>
      </c>
      <c r="I278" s="297" t="s">
        <v>1148</v>
      </c>
      <c r="J278" s="297" t="s">
        <v>1311</v>
      </c>
      <c r="K278" s="297" t="s">
        <v>1175</v>
      </c>
      <c r="M278" s="309">
        <v>0</v>
      </c>
      <c r="N278" s="304"/>
      <c r="O278" s="304">
        <v>0</v>
      </c>
      <c r="P278" s="304">
        <v>0</v>
      </c>
      <c r="Q278" s="304">
        <v>0</v>
      </c>
      <c r="R278" s="304">
        <v>0</v>
      </c>
      <c r="S278" s="304">
        <v>0</v>
      </c>
      <c r="T278" s="304">
        <v>0</v>
      </c>
      <c r="U278" s="304">
        <v>0</v>
      </c>
      <c r="V278" s="304">
        <v>0</v>
      </c>
      <c r="W278" s="304">
        <v>0</v>
      </c>
      <c r="X278" s="304">
        <v>0</v>
      </c>
      <c r="Y278" s="304">
        <v>0</v>
      </c>
      <c r="Z278" s="304">
        <v>0</v>
      </c>
    </row>
    <row r="279" spans="4:26" hidden="1" outlineLevel="1">
      <c r="D279" s="297" t="s">
        <v>1006</v>
      </c>
      <c r="E279" s="297" t="s">
        <v>84</v>
      </c>
      <c r="F279" s="297" t="s">
        <v>713</v>
      </c>
      <c r="H279" s="297" t="s">
        <v>714</v>
      </c>
      <c r="I279" s="297" t="s">
        <v>1148</v>
      </c>
      <c r="J279" s="297" t="s">
        <v>361</v>
      </c>
      <c r="K279" s="297" t="s">
        <v>0</v>
      </c>
      <c r="M279" s="309">
        <v>0</v>
      </c>
      <c r="N279" s="304"/>
      <c r="O279" s="304">
        <v>0</v>
      </c>
      <c r="P279" s="304">
        <v>0</v>
      </c>
      <c r="Q279" s="304">
        <v>0</v>
      </c>
      <c r="R279" s="304">
        <v>0</v>
      </c>
      <c r="S279" s="304">
        <v>0</v>
      </c>
      <c r="T279" s="304">
        <v>0</v>
      </c>
      <c r="U279" s="304">
        <v>0</v>
      </c>
      <c r="V279" s="304">
        <v>0</v>
      </c>
      <c r="W279" s="304">
        <v>0</v>
      </c>
      <c r="X279" s="304">
        <v>0</v>
      </c>
      <c r="Y279" s="304">
        <v>0</v>
      </c>
      <c r="Z279" s="304">
        <v>0</v>
      </c>
    </row>
    <row r="280" spans="4:26" hidden="1" outlineLevel="1">
      <c r="D280" s="297" t="s">
        <v>1312</v>
      </c>
      <c r="E280" s="297" t="s">
        <v>68</v>
      </c>
      <c r="F280" s="297" t="s">
        <v>713</v>
      </c>
      <c r="H280" s="297" t="s">
        <v>714</v>
      </c>
      <c r="I280" s="297" t="s">
        <v>1148</v>
      </c>
      <c r="J280" s="297" t="s">
        <v>1313</v>
      </c>
      <c r="K280" s="297" t="s">
        <v>725</v>
      </c>
      <c r="M280" s="309">
        <v>0</v>
      </c>
      <c r="N280" s="304"/>
      <c r="O280" s="304">
        <v>0</v>
      </c>
      <c r="P280" s="304">
        <v>0</v>
      </c>
      <c r="Q280" s="304">
        <v>0</v>
      </c>
      <c r="R280" s="304">
        <v>0</v>
      </c>
      <c r="S280" s="304">
        <v>0</v>
      </c>
      <c r="T280" s="304">
        <v>0</v>
      </c>
      <c r="U280" s="304">
        <v>0</v>
      </c>
      <c r="V280" s="304">
        <v>0</v>
      </c>
      <c r="W280" s="304">
        <v>0</v>
      </c>
      <c r="X280" s="304">
        <v>0</v>
      </c>
      <c r="Y280" s="304">
        <v>0</v>
      </c>
      <c r="Z280" s="304">
        <v>0</v>
      </c>
    </row>
    <row r="281" spans="4:26" hidden="1" outlineLevel="1">
      <c r="D281" s="297" t="s">
        <v>1314</v>
      </c>
      <c r="E281" s="297" t="s">
        <v>68</v>
      </c>
      <c r="F281" s="297" t="s">
        <v>713</v>
      </c>
      <c r="H281" s="297" t="s">
        <v>714</v>
      </c>
      <c r="I281" s="297" t="s">
        <v>1148</v>
      </c>
      <c r="J281" s="297" t="s">
        <v>1315</v>
      </c>
      <c r="K281" s="297" t="s">
        <v>1183</v>
      </c>
      <c r="M281" s="309">
        <v>0</v>
      </c>
      <c r="N281" s="304"/>
      <c r="O281" s="304">
        <v>0</v>
      </c>
      <c r="P281" s="304">
        <v>0</v>
      </c>
      <c r="Q281" s="304">
        <v>0</v>
      </c>
      <c r="R281" s="304">
        <v>0</v>
      </c>
      <c r="S281" s="304">
        <v>0</v>
      </c>
      <c r="T281" s="304">
        <v>0</v>
      </c>
      <c r="U281" s="304">
        <v>0</v>
      </c>
      <c r="V281" s="304">
        <v>0</v>
      </c>
      <c r="W281" s="304">
        <v>0</v>
      </c>
      <c r="X281" s="304">
        <v>0</v>
      </c>
      <c r="Y281" s="304">
        <v>0</v>
      </c>
      <c r="Z281" s="304">
        <v>0</v>
      </c>
    </row>
    <row r="282" spans="4:26" hidden="1" outlineLevel="1">
      <c r="D282" s="297" t="s">
        <v>1316</v>
      </c>
      <c r="E282" s="297" t="s">
        <v>68</v>
      </c>
      <c r="F282" s="297" t="s">
        <v>713</v>
      </c>
      <c r="H282" s="297" t="s">
        <v>714</v>
      </c>
      <c r="I282" s="297" t="s">
        <v>1148</v>
      </c>
      <c r="J282" s="297" t="s">
        <v>1317</v>
      </c>
      <c r="K282" s="297" t="s">
        <v>1183</v>
      </c>
      <c r="M282" s="309">
        <v>0</v>
      </c>
      <c r="N282" s="304"/>
      <c r="O282" s="304">
        <v>0</v>
      </c>
      <c r="P282" s="304">
        <v>0</v>
      </c>
      <c r="Q282" s="304">
        <v>0</v>
      </c>
      <c r="R282" s="304">
        <v>0</v>
      </c>
      <c r="S282" s="304">
        <v>0</v>
      </c>
      <c r="T282" s="304">
        <v>0</v>
      </c>
      <c r="U282" s="304">
        <v>0</v>
      </c>
      <c r="V282" s="304">
        <v>0</v>
      </c>
      <c r="W282" s="304">
        <v>0</v>
      </c>
      <c r="X282" s="304">
        <v>0</v>
      </c>
      <c r="Y282" s="304">
        <v>0</v>
      </c>
      <c r="Z282" s="304">
        <v>0</v>
      </c>
    </row>
    <row r="283" spans="4:26" hidden="1" outlineLevel="1">
      <c r="D283" s="297" t="s">
        <v>778</v>
      </c>
      <c r="E283" s="297" t="s">
        <v>68</v>
      </c>
      <c r="F283" s="297" t="s">
        <v>713</v>
      </c>
      <c r="H283" s="297" t="s">
        <v>714</v>
      </c>
      <c r="I283" s="297" t="s">
        <v>1148</v>
      </c>
      <c r="J283" s="297" t="s">
        <v>1007</v>
      </c>
      <c r="K283" s="297" t="s">
        <v>651</v>
      </c>
      <c r="M283" s="309">
        <v>0</v>
      </c>
      <c r="N283" s="304"/>
      <c r="O283" s="304">
        <v>0</v>
      </c>
      <c r="P283" s="304">
        <v>0</v>
      </c>
      <c r="Q283" s="304">
        <v>0</v>
      </c>
      <c r="R283" s="304">
        <v>0</v>
      </c>
      <c r="S283" s="304">
        <v>0</v>
      </c>
      <c r="T283" s="304">
        <v>0</v>
      </c>
      <c r="U283" s="304">
        <v>0</v>
      </c>
      <c r="V283" s="304">
        <v>0</v>
      </c>
      <c r="W283" s="304">
        <v>0</v>
      </c>
      <c r="X283" s="304">
        <v>0</v>
      </c>
      <c r="Y283" s="304">
        <v>0</v>
      </c>
      <c r="Z283" s="304">
        <v>0</v>
      </c>
    </row>
    <row r="284" spans="4:26" hidden="1" outlineLevel="1">
      <c r="D284" s="297" t="s">
        <v>819</v>
      </c>
      <c r="E284" s="297" t="s">
        <v>68</v>
      </c>
      <c r="F284" s="297" t="s">
        <v>713</v>
      </c>
      <c r="H284" s="297" t="s">
        <v>714</v>
      </c>
      <c r="I284" s="297" t="s">
        <v>1148</v>
      </c>
      <c r="J284" s="297" t="s">
        <v>1008</v>
      </c>
      <c r="K284" s="297" t="s">
        <v>167</v>
      </c>
      <c r="M284" s="309">
        <v>0</v>
      </c>
      <c r="N284" s="304"/>
      <c r="O284" s="304">
        <v>0</v>
      </c>
      <c r="P284" s="304">
        <v>0</v>
      </c>
      <c r="Q284" s="304">
        <v>0</v>
      </c>
      <c r="R284" s="304">
        <v>0</v>
      </c>
      <c r="S284" s="304">
        <v>0</v>
      </c>
      <c r="T284" s="304">
        <v>0</v>
      </c>
      <c r="U284" s="304">
        <v>0</v>
      </c>
      <c r="V284" s="304">
        <v>0</v>
      </c>
      <c r="W284" s="304">
        <v>0</v>
      </c>
      <c r="X284" s="304">
        <v>0</v>
      </c>
      <c r="Y284" s="304">
        <v>0</v>
      </c>
      <c r="Z284" s="304">
        <v>0</v>
      </c>
    </row>
    <row r="285" spans="4:26" hidden="1" outlineLevel="1">
      <c r="D285" s="297" t="s">
        <v>458</v>
      </c>
      <c r="E285" s="297" t="s">
        <v>68</v>
      </c>
      <c r="F285" s="297" t="s">
        <v>713</v>
      </c>
      <c r="H285" s="297" t="s">
        <v>714</v>
      </c>
      <c r="I285" s="297" t="s">
        <v>1148</v>
      </c>
      <c r="J285" s="297" t="s">
        <v>1009</v>
      </c>
      <c r="K285" s="297" t="s">
        <v>28</v>
      </c>
      <c r="M285" s="309">
        <v>0</v>
      </c>
      <c r="N285" s="304"/>
      <c r="O285" s="304">
        <v>0</v>
      </c>
      <c r="P285" s="304">
        <v>0</v>
      </c>
      <c r="Q285" s="304">
        <v>0</v>
      </c>
      <c r="R285" s="304">
        <v>0</v>
      </c>
      <c r="S285" s="304">
        <v>0</v>
      </c>
      <c r="T285" s="304">
        <v>0</v>
      </c>
      <c r="U285" s="304">
        <v>0</v>
      </c>
      <c r="V285" s="304">
        <v>0</v>
      </c>
      <c r="W285" s="304">
        <v>0</v>
      </c>
      <c r="X285" s="304">
        <v>0</v>
      </c>
      <c r="Y285" s="304">
        <v>0</v>
      </c>
      <c r="Z285" s="304">
        <v>0</v>
      </c>
    </row>
    <row r="286" spans="4:26" hidden="1" outlineLevel="1">
      <c r="D286" s="297" t="s">
        <v>1904</v>
      </c>
      <c r="E286" s="297" t="s">
        <v>69</v>
      </c>
      <c r="F286" s="297" t="s">
        <v>713</v>
      </c>
      <c r="H286" s="297" t="s">
        <v>714</v>
      </c>
      <c r="I286" s="297" t="s">
        <v>1148</v>
      </c>
      <c r="J286" s="297" t="s">
        <v>999</v>
      </c>
      <c r="K286" s="297" t="s">
        <v>170</v>
      </c>
      <c r="M286" s="309">
        <v>0</v>
      </c>
      <c r="N286" s="304"/>
      <c r="O286" s="304">
        <v>0</v>
      </c>
      <c r="P286" s="304">
        <v>0</v>
      </c>
      <c r="Q286" s="304">
        <v>0</v>
      </c>
      <c r="R286" s="304">
        <v>0</v>
      </c>
      <c r="S286" s="304">
        <v>0</v>
      </c>
      <c r="T286" s="304">
        <v>0</v>
      </c>
      <c r="U286" s="304">
        <v>0</v>
      </c>
      <c r="V286" s="304">
        <v>0</v>
      </c>
      <c r="W286" s="304">
        <v>0</v>
      </c>
      <c r="X286" s="304">
        <v>0</v>
      </c>
      <c r="Y286" s="304">
        <v>0</v>
      </c>
      <c r="Z286" s="304">
        <v>0</v>
      </c>
    </row>
    <row r="287" spans="4:26" hidden="1" outlineLevel="1">
      <c r="D287" s="297" t="s">
        <v>779</v>
      </c>
      <c r="E287" s="297" t="s">
        <v>67</v>
      </c>
      <c r="F287" s="297" t="s">
        <v>713</v>
      </c>
      <c r="H287" s="297" t="s">
        <v>714</v>
      </c>
      <c r="I287" s="297" t="s">
        <v>1148</v>
      </c>
      <c r="J287" s="297" t="s">
        <v>1010</v>
      </c>
      <c r="K287" s="297" t="s">
        <v>171</v>
      </c>
      <c r="M287" s="309">
        <v>243967</v>
      </c>
      <c r="N287" s="304"/>
      <c r="O287" s="304">
        <v>0</v>
      </c>
      <c r="P287" s="304">
        <v>0</v>
      </c>
      <c r="Q287" s="304">
        <v>61000</v>
      </c>
      <c r="R287" s="304">
        <v>0</v>
      </c>
      <c r="S287" s="304">
        <v>71000</v>
      </c>
      <c r="T287" s="304">
        <v>10020</v>
      </c>
      <c r="U287" s="304">
        <v>0</v>
      </c>
      <c r="V287" s="304">
        <v>0</v>
      </c>
      <c r="W287" s="304">
        <v>0</v>
      </c>
      <c r="X287" s="304">
        <v>15000</v>
      </c>
      <c r="Y287" s="304">
        <v>937</v>
      </c>
      <c r="Z287" s="304">
        <v>86010</v>
      </c>
    </row>
    <row r="288" spans="4:26" hidden="1" outlineLevel="1">
      <c r="D288" s="297" t="s">
        <v>1318</v>
      </c>
      <c r="E288" s="297" t="s">
        <v>68</v>
      </c>
      <c r="F288" s="297" t="s">
        <v>713</v>
      </c>
      <c r="H288" s="297" t="s">
        <v>714</v>
      </c>
      <c r="I288" s="297" t="s">
        <v>1148</v>
      </c>
      <c r="J288" s="297" t="s">
        <v>1319</v>
      </c>
      <c r="K288" s="297" t="s">
        <v>1175</v>
      </c>
      <c r="M288" s="309">
        <v>0</v>
      </c>
      <c r="N288" s="304"/>
      <c r="O288" s="304">
        <v>0</v>
      </c>
      <c r="P288" s="304">
        <v>0</v>
      </c>
      <c r="Q288" s="304">
        <v>0</v>
      </c>
      <c r="R288" s="304">
        <v>0</v>
      </c>
      <c r="S288" s="304">
        <v>0</v>
      </c>
      <c r="T288" s="304">
        <v>0</v>
      </c>
      <c r="U288" s="304">
        <v>0</v>
      </c>
      <c r="V288" s="304">
        <v>0</v>
      </c>
      <c r="W288" s="304">
        <v>0</v>
      </c>
      <c r="X288" s="304">
        <v>0</v>
      </c>
      <c r="Y288" s="304">
        <v>0</v>
      </c>
      <c r="Z288" s="304">
        <v>0</v>
      </c>
    </row>
    <row r="289" spans="4:26" hidden="1" outlineLevel="1">
      <c r="D289" s="297" t="s">
        <v>780</v>
      </c>
      <c r="E289" s="297" t="s">
        <v>68</v>
      </c>
      <c r="F289" s="297" t="s">
        <v>713</v>
      </c>
      <c r="H289" s="297" t="s">
        <v>714</v>
      </c>
      <c r="I289" s="297" t="s">
        <v>1148</v>
      </c>
      <c r="J289" s="297" t="s">
        <v>1011</v>
      </c>
      <c r="K289" s="297" t="s">
        <v>690</v>
      </c>
      <c r="M289" s="309">
        <v>0</v>
      </c>
      <c r="N289" s="304"/>
      <c r="O289" s="304">
        <v>0</v>
      </c>
      <c r="P289" s="304">
        <v>0</v>
      </c>
      <c r="Q289" s="304">
        <v>0</v>
      </c>
      <c r="R289" s="304">
        <v>0</v>
      </c>
      <c r="S289" s="304">
        <v>0</v>
      </c>
      <c r="T289" s="304">
        <v>0</v>
      </c>
      <c r="U289" s="304">
        <v>0</v>
      </c>
      <c r="V289" s="304">
        <v>0</v>
      </c>
      <c r="W289" s="304">
        <v>0</v>
      </c>
      <c r="X289" s="304">
        <v>0</v>
      </c>
      <c r="Y289" s="304">
        <v>0</v>
      </c>
      <c r="Z289" s="304">
        <v>0</v>
      </c>
    </row>
    <row r="290" spans="4:26" hidden="1" outlineLevel="1">
      <c r="D290" s="297" t="s">
        <v>1320</v>
      </c>
      <c r="E290" s="297" t="s">
        <v>68</v>
      </c>
      <c r="F290" s="297" t="s">
        <v>713</v>
      </c>
      <c r="H290" s="297" t="s">
        <v>714</v>
      </c>
      <c r="I290" s="297" t="s">
        <v>1148</v>
      </c>
      <c r="J290" s="297" t="s">
        <v>1321</v>
      </c>
      <c r="K290" s="297" t="s">
        <v>725</v>
      </c>
      <c r="M290" s="309">
        <v>0</v>
      </c>
      <c r="N290" s="304"/>
      <c r="O290" s="304">
        <v>0</v>
      </c>
      <c r="P290" s="304">
        <v>0</v>
      </c>
      <c r="Q290" s="304">
        <v>0</v>
      </c>
      <c r="R290" s="304">
        <v>0</v>
      </c>
      <c r="S290" s="304">
        <v>0</v>
      </c>
      <c r="T290" s="304">
        <v>0</v>
      </c>
      <c r="U290" s="304">
        <v>0</v>
      </c>
      <c r="V290" s="304">
        <v>0</v>
      </c>
      <c r="W290" s="304">
        <v>0</v>
      </c>
      <c r="X290" s="304">
        <v>0</v>
      </c>
      <c r="Y290" s="304">
        <v>0</v>
      </c>
      <c r="Z290" s="304">
        <v>0</v>
      </c>
    </row>
    <row r="291" spans="4:26" hidden="1" outlineLevel="1">
      <c r="D291" s="297" t="s">
        <v>1322</v>
      </c>
      <c r="E291" s="297" t="s">
        <v>68</v>
      </c>
      <c r="F291" s="297" t="s">
        <v>713</v>
      </c>
      <c r="H291" s="297" t="s">
        <v>714</v>
      </c>
      <c r="I291" s="297" t="s">
        <v>1148</v>
      </c>
      <c r="J291" s="297" t="s">
        <v>1323</v>
      </c>
      <c r="K291" s="297" t="s">
        <v>648</v>
      </c>
      <c r="M291" s="309">
        <v>0</v>
      </c>
      <c r="N291" s="304"/>
      <c r="O291" s="304">
        <v>0</v>
      </c>
      <c r="P291" s="304">
        <v>0</v>
      </c>
      <c r="Q291" s="304">
        <v>0</v>
      </c>
      <c r="R291" s="304">
        <v>0</v>
      </c>
      <c r="S291" s="304">
        <v>0</v>
      </c>
      <c r="T291" s="304">
        <v>0</v>
      </c>
      <c r="U291" s="304">
        <v>0</v>
      </c>
      <c r="V291" s="304">
        <v>0</v>
      </c>
      <c r="W291" s="304">
        <v>0</v>
      </c>
      <c r="X291" s="304">
        <v>0</v>
      </c>
      <c r="Y291" s="304">
        <v>0</v>
      </c>
      <c r="Z291" s="304">
        <v>0</v>
      </c>
    </row>
    <row r="292" spans="4:26" hidden="1" outlineLevel="1">
      <c r="D292" s="297" t="s">
        <v>486</v>
      </c>
      <c r="E292" s="297" t="s">
        <v>67</v>
      </c>
      <c r="F292" s="297" t="s">
        <v>713</v>
      </c>
      <c r="H292" s="297" t="s">
        <v>714</v>
      </c>
      <c r="I292" s="297" t="s">
        <v>1148</v>
      </c>
      <c r="J292" s="297" t="s">
        <v>1012</v>
      </c>
      <c r="K292" s="297" t="s">
        <v>171</v>
      </c>
      <c r="M292" s="309">
        <v>25000</v>
      </c>
      <c r="N292" s="304"/>
      <c r="O292" s="304">
        <v>0</v>
      </c>
      <c r="P292" s="304">
        <v>1500</v>
      </c>
      <c r="Q292" s="304">
        <v>8000</v>
      </c>
      <c r="R292" s="304">
        <v>0</v>
      </c>
      <c r="S292" s="304">
        <v>0</v>
      </c>
      <c r="T292" s="304">
        <v>5500</v>
      </c>
      <c r="U292" s="304">
        <v>5000</v>
      </c>
      <c r="V292" s="304">
        <v>0</v>
      </c>
      <c r="W292" s="304">
        <v>5000</v>
      </c>
      <c r="X292" s="304">
        <v>0</v>
      </c>
      <c r="Y292" s="304">
        <v>0</v>
      </c>
      <c r="Z292" s="304">
        <v>0</v>
      </c>
    </row>
    <row r="293" spans="4:26" hidden="1" outlineLevel="1">
      <c r="D293" s="297" t="s">
        <v>1324</v>
      </c>
      <c r="E293" s="297" t="s">
        <v>68</v>
      </c>
      <c r="F293" s="297" t="s">
        <v>713</v>
      </c>
      <c r="H293" s="297" t="s">
        <v>714</v>
      </c>
      <c r="I293" s="297" t="s">
        <v>1148</v>
      </c>
      <c r="J293" s="297" t="s">
        <v>1325</v>
      </c>
      <c r="K293" s="297" t="s">
        <v>648</v>
      </c>
      <c r="M293" s="309">
        <v>0</v>
      </c>
      <c r="N293" s="304"/>
      <c r="O293" s="304">
        <v>0</v>
      </c>
      <c r="P293" s="304">
        <v>0</v>
      </c>
      <c r="Q293" s="304">
        <v>0</v>
      </c>
      <c r="R293" s="304">
        <v>0</v>
      </c>
      <c r="S293" s="304">
        <v>0</v>
      </c>
      <c r="T293" s="304">
        <v>0</v>
      </c>
      <c r="U293" s="304">
        <v>0</v>
      </c>
      <c r="V293" s="304">
        <v>0</v>
      </c>
      <c r="W293" s="304">
        <v>0</v>
      </c>
      <c r="X293" s="304">
        <v>0</v>
      </c>
      <c r="Y293" s="304">
        <v>0</v>
      </c>
      <c r="Z293" s="304">
        <v>0</v>
      </c>
    </row>
    <row r="294" spans="4:26" hidden="1" outlineLevel="1">
      <c r="D294" s="297" t="s">
        <v>393</v>
      </c>
      <c r="E294" s="297" t="s">
        <v>67</v>
      </c>
      <c r="F294" s="297" t="s">
        <v>713</v>
      </c>
      <c r="H294" s="297" t="s">
        <v>714</v>
      </c>
      <c r="I294" s="297" t="s">
        <v>1148</v>
      </c>
      <c r="J294" s="297" t="s">
        <v>1013</v>
      </c>
      <c r="K294" s="297" t="s">
        <v>171</v>
      </c>
      <c r="M294" s="309">
        <v>11210</v>
      </c>
      <c r="N294" s="304"/>
      <c r="O294" s="304">
        <v>0</v>
      </c>
      <c r="P294" s="304">
        <v>0</v>
      </c>
      <c r="Q294" s="304">
        <v>0</v>
      </c>
      <c r="R294" s="304">
        <v>5600</v>
      </c>
      <c r="S294" s="304">
        <v>2800</v>
      </c>
      <c r="T294" s="304">
        <v>2800</v>
      </c>
      <c r="U294" s="304">
        <v>0</v>
      </c>
      <c r="V294" s="304">
        <v>0</v>
      </c>
      <c r="W294" s="304">
        <v>0</v>
      </c>
      <c r="X294" s="304">
        <v>10</v>
      </c>
      <c r="Y294" s="304">
        <v>0</v>
      </c>
      <c r="Z294" s="304">
        <v>0</v>
      </c>
    </row>
    <row r="295" spans="4:26" hidden="1" outlineLevel="1">
      <c r="D295" s="297" t="s">
        <v>3263</v>
      </c>
      <c r="E295" s="297" t="s">
        <v>68</v>
      </c>
      <c r="F295" s="297" t="s">
        <v>713</v>
      </c>
      <c r="H295" s="297" t="s">
        <v>714</v>
      </c>
      <c r="I295" s="297" t="s">
        <v>1148</v>
      </c>
      <c r="J295" s="297" t="s">
        <v>1326</v>
      </c>
      <c r="K295" s="297" t="s">
        <v>1175</v>
      </c>
      <c r="M295" s="309">
        <v>0</v>
      </c>
      <c r="N295" s="304"/>
      <c r="O295" s="304">
        <v>0</v>
      </c>
      <c r="P295" s="304">
        <v>0</v>
      </c>
      <c r="Q295" s="304">
        <v>0</v>
      </c>
      <c r="R295" s="304">
        <v>0</v>
      </c>
      <c r="S295" s="304">
        <v>0</v>
      </c>
      <c r="T295" s="304">
        <v>0</v>
      </c>
      <c r="U295" s="304">
        <v>0</v>
      </c>
      <c r="V295" s="304">
        <v>0</v>
      </c>
      <c r="W295" s="304">
        <v>0</v>
      </c>
      <c r="X295" s="304">
        <v>0</v>
      </c>
      <c r="Y295" s="304">
        <v>0</v>
      </c>
      <c r="Z295" s="304">
        <v>0</v>
      </c>
    </row>
    <row r="296" spans="4:26" hidden="1" outlineLevel="1">
      <c r="D296" s="297" t="s">
        <v>781</v>
      </c>
      <c r="E296" s="297" t="s">
        <v>68</v>
      </c>
      <c r="F296" s="297" t="s">
        <v>713</v>
      </c>
      <c r="H296" s="297" t="s">
        <v>714</v>
      </c>
      <c r="I296" s="297" t="s">
        <v>1148</v>
      </c>
      <c r="J296" s="297" t="s">
        <v>1014</v>
      </c>
      <c r="K296" s="297" t="s">
        <v>167</v>
      </c>
      <c r="M296" s="309">
        <v>15632</v>
      </c>
      <c r="N296" s="304"/>
      <c r="O296" s="304">
        <v>53</v>
      </c>
      <c r="P296" s="304">
        <v>0</v>
      </c>
      <c r="Q296" s="304">
        <v>65</v>
      </c>
      <c r="R296" s="304">
        <v>0</v>
      </c>
      <c r="S296" s="304">
        <v>20</v>
      </c>
      <c r="T296" s="304">
        <v>22</v>
      </c>
      <c r="U296" s="304">
        <v>7533</v>
      </c>
      <c r="V296" s="304">
        <v>7565</v>
      </c>
      <c r="W296" s="304">
        <v>70</v>
      </c>
      <c r="X296" s="304">
        <v>210</v>
      </c>
      <c r="Y296" s="304">
        <v>94</v>
      </c>
      <c r="Z296" s="304">
        <v>0</v>
      </c>
    </row>
    <row r="297" spans="4:26" hidden="1" outlineLevel="1">
      <c r="D297" s="297" t="s">
        <v>394</v>
      </c>
      <c r="E297" s="297" t="s">
        <v>68</v>
      </c>
      <c r="F297" s="297" t="s">
        <v>713</v>
      </c>
      <c r="H297" s="297" t="s">
        <v>714</v>
      </c>
      <c r="I297" s="297" t="s">
        <v>1148</v>
      </c>
      <c r="J297" s="297" t="s">
        <v>1015</v>
      </c>
      <c r="K297" s="297" t="s">
        <v>172</v>
      </c>
      <c r="M297" s="309">
        <v>0</v>
      </c>
      <c r="N297" s="304"/>
      <c r="O297" s="304">
        <v>0</v>
      </c>
      <c r="P297" s="304">
        <v>0</v>
      </c>
      <c r="Q297" s="304">
        <v>0</v>
      </c>
      <c r="R297" s="304">
        <v>0</v>
      </c>
      <c r="S297" s="304">
        <v>0</v>
      </c>
      <c r="T297" s="304">
        <v>0</v>
      </c>
      <c r="U297" s="304">
        <v>0</v>
      </c>
      <c r="V297" s="304">
        <v>0</v>
      </c>
      <c r="W297" s="304">
        <v>0</v>
      </c>
      <c r="X297" s="304">
        <v>0</v>
      </c>
      <c r="Y297" s="304">
        <v>0</v>
      </c>
      <c r="Z297" s="304">
        <v>0</v>
      </c>
    </row>
    <row r="298" spans="4:26" hidden="1" outlineLevel="1">
      <c r="D298" s="297" t="s">
        <v>459</v>
      </c>
      <c r="E298" s="297" t="s">
        <v>68</v>
      </c>
      <c r="F298" s="297" t="s">
        <v>713</v>
      </c>
      <c r="H298" s="297" t="s">
        <v>714</v>
      </c>
      <c r="I298" s="297" t="s">
        <v>1148</v>
      </c>
      <c r="J298" s="297" t="s">
        <v>1016</v>
      </c>
      <c r="K298" s="297" t="s">
        <v>167</v>
      </c>
      <c r="M298" s="309">
        <v>595000</v>
      </c>
      <c r="N298" s="304"/>
      <c r="O298" s="304">
        <v>0</v>
      </c>
      <c r="P298" s="304">
        <v>0</v>
      </c>
      <c r="Q298" s="304">
        <v>30000</v>
      </c>
      <c r="R298" s="304">
        <v>65000</v>
      </c>
      <c r="S298" s="304">
        <v>0</v>
      </c>
      <c r="T298" s="304">
        <v>130000</v>
      </c>
      <c r="U298" s="304">
        <v>65000</v>
      </c>
      <c r="V298" s="304">
        <v>170000</v>
      </c>
      <c r="W298" s="304">
        <v>0</v>
      </c>
      <c r="X298" s="304">
        <v>0</v>
      </c>
      <c r="Y298" s="304">
        <v>0</v>
      </c>
      <c r="Z298" s="304">
        <v>135000</v>
      </c>
    </row>
    <row r="299" spans="4:26" hidden="1" outlineLevel="1">
      <c r="D299" s="297" t="s">
        <v>460</v>
      </c>
      <c r="E299" s="297" t="s">
        <v>68</v>
      </c>
      <c r="F299" s="297" t="s">
        <v>713</v>
      </c>
      <c r="H299" s="297" t="s">
        <v>714</v>
      </c>
      <c r="I299" s="297" t="s">
        <v>1148</v>
      </c>
      <c r="J299" s="297" t="s">
        <v>1017</v>
      </c>
      <c r="K299" s="297" t="s">
        <v>172</v>
      </c>
      <c r="M299" s="309">
        <v>0</v>
      </c>
      <c r="N299" s="304"/>
      <c r="O299" s="304">
        <v>0</v>
      </c>
      <c r="P299" s="304">
        <v>0</v>
      </c>
      <c r="Q299" s="304">
        <v>0</v>
      </c>
      <c r="R299" s="304">
        <v>0</v>
      </c>
      <c r="S299" s="304">
        <v>0</v>
      </c>
      <c r="T299" s="304">
        <v>0</v>
      </c>
      <c r="U299" s="304">
        <v>0</v>
      </c>
      <c r="V299" s="304">
        <v>0</v>
      </c>
      <c r="W299" s="304">
        <v>0</v>
      </c>
      <c r="X299" s="304">
        <v>0</v>
      </c>
      <c r="Y299" s="304">
        <v>0</v>
      </c>
      <c r="Z299" s="304">
        <v>0</v>
      </c>
    </row>
    <row r="300" spans="4:26" hidden="1" outlineLevel="1">
      <c r="D300" s="297" t="s">
        <v>1327</v>
      </c>
      <c r="E300" s="297" t="s">
        <v>69</v>
      </c>
      <c r="F300" s="297" t="s">
        <v>713</v>
      </c>
      <c r="H300" s="297" t="s">
        <v>714</v>
      </c>
      <c r="I300" s="297" t="s">
        <v>1148</v>
      </c>
      <c r="J300" s="297" t="s">
        <v>741</v>
      </c>
      <c r="K300" s="297" t="s">
        <v>170</v>
      </c>
      <c r="M300" s="309">
        <v>0</v>
      </c>
      <c r="N300" s="304"/>
      <c r="O300" s="304">
        <v>0</v>
      </c>
      <c r="P300" s="304">
        <v>0</v>
      </c>
      <c r="Q300" s="304">
        <v>0</v>
      </c>
      <c r="R300" s="304">
        <v>0</v>
      </c>
      <c r="S300" s="304">
        <v>0</v>
      </c>
      <c r="T300" s="304">
        <v>0</v>
      </c>
      <c r="U300" s="304">
        <v>0</v>
      </c>
      <c r="V300" s="304">
        <v>0</v>
      </c>
      <c r="W300" s="304">
        <v>0</v>
      </c>
      <c r="X300" s="304">
        <v>0</v>
      </c>
      <c r="Y300" s="304">
        <v>0</v>
      </c>
      <c r="Z300" s="304">
        <v>0</v>
      </c>
    </row>
    <row r="301" spans="4:26" hidden="1" outlineLevel="1">
      <c r="D301" s="297" t="s">
        <v>1328</v>
      </c>
      <c r="E301" s="297" t="s">
        <v>68</v>
      </c>
      <c r="F301" s="297" t="s">
        <v>713</v>
      </c>
      <c r="H301" s="297" t="s">
        <v>714</v>
      </c>
      <c r="I301" s="297" t="s">
        <v>1148</v>
      </c>
      <c r="J301" s="297" t="s">
        <v>1329</v>
      </c>
      <c r="K301" s="297" t="s">
        <v>648</v>
      </c>
      <c r="M301" s="309">
        <v>0</v>
      </c>
      <c r="N301" s="304"/>
      <c r="O301" s="304">
        <v>0</v>
      </c>
      <c r="P301" s="304">
        <v>0</v>
      </c>
      <c r="Q301" s="304">
        <v>0</v>
      </c>
      <c r="R301" s="304">
        <v>0</v>
      </c>
      <c r="S301" s="304">
        <v>0</v>
      </c>
      <c r="T301" s="304">
        <v>0</v>
      </c>
      <c r="U301" s="304">
        <v>0</v>
      </c>
      <c r="V301" s="304">
        <v>0</v>
      </c>
      <c r="W301" s="304">
        <v>0</v>
      </c>
      <c r="X301" s="304">
        <v>0</v>
      </c>
      <c r="Y301" s="304">
        <v>0</v>
      </c>
      <c r="Z301" s="304">
        <v>0</v>
      </c>
    </row>
    <row r="302" spans="4:26" hidden="1" outlineLevel="1">
      <c r="D302" s="297" t="s">
        <v>591</v>
      </c>
      <c r="E302" s="297" t="s">
        <v>68</v>
      </c>
      <c r="F302" s="297" t="s">
        <v>713</v>
      </c>
      <c r="H302" s="297" t="s">
        <v>714</v>
      </c>
      <c r="I302" s="297" t="s">
        <v>1148</v>
      </c>
      <c r="J302" s="297" t="s">
        <v>1018</v>
      </c>
      <c r="K302" s="297" t="s">
        <v>724</v>
      </c>
      <c r="M302" s="309">
        <v>0</v>
      </c>
      <c r="N302" s="304"/>
      <c r="O302" s="304">
        <v>0</v>
      </c>
      <c r="P302" s="304">
        <v>0</v>
      </c>
      <c r="Q302" s="304">
        <v>0</v>
      </c>
      <c r="R302" s="304">
        <v>0</v>
      </c>
      <c r="S302" s="304">
        <v>0</v>
      </c>
      <c r="T302" s="304">
        <v>0</v>
      </c>
      <c r="U302" s="304">
        <v>0</v>
      </c>
      <c r="V302" s="304">
        <v>0</v>
      </c>
      <c r="W302" s="304">
        <v>0</v>
      </c>
      <c r="X302" s="304">
        <v>0</v>
      </c>
      <c r="Y302" s="304">
        <v>0</v>
      </c>
      <c r="Z302" s="304">
        <v>0</v>
      </c>
    </row>
    <row r="303" spans="4:26" hidden="1" outlineLevel="1">
      <c r="D303" s="297" t="s">
        <v>462</v>
      </c>
      <c r="E303" s="297" t="s">
        <v>67</v>
      </c>
      <c r="F303" s="297" t="s">
        <v>713</v>
      </c>
      <c r="H303" s="297" t="s">
        <v>714</v>
      </c>
      <c r="I303" s="297" t="s">
        <v>1148</v>
      </c>
      <c r="J303" s="297" t="s">
        <v>1019</v>
      </c>
      <c r="K303" s="297" t="s">
        <v>171</v>
      </c>
      <c r="M303" s="309">
        <v>10542</v>
      </c>
      <c r="N303" s="304"/>
      <c r="O303" s="304">
        <v>0</v>
      </c>
      <c r="P303" s="304">
        <v>0</v>
      </c>
      <c r="Q303" s="304">
        <v>0</v>
      </c>
      <c r="R303" s="304">
        <v>0</v>
      </c>
      <c r="S303" s="304">
        <v>0</v>
      </c>
      <c r="T303" s="304">
        <v>0</v>
      </c>
      <c r="U303" s="304">
        <v>5271</v>
      </c>
      <c r="V303" s="304">
        <v>0</v>
      </c>
      <c r="W303" s="304">
        <v>0</v>
      </c>
      <c r="X303" s="304">
        <v>0</v>
      </c>
      <c r="Y303" s="304">
        <v>5271</v>
      </c>
      <c r="Z303" s="304">
        <v>0</v>
      </c>
    </row>
    <row r="304" spans="4:26" hidden="1" outlineLevel="1">
      <c r="D304" s="297" t="s">
        <v>3202</v>
      </c>
      <c r="E304" s="297" t="s">
        <v>67</v>
      </c>
      <c r="F304" s="297" t="s">
        <v>713</v>
      </c>
      <c r="H304" s="297" t="s">
        <v>714</v>
      </c>
      <c r="I304" s="297" t="s">
        <v>1148</v>
      </c>
      <c r="J304" s="297" t="s">
        <v>1002</v>
      </c>
      <c r="K304" s="297" t="s">
        <v>171</v>
      </c>
      <c r="M304" s="309">
        <v>0</v>
      </c>
      <c r="N304" s="304"/>
      <c r="O304" s="304">
        <v>0</v>
      </c>
      <c r="P304" s="304">
        <v>0</v>
      </c>
      <c r="Q304" s="304">
        <v>0</v>
      </c>
      <c r="R304" s="304">
        <v>0</v>
      </c>
      <c r="S304" s="304">
        <v>0</v>
      </c>
      <c r="T304" s="304">
        <v>0</v>
      </c>
      <c r="U304" s="304">
        <v>0</v>
      </c>
      <c r="V304" s="304">
        <v>0</v>
      </c>
      <c r="W304" s="304">
        <v>0</v>
      </c>
      <c r="X304" s="304">
        <v>0</v>
      </c>
      <c r="Y304" s="304">
        <v>0</v>
      </c>
      <c r="Z304" s="304">
        <v>0</v>
      </c>
    </row>
    <row r="305" spans="4:26" hidden="1" outlineLevel="1">
      <c r="D305" s="297" t="s">
        <v>487</v>
      </c>
      <c r="E305" s="297" t="s">
        <v>68</v>
      </c>
      <c r="F305" s="297" t="s">
        <v>713</v>
      </c>
      <c r="H305" s="297" t="s">
        <v>714</v>
      </c>
      <c r="I305" s="297" t="s">
        <v>1148</v>
      </c>
      <c r="J305" s="297" t="s">
        <v>1020</v>
      </c>
      <c r="K305" s="297" t="s">
        <v>28</v>
      </c>
      <c r="M305" s="309">
        <v>0</v>
      </c>
      <c r="N305" s="304"/>
      <c r="O305" s="304">
        <v>0</v>
      </c>
      <c r="P305" s="304">
        <v>0</v>
      </c>
      <c r="Q305" s="304">
        <v>0</v>
      </c>
      <c r="R305" s="304">
        <v>0</v>
      </c>
      <c r="S305" s="304">
        <v>0</v>
      </c>
      <c r="T305" s="304">
        <v>0</v>
      </c>
      <c r="U305" s="304">
        <v>0</v>
      </c>
      <c r="V305" s="304">
        <v>0</v>
      </c>
      <c r="W305" s="304">
        <v>0</v>
      </c>
      <c r="X305" s="304">
        <v>0</v>
      </c>
      <c r="Y305" s="304">
        <v>0</v>
      </c>
      <c r="Z305" s="304">
        <v>0</v>
      </c>
    </row>
    <row r="306" spans="4:26" hidden="1" outlineLevel="1">
      <c r="D306" s="297" t="s">
        <v>2605</v>
      </c>
      <c r="E306" s="297" t="s">
        <v>68</v>
      </c>
      <c r="F306" s="297" t="s">
        <v>713</v>
      </c>
      <c r="H306" s="297" t="s">
        <v>714</v>
      </c>
      <c r="I306" s="297" t="s">
        <v>1148</v>
      </c>
      <c r="J306" s="297" t="s">
        <v>679</v>
      </c>
      <c r="K306" s="297" t="s">
        <v>167</v>
      </c>
      <c r="M306" s="309">
        <v>0</v>
      </c>
      <c r="N306" s="304"/>
      <c r="O306" s="304">
        <v>0</v>
      </c>
      <c r="P306" s="304">
        <v>0</v>
      </c>
      <c r="Q306" s="304">
        <v>0</v>
      </c>
      <c r="R306" s="304">
        <v>0</v>
      </c>
      <c r="S306" s="304">
        <v>0</v>
      </c>
      <c r="T306" s="304">
        <v>0</v>
      </c>
      <c r="U306" s="304">
        <v>0</v>
      </c>
      <c r="V306" s="304">
        <v>0</v>
      </c>
      <c r="W306" s="304">
        <v>0</v>
      </c>
      <c r="X306" s="304">
        <v>0</v>
      </c>
      <c r="Y306" s="304">
        <v>0</v>
      </c>
      <c r="Z306" s="304">
        <v>0</v>
      </c>
    </row>
    <row r="307" spans="4:26" hidden="1" outlineLevel="1">
      <c r="D307" s="297" t="s">
        <v>1330</v>
      </c>
      <c r="E307" s="297" t="s">
        <v>68</v>
      </c>
      <c r="F307" s="297" t="s">
        <v>713</v>
      </c>
      <c r="H307" s="297" t="s">
        <v>714</v>
      </c>
      <c r="I307" s="297" t="s">
        <v>1148</v>
      </c>
      <c r="J307" s="297" t="s">
        <v>1331</v>
      </c>
      <c r="K307" s="297" t="s">
        <v>648</v>
      </c>
      <c r="M307" s="309">
        <v>0</v>
      </c>
      <c r="N307" s="304"/>
      <c r="O307" s="304">
        <v>0</v>
      </c>
      <c r="P307" s="304">
        <v>0</v>
      </c>
      <c r="Q307" s="304">
        <v>0</v>
      </c>
      <c r="R307" s="304">
        <v>0</v>
      </c>
      <c r="S307" s="304">
        <v>0</v>
      </c>
      <c r="T307" s="304">
        <v>0</v>
      </c>
      <c r="U307" s="304">
        <v>0</v>
      </c>
      <c r="V307" s="304">
        <v>0</v>
      </c>
      <c r="W307" s="304">
        <v>0</v>
      </c>
      <c r="X307" s="304">
        <v>0</v>
      </c>
      <c r="Y307" s="304">
        <v>0</v>
      </c>
      <c r="Z307" s="304">
        <v>0</v>
      </c>
    </row>
    <row r="308" spans="4:26" hidden="1" outlineLevel="1">
      <c r="D308" s="297" t="s">
        <v>783</v>
      </c>
      <c r="E308" s="297" t="s">
        <v>68</v>
      </c>
      <c r="F308" s="297" t="s">
        <v>713</v>
      </c>
      <c r="H308" s="297" t="s">
        <v>714</v>
      </c>
      <c r="I308" s="297" t="s">
        <v>1148</v>
      </c>
      <c r="J308" s="297" t="s">
        <v>1021</v>
      </c>
      <c r="K308" s="297" t="s">
        <v>651</v>
      </c>
      <c r="M308" s="309">
        <v>0</v>
      </c>
      <c r="N308" s="304"/>
      <c r="O308" s="304">
        <v>0</v>
      </c>
      <c r="P308" s="304">
        <v>0</v>
      </c>
      <c r="Q308" s="304">
        <v>0</v>
      </c>
      <c r="R308" s="304">
        <v>0</v>
      </c>
      <c r="S308" s="304">
        <v>0</v>
      </c>
      <c r="T308" s="304">
        <v>0</v>
      </c>
      <c r="U308" s="304">
        <v>0</v>
      </c>
      <c r="V308" s="304">
        <v>0</v>
      </c>
      <c r="W308" s="304">
        <v>0</v>
      </c>
      <c r="X308" s="304">
        <v>0</v>
      </c>
      <c r="Y308" s="304">
        <v>0</v>
      </c>
      <c r="Z308" s="304">
        <v>0</v>
      </c>
    </row>
    <row r="309" spans="4:26" hidden="1" outlineLevel="1">
      <c r="D309" s="297" t="s">
        <v>784</v>
      </c>
      <c r="E309" s="297" t="s">
        <v>84</v>
      </c>
      <c r="F309" s="297" t="s">
        <v>713</v>
      </c>
      <c r="H309" s="297" t="s">
        <v>714</v>
      </c>
      <c r="I309" s="297" t="s">
        <v>1148</v>
      </c>
      <c r="J309" s="297" t="s">
        <v>665</v>
      </c>
      <c r="K309" s="297" t="s">
        <v>0</v>
      </c>
      <c r="M309" s="309">
        <v>0</v>
      </c>
      <c r="N309" s="304"/>
      <c r="O309" s="304">
        <v>0</v>
      </c>
      <c r="P309" s="304">
        <v>0</v>
      </c>
      <c r="Q309" s="304">
        <v>0</v>
      </c>
      <c r="R309" s="304">
        <v>0</v>
      </c>
      <c r="S309" s="304">
        <v>0</v>
      </c>
      <c r="T309" s="304">
        <v>0</v>
      </c>
      <c r="U309" s="304">
        <v>0</v>
      </c>
      <c r="V309" s="304">
        <v>0</v>
      </c>
      <c r="W309" s="304">
        <v>0</v>
      </c>
      <c r="X309" s="304">
        <v>0</v>
      </c>
      <c r="Y309" s="304">
        <v>0</v>
      </c>
      <c r="Z309" s="304">
        <v>0</v>
      </c>
    </row>
    <row r="310" spans="4:26" hidden="1" outlineLevel="1">
      <c r="D310" s="297" t="s">
        <v>1332</v>
      </c>
      <c r="E310" s="297" t="s">
        <v>68</v>
      </c>
      <c r="F310" s="297" t="s">
        <v>713</v>
      </c>
      <c r="H310" s="297" t="s">
        <v>714</v>
      </c>
      <c r="I310" s="297" t="s">
        <v>1148</v>
      </c>
      <c r="J310" s="297" t="s">
        <v>785</v>
      </c>
      <c r="K310" s="297" t="s">
        <v>167</v>
      </c>
      <c r="M310" s="309">
        <v>32000</v>
      </c>
      <c r="N310" s="304"/>
      <c r="O310" s="304">
        <v>0</v>
      </c>
      <c r="P310" s="304">
        <v>0</v>
      </c>
      <c r="Q310" s="304">
        <v>0</v>
      </c>
      <c r="R310" s="304">
        <v>0</v>
      </c>
      <c r="S310" s="304">
        <v>0</v>
      </c>
      <c r="T310" s="304">
        <v>0</v>
      </c>
      <c r="U310" s="304">
        <v>0</v>
      </c>
      <c r="V310" s="304">
        <v>32000</v>
      </c>
      <c r="W310" s="304">
        <v>0</v>
      </c>
      <c r="X310" s="304">
        <v>0</v>
      </c>
      <c r="Y310" s="304">
        <v>0</v>
      </c>
      <c r="Z310" s="304">
        <v>0</v>
      </c>
    </row>
    <row r="311" spans="4:26" hidden="1" outlineLevel="1">
      <c r="D311" s="297" t="s">
        <v>1332</v>
      </c>
      <c r="E311" s="297" t="s">
        <v>68</v>
      </c>
      <c r="F311" s="297" t="s">
        <v>713</v>
      </c>
      <c r="H311" s="297" t="s">
        <v>714</v>
      </c>
      <c r="I311" s="297" t="s">
        <v>1148</v>
      </c>
      <c r="J311" s="297" t="s">
        <v>1333</v>
      </c>
      <c r="K311" s="297" t="s">
        <v>648</v>
      </c>
      <c r="M311" s="309">
        <v>0</v>
      </c>
      <c r="N311" s="304"/>
      <c r="O311" s="304">
        <v>0</v>
      </c>
      <c r="P311" s="304">
        <v>0</v>
      </c>
      <c r="Q311" s="304">
        <v>0</v>
      </c>
      <c r="R311" s="304">
        <v>0</v>
      </c>
      <c r="S311" s="304">
        <v>0</v>
      </c>
      <c r="T311" s="304">
        <v>0</v>
      </c>
      <c r="U311" s="304">
        <v>0</v>
      </c>
      <c r="V311" s="304">
        <v>0</v>
      </c>
      <c r="W311" s="304">
        <v>0</v>
      </c>
      <c r="X311" s="304">
        <v>0</v>
      </c>
      <c r="Y311" s="304">
        <v>0</v>
      </c>
      <c r="Z311" s="304">
        <v>0</v>
      </c>
    </row>
    <row r="312" spans="4:26" hidden="1" outlineLevel="1">
      <c r="D312" s="297" t="s">
        <v>329</v>
      </c>
      <c r="E312" s="297" t="s">
        <v>67</v>
      </c>
      <c r="F312" s="297" t="s">
        <v>713</v>
      </c>
      <c r="H312" s="297" t="s">
        <v>714</v>
      </c>
      <c r="I312" s="297" t="s">
        <v>1148</v>
      </c>
      <c r="J312" s="297" t="s">
        <v>1022</v>
      </c>
      <c r="K312" s="297" t="s">
        <v>171</v>
      </c>
      <c r="M312" s="309">
        <v>0</v>
      </c>
      <c r="N312" s="304"/>
      <c r="O312" s="304">
        <v>0</v>
      </c>
      <c r="P312" s="304">
        <v>0</v>
      </c>
      <c r="Q312" s="304">
        <v>0</v>
      </c>
      <c r="R312" s="304">
        <v>0</v>
      </c>
      <c r="S312" s="304">
        <v>0</v>
      </c>
      <c r="T312" s="304">
        <v>0</v>
      </c>
      <c r="U312" s="304">
        <v>0</v>
      </c>
      <c r="V312" s="304">
        <v>0</v>
      </c>
      <c r="W312" s="304">
        <v>0</v>
      </c>
      <c r="X312" s="304">
        <v>0</v>
      </c>
      <c r="Y312" s="304">
        <v>0</v>
      </c>
      <c r="Z312" s="304">
        <v>0</v>
      </c>
    </row>
    <row r="313" spans="4:26" hidden="1" outlineLevel="1">
      <c r="D313" s="297" t="s">
        <v>395</v>
      </c>
      <c r="E313" s="297" t="s">
        <v>67</v>
      </c>
      <c r="F313" s="297" t="s">
        <v>713</v>
      </c>
      <c r="H313" s="297" t="s">
        <v>714</v>
      </c>
      <c r="I313" s="297" t="s">
        <v>1148</v>
      </c>
      <c r="J313" s="297" t="s">
        <v>1023</v>
      </c>
      <c r="K313" s="297" t="s">
        <v>171</v>
      </c>
      <c r="M313" s="309">
        <v>35510</v>
      </c>
      <c r="N313" s="304"/>
      <c r="O313" s="304">
        <v>4000</v>
      </c>
      <c r="P313" s="304">
        <v>6000</v>
      </c>
      <c r="Q313" s="304">
        <v>7900</v>
      </c>
      <c r="R313" s="304">
        <v>3000</v>
      </c>
      <c r="S313" s="304">
        <v>4990</v>
      </c>
      <c r="T313" s="304">
        <v>0</v>
      </c>
      <c r="U313" s="304">
        <v>4785</v>
      </c>
      <c r="V313" s="304">
        <v>10</v>
      </c>
      <c r="W313" s="304">
        <v>20</v>
      </c>
      <c r="X313" s="304">
        <v>10</v>
      </c>
      <c r="Y313" s="304">
        <v>0</v>
      </c>
      <c r="Z313" s="304">
        <v>4795</v>
      </c>
    </row>
    <row r="314" spans="4:26" hidden="1" outlineLevel="1">
      <c r="D314" s="297" t="s">
        <v>1334</v>
      </c>
      <c r="E314" s="297" t="s">
        <v>68</v>
      </c>
      <c r="F314" s="297" t="s">
        <v>713</v>
      </c>
      <c r="H314" s="297" t="s">
        <v>714</v>
      </c>
      <c r="I314" s="297" t="s">
        <v>1148</v>
      </c>
      <c r="J314" s="297" t="s">
        <v>1335</v>
      </c>
      <c r="K314" s="297" t="s">
        <v>648</v>
      </c>
      <c r="M314" s="309">
        <v>0</v>
      </c>
      <c r="N314" s="304"/>
      <c r="O314" s="304">
        <v>0</v>
      </c>
      <c r="P314" s="304">
        <v>0</v>
      </c>
      <c r="Q314" s="304">
        <v>0</v>
      </c>
      <c r="R314" s="304">
        <v>0</v>
      </c>
      <c r="S314" s="304">
        <v>0</v>
      </c>
      <c r="T314" s="304">
        <v>0</v>
      </c>
      <c r="U314" s="304">
        <v>0</v>
      </c>
      <c r="V314" s="304">
        <v>0</v>
      </c>
      <c r="W314" s="304">
        <v>0</v>
      </c>
      <c r="X314" s="304">
        <v>0</v>
      </c>
      <c r="Y314" s="304">
        <v>0</v>
      </c>
      <c r="Z314" s="304">
        <v>0</v>
      </c>
    </row>
    <row r="315" spans="4:26" hidden="1" outlineLevel="1">
      <c r="D315" s="297" t="s">
        <v>786</v>
      </c>
      <c r="E315" s="297" t="s">
        <v>68</v>
      </c>
      <c r="F315" s="297" t="s">
        <v>713</v>
      </c>
      <c r="H315" s="297" t="s">
        <v>714</v>
      </c>
      <c r="I315" s="297" t="s">
        <v>1148</v>
      </c>
      <c r="J315" s="297" t="s">
        <v>1024</v>
      </c>
      <c r="K315" s="297" t="s">
        <v>651</v>
      </c>
      <c r="M315" s="309">
        <v>0</v>
      </c>
      <c r="N315" s="304"/>
      <c r="O315" s="304">
        <v>0</v>
      </c>
      <c r="P315" s="304">
        <v>0</v>
      </c>
      <c r="Q315" s="304">
        <v>0</v>
      </c>
      <c r="R315" s="304">
        <v>0</v>
      </c>
      <c r="S315" s="304">
        <v>0</v>
      </c>
      <c r="T315" s="304">
        <v>0</v>
      </c>
      <c r="U315" s="304">
        <v>0</v>
      </c>
      <c r="V315" s="304">
        <v>0</v>
      </c>
      <c r="W315" s="304">
        <v>0</v>
      </c>
      <c r="X315" s="304">
        <v>0</v>
      </c>
      <c r="Y315" s="304">
        <v>0</v>
      </c>
      <c r="Z315" s="304">
        <v>0</v>
      </c>
    </row>
    <row r="316" spans="4:26" hidden="1" outlineLevel="1">
      <c r="D316" s="297" t="s">
        <v>787</v>
      </c>
      <c r="E316" s="297" t="s">
        <v>68</v>
      </c>
      <c r="F316" s="297" t="s">
        <v>713</v>
      </c>
      <c r="H316" s="297" t="s">
        <v>714</v>
      </c>
      <c r="I316" s="297" t="s">
        <v>1148</v>
      </c>
      <c r="J316" s="297" t="s">
        <v>1025</v>
      </c>
      <c r="K316" s="297" t="s">
        <v>172</v>
      </c>
      <c r="M316" s="309">
        <v>0</v>
      </c>
      <c r="N316" s="304"/>
      <c r="O316" s="304">
        <v>0</v>
      </c>
      <c r="P316" s="304">
        <v>0</v>
      </c>
      <c r="Q316" s="304">
        <v>0</v>
      </c>
      <c r="R316" s="304">
        <v>0</v>
      </c>
      <c r="S316" s="304">
        <v>0</v>
      </c>
      <c r="T316" s="304">
        <v>0</v>
      </c>
      <c r="U316" s="304">
        <v>0</v>
      </c>
      <c r="V316" s="304">
        <v>0</v>
      </c>
      <c r="W316" s="304">
        <v>0</v>
      </c>
      <c r="X316" s="304">
        <v>0</v>
      </c>
      <c r="Y316" s="304">
        <v>0</v>
      </c>
      <c r="Z316" s="304">
        <v>0</v>
      </c>
    </row>
    <row r="317" spans="4:26" hidden="1" outlineLevel="1">
      <c r="D317" s="297" t="s">
        <v>463</v>
      </c>
      <c r="E317" s="297" t="s">
        <v>68</v>
      </c>
      <c r="F317" s="297" t="s">
        <v>713</v>
      </c>
      <c r="H317" s="297" t="s">
        <v>714</v>
      </c>
      <c r="I317" s="297" t="s">
        <v>1148</v>
      </c>
      <c r="J317" s="297" t="s">
        <v>1026</v>
      </c>
      <c r="K317" s="297" t="s">
        <v>172</v>
      </c>
      <c r="M317" s="309">
        <v>0</v>
      </c>
      <c r="N317" s="304"/>
      <c r="O317" s="304">
        <v>0</v>
      </c>
      <c r="P317" s="304">
        <v>0</v>
      </c>
      <c r="Q317" s="304">
        <v>0</v>
      </c>
      <c r="R317" s="304">
        <v>0</v>
      </c>
      <c r="S317" s="304">
        <v>0</v>
      </c>
      <c r="T317" s="304">
        <v>0</v>
      </c>
      <c r="U317" s="304">
        <v>0</v>
      </c>
      <c r="V317" s="304">
        <v>0</v>
      </c>
      <c r="W317" s="304">
        <v>0</v>
      </c>
      <c r="X317" s="304">
        <v>0</v>
      </c>
      <c r="Y317" s="304">
        <v>0</v>
      </c>
      <c r="Z317" s="304">
        <v>0</v>
      </c>
    </row>
    <row r="318" spans="4:26" hidden="1" outlineLevel="1">
      <c r="D318" s="297" t="s">
        <v>1336</v>
      </c>
      <c r="E318" s="297" t="s">
        <v>68</v>
      </c>
      <c r="F318" s="297" t="s">
        <v>713</v>
      </c>
      <c r="H318" s="297" t="s">
        <v>714</v>
      </c>
      <c r="I318" s="297" t="s">
        <v>1148</v>
      </c>
      <c r="J318" s="297" t="s">
        <v>1337</v>
      </c>
      <c r="K318" s="297" t="s">
        <v>648</v>
      </c>
      <c r="M318" s="309">
        <v>0</v>
      </c>
      <c r="N318" s="304"/>
      <c r="O318" s="304">
        <v>0</v>
      </c>
      <c r="P318" s="304">
        <v>0</v>
      </c>
      <c r="Q318" s="304">
        <v>0</v>
      </c>
      <c r="R318" s="304">
        <v>0</v>
      </c>
      <c r="S318" s="304">
        <v>0</v>
      </c>
      <c r="T318" s="304">
        <v>0</v>
      </c>
      <c r="U318" s="304">
        <v>0</v>
      </c>
      <c r="V318" s="304">
        <v>0</v>
      </c>
      <c r="W318" s="304">
        <v>0</v>
      </c>
      <c r="X318" s="304">
        <v>0</v>
      </c>
      <c r="Y318" s="304">
        <v>0</v>
      </c>
      <c r="Z318" s="304">
        <v>0</v>
      </c>
    </row>
    <row r="319" spans="4:26" hidden="1" outlineLevel="1">
      <c r="D319" s="297" t="s">
        <v>1338</v>
      </c>
      <c r="E319" s="297" t="s">
        <v>68</v>
      </c>
      <c r="F319" s="297" t="s">
        <v>713</v>
      </c>
      <c r="H319" s="297" t="s">
        <v>714</v>
      </c>
      <c r="I319" s="297" t="s">
        <v>1148</v>
      </c>
      <c r="J319" s="297" t="s">
        <v>1339</v>
      </c>
      <c r="K319" s="297" t="s">
        <v>725</v>
      </c>
      <c r="M319" s="309">
        <v>0</v>
      </c>
      <c r="N319" s="304"/>
      <c r="O319" s="304">
        <v>0</v>
      </c>
      <c r="P319" s="304">
        <v>0</v>
      </c>
      <c r="Q319" s="304">
        <v>0</v>
      </c>
      <c r="R319" s="304">
        <v>0</v>
      </c>
      <c r="S319" s="304">
        <v>0</v>
      </c>
      <c r="T319" s="304">
        <v>0</v>
      </c>
      <c r="U319" s="304">
        <v>0</v>
      </c>
      <c r="V319" s="304">
        <v>0</v>
      </c>
      <c r="W319" s="304">
        <v>0</v>
      </c>
      <c r="X319" s="304">
        <v>0</v>
      </c>
      <c r="Y319" s="304">
        <v>0</v>
      </c>
      <c r="Z319" s="304">
        <v>0</v>
      </c>
    </row>
    <row r="320" spans="4:26" hidden="1" outlineLevel="1">
      <c r="D320" s="297" t="s">
        <v>1340</v>
      </c>
      <c r="E320" s="297" t="s">
        <v>68</v>
      </c>
      <c r="F320" s="297" t="s">
        <v>713</v>
      </c>
      <c r="H320" s="297" t="s">
        <v>714</v>
      </c>
      <c r="I320" s="297" t="s">
        <v>1148</v>
      </c>
      <c r="J320" s="297" t="s">
        <v>1341</v>
      </c>
      <c r="K320" s="297" t="s">
        <v>648</v>
      </c>
      <c r="M320" s="309">
        <v>0</v>
      </c>
      <c r="N320" s="304"/>
      <c r="O320" s="304">
        <v>0</v>
      </c>
      <c r="P320" s="304">
        <v>0</v>
      </c>
      <c r="Q320" s="304">
        <v>0</v>
      </c>
      <c r="R320" s="304">
        <v>0</v>
      </c>
      <c r="S320" s="304">
        <v>0</v>
      </c>
      <c r="T320" s="304">
        <v>0</v>
      </c>
      <c r="U320" s="304">
        <v>0</v>
      </c>
      <c r="V320" s="304">
        <v>0</v>
      </c>
      <c r="W320" s="304">
        <v>0</v>
      </c>
      <c r="X320" s="304">
        <v>0</v>
      </c>
      <c r="Y320" s="304">
        <v>0</v>
      </c>
      <c r="Z320" s="304">
        <v>0</v>
      </c>
    </row>
    <row r="321" spans="4:26" hidden="1" outlineLevel="1">
      <c r="D321" s="297" t="s">
        <v>464</v>
      </c>
      <c r="E321" s="297" t="s">
        <v>68</v>
      </c>
      <c r="F321" s="297" t="s">
        <v>713</v>
      </c>
      <c r="H321" s="297" t="s">
        <v>714</v>
      </c>
      <c r="I321" s="297" t="s">
        <v>1148</v>
      </c>
      <c r="J321" s="297" t="s">
        <v>1027</v>
      </c>
      <c r="K321" s="297" t="s">
        <v>167</v>
      </c>
      <c r="M321" s="309">
        <v>92500</v>
      </c>
      <c r="N321" s="304"/>
      <c r="O321" s="304">
        <v>0</v>
      </c>
      <c r="P321" s="304">
        <v>0</v>
      </c>
      <c r="Q321" s="304">
        <v>0</v>
      </c>
      <c r="R321" s="304">
        <v>0</v>
      </c>
      <c r="S321" s="304">
        <v>0</v>
      </c>
      <c r="T321" s="304">
        <v>0</v>
      </c>
      <c r="U321" s="304">
        <v>0</v>
      </c>
      <c r="V321" s="304">
        <v>0</v>
      </c>
      <c r="W321" s="304">
        <v>0</v>
      </c>
      <c r="X321" s="304">
        <v>0</v>
      </c>
      <c r="Y321" s="304">
        <v>8500</v>
      </c>
      <c r="Z321" s="304">
        <v>84000</v>
      </c>
    </row>
    <row r="322" spans="4:26" hidden="1" outlineLevel="1">
      <c r="D322" s="297" t="s">
        <v>398</v>
      </c>
      <c r="E322" s="297" t="s">
        <v>68</v>
      </c>
      <c r="F322" s="297" t="s">
        <v>713</v>
      </c>
      <c r="H322" s="297" t="s">
        <v>714</v>
      </c>
      <c r="I322" s="297" t="s">
        <v>1148</v>
      </c>
      <c r="J322" s="297" t="s">
        <v>1028</v>
      </c>
      <c r="K322" s="297" t="s">
        <v>172</v>
      </c>
      <c r="M322" s="309">
        <v>0</v>
      </c>
      <c r="N322" s="304"/>
      <c r="O322" s="304">
        <v>0</v>
      </c>
      <c r="P322" s="304">
        <v>0</v>
      </c>
      <c r="Q322" s="304">
        <v>0</v>
      </c>
      <c r="R322" s="304">
        <v>0</v>
      </c>
      <c r="S322" s="304">
        <v>0</v>
      </c>
      <c r="T322" s="304">
        <v>0</v>
      </c>
      <c r="U322" s="304">
        <v>0</v>
      </c>
      <c r="V322" s="304">
        <v>0</v>
      </c>
      <c r="W322" s="304">
        <v>0</v>
      </c>
      <c r="X322" s="304">
        <v>0</v>
      </c>
      <c r="Y322" s="304">
        <v>0</v>
      </c>
      <c r="Z322" s="304">
        <v>0</v>
      </c>
    </row>
    <row r="323" spans="4:26" hidden="1" outlineLevel="1">
      <c r="D323" s="297" t="s">
        <v>589</v>
      </c>
      <c r="E323" s="297" t="s">
        <v>67</v>
      </c>
      <c r="F323" s="297" t="s">
        <v>713</v>
      </c>
      <c r="H323" s="297" t="s">
        <v>714</v>
      </c>
      <c r="I323" s="297" t="s">
        <v>1148</v>
      </c>
      <c r="J323" s="297" t="s">
        <v>823</v>
      </c>
      <c r="K323" s="297" t="s">
        <v>171</v>
      </c>
      <c r="M323" s="309">
        <v>13833</v>
      </c>
      <c r="N323" s="304"/>
      <c r="O323" s="304">
        <v>30</v>
      </c>
      <c r="P323" s="304">
        <v>10</v>
      </c>
      <c r="Q323" s="304">
        <v>20</v>
      </c>
      <c r="R323" s="304">
        <v>20</v>
      </c>
      <c r="S323" s="304">
        <v>318</v>
      </c>
      <c r="T323" s="304">
        <v>30</v>
      </c>
      <c r="U323" s="304">
        <v>6335</v>
      </c>
      <c r="V323" s="304">
        <v>470</v>
      </c>
      <c r="W323" s="304">
        <v>35</v>
      </c>
      <c r="X323" s="304">
        <v>90</v>
      </c>
      <c r="Y323" s="304">
        <v>100</v>
      </c>
      <c r="Z323" s="304">
        <v>6375</v>
      </c>
    </row>
    <row r="324" spans="4:26" hidden="1" outlineLevel="1">
      <c r="D324" s="297" t="s">
        <v>1342</v>
      </c>
      <c r="E324" s="297" t="s">
        <v>68</v>
      </c>
      <c r="F324" s="297" t="s">
        <v>713</v>
      </c>
      <c r="H324" s="297" t="s">
        <v>714</v>
      </c>
      <c r="I324" s="297" t="s">
        <v>1148</v>
      </c>
      <c r="J324" s="297" t="s">
        <v>1343</v>
      </c>
      <c r="K324" s="297" t="s">
        <v>648</v>
      </c>
      <c r="M324" s="309">
        <v>0</v>
      </c>
      <c r="N324" s="304"/>
      <c r="O324" s="304">
        <v>0</v>
      </c>
      <c r="P324" s="304">
        <v>0</v>
      </c>
      <c r="Q324" s="304">
        <v>0</v>
      </c>
      <c r="R324" s="304">
        <v>0</v>
      </c>
      <c r="S324" s="304">
        <v>0</v>
      </c>
      <c r="T324" s="304">
        <v>0</v>
      </c>
      <c r="U324" s="304">
        <v>0</v>
      </c>
      <c r="V324" s="304">
        <v>0</v>
      </c>
      <c r="W324" s="304">
        <v>0</v>
      </c>
      <c r="X324" s="304">
        <v>0</v>
      </c>
      <c r="Y324" s="304">
        <v>0</v>
      </c>
      <c r="Z324" s="304">
        <v>0</v>
      </c>
    </row>
    <row r="325" spans="4:26" hidden="1" outlineLevel="1">
      <c r="D325" s="297" t="s">
        <v>789</v>
      </c>
      <c r="E325" s="297" t="s">
        <v>67</v>
      </c>
      <c r="F325" s="297" t="s">
        <v>713</v>
      </c>
      <c r="H325" s="297" t="s">
        <v>714</v>
      </c>
      <c r="I325" s="297" t="s">
        <v>1148</v>
      </c>
      <c r="J325" s="297" t="s">
        <v>1029</v>
      </c>
      <c r="K325" s="297" t="s">
        <v>171</v>
      </c>
      <c r="M325" s="309">
        <v>55362</v>
      </c>
      <c r="N325" s="304"/>
      <c r="O325" s="304">
        <v>0</v>
      </c>
      <c r="P325" s="304">
        <v>0</v>
      </c>
      <c r="Q325" s="304">
        <v>14000</v>
      </c>
      <c r="R325" s="304">
        <v>0</v>
      </c>
      <c r="S325" s="304">
        <v>12010</v>
      </c>
      <c r="T325" s="304">
        <v>5060</v>
      </c>
      <c r="U325" s="304">
        <v>13069</v>
      </c>
      <c r="V325" s="304">
        <v>15</v>
      </c>
      <c r="W325" s="304">
        <v>0</v>
      </c>
      <c r="X325" s="304">
        <v>20</v>
      </c>
      <c r="Y325" s="304">
        <v>50</v>
      </c>
      <c r="Z325" s="304">
        <v>11138</v>
      </c>
    </row>
    <row r="326" spans="4:26" hidden="1" outlineLevel="1">
      <c r="D326" s="297" t="s">
        <v>399</v>
      </c>
      <c r="E326" s="297" t="s">
        <v>68</v>
      </c>
      <c r="F326" s="297" t="s">
        <v>713</v>
      </c>
      <c r="H326" s="297" t="s">
        <v>714</v>
      </c>
      <c r="I326" s="297" t="s">
        <v>1148</v>
      </c>
      <c r="J326" s="297" t="s">
        <v>1030</v>
      </c>
      <c r="K326" s="297" t="s">
        <v>724</v>
      </c>
      <c r="M326" s="309">
        <v>0</v>
      </c>
      <c r="N326" s="304"/>
      <c r="O326" s="304">
        <v>0</v>
      </c>
      <c r="P326" s="304">
        <v>0</v>
      </c>
      <c r="Q326" s="304">
        <v>0</v>
      </c>
      <c r="R326" s="304">
        <v>0</v>
      </c>
      <c r="S326" s="304">
        <v>0</v>
      </c>
      <c r="T326" s="304">
        <v>0</v>
      </c>
      <c r="U326" s="304">
        <v>0</v>
      </c>
      <c r="V326" s="304">
        <v>0</v>
      </c>
      <c r="W326" s="304">
        <v>0</v>
      </c>
      <c r="X326" s="304">
        <v>0</v>
      </c>
      <c r="Y326" s="304">
        <v>0</v>
      </c>
      <c r="Z326" s="304">
        <v>0</v>
      </c>
    </row>
    <row r="327" spans="4:26" hidden="1" outlineLevel="1">
      <c r="D327" s="297" t="s">
        <v>465</v>
      </c>
      <c r="E327" s="297" t="s">
        <v>68</v>
      </c>
      <c r="F327" s="297" t="s">
        <v>713</v>
      </c>
      <c r="H327" s="297" t="s">
        <v>714</v>
      </c>
      <c r="I327" s="297" t="s">
        <v>1148</v>
      </c>
      <c r="J327" s="297" t="s">
        <v>1031</v>
      </c>
      <c r="K327" s="297" t="s">
        <v>172</v>
      </c>
      <c r="M327" s="309">
        <v>0</v>
      </c>
      <c r="N327" s="304"/>
      <c r="O327" s="304">
        <v>0</v>
      </c>
      <c r="P327" s="304">
        <v>0</v>
      </c>
      <c r="Q327" s="304">
        <v>0</v>
      </c>
      <c r="R327" s="304">
        <v>0</v>
      </c>
      <c r="S327" s="304">
        <v>0</v>
      </c>
      <c r="T327" s="304">
        <v>0</v>
      </c>
      <c r="U327" s="304">
        <v>0</v>
      </c>
      <c r="V327" s="304">
        <v>0</v>
      </c>
      <c r="W327" s="304">
        <v>0</v>
      </c>
      <c r="X327" s="304">
        <v>0</v>
      </c>
      <c r="Y327" s="304">
        <v>0</v>
      </c>
      <c r="Z327" s="304">
        <v>0</v>
      </c>
    </row>
    <row r="328" spans="4:26" hidden="1" outlineLevel="1">
      <c r="D328" s="297" t="s">
        <v>466</v>
      </c>
      <c r="E328" s="297" t="s">
        <v>68</v>
      </c>
      <c r="F328" s="297" t="s">
        <v>713</v>
      </c>
      <c r="H328" s="297" t="s">
        <v>714</v>
      </c>
      <c r="I328" s="297" t="s">
        <v>1148</v>
      </c>
      <c r="J328" s="297" t="s">
        <v>1032</v>
      </c>
      <c r="K328" s="297" t="s">
        <v>690</v>
      </c>
      <c r="M328" s="309">
        <v>0</v>
      </c>
      <c r="N328" s="304"/>
      <c r="O328" s="304">
        <v>0</v>
      </c>
      <c r="P328" s="304">
        <v>0</v>
      </c>
      <c r="Q328" s="304">
        <v>0</v>
      </c>
      <c r="R328" s="304">
        <v>0</v>
      </c>
      <c r="S328" s="304">
        <v>0</v>
      </c>
      <c r="T328" s="304">
        <v>0</v>
      </c>
      <c r="U328" s="304">
        <v>0</v>
      </c>
      <c r="V328" s="304">
        <v>0</v>
      </c>
      <c r="W328" s="304">
        <v>0</v>
      </c>
      <c r="X328" s="304">
        <v>0</v>
      </c>
      <c r="Y328" s="304">
        <v>0</v>
      </c>
      <c r="Z328" s="304">
        <v>0</v>
      </c>
    </row>
    <row r="329" spans="4:26" hidden="1" outlineLevel="1">
      <c r="D329" s="297" t="s">
        <v>1344</v>
      </c>
      <c r="E329" s="297" t="s">
        <v>68</v>
      </c>
      <c r="F329" s="297" t="s">
        <v>713</v>
      </c>
      <c r="H329" s="297" t="s">
        <v>714</v>
      </c>
      <c r="I329" s="297" t="s">
        <v>1148</v>
      </c>
      <c r="J329" s="297" t="s">
        <v>1345</v>
      </c>
      <c r="K329" s="297" t="s">
        <v>1134</v>
      </c>
      <c r="M329" s="309">
        <v>0</v>
      </c>
      <c r="N329" s="304"/>
      <c r="O329" s="304">
        <v>0</v>
      </c>
      <c r="P329" s="304">
        <v>0</v>
      </c>
      <c r="Q329" s="304">
        <v>0</v>
      </c>
      <c r="R329" s="304">
        <v>0</v>
      </c>
      <c r="S329" s="304">
        <v>0</v>
      </c>
      <c r="T329" s="304">
        <v>0</v>
      </c>
      <c r="U329" s="304">
        <v>0</v>
      </c>
      <c r="V329" s="304">
        <v>0</v>
      </c>
      <c r="W329" s="304">
        <v>0</v>
      </c>
      <c r="X329" s="304">
        <v>0</v>
      </c>
      <c r="Y329" s="304">
        <v>0</v>
      </c>
      <c r="Z329" s="304">
        <v>0</v>
      </c>
    </row>
    <row r="330" spans="4:26" hidden="1" outlineLevel="1">
      <c r="D330" s="297" t="s">
        <v>663</v>
      </c>
      <c r="E330" s="297" t="s">
        <v>67</v>
      </c>
      <c r="F330" s="297" t="s">
        <v>713</v>
      </c>
      <c r="H330" s="297" t="s">
        <v>714</v>
      </c>
      <c r="I330" s="297" t="s">
        <v>1148</v>
      </c>
      <c r="J330" s="297" t="s">
        <v>1033</v>
      </c>
      <c r="K330" s="297" t="s">
        <v>171</v>
      </c>
      <c r="M330" s="309">
        <v>333952</v>
      </c>
      <c r="N330" s="304"/>
      <c r="O330" s="304">
        <v>0</v>
      </c>
      <c r="P330" s="304">
        <v>0</v>
      </c>
      <c r="Q330" s="304">
        <v>27240</v>
      </c>
      <c r="R330" s="304">
        <v>18620</v>
      </c>
      <c r="S330" s="304">
        <v>6670</v>
      </c>
      <c r="T330" s="304">
        <v>1000</v>
      </c>
      <c r="U330" s="304">
        <v>5266</v>
      </c>
      <c r="V330" s="304">
        <v>2000</v>
      </c>
      <c r="W330" s="304">
        <v>64076</v>
      </c>
      <c r="X330" s="304">
        <v>161715</v>
      </c>
      <c r="Y330" s="304">
        <v>10009</v>
      </c>
      <c r="Z330" s="304">
        <v>37356</v>
      </c>
    </row>
    <row r="331" spans="4:26" hidden="1" outlineLevel="1">
      <c r="D331" s="297" t="s">
        <v>400</v>
      </c>
      <c r="E331" s="297" t="s">
        <v>68</v>
      </c>
      <c r="F331" s="297" t="s">
        <v>713</v>
      </c>
      <c r="H331" s="297" t="s">
        <v>714</v>
      </c>
      <c r="I331" s="297" t="s">
        <v>1148</v>
      </c>
      <c r="J331" s="297" t="s">
        <v>1034</v>
      </c>
      <c r="K331" s="297" t="s">
        <v>172</v>
      </c>
      <c r="M331" s="309">
        <v>0</v>
      </c>
      <c r="N331" s="304"/>
      <c r="O331" s="304">
        <v>0</v>
      </c>
      <c r="P331" s="304">
        <v>0</v>
      </c>
      <c r="Q331" s="304">
        <v>0</v>
      </c>
      <c r="R331" s="304">
        <v>0</v>
      </c>
      <c r="S331" s="304">
        <v>0</v>
      </c>
      <c r="T331" s="304">
        <v>0</v>
      </c>
      <c r="U331" s="304">
        <v>0</v>
      </c>
      <c r="V331" s="304">
        <v>0</v>
      </c>
      <c r="W331" s="304">
        <v>0</v>
      </c>
      <c r="X331" s="304">
        <v>0</v>
      </c>
      <c r="Y331" s="304">
        <v>0</v>
      </c>
      <c r="Z331" s="304">
        <v>0</v>
      </c>
    </row>
    <row r="332" spans="4:26" hidden="1" outlineLevel="1">
      <c r="D332" s="297" t="s">
        <v>467</v>
      </c>
      <c r="E332" s="297" t="s">
        <v>68</v>
      </c>
      <c r="F332" s="297" t="s">
        <v>713</v>
      </c>
      <c r="H332" s="297" t="s">
        <v>714</v>
      </c>
      <c r="I332" s="297" t="s">
        <v>1148</v>
      </c>
      <c r="J332" s="297" t="s">
        <v>1035</v>
      </c>
      <c r="K332" s="297" t="s">
        <v>167</v>
      </c>
      <c r="M332" s="309">
        <v>0</v>
      </c>
      <c r="N332" s="304"/>
      <c r="O332" s="304">
        <v>0</v>
      </c>
      <c r="P332" s="304">
        <v>0</v>
      </c>
      <c r="Q332" s="304">
        <v>0</v>
      </c>
      <c r="R332" s="304">
        <v>0</v>
      </c>
      <c r="S332" s="304">
        <v>0</v>
      </c>
      <c r="T332" s="304">
        <v>0</v>
      </c>
      <c r="U332" s="304">
        <v>0</v>
      </c>
      <c r="V332" s="304">
        <v>0</v>
      </c>
      <c r="W332" s="304">
        <v>0</v>
      </c>
      <c r="X332" s="304">
        <v>0</v>
      </c>
      <c r="Y332" s="304">
        <v>0</v>
      </c>
      <c r="Z332" s="304">
        <v>0</v>
      </c>
    </row>
    <row r="333" spans="4:26" hidden="1" outlineLevel="1">
      <c r="D333" s="297" t="s">
        <v>1346</v>
      </c>
      <c r="E333" s="297" t="s">
        <v>68</v>
      </c>
      <c r="F333" s="297" t="s">
        <v>713</v>
      </c>
      <c r="H333" s="297" t="s">
        <v>714</v>
      </c>
      <c r="I333" s="297" t="s">
        <v>1148</v>
      </c>
      <c r="J333" s="297" t="s">
        <v>1347</v>
      </c>
      <c r="K333" s="297" t="s">
        <v>1134</v>
      </c>
      <c r="M333" s="309">
        <v>0</v>
      </c>
      <c r="N333" s="304"/>
      <c r="O333" s="304">
        <v>0</v>
      </c>
      <c r="P333" s="304">
        <v>0</v>
      </c>
      <c r="Q333" s="304">
        <v>0</v>
      </c>
      <c r="R333" s="304">
        <v>0</v>
      </c>
      <c r="S333" s="304">
        <v>0</v>
      </c>
      <c r="T333" s="304">
        <v>0</v>
      </c>
      <c r="U333" s="304">
        <v>0</v>
      </c>
      <c r="V333" s="304">
        <v>0</v>
      </c>
      <c r="W333" s="304">
        <v>0</v>
      </c>
      <c r="X333" s="304">
        <v>0</v>
      </c>
      <c r="Y333" s="304">
        <v>0</v>
      </c>
      <c r="Z333" s="304">
        <v>0</v>
      </c>
    </row>
    <row r="334" spans="4:26" hidden="1" outlineLevel="1">
      <c r="D334" s="297" t="s">
        <v>1348</v>
      </c>
      <c r="E334" s="297" t="s">
        <v>68</v>
      </c>
      <c r="F334" s="297" t="s">
        <v>713</v>
      </c>
      <c r="H334" s="297" t="s">
        <v>714</v>
      </c>
      <c r="I334" s="297" t="s">
        <v>1148</v>
      </c>
      <c r="J334" s="297" t="s">
        <v>1349</v>
      </c>
      <c r="K334" s="297" t="s">
        <v>725</v>
      </c>
      <c r="M334" s="309">
        <v>0</v>
      </c>
      <c r="N334" s="304"/>
      <c r="O334" s="304">
        <v>0</v>
      </c>
      <c r="P334" s="304">
        <v>0</v>
      </c>
      <c r="Q334" s="304">
        <v>0</v>
      </c>
      <c r="R334" s="304">
        <v>0</v>
      </c>
      <c r="S334" s="304">
        <v>0</v>
      </c>
      <c r="T334" s="304">
        <v>0</v>
      </c>
      <c r="U334" s="304">
        <v>0</v>
      </c>
      <c r="V334" s="304">
        <v>0</v>
      </c>
      <c r="W334" s="304">
        <v>0</v>
      </c>
      <c r="X334" s="304">
        <v>0</v>
      </c>
      <c r="Y334" s="304">
        <v>0</v>
      </c>
      <c r="Z334" s="304">
        <v>0</v>
      </c>
    </row>
    <row r="335" spans="4:26" hidden="1" outlineLevel="1">
      <c r="D335" s="297" t="s">
        <v>401</v>
      </c>
      <c r="E335" s="297" t="s">
        <v>67</v>
      </c>
      <c r="F335" s="297" t="s">
        <v>713</v>
      </c>
      <c r="H335" s="297" t="s">
        <v>714</v>
      </c>
      <c r="I335" s="297" t="s">
        <v>1148</v>
      </c>
      <c r="J335" s="297" t="s">
        <v>827</v>
      </c>
      <c r="K335" s="297" t="s">
        <v>171</v>
      </c>
      <c r="M335" s="309">
        <v>74181</v>
      </c>
      <c r="N335" s="304"/>
      <c r="O335" s="304">
        <v>0</v>
      </c>
      <c r="P335" s="304">
        <v>0</v>
      </c>
      <c r="Q335" s="304">
        <v>8380</v>
      </c>
      <c r="R335" s="304">
        <v>10050</v>
      </c>
      <c r="S335" s="304">
        <v>5860</v>
      </c>
      <c r="T335" s="304">
        <v>8493</v>
      </c>
      <c r="U335" s="304">
        <v>8400</v>
      </c>
      <c r="V335" s="304">
        <v>0</v>
      </c>
      <c r="W335" s="304">
        <v>8415</v>
      </c>
      <c r="X335" s="304">
        <v>15029</v>
      </c>
      <c r="Y335" s="304">
        <v>1021</v>
      </c>
      <c r="Z335" s="304">
        <v>8533</v>
      </c>
    </row>
    <row r="336" spans="4:26" hidden="1" outlineLevel="1">
      <c r="D336" s="297" t="s">
        <v>316</v>
      </c>
      <c r="E336" s="297" t="s">
        <v>67</v>
      </c>
      <c r="F336" s="297" t="s">
        <v>713</v>
      </c>
      <c r="H336" s="297" t="s">
        <v>714</v>
      </c>
      <c r="I336" s="297" t="s">
        <v>1148</v>
      </c>
      <c r="J336" s="297" t="s">
        <v>1036</v>
      </c>
      <c r="K336" s="297" t="s">
        <v>171</v>
      </c>
      <c r="M336" s="309">
        <v>0</v>
      </c>
      <c r="N336" s="304"/>
      <c r="O336" s="304">
        <v>0</v>
      </c>
      <c r="P336" s="304">
        <v>0</v>
      </c>
      <c r="Q336" s="304">
        <v>0</v>
      </c>
      <c r="R336" s="304">
        <v>0</v>
      </c>
      <c r="S336" s="304">
        <v>0</v>
      </c>
      <c r="T336" s="304">
        <v>0</v>
      </c>
      <c r="U336" s="304">
        <v>0</v>
      </c>
      <c r="V336" s="304">
        <v>0</v>
      </c>
      <c r="W336" s="304">
        <v>0</v>
      </c>
      <c r="X336" s="304">
        <v>0</v>
      </c>
      <c r="Y336" s="304">
        <v>0</v>
      </c>
      <c r="Z336" s="304">
        <v>0</v>
      </c>
    </row>
    <row r="337" spans="4:26" hidden="1" outlineLevel="1">
      <c r="D337" s="297" t="s">
        <v>790</v>
      </c>
      <c r="E337" s="297" t="s">
        <v>67</v>
      </c>
      <c r="F337" s="297" t="s">
        <v>713</v>
      </c>
      <c r="H337" s="297" t="s">
        <v>714</v>
      </c>
      <c r="I337" s="297" t="s">
        <v>1148</v>
      </c>
      <c r="J337" s="297" t="s">
        <v>1037</v>
      </c>
      <c r="K337" s="297" t="s">
        <v>171</v>
      </c>
      <c r="M337" s="309">
        <v>0</v>
      </c>
      <c r="N337" s="304"/>
      <c r="O337" s="304">
        <v>0</v>
      </c>
      <c r="P337" s="304">
        <v>0</v>
      </c>
      <c r="Q337" s="304">
        <v>0</v>
      </c>
      <c r="R337" s="304">
        <v>0</v>
      </c>
      <c r="S337" s="304">
        <v>0</v>
      </c>
      <c r="T337" s="304">
        <v>0</v>
      </c>
      <c r="U337" s="304">
        <v>0</v>
      </c>
      <c r="V337" s="304">
        <v>0</v>
      </c>
      <c r="W337" s="304">
        <v>0</v>
      </c>
      <c r="X337" s="304">
        <v>0</v>
      </c>
      <c r="Y337" s="304">
        <v>0</v>
      </c>
      <c r="Z337" s="304">
        <v>0</v>
      </c>
    </row>
    <row r="338" spans="4:26" hidden="1" outlineLevel="1">
      <c r="D338" s="297" t="s">
        <v>1350</v>
      </c>
      <c r="E338" s="297" t="s">
        <v>68</v>
      </c>
      <c r="F338" s="297" t="s">
        <v>713</v>
      </c>
      <c r="H338" s="297" t="s">
        <v>714</v>
      </c>
      <c r="I338" s="297" t="s">
        <v>1148</v>
      </c>
      <c r="J338" s="297" t="s">
        <v>1351</v>
      </c>
      <c r="K338" s="297" t="s">
        <v>1134</v>
      </c>
      <c r="M338" s="309">
        <v>0</v>
      </c>
      <c r="N338" s="304"/>
      <c r="O338" s="304">
        <v>0</v>
      </c>
      <c r="P338" s="304">
        <v>0</v>
      </c>
      <c r="Q338" s="304">
        <v>0</v>
      </c>
      <c r="R338" s="304">
        <v>0</v>
      </c>
      <c r="S338" s="304">
        <v>0</v>
      </c>
      <c r="T338" s="304">
        <v>0</v>
      </c>
      <c r="U338" s="304">
        <v>0</v>
      </c>
      <c r="V338" s="304">
        <v>0</v>
      </c>
      <c r="W338" s="304">
        <v>0</v>
      </c>
      <c r="X338" s="304">
        <v>0</v>
      </c>
      <c r="Y338" s="304">
        <v>0</v>
      </c>
      <c r="Z338" s="304">
        <v>0</v>
      </c>
    </row>
    <row r="339" spans="4:26" hidden="1" outlineLevel="1">
      <c r="D339" s="297" t="s">
        <v>331</v>
      </c>
      <c r="E339" s="297" t="s">
        <v>84</v>
      </c>
      <c r="F339" s="297" t="s">
        <v>713</v>
      </c>
      <c r="H339" s="297" t="s">
        <v>714</v>
      </c>
      <c r="I339" s="297" t="s">
        <v>1148</v>
      </c>
      <c r="J339" s="297" t="s">
        <v>824</v>
      </c>
      <c r="K339" s="297" t="s">
        <v>0</v>
      </c>
      <c r="M339" s="309">
        <v>0</v>
      </c>
      <c r="N339" s="304"/>
      <c r="O339" s="304">
        <v>0</v>
      </c>
      <c r="P339" s="304">
        <v>0</v>
      </c>
      <c r="Q339" s="304">
        <v>0</v>
      </c>
      <c r="R339" s="304">
        <v>0</v>
      </c>
      <c r="S339" s="304">
        <v>0</v>
      </c>
      <c r="T339" s="304">
        <v>0</v>
      </c>
      <c r="U339" s="304">
        <v>0</v>
      </c>
      <c r="V339" s="304">
        <v>0</v>
      </c>
      <c r="W339" s="304">
        <v>0</v>
      </c>
      <c r="X339" s="304">
        <v>0</v>
      </c>
      <c r="Y339" s="304">
        <v>0</v>
      </c>
      <c r="Z339" s="304">
        <v>0</v>
      </c>
    </row>
    <row r="340" spans="4:26" hidden="1" outlineLevel="1">
      <c r="D340" s="297" t="s">
        <v>1038</v>
      </c>
      <c r="E340" s="297" t="s">
        <v>67</v>
      </c>
      <c r="F340" s="297" t="s">
        <v>713</v>
      </c>
      <c r="H340" s="297" t="s">
        <v>714</v>
      </c>
      <c r="I340" s="297" t="s">
        <v>1148</v>
      </c>
      <c r="J340" s="297" t="s">
        <v>1039</v>
      </c>
      <c r="K340" s="297" t="s">
        <v>171</v>
      </c>
      <c r="M340" s="309">
        <v>0</v>
      </c>
      <c r="N340" s="304"/>
      <c r="O340" s="304">
        <v>0</v>
      </c>
      <c r="P340" s="304">
        <v>0</v>
      </c>
      <c r="Q340" s="304">
        <v>0</v>
      </c>
      <c r="R340" s="304">
        <v>0</v>
      </c>
      <c r="S340" s="304">
        <v>0</v>
      </c>
      <c r="T340" s="304">
        <v>0</v>
      </c>
      <c r="U340" s="304">
        <v>0</v>
      </c>
      <c r="V340" s="304">
        <v>0</v>
      </c>
      <c r="W340" s="304">
        <v>0</v>
      </c>
      <c r="X340" s="304">
        <v>0</v>
      </c>
      <c r="Y340" s="304">
        <v>0</v>
      </c>
      <c r="Z340" s="304">
        <v>0</v>
      </c>
    </row>
    <row r="341" spans="4:26" hidden="1" outlineLevel="1">
      <c r="D341" s="297" t="s">
        <v>1352</v>
      </c>
      <c r="E341" s="297" t="s">
        <v>68</v>
      </c>
      <c r="F341" s="297" t="s">
        <v>713</v>
      </c>
      <c r="H341" s="297" t="s">
        <v>714</v>
      </c>
      <c r="I341" s="297" t="s">
        <v>1148</v>
      </c>
      <c r="J341" s="297" t="s">
        <v>1353</v>
      </c>
      <c r="K341" s="297" t="s">
        <v>725</v>
      </c>
      <c r="M341" s="309">
        <v>0</v>
      </c>
      <c r="N341" s="304"/>
      <c r="O341" s="304">
        <v>0</v>
      </c>
      <c r="P341" s="304">
        <v>0</v>
      </c>
      <c r="Q341" s="304">
        <v>0</v>
      </c>
      <c r="R341" s="304">
        <v>0</v>
      </c>
      <c r="S341" s="304">
        <v>0</v>
      </c>
      <c r="T341" s="304">
        <v>0</v>
      </c>
      <c r="U341" s="304">
        <v>0</v>
      </c>
      <c r="V341" s="304">
        <v>0</v>
      </c>
      <c r="W341" s="304">
        <v>0</v>
      </c>
      <c r="X341" s="304">
        <v>0</v>
      </c>
      <c r="Y341" s="304">
        <v>0</v>
      </c>
      <c r="Z341" s="304">
        <v>0</v>
      </c>
    </row>
    <row r="342" spans="4:26" hidden="1" outlineLevel="1">
      <c r="D342" s="297" t="s">
        <v>1354</v>
      </c>
      <c r="E342" s="297" t="s">
        <v>68</v>
      </c>
      <c r="F342" s="297" t="s">
        <v>713</v>
      </c>
      <c r="H342" s="297" t="s">
        <v>714</v>
      </c>
      <c r="I342" s="297" t="s">
        <v>1148</v>
      </c>
      <c r="J342" s="297" t="s">
        <v>1355</v>
      </c>
      <c r="K342" s="297" t="s">
        <v>648</v>
      </c>
      <c r="M342" s="309">
        <v>0</v>
      </c>
      <c r="N342" s="304"/>
      <c r="O342" s="304">
        <v>0</v>
      </c>
      <c r="P342" s="304"/>
      <c r="Q342" s="304"/>
      <c r="R342" s="304"/>
      <c r="S342" s="304"/>
      <c r="T342" s="304"/>
      <c r="U342" s="304"/>
      <c r="V342" s="304"/>
      <c r="W342" s="304"/>
      <c r="X342" s="304"/>
      <c r="Y342" s="304"/>
      <c r="Z342" s="304"/>
    </row>
    <row r="343" spans="4:26" hidden="1" outlineLevel="1">
      <c r="D343" s="297" t="s">
        <v>402</v>
      </c>
      <c r="E343" s="297" t="s">
        <v>68</v>
      </c>
      <c r="F343" s="297" t="s">
        <v>713</v>
      </c>
      <c r="H343" s="297" t="s">
        <v>714</v>
      </c>
      <c r="I343" s="297" t="s">
        <v>1148</v>
      </c>
      <c r="J343" s="297" t="s">
        <v>680</v>
      </c>
      <c r="K343" s="297" t="s">
        <v>172</v>
      </c>
      <c r="M343" s="309">
        <v>0</v>
      </c>
      <c r="N343" s="304"/>
      <c r="O343" s="304">
        <v>0</v>
      </c>
      <c r="P343" s="304">
        <v>0</v>
      </c>
      <c r="Q343" s="304">
        <v>0</v>
      </c>
      <c r="R343" s="304">
        <v>0</v>
      </c>
      <c r="S343" s="304">
        <v>0</v>
      </c>
      <c r="T343" s="304">
        <v>0</v>
      </c>
      <c r="U343" s="304">
        <v>0</v>
      </c>
      <c r="V343" s="304">
        <v>0</v>
      </c>
      <c r="W343" s="304">
        <v>0</v>
      </c>
      <c r="X343" s="304">
        <v>0</v>
      </c>
      <c r="Y343" s="304">
        <v>0</v>
      </c>
      <c r="Z343" s="304">
        <v>0</v>
      </c>
    </row>
    <row r="344" spans="4:26" hidden="1" outlineLevel="1">
      <c r="D344" s="297" t="s">
        <v>1356</v>
      </c>
      <c r="E344" s="297" t="s">
        <v>68</v>
      </c>
      <c r="F344" s="297" t="s">
        <v>713</v>
      </c>
      <c r="H344" s="297" t="s">
        <v>714</v>
      </c>
      <c r="I344" s="297" t="s">
        <v>1148</v>
      </c>
      <c r="J344" s="297" t="s">
        <v>1357</v>
      </c>
      <c r="K344" s="297" t="s">
        <v>725</v>
      </c>
      <c r="M344" s="309">
        <v>0</v>
      </c>
      <c r="N344" s="304"/>
      <c r="O344" s="304">
        <v>0</v>
      </c>
      <c r="P344" s="304">
        <v>0</v>
      </c>
      <c r="Q344" s="304">
        <v>0</v>
      </c>
      <c r="R344" s="304">
        <v>0</v>
      </c>
      <c r="S344" s="304">
        <v>0</v>
      </c>
      <c r="T344" s="304">
        <v>0</v>
      </c>
      <c r="U344" s="304">
        <v>0</v>
      </c>
      <c r="V344" s="304">
        <v>0</v>
      </c>
      <c r="W344" s="304">
        <v>0</v>
      </c>
      <c r="X344" s="304">
        <v>0</v>
      </c>
      <c r="Y344" s="304">
        <v>0</v>
      </c>
      <c r="Z344" s="304">
        <v>0</v>
      </c>
    </row>
    <row r="345" spans="4:26" hidden="1" outlineLevel="1">
      <c r="D345" s="297" t="s">
        <v>1358</v>
      </c>
      <c r="E345" s="297" t="s">
        <v>68</v>
      </c>
      <c r="F345" s="297" t="s">
        <v>713</v>
      </c>
      <c r="H345" s="297" t="s">
        <v>714</v>
      </c>
      <c r="I345" s="297" t="s">
        <v>1148</v>
      </c>
      <c r="J345" s="297" t="s">
        <v>1359</v>
      </c>
      <c r="K345" s="297" t="s">
        <v>1134</v>
      </c>
      <c r="M345" s="309">
        <v>0</v>
      </c>
      <c r="N345" s="304"/>
      <c r="O345" s="304">
        <v>0</v>
      </c>
      <c r="P345" s="304">
        <v>0</v>
      </c>
      <c r="Q345" s="304">
        <v>0</v>
      </c>
      <c r="R345" s="304">
        <v>0</v>
      </c>
      <c r="S345" s="304">
        <v>0</v>
      </c>
      <c r="T345" s="304">
        <v>0</v>
      </c>
      <c r="U345" s="304">
        <v>0</v>
      </c>
      <c r="V345" s="304">
        <v>0</v>
      </c>
      <c r="W345" s="304">
        <v>0</v>
      </c>
      <c r="X345" s="304">
        <v>0</v>
      </c>
      <c r="Y345" s="304">
        <v>0</v>
      </c>
      <c r="Z345" s="304">
        <v>0</v>
      </c>
    </row>
    <row r="346" spans="4:26" hidden="1" outlineLevel="1">
      <c r="D346" s="297" t="s">
        <v>1360</v>
      </c>
      <c r="E346" s="297" t="s">
        <v>68</v>
      </c>
      <c r="F346" s="297" t="s">
        <v>713</v>
      </c>
      <c r="H346" s="297" t="s">
        <v>714</v>
      </c>
      <c r="I346" s="297" t="s">
        <v>1148</v>
      </c>
      <c r="J346" s="297" t="s">
        <v>1361</v>
      </c>
      <c r="K346" s="297" t="s">
        <v>1134</v>
      </c>
      <c r="M346" s="309">
        <v>0</v>
      </c>
      <c r="N346" s="304"/>
      <c r="O346" s="304">
        <v>0</v>
      </c>
      <c r="P346" s="304">
        <v>0</v>
      </c>
      <c r="Q346" s="304">
        <v>0</v>
      </c>
      <c r="R346" s="304">
        <v>0</v>
      </c>
      <c r="S346" s="304">
        <v>0</v>
      </c>
      <c r="T346" s="304">
        <v>0</v>
      </c>
      <c r="U346" s="304">
        <v>0</v>
      </c>
      <c r="V346" s="304">
        <v>0</v>
      </c>
      <c r="W346" s="304">
        <v>0</v>
      </c>
      <c r="X346" s="304">
        <v>0</v>
      </c>
      <c r="Y346" s="304">
        <v>0</v>
      </c>
      <c r="Z346" s="304">
        <v>0</v>
      </c>
    </row>
    <row r="347" spans="4:26" hidden="1" outlineLevel="1">
      <c r="D347" s="297" t="s">
        <v>1362</v>
      </c>
      <c r="E347" s="297" t="s">
        <v>68</v>
      </c>
      <c r="F347" s="297" t="s">
        <v>713</v>
      </c>
      <c r="H347" s="297" t="s">
        <v>714</v>
      </c>
      <c r="I347" s="297" t="s">
        <v>1148</v>
      </c>
      <c r="J347" s="297" t="s">
        <v>1363</v>
      </c>
      <c r="K347" s="297" t="s">
        <v>648</v>
      </c>
      <c r="M347" s="309">
        <v>0</v>
      </c>
      <c r="N347" s="304"/>
      <c r="O347" s="304">
        <v>0</v>
      </c>
      <c r="P347" s="304">
        <v>0</v>
      </c>
      <c r="Q347" s="304">
        <v>0</v>
      </c>
      <c r="R347" s="304">
        <v>0</v>
      </c>
      <c r="S347" s="304">
        <v>0</v>
      </c>
      <c r="T347" s="304">
        <v>0</v>
      </c>
      <c r="U347" s="304">
        <v>0</v>
      </c>
      <c r="V347" s="304">
        <v>0</v>
      </c>
      <c r="W347" s="304">
        <v>0</v>
      </c>
      <c r="X347" s="304">
        <v>0</v>
      </c>
      <c r="Y347" s="304">
        <v>0</v>
      </c>
      <c r="Z347" s="304">
        <v>0</v>
      </c>
    </row>
    <row r="348" spans="4:26" hidden="1" outlineLevel="1">
      <c r="D348" s="297" t="s">
        <v>1364</v>
      </c>
      <c r="E348" s="297" t="s">
        <v>68</v>
      </c>
      <c r="F348" s="297" t="s">
        <v>713</v>
      </c>
      <c r="H348" s="297" t="s">
        <v>714</v>
      </c>
      <c r="I348" s="297" t="s">
        <v>1148</v>
      </c>
      <c r="J348" s="297" t="s">
        <v>1365</v>
      </c>
      <c r="K348" s="297" t="s">
        <v>648</v>
      </c>
      <c r="M348" s="309">
        <v>0</v>
      </c>
      <c r="N348" s="304"/>
      <c r="O348" s="304">
        <v>0</v>
      </c>
      <c r="P348" s="304">
        <v>0</v>
      </c>
      <c r="Q348" s="304">
        <v>0</v>
      </c>
      <c r="R348" s="304">
        <v>0</v>
      </c>
      <c r="S348" s="304">
        <v>0</v>
      </c>
      <c r="T348" s="304">
        <v>0</v>
      </c>
      <c r="U348" s="304">
        <v>0</v>
      </c>
      <c r="V348" s="304">
        <v>0</v>
      </c>
      <c r="W348" s="304">
        <v>0</v>
      </c>
      <c r="X348" s="304">
        <v>0</v>
      </c>
      <c r="Y348" s="304">
        <v>0</v>
      </c>
      <c r="Z348" s="304">
        <v>0</v>
      </c>
    </row>
    <row r="349" spans="4:26" hidden="1" outlineLevel="1">
      <c r="D349" s="297" t="s">
        <v>1905</v>
      </c>
      <c r="E349" s="297" t="s">
        <v>68</v>
      </c>
      <c r="F349" s="297" t="s">
        <v>713</v>
      </c>
      <c r="H349" s="297" t="s">
        <v>714</v>
      </c>
      <c r="I349" s="297" t="s">
        <v>1148</v>
      </c>
      <c r="J349" s="297" t="s">
        <v>1906</v>
      </c>
      <c r="K349" s="297" t="s">
        <v>724</v>
      </c>
      <c r="M349" s="309">
        <v>0</v>
      </c>
      <c r="N349" s="304"/>
      <c r="O349" s="304">
        <v>0</v>
      </c>
      <c r="P349" s="304">
        <v>0</v>
      </c>
      <c r="Q349" s="304">
        <v>0</v>
      </c>
      <c r="R349" s="304">
        <v>0</v>
      </c>
      <c r="S349" s="304">
        <v>0</v>
      </c>
      <c r="T349" s="304">
        <v>0</v>
      </c>
      <c r="U349" s="304">
        <v>0</v>
      </c>
      <c r="V349" s="304">
        <v>0</v>
      </c>
      <c r="W349" s="304">
        <v>0</v>
      </c>
      <c r="X349" s="304">
        <v>0</v>
      </c>
      <c r="Y349" s="304">
        <v>0</v>
      </c>
      <c r="Z349" s="304">
        <v>0</v>
      </c>
    </row>
    <row r="350" spans="4:26" hidden="1" outlineLevel="1">
      <c r="D350" s="297" t="s">
        <v>791</v>
      </c>
      <c r="E350" s="297" t="s">
        <v>67</v>
      </c>
      <c r="F350" s="297" t="s">
        <v>713</v>
      </c>
      <c r="H350" s="297" t="s">
        <v>714</v>
      </c>
      <c r="I350" s="297" t="s">
        <v>1148</v>
      </c>
      <c r="J350" s="297" t="s">
        <v>826</v>
      </c>
      <c r="K350" s="297" t="s">
        <v>171</v>
      </c>
      <c r="M350" s="309">
        <v>0</v>
      </c>
      <c r="N350" s="304"/>
      <c r="O350" s="304">
        <v>0</v>
      </c>
      <c r="P350" s="304">
        <v>0</v>
      </c>
      <c r="Q350" s="304">
        <v>0</v>
      </c>
      <c r="R350" s="304">
        <v>0</v>
      </c>
      <c r="S350" s="304">
        <v>0</v>
      </c>
      <c r="T350" s="304">
        <v>0</v>
      </c>
      <c r="U350" s="304">
        <v>0</v>
      </c>
      <c r="V350" s="304">
        <v>0</v>
      </c>
      <c r="W350" s="304">
        <v>0</v>
      </c>
      <c r="X350" s="304">
        <v>0</v>
      </c>
      <c r="Y350" s="304">
        <v>0</v>
      </c>
      <c r="Z350" s="304">
        <v>0</v>
      </c>
    </row>
    <row r="351" spans="4:26" hidden="1" outlineLevel="1">
      <c r="D351" s="297" t="s">
        <v>317</v>
      </c>
      <c r="E351" s="297" t="s">
        <v>67</v>
      </c>
      <c r="F351" s="297" t="s">
        <v>713</v>
      </c>
      <c r="H351" s="297" t="s">
        <v>714</v>
      </c>
      <c r="I351" s="297" t="s">
        <v>1148</v>
      </c>
      <c r="J351" s="297" t="s">
        <v>1040</v>
      </c>
      <c r="K351" s="297" t="s">
        <v>171</v>
      </c>
      <c r="M351" s="309">
        <v>152641</v>
      </c>
      <c r="N351" s="304"/>
      <c r="O351" s="304">
        <v>0</v>
      </c>
      <c r="P351" s="304">
        <v>0</v>
      </c>
      <c r="Q351" s="304">
        <v>21600</v>
      </c>
      <c r="R351" s="304">
        <v>0</v>
      </c>
      <c r="S351" s="304">
        <v>10895</v>
      </c>
      <c r="T351" s="304">
        <v>0</v>
      </c>
      <c r="U351" s="304">
        <v>0</v>
      </c>
      <c r="V351" s="304">
        <v>0</v>
      </c>
      <c r="W351" s="304">
        <v>30000</v>
      </c>
      <c r="X351" s="304">
        <v>15</v>
      </c>
      <c r="Y351" s="304">
        <v>131</v>
      </c>
      <c r="Z351" s="304">
        <v>90000</v>
      </c>
    </row>
    <row r="352" spans="4:26" hidden="1" outlineLevel="1">
      <c r="D352" s="297" t="s">
        <v>403</v>
      </c>
      <c r="E352" s="297" t="s">
        <v>67</v>
      </c>
      <c r="F352" s="297" t="s">
        <v>713</v>
      </c>
      <c r="H352" s="297" t="s">
        <v>714</v>
      </c>
      <c r="I352" s="297" t="s">
        <v>1148</v>
      </c>
      <c r="J352" s="297" t="s">
        <v>482</v>
      </c>
      <c r="K352" s="297" t="s">
        <v>171</v>
      </c>
      <c r="M352" s="309">
        <v>2</v>
      </c>
      <c r="N352" s="304"/>
      <c r="O352" s="304">
        <v>0</v>
      </c>
      <c r="P352" s="304">
        <v>1</v>
      </c>
      <c r="Q352" s="304">
        <v>1</v>
      </c>
      <c r="R352" s="304">
        <v>0</v>
      </c>
      <c r="S352" s="304">
        <v>0</v>
      </c>
      <c r="T352" s="304">
        <v>0</v>
      </c>
      <c r="U352" s="304">
        <v>0</v>
      </c>
      <c r="V352" s="304">
        <v>0</v>
      </c>
      <c r="W352" s="304">
        <v>0</v>
      </c>
      <c r="X352" s="304">
        <v>0</v>
      </c>
      <c r="Y352" s="304">
        <v>0</v>
      </c>
      <c r="Z352" s="304">
        <v>0</v>
      </c>
    </row>
    <row r="353" spans="4:26" hidden="1" outlineLevel="1">
      <c r="D353" s="297" t="s">
        <v>1041</v>
      </c>
      <c r="E353" s="297" t="s">
        <v>68</v>
      </c>
      <c r="F353" s="297" t="s">
        <v>713</v>
      </c>
      <c r="H353" s="297" t="s">
        <v>714</v>
      </c>
      <c r="I353" s="297" t="s">
        <v>1148</v>
      </c>
      <c r="J353" s="297" t="s">
        <v>1042</v>
      </c>
      <c r="K353" s="297" t="s">
        <v>172</v>
      </c>
      <c r="M353" s="309">
        <v>0</v>
      </c>
      <c r="N353" s="304"/>
      <c r="O353" s="304">
        <v>0</v>
      </c>
      <c r="P353" s="304">
        <v>0</v>
      </c>
      <c r="Q353" s="304">
        <v>0</v>
      </c>
      <c r="R353" s="304">
        <v>0</v>
      </c>
      <c r="S353" s="304">
        <v>0</v>
      </c>
      <c r="T353" s="304">
        <v>0</v>
      </c>
      <c r="U353" s="304">
        <v>0</v>
      </c>
      <c r="V353" s="304">
        <v>0</v>
      </c>
      <c r="W353" s="304">
        <v>0</v>
      </c>
      <c r="X353" s="304">
        <v>0</v>
      </c>
      <c r="Y353" s="304">
        <v>0</v>
      </c>
      <c r="Z353" s="304">
        <v>0</v>
      </c>
    </row>
    <row r="354" spans="4:26" hidden="1" outlineLevel="1">
      <c r="D354" s="297" t="s">
        <v>404</v>
      </c>
      <c r="E354" s="297" t="s">
        <v>69</v>
      </c>
      <c r="F354" s="297" t="s">
        <v>713</v>
      </c>
      <c r="H354" s="297" t="s">
        <v>714</v>
      </c>
      <c r="I354" s="297" t="s">
        <v>1148</v>
      </c>
      <c r="J354" s="297" t="s">
        <v>1043</v>
      </c>
      <c r="K354" s="297" t="s">
        <v>170</v>
      </c>
      <c r="M354" s="309">
        <v>0</v>
      </c>
      <c r="N354" s="304"/>
      <c r="O354" s="304">
        <v>0</v>
      </c>
      <c r="P354" s="304">
        <v>0</v>
      </c>
      <c r="Q354" s="304">
        <v>0</v>
      </c>
      <c r="R354" s="304">
        <v>0</v>
      </c>
      <c r="S354" s="304">
        <v>0</v>
      </c>
      <c r="T354" s="304">
        <v>0</v>
      </c>
      <c r="U354" s="304">
        <v>0</v>
      </c>
      <c r="V354" s="304">
        <v>0</v>
      </c>
      <c r="W354" s="304">
        <v>0</v>
      </c>
      <c r="X354" s="304">
        <v>0</v>
      </c>
      <c r="Y354" s="304">
        <v>0</v>
      </c>
      <c r="Z354" s="304">
        <v>0</v>
      </c>
    </row>
    <row r="355" spans="4:26" hidden="1" outlineLevel="1">
      <c r="D355" s="297" t="s">
        <v>792</v>
      </c>
      <c r="E355" s="297" t="s">
        <v>84</v>
      </c>
      <c r="F355" s="297" t="s">
        <v>713</v>
      </c>
      <c r="H355" s="297" t="s">
        <v>714</v>
      </c>
      <c r="I355" s="297" t="s">
        <v>1148</v>
      </c>
      <c r="J355" s="297" t="s">
        <v>360</v>
      </c>
      <c r="K355" s="297" t="s">
        <v>0</v>
      </c>
      <c r="M355" s="309">
        <v>0</v>
      </c>
      <c r="N355" s="304"/>
      <c r="O355" s="304">
        <v>0</v>
      </c>
      <c r="P355" s="304">
        <v>0</v>
      </c>
      <c r="Q355" s="304">
        <v>0</v>
      </c>
      <c r="R355" s="304">
        <v>0</v>
      </c>
      <c r="S355" s="304">
        <v>0</v>
      </c>
      <c r="T355" s="304">
        <v>0</v>
      </c>
      <c r="U355" s="304">
        <v>0</v>
      </c>
      <c r="V355" s="304">
        <v>0</v>
      </c>
      <c r="W355" s="304">
        <v>0</v>
      </c>
      <c r="X355" s="304">
        <v>0</v>
      </c>
      <c r="Y355" s="304">
        <v>0</v>
      </c>
      <c r="Z355" s="304">
        <v>0</v>
      </c>
    </row>
    <row r="356" spans="4:26" hidden="1" outlineLevel="1">
      <c r="D356" s="297" t="s">
        <v>1366</v>
      </c>
      <c r="E356" s="297" t="s">
        <v>68</v>
      </c>
      <c r="F356" s="297" t="s">
        <v>713</v>
      </c>
      <c r="H356" s="297" t="s">
        <v>714</v>
      </c>
      <c r="I356" s="297" t="s">
        <v>1148</v>
      </c>
      <c r="J356" s="297" t="s">
        <v>1367</v>
      </c>
      <c r="K356" s="297" t="s">
        <v>725</v>
      </c>
      <c r="M356" s="309">
        <v>0</v>
      </c>
      <c r="N356" s="304"/>
      <c r="O356" s="304">
        <v>0</v>
      </c>
      <c r="P356" s="304">
        <v>0</v>
      </c>
      <c r="Q356" s="304">
        <v>0</v>
      </c>
      <c r="R356" s="304">
        <v>0</v>
      </c>
      <c r="S356" s="304">
        <v>0</v>
      </c>
      <c r="T356" s="304">
        <v>0</v>
      </c>
      <c r="U356" s="304">
        <v>0</v>
      </c>
      <c r="V356" s="304">
        <v>0</v>
      </c>
      <c r="W356" s="304">
        <v>0</v>
      </c>
      <c r="X356" s="304">
        <v>0</v>
      </c>
      <c r="Y356" s="304">
        <v>0</v>
      </c>
      <c r="Z356" s="304">
        <v>0</v>
      </c>
    </row>
    <row r="357" spans="4:26" hidden="1" outlineLevel="1">
      <c r="D357" s="297" t="s">
        <v>1368</v>
      </c>
      <c r="E357" s="297" t="s">
        <v>68</v>
      </c>
      <c r="F357" s="297" t="s">
        <v>713</v>
      </c>
      <c r="H357" s="297" t="s">
        <v>714</v>
      </c>
      <c r="I357" s="297" t="s">
        <v>1148</v>
      </c>
      <c r="J357" s="297" t="s">
        <v>1369</v>
      </c>
      <c r="K357" s="297" t="s">
        <v>648</v>
      </c>
      <c r="M357" s="309">
        <v>0</v>
      </c>
      <c r="N357" s="304"/>
      <c r="O357" s="304">
        <v>0</v>
      </c>
      <c r="P357" s="304">
        <v>0</v>
      </c>
      <c r="Q357" s="304">
        <v>0</v>
      </c>
      <c r="R357" s="304">
        <v>0</v>
      </c>
      <c r="S357" s="304">
        <v>0</v>
      </c>
      <c r="T357" s="304">
        <v>0</v>
      </c>
      <c r="U357" s="304">
        <v>0</v>
      </c>
      <c r="V357" s="304">
        <v>0</v>
      </c>
      <c r="W357" s="304">
        <v>0</v>
      </c>
      <c r="X357" s="304">
        <v>0</v>
      </c>
      <c r="Y357" s="304">
        <v>0</v>
      </c>
      <c r="Z357" s="304">
        <v>0</v>
      </c>
    </row>
    <row r="358" spans="4:26" hidden="1" outlineLevel="1">
      <c r="D358" s="297" t="s">
        <v>2370</v>
      </c>
      <c r="E358" s="297" t="s">
        <v>68</v>
      </c>
      <c r="F358" s="297" t="s">
        <v>713</v>
      </c>
      <c r="H358" s="297" t="s">
        <v>714</v>
      </c>
      <c r="I358" s="297" t="s">
        <v>1148</v>
      </c>
      <c r="J358" s="297" t="s">
        <v>1169</v>
      </c>
      <c r="K358" s="297" t="s">
        <v>648</v>
      </c>
      <c r="M358" s="309">
        <v>0</v>
      </c>
      <c r="N358" s="304"/>
      <c r="O358" s="304">
        <v>0</v>
      </c>
      <c r="P358" s="304">
        <v>0</v>
      </c>
      <c r="Q358" s="304">
        <v>0</v>
      </c>
      <c r="R358" s="304">
        <v>0</v>
      </c>
      <c r="S358" s="304">
        <v>0</v>
      </c>
      <c r="T358" s="304">
        <v>0</v>
      </c>
      <c r="U358" s="304">
        <v>0</v>
      </c>
      <c r="V358" s="304">
        <v>0</v>
      </c>
      <c r="W358" s="304">
        <v>0</v>
      </c>
      <c r="X358" s="304">
        <v>0</v>
      </c>
      <c r="Y358" s="304">
        <v>0</v>
      </c>
      <c r="Z358" s="304">
        <v>0</v>
      </c>
    </row>
    <row r="359" spans="4:26" hidden="1" outlineLevel="1">
      <c r="D359" s="297" t="s">
        <v>405</v>
      </c>
      <c r="E359" s="297" t="s">
        <v>67</v>
      </c>
      <c r="F359" s="297" t="s">
        <v>713</v>
      </c>
      <c r="H359" s="297" t="s">
        <v>714</v>
      </c>
      <c r="I359" s="297" t="s">
        <v>1148</v>
      </c>
      <c r="J359" s="297" t="s">
        <v>1044</v>
      </c>
      <c r="K359" s="297" t="s">
        <v>171</v>
      </c>
      <c r="M359" s="309">
        <v>34000</v>
      </c>
      <c r="N359" s="304"/>
      <c r="O359" s="304">
        <v>0</v>
      </c>
      <c r="P359" s="304">
        <v>0</v>
      </c>
      <c r="Q359" s="304">
        <v>17000</v>
      </c>
      <c r="R359" s="304">
        <v>0</v>
      </c>
      <c r="S359" s="304">
        <v>17000</v>
      </c>
      <c r="T359" s="304">
        <v>0</v>
      </c>
      <c r="U359" s="304">
        <v>0</v>
      </c>
      <c r="V359" s="304">
        <v>0</v>
      </c>
      <c r="W359" s="304">
        <v>0</v>
      </c>
      <c r="X359" s="304">
        <v>0</v>
      </c>
      <c r="Y359" s="304">
        <v>0</v>
      </c>
      <c r="Z359" s="304">
        <v>0</v>
      </c>
    </row>
    <row r="360" spans="4:26" hidden="1" outlineLevel="1">
      <c r="D360" s="297" t="s">
        <v>468</v>
      </c>
      <c r="E360" s="297" t="s">
        <v>68</v>
      </c>
      <c r="F360" s="297" t="s">
        <v>713</v>
      </c>
      <c r="H360" s="297" t="s">
        <v>714</v>
      </c>
      <c r="I360" s="297" t="s">
        <v>1148</v>
      </c>
      <c r="J360" s="297" t="s">
        <v>1045</v>
      </c>
      <c r="K360" s="297" t="s">
        <v>690</v>
      </c>
      <c r="M360" s="309">
        <v>0</v>
      </c>
      <c r="N360" s="304"/>
      <c r="O360" s="304">
        <v>0</v>
      </c>
      <c r="P360" s="304">
        <v>0</v>
      </c>
      <c r="Q360" s="304">
        <v>0</v>
      </c>
      <c r="R360" s="304">
        <v>0</v>
      </c>
      <c r="S360" s="304">
        <v>0</v>
      </c>
      <c r="T360" s="304">
        <v>0</v>
      </c>
      <c r="U360" s="304">
        <v>0</v>
      </c>
      <c r="V360" s="304">
        <v>0</v>
      </c>
      <c r="W360" s="304">
        <v>0</v>
      </c>
      <c r="X360" s="304">
        <v>0</v>
      </c>
      <c r="Y360" s="304">
        <v>0</v>
      </c>
      <c r="Z360" s="304">
        <v>0</v>
      </c>
    </row>
    <row r="361" spans="4:26" hidden="1" outlineLevel="1">
      <c r="D361" s="297" t="s">
        <v>469</v>
      </c>
      <c r="E361" s="297" t="s">
        <v>68</v>
      </c>
      <c r="F361" s="297" t="s">
        <v>713</v>
      </c>
      <c r="H361" s="297" t="s">
        <v>714</v>
      </c>
      <c r="I361" s="297" t="s">
        <v>1148</v>
      </c>
      <c r="J361" s="297" t="s">
        <v>1046</v>
      </c>
      <c r="K361" s="297" t="s">
        <v>172</v>
      </c>
      <c r="M361" s="309">
        <v>0</v>
      </c>
      <c r="N361" s="304"/>
      <c r="O361" s="304">
        <v>0</v>
      </c>
      <c r="P361" s="304">
        <v>0</v>
      </c>
      <c r="Q361" s="304">
        <v>0</v>
      </c>
      <c r="R361" s="304">
        <v>0</v>
      </c>
      <c r="S361" s="304">
        <v>0</v>
      </c>
      <c r="T361" s="304">
        <v>0</v>
      </c>
      <c r="U361" s="304">
        <v>0</v>
      </c>
      <c r="V361" s="304">
        <v>0</v>
      </c>
      <c r="W361" s="304">
        <v>0</v>
      </c>
      <c r="X361" s="304">
        <v>0</v>
      </c>
      <c r="Y361" s="304">
        <v>0</v>
      </c>
      <c r="Z361" s="304">
        <v>0</v>
      </c>
    </row>
    <row r="362" spans="4:26" hidden="1" outlineLevel="1">
      <c r="D362" s="297" t="s">
        <v>1907</v>
      </c>
      <c r="E362" s="297" t="s">
        <v>67</v>
      </c>
      <c r="F362" s="297" t="s">
        <v>713</v>
      </c>
      <c r="H362" s="297" t="s">
        <v>714</v>
      </c>
      <c r="I362" s="297" t="s">
        <v>1148</v>
      </c>
      <c r="J362" s="297" t="s">
        <v>1047</v>
      </c>
      <c r="K362" s="297" t="s">
        <v>171</v>
      </c>
      <c r="M362" s="309">
        <v>0</v>
      </c>
      <c r="N362" s="304"/>
      <c r="O362" s="304">
        <v>0</v>
      </c>
      <c r="P362" s="304">
        <v>0</v>
      </c>
      <c r="Q362" s="304">
        <v>0</v>
      </c>
      <c r="R362" s="304">
        <v>0</v>
      </c>
      <c r="S362" s="304">
        <v>0</v>
      </c>
      <c r="T362" s="304">
        <v>0</v>
      </c>
      <c r="U362" s="304">
        <v>0</v>
      </c>
      <c r="V362" s="304">
        <v>0</v>
      </c>
      <c r="W362" s="304">
        <v>0</v>
      </c>
      <c r="X362" s="304">
        <v>0</v>
      </c>
      <c r="Y362" s="304">
        <v>0</v>
      </c>
      <c r="Z362" s="304">
        <v>0</v>
      </c>
    </row>
    <row r="363" spans="4:26" hidden="1" outlineLevel="1">
      <c r="D363" s="297" t="s">
        <v>1371</v>
      </c>
      <c r="E363" s="297" t="s">
        <v>68</v>
      </c>
      <c r="F363" s="297" t="s">
        <v>713</v>
      </c>
      <c r="H363" s="297" t="s">
        <v>714</v>
      </c>
      <c r="I363" s="297" t="s">
        <v>1148</v>
      </c>
      <c r="J363" s="297" t="s">
        <v>1372</v>
      </c>
      <c r="K363" s="297" t="s">
        <v>725</v>
      </c>
      <c r="M363" s="309">
        <v>0</v>
      </c>
      <c r="N363" s="304"/>
      <c r="O363" s="304">
        <v>0</v>
      </c>
      <c r="P363" s="304">
        <v>0</v>
      </c>
      <c r="Q363" s="304">
        <v>0</v>
      </c>
      <c r="R363" s="304">
        <v>0</v>
      </c>
      <c r="S363" s="304">
        <v>0</v>
      </c>
      <c r="T363" s="304">
        <v>0</v>
      </c>
      <c r="U363" s="304">
        <v>0</v>
      </c>
      <c r="V363" s="304">
        <v>0</v>
      </c>
      <c r="W363" s="304">
        <v>0</v>
      </c>
      <c r="X363" s="304">
        <v>0</v>
      </c>
      <c r="Y363" s="304">
        <v>0</v>
      </c>
      <c r="Z363" s="304">
        <v>0</v>
      </c>
    </row>
    <row r="364" spans="4:26" hidden="1" outlineLevel="1">
      <c r="D364" s="297" t="s">
        <v>1373</v>
      </c>
      <c r="E364" s="297" t="s">
        <v>68</v>
      </c>
      <c r="F364" s="297" t="s">
        <v>713</v>
      </c>
      <c r="H364" s="297" t="s">
        <v>714</v>
      </c>
      <c r="I364" s="297" t="s">
        <v>1148</v>
      </c>
      <c r="J364" s="297" t="s">
        <v>1374</v>
      </c>
      <c r="K364" s="297" t="s">
        <v>1134</v>
      </c>
      <c r="M364" s="309">
        <v>7000</v>
      </c>
      <c r="N364" s="304"/>
      <c r="O364" s="304">
        <v>0</v>
      </c>
      <c r="P364" s="304">
        <v>0</v>
      </c>
      <c r="Q364" s="304">
        <v>0</v>
      </c>
      <c r="R364" s="304">
        <v>0</v>
      </c>
      <c r="S364" s="304">
        <v>0</v>
      </c>
      <c r="T364" s="304">
        <v>0</v>
      </c>
      <c r="U364" s="304">
        <v>0</v>
      </c>
      <c r="V364" s="304">
        <v>0</v>
      </c>
      <c r="W364" s="304">
        <v>0</v>
      </c>
      <c r="X364" s="304">
        <v>0</v>
      </c>
      <c r="Y364" s="304">
        <v>7000</v>
      </c>
      <c r="Z364" s="304">
        <v>0</v>
      </c>
    </row>
    <row r="365" spans="4:26" hidden="1" outlineLevel="1">
      <c r="D365" s="297" t="s">
        <v>1375</v>
      </c>
      <c r="E365" s="297" t="s">
        <v>68</v>
      </c>
      <c r="F365" s="297" t="s">
        <v>713</v>
      </c>
      <c r="H365" s="297" t="s">
        <v>714</v>
      </c>
      <c r="I365" s="297" t="s">
        <v>1148</v>
      </c>
      <c r="J365" s="297" t="s">
        <v>1376</v>
      </c>
      <c r="K365" s="297" t="s">
        <v>1134</v>
      </c>
      <c r="M365" s="309">
        <v>0</v>
      </c>
      <c r="N365" s="304"/>
      <c r="O365" s="304">
        <v>0</v>
      </c>
      <c r="P365" s="304">
        <v>0</v>
      </c>
      <c r="Q365" s="304">
        <v>0</v>
      </c>
      <c r="R365" s="304">
        <v>0</v>
      </c>
      <c r="S365" s="304">
        <v>0</v>
      </c>
      <c r="T365" s="304">
        <v>0</v>
      </c>
      <c r="U365" s="304">
        <v>0</v>
      </c>
      <c r="V365" s="304">
        <v>0</v>
      </c>
      <c r="W365" s="304">
        <v>0</v>
      </c>
      <c r="X365" s="304">
        <v>0</v>
      </c>
      <c r="Y365" s="304">
        <v>0</v>
      </c>
      <c r="Z365" s="304">
        <v>0</v>
      </c>
    </row>
    <row r="366" spans="4:26" hidden="1" outlineLevel="1">
      <c r="D366" s="297" t="s">
        <v>1377</v>
      </c>
      <c r="E366" s="297" t="s">
        <v>68</v>
      </c>
      <c r="F366" s="297" t="s">
        <v>713</v>
      </c>
      <c r="H366" s="297" t="s">
        <v>714</v>
      </c>
      <c r="I366" s="297" t="s">
        <v>1148</v>
      </c>
      <c r="J366" s="297" t="s">
        <v>1378</v>
      </c>
      <c r="K366" s="297" t="s">
        <v>1134</v>
      </c>
      <c r="M366" s="309">
        <v>0</v>
      </c>
      <c r="N366" s="304"/>
      <c r="O366" s="304">
        <v>0</v>
      </c>
      <c r="P366" s="304">
        <v>0</v>
      </c>
      <c r="Q366" s="304">
        <v>0</v>
      </c>
      <c r="R366" s="304">
        <v>0</v>
      </c>
      <c r="S366" s="304">
        <v>0</v>
      </c>
      <c r="T366" s="304">
        <v>0</v>
      </c>
      <c r="U366" s="304">
        <v>0</v>
      </c>
      <c r="V366" s="304">
        <v>0</v>
      </c>
      <c r="W366" s="304">
        <v>0</v>
      </c>
      <c r="X366" s="304">
        <v>0</v>
      </c>
      <c r="Y366" s="304">
        <v>0</v>
      </c>
      <c r="Z366" s="304">
        <v>0</v>
      </c>
    </row>
    <row r="367" spans="4:26" hidden="1" outlineLevel="1">
      <c r="D367" s="297" t="s">
        <v>1379</v>
      </c>
      <c r="E367" s="297" t="s">
        <v>68</v>
      </c>
      <c r="F367" s="297" t="s">
        <v>713</v>
      </c>
      <c r="H367" s="297" t="s">
        <v>714</v>
      </c>
      <c r="I367" s="297" t="s">
        <v>1148</v>
      </c>
      <c r="J367" s="297" t="s">
        <v>1380</v>
      </c>
      <c r="K367" s="297" t="s">
        <v>725</v>
      </c>
      <c r="M367" s="309">
        <v>0</v>
      </c>
      <c r="N367" s="304"/>
      <c r="O367" s="304">
        <v>0</v>
      </c>
      <c r="P367" s="304">
        <v>0</v>
      </c>
      <c r="Q367" s="304">
        <v>0</v>
      </c>
      <c r="R367" s="304">
        <v>0</v>
      </c>
      <c r="S367" s="304">
        <v>0</v>
      </c>
      <c r="T367" s="304">
        <v>0</v>
      </c>
      <c r="U367" s="304">
        <v>0</v>
      </c>
      <c r="V367" s="304">
        <v>0</v>
      </c>
      <c r="W367" s="304">
        <v>0</v>
      </c>
      <c r="X367" s="304">
        <v>0</v>
      </c>
      <c r="Y367" s="304">
        <v>0</v>
      </c>
      <c r="Z367" s="304">
        <v>0</v>
      </c>
    </row>
    <row r="368" spans="4:26" hidden="1" outlineLevel="1">
      <c r="D368" s="297" t="s">
        <v>1381</v>
      </c>
      <c r="E368" s="297" t="s">
        <v>68</v>
      </c>
      <c r="F368" s="297" t="s">
        <v>713</v>
      </c>
      <c r="H368" s="297" t="s">
        <v>714</v>
      </c>
      <c r="I368" s="297" t="s">
        <v>1148</v>
      </c>
      <c r="J368" s="297" t="s">
        <v>1382</v>
      </c>
      <c r="K368" s="297" t="s">
        <v>725</v>
      </c>
      <c r="M368" s="309">
        <v>0</v>
      </c>
      <c r="N368" s="304"/>
      <c r="O368" s="304">
        <v>0</v>
      </c>
      <c r="P368" s="304">
        <v>0</v>
      </c>
      <c r="Q368" s="304">
        <v>0</v>
      </c>
      <c r="R368" s="304">
        <v>0</v>
      </c>
      <c r="S368" s="304">
        <v>0</v>
      </c>
      <c r="T368" s="304">
        <v>0</v>
      </c>
      <c r="U368" s="304">
        <v>0</v>
      </c>
      <c r="V368" s="304">
        <v>0</v>
      </c>
      <c r="W368" s="304">
        <v>0</v>
      </c>
      <c r="X368" s="304">
        <v>0</v>
      </c>
      <c r="Y368" s="304">
        <v>0</v>
      </c>
      <c r="Z368" s="304">
        <v>0</v>
      </c>
    </row>
    <row r="369" spans="4:26" hidden="1" outlineLevel="1">
      <c r="D369" s="297" t="s">
        <v>793</v>
      </c>
      <c r="E369" s="297" t="s">
        <v>68</v>
      </c>
      <c r="F369" s="297" t="s">
        <v>713</v>
      </c>
      <c r="H369" s="297" t="s">
        <v>714</v>
      </c>
      <c r="I369" s="297" t="s">
        <v>1148</v>
      </c>
      <c r="J369" s="297" t="s">
        <v>1048</v>
      </c>
      <c r="K369" s="297" t="s">
        <v>172</v>
      </c>
      <c r="M369" s="309">
        <v>0</v>
      </c>
      <c r="N369" s="304"/>
      <c r="O369" s="304">
        <v>0</v>
      </c>
      <c r="P369" s="304">
        <v>0</v>
      </c>
      <c r="Q369" s="304">
        <v>0</v>
      </c>
      <c r="R369" s="304">
        <v>0</v>
      </c>
      <c r="S369" s="304">
        <v>0</v>
      </c>
      <c r="T369" s="304">
        <v>0</v>
      </c>
      <c r="U369" s="304">
        <v>0</v>
      </c>
      <c r="V369" s="304">
        <v>0</v>
      </c>
      <c r="W369" s="304">
        <v>0</v>
      </c>
      <c r="X369" s="304">
        <v>0</v>
      </c>
      <c r="Y369" s="304">
        <v>0</v>
      </c>
      <c r="Z369" s="304">
        <v>0</v>
      </c>
    </row>
    <row r="370" spans="4:26" hidden="1" outlineLevel="1">
      <c r="D370" s="297" t="s">
        <v>2212</v>
      </c>
      <c r="E370" s="297" t="s">
        <v>67</v>
      </c>
      <c r="F370" s="297" t="s">
        <v>713</v>
      </c>
      <c r="H370" s="297" t="s">
        <v>714</v>
      </c>
      <c r="I370" s="297" t="s">
        <v>1148</v>
      </c>
      <c r="J370" s="297" t="s">
        <v>1049</v>
      </c>
      <c r="K370" s="297" t="s">
        <v>171</v>
      </c>
      <c r="M370" s="309">
        <v>0</v>
      </c>
      <c r="N370" s="304"/>
      <c r="O370" s="304">
        <v>0</v>
      </c>
      <c r="P370" s="304">
        <v>0</v>
      </c>
      <c r="Q370" s="304">
        <v>0</v>
      </c>
      <c r="R370" s="304">
        <v>0</v>
      </c>
      <c r="S370" s="304">
        <v>0</v>
      </c>
      <c r="T370" s="304">
        <v>0</v>
      </c>
      <c r="U370" s="304">
        <v>0</v>
      </c>
      <c r="V370" s="304">
        <v>0</v>
      </c>
      <c r="W370" s="304">
        <v>0</v>
      </c>
      <c r="X370" s="304">
        <v>0</v>
      </c>
      <c r="Y370" s="304">
        <v>0</v>
      </c>
      <c r="Z370" s="304">
        <v>0</v>
      </c>
    </row>
    <row r="371" spans="4:26" hidden="1" outlineLevel="1">
      <c r="D371" s="297" t="s">
        <v>795</v>
      </c>
      <c r="E371" s="297" t="s">
        <v>68</v>
      </c>
      <c r="F371" s="297" t="s">
        <v>713</v>
      </c>
      <c r="H371" s="297" t="s">
        <v>714</v>
      </c>
      <c r="I371" s="297" t="s">
        <v>1148</v>
      </c>
      <c r="J371" s="297" t="s">
        <v>673</v>
      </c>
      <c r="K371" s="297" t="s">
        <v>651</v>
      </c>
      <c r="M371" s="309">
        <v>0</v>
      </c>
      <c r="N371" s="304"/>
      <c r="O371" s="304">
        <v>0</v>
      </c>
      <c r="P371" s="304">
        <v>0</v>
      </c>
      <c r="Q371" s="304">
        <v>0</v>
      </c>
      <c r="R371" s="304">
        <v>0</v>
      </c>
      <c r="S371" s="304">
        <v>0</v>
      </c>
      <c r="T371" s="304">
        <v>0</v>
      </c>
      <c r="U371" s="304">
        <v>0</v>
      </c>
      <c r="V371" s="304">
        <v>0</v>
      </c>
      <c r="W371" s="304">
        <v>0</v>
      </c>
      <c r="X371" s="304">
        <v>0</v>
      </c>
      <c r="Y371" s="304">
        <v>0</v>
      </c>
      <c r="Z371" s="304">
        <v>0</v>
      </c>
    </row>
    <row r="372" spans="4:26" hidden="1" outlineLevel="1">
      <c r="D372" s="297" t="s">
        <v>1383</v>
      </c>
      <c r="E372" s="297" t="s">
        <v>68</v>
      </c>
      <c r="F372" s="297" t="s">
        <v>713</v>
      </c>
      <c r="H372" s="297" t="s">
        <v>714</v>
      </c>
      <c r="I372" s="297" t="s">
        <v>1148</v>
      </c>
      <c r="J372" s="297" t="s">
        <v>1384</v>
      </c>
      <c r="K372" s="297" t="s">
        <v>1134</v>
      </c>
      <c r="M372" s="309">
        <v>0</v>
      </c>
      <c r="N372" s="304"/>
      <c r="O372" s="304">
        <v>0</v>
      </c>
      <c r="P372" s="304">
        <v>0</v>
      </c>
      <c r="Q372" s="304">
        <v>0</v>
      </c>
      <c r="R372" s="304">
        <v>0</v>
      </c>
      <c r="S372" s="304">
        <v>0</v>
      </c>
      <c r="T372" s="304">
        <v>0</v>
      </c>
      <c r="U372" s="304">
        <v>0</v>
      </c>
      <c r="V372" s="304">
        <v>0</v>
      </c>
      <c r="W372" s="304">
        <v>0</v>
      </c>
      <c r="X372" s="304">
        <v>0</v>
      </c>
      <c r="Y372" s="304">
        <v>0</v>
      </c>
      <c r="Z372" s="304">
        <v>0</v>
      </c>
    </row>
    <row r="373" spans="4:26" hidden="1" outlineLevel="1">
      <c r="D373" s="297" t="s">
        <v>406</v>
      </c>
      <c r="E373" s="297" t="s">
        <v>68</v>
      </c>
      <c r="F373" s="297" t="s">
        <v>713</v>
      </c>
      <c r="H373" s="297" t="s">
        <v>714</v>
      </c>
      <c r="I373" s="297" t="s">
        <v>1148</v>
      </c>
      <c r="J373" s="297" t="s">
        <v>1050</v>
      </c>
      <c r="K373" s="297" t="s">
        <v>724</v>
      </c>
      <c r="M373" s="309">
        <v>0</v>
      </c>
      <c r="N373" s="304"/>
      <c r="O373" s="304">
        <v>0</v>
      </c>
      <c r="P373" s="304">
        <v>0</v>
      </c>
      <c r="Q373" s="304">
        <v>0</v>
      </c>
      <c r="R373" s="304">
        <v>0</v>
      </c>
      <c r="S373" s="304">
        <v>0</v>
      </c>
      <c r="T373" s="304">
        <v>0</v>
      </c>
      <c r="U373" s="304">
        <v>0</v>
      </c>
      <c r="V373" s="304">
        <v>0</v>
      </c>
      <c r="W373" s="304">
        <v>0</v>
      </c>
      <c r="X373" s="304">
        <v>0</v>
      </c>
      <c r="Y373" s="304">
        <v>0</v>
      </c>
      <c r="Z373" s="304">
        <v>0</v>
      </c>
    </row>
    <row r="374" spans="4:26" hidden="1" outlineLevel="1">
      <c r="D374" s="297" t="s">
        <v>407</v>
      </c>
      <c r="E374" s="297" t="s">
        <v>68</v>
      </c>
      <c r="F374" s="297" t="s">
        <v>713</v>
      </c>
      <c r="H374" s="297" t="s">
        <v>714</v>
      </c>
      <c r="I374" s="297" t="s">
        <v>1148</v>
      </c>
      <c r="J374" s="297" t="s">
        <v>1051</v>
      </c>
      <c r="K374" s="297" t="s">
        <v>651</v>
      </c>
      <c r="M374" s="309">
        <v>0</v>
      </c>
      <c r="N374" s="304"/>
      <c r="O374" s="304">
        <v>0</v>
      </c>
      <c r="P374" s="304">
        <v>0</v>
      </c>
      <c r="Q374" s="304">
        <v>0</v>
      </c>
      <c r="R374" s="304">
        <v>0</v>
      </c>
      <c r="S374" s="304">
        <v>0</v>
      </c>
      <c r="T374" s="304">
        <v>0</v>
      </c>
      <c r="U374" s="304">
        <v>0</v>
      </c>
      <c r="V374" s="304">
        <v>0</v>
      </c>
      <c r="W374" s="304">
        <v>0</v>
      </c>
      <c r="X374" s="304">
        <v>0</v>
      </c>
      <c r="Y374" s="304">
        <v>0</v>
      </c>
      <c r="Z374" s="304">
        <v>0</v>
      </c>
    </row>
    <row r="375" spans="4:26" hidden="1" outlineLevel="1">
      <c r="D375" s="297" t="s">
        <v>1052</v>
      </c>
      <c r="E375" s="297" t="s">
        <v>69</v>
      </c>
      <c r="F375" s="297" t="s">
        <v>713</v>
      </c>
      <c r="H375" s="297" t="s">
        <v>714</v>
      </c>
      <c r="I375" s="297" t="s">
        <v>1148</v>
      </c>
      <c r="J375" s="297" t="s">
        <v>1053</v>
      </c>
      <c r="K375" s="297" t="s">
        <v>170</v>
      </c>
      <c r="M375" s="309">
        <v>0</v>
      </c>
      <c r="N375" s="304"/>
      <c r="O375" s="304">
        <v>0</v>
      </c>
      <c r="P375" s="304">
        <v>0</v>
      </c>
      <c r="Q375" s="304">
        <v>0</v>
      </c>
      <c r="R375" s="304">
        <v>0</v>
      </c>
      <c r="S375" s="304">
        <v>0</v>
      </c>
      <c r="T375" s="304">
        <v>0</v>
      </c>
      <c r="U375" s="304">
        <v>0</v>
      </c>
      <c r="V375" s="304">
        <v>0</v>
      </c>
      <c r="W375" s="304">
        <v>0</v>
      </c>
      <c r="X375" s="304">
        <v>0</v>
      </c>
      <c r="Y375" s="304">
        <v>0</v>
      </c>
      <c r="Z375" s="304">
        <v>0</v>
      </c>
    </row>
    <row r="376" spans="4:26" hidden="1" outlineLevel="1">
      <c r="D376" s="297" t="s">
        <v>1385</v>
      </c>
      <c r="E376" s="297" t="s">
        <v>68</v>
      </c>
      <c r="F376" s="297" t="s">
        <v>713</v>
      </c>
      <c r="H376" s="297" t="s">
        <v>714</v>
      </c>
      <c r="I376" s="297" t="s">
        <v>1148</v>
      </c>
      <c r="J376" s="297" t="s">
        <v>1386</v>
      </c>
      <c r="K376" s="297" t="s">
        <v>1175</v>
      </c>
      <c r="M376" s="309">
        <v>10</v>
      </c>
      <c r="N376" s="304"/>
      <c r="O376" s="304">
        <v>0</v>
      </c>
      <c r="P376" s="304">
        <v>0</v>
      </c>
      <c r="Q376" s="304">
        <v>0</v>
      </c>
      <c r="R376" s="304">
        <v>0</v>
      </c>
      <c r="S376" s="304">
        <v>0</v>
      </c>
      <c r="T376" s="304">
        <v>0</v>
      </c>
      <c r="U376" s="304">
        <v>10</v>
      </c>
      <c r="V376" s="304">
        <v>0</v>
      </c>
      <c r="W376" s="304">
        <v>0</v>
      </c>
      <c r="X376" s="304">
        <v>0</v>
      </c>
      <c r="Y376" s="304">
        <v>0</v>
      </c>
      <c r="Z376" s="304">
        <v>0</v>
      </c>
    </row>
    <row r="377" spans="4:26" hidden="1" outlineLevel="1">
      <c r="D377" s="297" t="s">
        <v>796</v>
      </c>
      <c r="E377" s="297" t="s">
        <v>67</v>
      </c>
      <c r="F377" s="297" t="s">
        <v>713</v>
      </c>
      <c r="H377" s="297" t="s">
        <v>714</v>
      </c>
      <c r="I377" s="297" t="s">
        <v>1148</v>
      </c>
      <c r="J377" s="297" t="s">
        <v>1054</v>
      </c>
      <c r="K377" s="297" t="s">
        <v>171</v>
      </c>
      <c r="M377" s="309">
        <v>0</v>
      </c>
      <c r="N377" s="304"/>
      <c r="O377" s="304">
        <v>0</v>
      </c>
      <c r="P377" s="304">
        <v>0</v>
      </c>
      <c r="Q377" s="304">
        <v>0</v>
      </c>
      <c r="R377" s="304">
        <v>0</v>
      </c>
      <c r="S377" s="304">
        <v>0</v>
      </c>
      <c r="T377" s="304">
        <v>0</v>
      </c>
      <c r="U377" s="304">
        <v>0</v>
      </c>
      <c r="V377" s="304">
        <v>0</v>
      </c>
      <c r="W377" s="304">
        <v>0</v>
      </c>
      <c r="X377" s="304">
        <v>0</v>
      </c>
      <c r="Y377" s="304">
        <v>0</v>
      </c>
      <c r="Z377" s="304">
        <v>0</v>
      </c>
    </row>
    <row r="378" spans="4:26" hidden="1" outlineLevel="1">
      <c r="D378" s="297" t="s">
        <v>1908</v>
      </c>
      <c r="E378" s="297" t="s">
        <v>68</v>
      </c>
      <c r="F378" s="297" t="s">
        <v>713</v>
      </c>
      <c r="H378" s="297" t="s">
        <v>714</v>
      </c>
      <c r="I378" s="297" t="s">
        <v>1148</v>
      </c>
      <c r="J378" s="297" t="s">
        <v>1387</v>
      </c>
      <c r="K378" s="297" t="s">
        <v>1134</v>
      </c>
      <c r="M378" s="309">
        <v>0</v>
      </c>
      <c r="N378" s="304"/>
      <c r="O378" s="304">
        <v>0</v>
      </c>
      <c r="P378" s="304">
        <v>0</v>
      </c>
      <c r="Q378" s="304">
        <v>0</v>
      </c>
      <c r="R378" s="304">
        <v>0</v>
      </c>
      <c r="S378" s="304">
        <v>0</v>
      </c>
      <c r="T378" s="304">
        <v>0</v>
      </c>
      <c r="U378" s="304">
        <v>0</v>
      </c>
      <c r="V378" s="304">
        <v>0</v>
      </c>
      <c r="W378" s="304">
        <v>0</v>
      </c>
      <c r="X378" s="304">
        <v>0</v>
      </c>
      <c r="Y378" s="304">
        <v>0</v>
      </c>
      <c r="Z378" s="304">
        <v>0</v>
      </c>
    </row>
    <row r="379" spans="4:26" hidden="1" outlineLevel="1">
      <c r="D379" s="297" t="s">
        <v>470</v>
      </c>
      <c r="E379" s="297" t="s">
        <v>68</v>
      </c>
      <c r="F379" s="297" t="s">
        <v>713</v>
      </c>
      <c r="H379" s="297" t="s">
        <v>714</v>
      </c>
      <c r="I379" s="297" t="s">
        <v>1148</v>
      </c>
      <c r="J379" s="297" t="s">
        <v>1055</v>
      </c>
      <c r="K379" s="297" t="s">
        <v>724</v>
      </c>
      <c r="M379" s="309">
        <v>0</v>
      </c>
      <c r="N379" s="304"/>
      <c r="O379" s="304">
        <v>0</v>
      </c>
      <c r="P379" s="304">
        <v>0</v>
      </c>
      <c r="Q379" s="304">
        <v>0</v>
      </c>
      <c r="R379" s="304">
        <v>0</v>
      </c>
      <c r="S379" s="304">
        <v>0</v>
      </c>
      <c r="T379" s="304">
        <v>0</v>
      </c>
      <c r="U379" s="304">
        <v>0</v>
      </c>
      <c r="V379" s="304">
        <v>0</v>
      </c>
      <c r="W379" s="304">
        <v>0</v>
      </c>
      <c r="X379" s="304">
        <v>0</v>
      </c>
      <c r="Y379" s="304">
        <v>0</v>
      </c>
      <c r="Z379" s="304">
        <v>0</v>
      </c>
    </row>
    <row r="380" spans="4:26" hidden="1" outlineLevel="1">
      <c r="D380" s="297" t="s">
        <v>408</v>
      </c>
      <c r="E380" s="297" t="s">
        <v>68</v>
      </c>
      <c r="F380" s="297" t="s">
        <v>713</v>
      </c>
      <c r="H380" s="297" t="s">
        <v>714</v>
      </c>
      <c r="I380" s="297" t="s">
        <v>1148</v>
      </c>
      <c r="J380" s="297" t="s">
        <v>1056</v>
      </c>
      <c r="K380" s="297" t="s">
        <v>724</v>
      </c>
      <c r="M380" s="309">
        <v>0</v>
      </c>
      <c r="N380" s="304"/>
      <c r="O380" s="304">
        <v>0</v>
      </c>
      <c r="P380" s="304">
        <v>0</v>
      </c>
      <c r="Q380" s="304">
        <v>0</v>
      </c>
      <c r="R380" s="304">
        <v>0</v>
      </c>
      <c r="S380" s="304">
        <v>0</v>
      </c>
      <c r="T380" s="304">
        <v>0</v>
      </c>
      <c r="U380" s="304">
        <v>0</v>
      </c>
      <c r="V380" s="304">
        <v>0</v>
      </c>
      <c r="W380" s="304">
        <v>0</v>
      </c>
      <c r="X380" s="304">
        <v>0</v>
      </c>
      <c r="Y380" s="304">
        <v>0</v>
      </c>
      <c r="Z380" s="304">
        <v>0</v>
      </c>
    </row>
    <row r="381" spans="4:26" hidden="1" outlineLevel="1">
      <c r="D381" s="297" t="s">
        <v>1388</v>
      </c>
      <c r="E381" s="297" t="s">
        <v>68</v>
      </c>
      <c r="F381" s="297" t="s">
        <v>713</v>
      </c>
      <c r="H381" s="297" t="s">
        <v>714</v>
      </c>
      <c r="I381" s="297" t="s">
        <v>1148</v>
      </c>
      <c r="J381" s="297" t="s">
        <v>1389</v>
      </c>
      <c r="K381" s="297" t="s">
        <v>648</v>
      </c>
      <c r="M381" s="309">
        <v>0</v>
      </c>
      <c r="N381" s="304"/>
      <c r="O381" s="304">
        <v>0</v>
      </c>
      <c r="P381" s="304">
        <v>0</v>
      </c>
      <c r="Q381" s="304">
        <v>0</v>
      </c>
      <c r="R381" s="304">
        <v>0</v>
      </c>
      <c r="S381" s="304">
        <v>0</v>
      </c>
      <c r="T381" s="304">
        <v>0</v>
      </c>
      <c r="U381" s="304">
        <v>0</v>
      </c>
      <c r="V381" s="304">
        <v>0</v>
      </c>
      <c r="W381" s="304">
        <v>0</v>
      </c>
      <c r="X381" s="304">
        <v>0</v>
      </c>
      <c r="Y381" s="304">
        <v>0</v>
      </c>
      <c r="Z381" s="304">
        <v>0</v>
      </c>
    </row>
    <row r="382" spans="4:26" hidden="1" outlineLevel="1">
      <c r="D382" s="297" t="s">
        <v>332</v>
      </c>
      <c r="E382" s="297" t="s">
        <v>67</v>
      </c>
      <c r="F382" s="297" t="s">
        <v>713</v>
      </c>
      <c r="H382" s="297" t="s">
        <v>714</v>
      </c>
      <c r="I382" s="297" t="s">
        <v>1148</v>
      </c>
      <c r="J382" s="297" t="s">
        <v>1057</v>
      </c>
      <c r="K382" s="297" t="s">
        <v>171</v>
      </c>
      <c r="M382" s="309">
        <v>0</v>
      </c>
      <c r="N382" s="304"/>
      <c r="O382" s="304">
        <v>0</v>
      </c>
      <c r="P382" s="304">
        <v>0</v>
      </c>
      <c r="Q382" s="304">
        <v>0</v>
      </c>
      <c r="R382" s="304">
        <v>0</v>
      </c>
      <c r="S382" s="304">
        <v>0</v>
      </c>
      <c r="T382" s="304">
        <v>0</v>
      </c>
      <c r="U382" s="304">
        <v>0</v>
      </c>
      <c r="V382" s="304">
        <v>0</v>
      </c>
      <c r="W382" s="304">
        <v>0</v>
      </c>
      <c r="X382" s="304">
        <v>0</v>
      </c>
      <c r="Y382" s="304">
        <v>0</v>
      </c>
      <c r="Z382" s="304">
        <v>0</v>
      </c>
    </row>
    <row r="383" spans="4:26" hidden="1" outlineLevel="1">
      <c r="D383" s="297" t="s">
        <v>1390</v>
      </c>
      <c r="E383" s="297" t="s">
        <v>68</v>
      </c>
      <c r="F383" s="297" t="s">
        <v>713</v>
      </c>
      <c r="H383" s="297" t="s">
        <v>714</v>
      </c>
      <c r="I383" s="297" t="s">
        <v>1148</v>
      </c>
      <c r="J383" s="297" t="s">
        <v>1391</v>
      </c>
      <c r="K383" s="297" t="s">
        <v>1175</v>
      </c>
      <c r="M383" s="309">
        <v>0</v>
      </c>
      <c r="N383" s="304"/>
      <c r="O383" s="304">
        <v>0</v>
      </c>
      <c r="P383" s="304">
        <v>0</v>
      </c>
      <c r="Q383" s="304">
        <v>0</v>
      </c>
      <c r="R383" s="304">
        <v>0</v>
      </c>
      <c r="S383" s="304">
        <v>0</v>
      </c>
      <c r="T383" s="304">
        <v>0</v>
      </c>
      <c r="U383" s="304">
        <v>0</v>
      </c>
      <c r="V383" s="304">
        <v>0</v>
      </c>
      <c r="W383" s="304">
        <v>0</v>
      </c>
      <c r="X383" s="304">
        <v>0</v>
      </c>
      <c r="Y383" s="304">
        <v>0</v>
      </c>
      <c r="Z383" s="304">
        <v>0</v>
      </c>
    </row>
    <row r="384" spans="4:26" hidden="1" outlineLevel="1">
      <c r="D384" s="297" t="s">
        <v>471</v>
      </c>
      <c r="E384" s="297" t="s">
        <v>67</v>
      </c>
      <c r="F384" s="297" t="s">
        <v>713</v>
      </c>
      <c r="H384" s="297" t="s">
        <v>714</v>
      </c>
      <c r="I384" s="297" t="s">
        <v>1148</v>
      </c>
      <c r="J384" s="297" t="s">
        <v>1058</v>
      </c>
      <c r="K384" s="297" t="s">
        <v>171</v>
      </c>
      <c r="M384" s="309">
        <v>0</v>
      </c>
      <c r="N384" s="304"/>
      <c r="O384" s="304">
        <v>0</v>
      </c>
      <c r="P384" s="304">
        <v>0</v>
      </c>
      <c r="Q384" s="304">
        <v>0</v>
      </c>
      <c r="R384" s="304">
        <v>0</v>
      </c>
      <c r="S384" s="304">
        <v>0</v>
      </c>
      <c r="T384" s="304">
        <v>0</v>
      </c>
      <c r="U384" s="304">
        <v>0</v>
      </c>
      <c r="V384" s="304">
        <v>0</v>
      </c>
      <c r="W384" s="304">
        <v>0</v>
      </c>
      <c r="X384" s="304">
        <v>0</v>
      </c>
      <c r="Y384" s="304">
        <v>0</v>
      </c>
      <c r="Z384" s="304">
        <v>0</v>
      </c>
    </row>
    <row r="385" spans="4:26" hidden="1" outlineLevel="1">
      <c r="D385" s="297" t="s">
        <v>1909</v>
      </c>
      <c r="E385" s="297" t="s">
        <v>84</v>
      </c>
      <c r="F385" s="297" t="s">
        <v>713</v>
      </c>
      <c r="H385" s="297" t="s">
        <v>714</v>
      </c>
      <c r="I385" s="297" t="s">
        <v>1148</v>
      </c>
      <c r="J385" s="297" t="s">
        <v>782</v>
      </c>
      <c r="K385" s="297" t="s">
        <v>0</v>
      </c>
      <c r="M385" s="309">
        <v>0</v>
      </c>
      <c r="N385" s="304"/>
      <c r="O385" s="304">
        <v>0</v>
      </c>
      <c r="P385" s="304">
        <v>0</v>
      </c>
      <c r="Q385" s="304">
        <v>0</v>
      </c>
      <c r="R385" s="304">
        <v>0</v>
      </c>
      <c r="S385" s="304">
        <v>0</v>
      </c>
      <c r="T385" s="304">
        <v>0</v>
      </c>
      <c r="U385" s="304">
        <v>0</v>
      </c>
      <c r="V385" s="304">
        <v>0</v>
      </c>
      <c r="W385" s="304">
        <v>0</v>
      </c>
      <c r="X385" s="304">
        <v>0</v>
      </c>
      <c r="Y385" s="304">
        <v>0</v>
      </c>
      <c r="Z385" s="304">
        <v>0</v>
      </c>
    </row>
    <row r="386" spans="4:26" hidden="1" outlineLevel="1">
      <c r="D386" s="297" t="s">
        <v>1392</v>
      </c>
      <c r="E386" s="297" t="s">
        <v>68</v>
      </c>
      <c r="F386" s="297" t="s">
        <v>713</v>
      </c>
      <c r="H386" s="297" t="s">
        <v>714</v>
      </c>
      <c r="I386" s="297" t="s">
        <v>1148</v>
      </c>
      <c r="J386" s="297" t="s">
        <v>1393</v>
      </c>
      <c r="K386" s="297" t="s">
        <v>725</v>
      </c>
      <c r="M386" s="309">
        <v>0</v>
      </c>
      <c r="N386" s="304"/>
      <c r="O386" s="304">
        <v>0</v>
      </c>
      <c r="P386" s="304">
        <v>0</v>
      </c>
      <c r="Q386" s="304">
        <v>0</v>
      </c>
      <c r="R386" s="304">
        <v>0</v>
      </c>
      <c r="S386" s="304">
        <v>0</v>
      </c>
      <c r="T386" s="304">
        <v>0</v>
      </c>
      <c r="U386" s="304">
        <v>0</v>
      </c>
      <c r="V386" s="304">
        <v>0</v>
      </c>
      <c r="W386" s="304">
        <v>0</v>
      </c>
      <c r="X386" s="304">
        <v>0</v>
      </c>
      <c r="Y386" s="304">
        <v>0</v>
      </c>
      <c r="Z386" s="304">
        <v>0</v>
      </c>
    </row>
    <row r="387" spans="4:26" hidden="1" outlineLevel="1">
      <c r="D387" s="297" t="s">
        <v>409</v>
      </c>
      <c r="E387" s="297" t="s">
        <v>68</v>
      </c>
      <c r="F387" s="297" t="s">
        <v>713</v>
      </c>
      <c r="H387" s="297" t="s">
        <v>714</v>
      </c>
      <c r="I387" s="297" t="s">
        <v>1148</v>
      </c>
      <c r="J387" s="297" t="s">
        <v>1059</v>
      </c>
      <c r="K387" s="297" t="s">
        <v>172</v>
      </c>
      <c r="M387" s="309">
        <v>0</v>
      </c>
      <c r="N387" s="304"/>
      <c r="O387" s="304">
        <v>0</v>
      </c>
      <c r="P387" s="304">
        <v>0</v>
      </c>
      <c r="Q387" s="304">
        <v>0</v>
      </c>
      <c r="R387" s="304">
        <v>0</v>
      </c>
      <c r="S387" s="304">
        <v>0</v>
      </c>
      <c r="T387" s="304">
        <v>0</v>
      </c>
      <c r="U387" s="304">
        <v>0</v>
      </c>
      <c r="V387" s="304">
        <v>0</v>
      </c>
      <c r="W387" s="304">
        <v>0</v>
      </c>
      <c r="X387" s="304">
        <v>0</v>
      </c>
      <c r="Y387" s="304">
        <v>0</v>
      </c>
      <c r="Z387" s="304">
        <v>0</v>
      </c>
    </row>
    <row r="388" spans="4:26" hidden="1" outlineLevel="1">
      <c r="D388" s="297" t="s">
        <v>797</v>
      </c>
      <c r="E388" s="297" t="s">
        <v>68</v>
      </c>
      <c r="F388" s="297" t="s">
        <v>713</v>
      </c>
      <c r="H388" s="297" t="s">
        <v>714</v>
      </c>
      <c r="I388" s="297" t="s">
        <v>1148</v>
      </c>
      <c r="J388" s="297" t="s">
        <v>3264</v>
      </c>
      <c r="K388" s="297" t="s">
        <v>167</v>
      </c>
      <c r="M388" s="309">
        <v>0</v>
      </c>
      <c r="N388" s="304"/>
      <c r="O388" s="304"/>
      <c r="P388" s="304"/>
      <c r="Q388" s="304"/>
      <c r="R388" s="304"/>
      <c r="S388" s="304"/>
      <c r="T388" s="304"/>
      <c r="U388" s="304"/>
      <c r="V388" s="304"/>
      <c r="W388" s="304"/>
      <c r="X388" s="304"/>
      <c r="Y388" s="304"/>
      <c r="Z388" s="304">
        <v>0</v>
      </c>
    </row>
    <row r="389" spans="4:26" hidden="1" outlineLevel="1">
      <c r="D389" s="297" t="s">
        <v>410</v>
      </c>
      <c r="E389" s="297" t="s">
        <v>67</v>
      </c>
      <c r="F389" s="297" t="s">
        <v>713</v>
      </c>
      <c r="H389" s="297" t="s">
        <v>714</v>
      </c>
      <c r="I389" s="297" t="s">
        <v>1148</v>
      </c>
      <c r="J389" s="297" t="s">
        <v>1060</v>
      </c>
      <c r="K389" s="297" t="s">
        <v>171</v>
      </c>
      <c r="M389" s="309">
        <v>246415</v>
      </c>
      <c r="N389" s="304"/>
      <c r="O389" s="304">
        <v>2500</v>
      </c>
      <c r="P389" s="304">
        <v>2500</v>
      </c>
      <c r="Q389" s="304">
        <v>25000</v>
      </c>
      <c r="R389" s="304">
        <v>0</v>
      </c>
      <c r="S389" s="304">
        <v>27500</v>
      </c>
      <c r="T389" s="304">
        <v>47500</v>
      </c>
      <c r="U389" s="304">
        <v>0</v>
      </c>
      <c r="V389" s="304">
        <v>0</v>
      </c>
      <c r="W389" s="304">
        <v>32415</v>
      </c>
      <c r="X389" s="304">
        <v>56435</v>
      </c>
      <c r="Y389" s="304">
        <v>45</v>
      </c>
      <c r="Z389" s="304">
        <v>52520</v>
      </c>
    </row>
    <row r="390" spans="4:26" hidden="1" outlineLevel="1">
      <c r="D390" s="297" t="s">
        <v>1394</v>
      </c>
      <c r="E390" s="297" t="s">
        <v>68</v>
      </c>
      <c r="F390" s="297" t="s">
        <v>713</v>
      </c>
      <c r="H390" s="297" t="s">
        <v>714</v>
      </c>
      <c r="I390" s="297" t="s">
        <v>1148</v>
      </c>
      <c r="J390" s="297" t="s">
        <v>1395</v>
      </c>
      <c r="K390" s="297" t="s">
        <v>1134</v>
      </c>
      <c r="M390" s="309">
        <v>0</v>
      </c>
      <c r="N390" s="304"/>
      <c r="O390" s="304">
        <v>0</v>
      </c>
      <c r="P390" s="304">
        <v>0</v>
      </c>
      <c r="Q390" s="304">
        <v>0</v>
      </c>
      <c r="R390" s="304">
        <v>0</v>
      </c>
      <c r="S390" s="304">
        <v>0</v>
      </c>
      <c r="T390" s="304">
        <v>0</v>
      </c>
      <c r="U390" s="304">
        <v>0</v>
      </c>
      <c r="V390" s="304">
        <v>0</v>
      </c>
      <c r="W390" s="304">
        <v>0</v>
      </c>
      <c r="X390" s="304">
        <v>0</v>
      </c>
      <c r="Y390" s="304">
        <v>0</v>
      </c>
      <c r="Z390" s="304">
        <v>0</v>
      </c>
    </row>
    <row r="391" spans="4:26" hidden="1" outlineLevel="1">
      <c r="D391" s="297" t="s">
        <v>1396</v>
      </c>
      <c r="E391" s="297" t="s">
        <v>68</v>
      </c>
      <c r="F391" s="297" t="s">
        <v>713</v>
      </c>
      <c r="H391" s="297" t="s">
        <v>714</v>
      </c>
      <c r="I391" s="297" t="s">
        <v>1148</v>
      </c>
      <c r="J391" s="297" t="s">
        <v>1397</v>
      </c>
      <c r="K391" s="297" t="s">
        <v>1183</v>
      </c>
      <c r="M391" s="309">
        <v>0</v>
      </c>
      <c r="N391" s="304"/>
      <c r="O391" s="304">
        <v>0</v>
      </c>
      <c r="P391" s="304">
        <v>0</v>
      </c>
      <c r="Q391" s="304">
        <v>0</v>
      </c>
      <c r="R391" s="304">
        <v>0</v>
      </c>
      <c r="S391" s="304">
        <v>0</v>
      </c>
      <c r="T391" s="304">
        <v>0</v>
      </c>
      <c r="U391" s="304">
        <v>0</v>
      </c>
      <c r="V391" s="304">
        <v>0</v>
      </c>
      <c r="W391" s="304">
        <v>0</v>
      </c>
      <c r="X391" s="304">
        <v>0</v>
      </c>
      <c r="Y391" s="304">
        <v>0</v>
      </c>
      <c r="Z391" s="304">
        <v>0</v>
      </c>
    </row>
    <row r="392" spans="4:26" hidden="1" outlineLevel="1">
      <c r="D392" s="297" t="s">
        <v>1398</v>
      </c>
      <c r="E392" s="297" t="s">
        <v>68</v>
      </c>
      <c r="F392" s="297" t="s">
        <v>713</v>
      </c>
      <c r="H392" s="297" t="s">
        <v>714</v>
      </c>
      <c r="I392" s="297" t="s">
        <v>1148</v>
      </c>
      <c r="J392" s="297" t="s">
        <v>1399</v>
      </c>
      <c r="K392" s="297" t="s">
        <v>648</v>
      </c>
      <c r="M392" s="309">
        <v>0</v>
      </c>
      <c r="N392" s="304"/>
      <c r="O392" s="304">
        <v>0</v>
      </c>
      <c r="P392" s="304">
        <v>0</v>
      </c>
      <c r="Q392" s="304">
        <v>0</v>
      </c>
      <c r="R392" s="304">
        <v>0</v>
      </c>
      <c r="S392" s="304">
        <v>0</v>
      </c>
      <c r="T392" s="304">
        <v>0</v>
      </c>
      <c r="U392" s="304">
        <v>0</v>
      </c>
      <c r="V392" s="304">
        <v>0</v>
      </c>
      <c r="W392" s="304">
        <v>0</v>
      </c>
      <c r="X392" s="304">
        <v>0</v>
      </c>
      <c r="Y392" s="304">
        <v>0</v>
      </c>
      <c r="Z392" s="304">
        <v>0</v>
      </c>
    </row>
    <row r="393" spans="4:26" hidden="1" outlineLevel="1">
      <c r="D393" s="297" t="s">
        <v>1400</v>
      </c>
      <c r="E393" s="297" t="s">
        <v>68</v>
      </c>
      <c r="F393" s="297" t="s">
        <v>713</v>
      </c>
      <c r="H393" s="297" t="s">
        <v>714</v>
      </c>
      <c r="I393" s="297" t="s">
        <v>1148</v>
      </c>
      <c r="J393" s="297" t="s">
        <v>1401</v>
      </c>
      <c r="K393" s="297" t="s">
        <v>725</v>
      </c>
      <c r="M393" s="309">
        <v>0</v>
      </c>
      <c r="N393" s="304"/>
      <c r="O393" s="304">
        <v>0</v>
      </c>
      <c r="P393" s="304">
        <v>0</v>
      </c>
      <c r="Q393" s="304">
        <v>0</v>
      </c>
      <c r="R393" s="304">
        <v>0</v>
      </c>
      <c r="S393" s="304">
        <v>0</v>
      </c>
      <c r="T393" s="304">
        <v>0</v>
      </c>
      <c r="U393" s="304">
        <v>0</v>
      </c>
      <c r="V393" s="304">
        <v>0</v>
      </c>
      <c r="W393" s="304">
        <v>0</v>
      </c>
      <c r="X393" s="304">
        <v>0</v>
      </c>
      <c r="Y393" s="304">
        <v>0</v>
      </c>
      <c r="Z393" s="304">
        <v>0</v>
      </c>
    </row>
    <row r="394" spans="4:26" hidden="1" outlineLevel="1">
      <c r="D394" s="297" t="s">
        <v>473</v>
      </c>
      <c r="E394" s="297" t="s">
        <v>69</v>
      </c>
      <c r="F394" s="297" t="s">
        <v>713</v>
      </c>
      <c r="H394" s="297" t="s">
        <v>714</v>
      </c>
      <c r="I394" s="297" t="s">
        <v>1148</v>
      </c>
      <c r="J394" s="297" t="s">
        <v>1061</v>
      </c>
      <c r="K394" s="297" t="s">
        <v>170</v>
      </c>
      <c r="M394" s="309">
        <v>0</v>
      </c>
      <c r="N394" s="304"/>
      <c r="O394" s="304">
        <v>0</v>
      </c>
      <c r="P394" s="304">
        <v>0</v>
      </c>
      <c r="Q394" s="304">
        <v>0</v>
      </c>
      <c r="R394" s="304">
        <v>0</v>
      </c>
      <c r="S394" s="304">
        <v>0</v>
      </c>
      <c r="T394" s="304">
        <v>0</v>
      </c>
      <c r="U394" s="304">
        <v>0</v>
      </c>
      <c r="V394" s="304">
        <v>0</v>
      </c>
      <c r="W394" s="304">
        <v>0</v>
      </c>
      <c r="X394" s="304">
        <v>0</v>
      </c>
      <c r="Y394" s="304">
        <v>0</v>
      </c>
      <c r="Z394" s="304">
        <v>0</v>
      </c>
    </row>
    <row r="395" spans="4:26" hidden="1" outlineLevel="1">
      <c r="D395" s="297" t="s">
        <v>474</v>
      </c>
      <c r="E395" s="297" t="s">
        <v>69</v>
      </c>
      <c r="F395" s="297" t="s">
        <v>713</v>
      </c>
      <c r="H395" s="297" t="s">
        <v>714</v>
      </c>
      <c r="I395" s="297" t="s">
        <v>1148</v>
      </c>
      <c r="J395" s="297" t="s">
        <v>1062</v>
      </c>
      <c r="K395" s="297" t="s">
        <v>170</v>
      </c>
      <c r="M395" s="309">
        <v>0</v>
      </c>
      <c r="N395" s="304"/>
      <c r="O395" s="304">
        <v>0</v>
      </c>
      <c r="P395" s="304">
        <v>0</v>
      </c>
      <c r="Q395" s="304">
        <v>0</v>
      </c>
      <c r="R395" s="304">
        <v>0</v>
      </c>
      <c r="S395" s="304">
        <v>0</v>
      </c>
      <c r="T395" s="304">
        <v>0</v>
      </c>
      <c r="U395" s="304">
        <v>0</v>
      </c>
      <c r="V395" s="304">
        <v>0</v>
      </c>
      <c r="W395" s="304">
        <v>0</v>
      </c>
      <c r="X395" s="304">
        <v>0</v>
      </c>
      <c r="Y395" s="304">
        <v>0</v>
      </c>
      <c r="Z395" s="304">
        <v>0</v>
      </c>
    </row>
    <row r="396" spans="4:26" hidden="1" outlineLevel="1">
      <c r="D396" s="297" t="s">
        <v>2606</v>
      </c>
      <c r="E396" s="297" t="s">
        <v>68</v>
      </c>
      <c r="F396" s="297" t="s">
        <v>713</v>
      </c>
      <c r="H396" s="297" t="s">
        <v>714</v>
      </c>
      <c r="I396" s="297" t="s">
        <v>1148</v>
      </c>
      <c r="J396" s="297" t="s">
        <v>1063</v>
      </c>
      <c r="K396" s="297" t="s">
        <v>167</v>
      </c>
      <c r="M396" s="309">
        <v>5400</v>
      </c>
      <c r="N396" s="304"/>
      <c r="O396" s="304">
        <v>0</v>
      </c>
      <c r="P396" s="304">
        <v>0</v>
      </c>
      <c r="Q396" s="304">
        <v>0</v>
      </c>
      <c r="R396" s="304">
        <v>800</v>
      </c>
      <c r="S396" s="304">
        <v>0</v>
      </c>
      <c r="T396" s="304">
        <v>800</v>
      </c>
      <c r="U396" s="304">
        <v>1000</v>
      </c>
      <c r="V396" s="304">
        <v>1000</v>
      </c>
      <c r="W396" s="304">
        <v>0</v>
      </c>
      <c r="X396" s="304">
        <v>900</v>
      </c>
      <c r="Y396" s="304">
        <v>0</v>
      </c>
      <c r="Z396" s="304">
        <v>900</v>
      </c>
    </row>
    <row r="397" spans="4:26" hidden="1" outlineLevel="1">
      <c r="D397" s="297" t="s">
        <v>411</v>
      </c>
      <c r="E397" s="297" t="s">
        <v>68</v>
      </c>
      <c r="F397" s="297" t="s">
        <v>713</v>
      </c>
      <c r="H397" s="297" t="s">
        <v>714</v>
      </c>
      <c r="I397" s="297" t="s">
        <v>1148</v>
      </c>
      <c r="J397" s="297" t="s">
        <v>1064</v>
      </c>
      <c r="K397" s="297" t="s">
        <v>724</v>
      </c>
      <c r="M397" s="309">
        <v>3200</v>
      </c>
      <c r="N397" s="304"/>
      <c r="O397" s="304">
        <v>0</v>
      </c>
      <c r="P397" s="304">
        <v>0</v>
      </c>
      <c r="Q397" s="304">
        <v>0</v>
      </c>
      <c r="R397" s="304">
        <v>3200</v>
      </c>
      <c r="S397" s="304">
        <v>0</v>
      </c>
      <c r="T397" s="304">
        <v>0</v>
      </c>
      <c r="U397" s="304">
        <v>0</v>
      </c>
      <c r="V397" s="304">
        <v>0</v>
      </c>
      <c r="W397" s="304">
        <v>0</v>
      </c>
      <c r="X397" s="304">
        <v>0</v>
      </c>
      <c r="Y397" s="304">
        <v>0</v>
      </c>
      <c r="Z397" s="304">
        <v>0</v>
      </c>
    </row>
    <row r="398" spans="4:26" hidden="1" outlineLevel="1">
      <c r="D398" s="297" t="s">
        <v>412</v>
      </c>
      <c r="E398" s="297" t="s">
        <v>68</v>
      </c>
      <c r="F398" s="297" t="s">
        <v>713</v>
      </c>
      <c r="H398" s="297" t="s">
        <v>714</v>
      </c>
      <c r="I398" s="297" t="s">
        <v>1148</v>
      </c>
      <c r="J398" s="297" t="s">
        <v>1065</v>
      </c>
      <c r="K398" s="297" t="s">
        <v>167</v>
      </c>
      <c r="M398" s="309">
        <v>8081</v>
      </c>
      <c r="N398" s="304"/>
      <c r="O398" s="304">
        <v>16</v>
      </c>
      <c r="P398" s="304">
        <v>0</v>
      </c>
      <c r="Q398" s="304">
        <v>0</v>
      </c>
      <c r="R398" s="304">
        <v>4000</v>
      </c>
      <c r="S398" s="304">
        <v>0</v>
      </c>
      <c r="T398" s="304">
        <v>4000</v>
      </c>
      <c r="U398" s="304">
        <v>16</v>
      </c>
      <c r="V398" s="304">
        <v>35</v>
      </c>
      <c r="W398" s="304">
        <v>0</v>
      </c>
      <c r="X398" s="304">
        <v>14</v>
      </c>
      <c r="Y398" s="304">
        <v>0</v>
      </c>
      <c r="Z398" s="304">
        <v>0</v>
      </c>
    </row>
    <row r="399" spans="4:26" hidden="1" outlineLevel="1">
      <c r="D399" s="297" t="s">
        <v>475</v>
      </c>
      <c r="E399" s="297" t="s">
        <v>68</v>
      </c>
      <c r="F399" s="297" t="s">
        <v>713</v>
      </c>
      <c r="H399" s="297" t="s">
        <v>714</v>
      </c>
      <c r="I399" s="297" t="s">
        <v>1148</v>
      </c>
      <c r="J399" s="297" t="s">
        <v>1066</v>
      </c>
      <c r="K399" s="297" t="s">
        <v>172</v>
      </c>
      <c r="M399" s="309">
        <v>0</v>
      </c>
      <c r="N399" s="304"/>
      <c r="O399" s="304">
        <v>0</v>
      </c>
      <c r="P399" s="304">
        <v>0</v>
      </c>
      <c r="Q399" s="304">
        <v>0</v>
      </c>
      <c r="R399" s="304">
        <v>0</v>
      </c>
      <c r="S399" s="304">
        <v>0</v>
      </c>
      <c r="T399" s="304">
        <v>0</v>
      </c>
      <c r="U399" s="304">
        <v>0</v>
      </c>
      <c r="V399" s="304">
        <v>0</v>
      </c>
      <c r="W399" s="304">
        <v>0</v>
      </c>
      <c r="X399" s="304">
        <v>0</v>
      </c>
      <c r="Y399" s="304">
        <v>0</v>
      </c>
      <c r="Z399" s="304">
        <v>0</v>
      </c>
    </row>
    <row r="400" spans="4:26" hidden="1" outlineLevel="1">
      <c r="D400" s="297" t="s">
        <v>488</v>
      </c>
      <c r="E400" s="297" t="s">
        <v>68</v>
      </c>
      <c r="F400" s="297" t="s">
        <v>713</v>
      </c>
      <c r="H400" s="297" t="s">
        <v>714</v>
      </c>
      <c r="I400" s="297" t="s">
        <v>1148</v>
      </c>
      <c r="J400" s="297" t="s">
        <v>1067</v>
      </c>
      <c r="K400" s="297" t="s">
        <v>690</v>
      </c>
      <c r="M400" s="309">
        <v>0</v>
      </c>
      <c r="N400" s="304"/>
      <c r="O400" s="304">
        <v>0</v>
      </c>
      <c r="P400" s="304">
        <v>0</v>
      </c>
      <c r="Q400" s="304">
        <v>0</v>
      </c>
      <c r="R400" s="304">
        <v>0</v>
      </c>
      <c r="S400" s="304">
        <v>0</v>
      </c>
      <c r="T400" s="304">
        <v>0</v>
      </c>
      <c r="U400" s="304">
        <v>0</v>
      </c>
      <c r="V400" s="304">
        <v>0</v>
      </c>
      <c r="W400" s="304">
        <v>0</v>
      </c>
      <c r="X400" s="304">
        <v>0</v>
      </c>
      <c r="Y400" s="304">
        <v>0</v>
      </c>
      <c r="Z400" s="304">
        <v>0</v>
      </c>
    </row>
    <row r="401" spans="4:26" hidden="1" outlineLevel="1">
      <c r="D401" s="297" t="s">
        <v>476</v>
      </c>
      <c r="E401" s="297" t="s">
        <v>67</v>
      </c>
      <c r="F401" s="297" t="s">
        <v>713</v>
      </c>
      <c r="H401" s="297" t="s">
        <v>714</v>
      </c>
      <c r="I401" s="297" t="s">
        <v>1148</v>
      </c>
      <c r="J401" s="297" t="s">
        <v>688</v>
      </c>
      <c r="K401" s="297" t="s">
        <v>171</v>
      </c>
      <c r="M401" s="309">
        <v>30</v>
      </c>
      <c r="N401" s="304"/>
      <c r="O401" s="304">
        <v>0</v>
      </c>
      <c r="P401" s="304">
        <v>0</v>
      </c>
      <c r="Q401" s="304">
        <v>0</v>
      </c>
      <c r="R401" s="304">
        <v>0</v>
      </c>
      <c r="S401" s="304">
        <v>30</v>
      </c>
      <c r="T401" s="304">
        <v>0</v>
      </c>
      <c r="U401" s="304">
        <v>0</v>
      </c>
      <c r="V401" s="304">
        <v>0</v>
      </c>
      <c r="W401" s="304">
        <v>0</v>
      </c>
      <c r="X401" s="304">
        <v>0</v>
      </c>
      <c r="Y401" s="304">
        <v>0</v>
      </c>
      <c r="Z401" s="304">
        <v>0</v>
      </c>
    </row>
    <row r="402" spans="4:26" hidden="1" outlineLevel="1">
      <c r="D402" s="297" t="s">
        <v>477</v>
      </c>
      <c r="E402" s="297" t="s">
        <v>67</v>
      </c>
      <c r="F402" s="297" t="s">
        <v>713</v>
      </c>
      <c r="H402" s="297" t="s">
        <v>714</v>
      </c>
      <c r="I402" s="297" t="s">
        <v>1148</v>
      </c>
      <c r="J402" s="297" t="s">
        <v>1068</v>
      </c>
      <c r="K402" s="297" t="s">
        <v>171</v>
      </c>
      <c r="M402" s="309">
        <v>0</v>
      </c>
      <c r="N402" s="304"/>
      <c r="O402" s="304">
        <v>0</v>
      </c>
      <c r="P402" s="304">
        <v>0</v>
      </c>
      <c r="Q402" s="304">
        <v>0</v>
      </c>
      <c r="R402" s="304">
        <v>0</v>
      </c>
      <c r="S402" s="304">
        <v>0</v>
      </c>
      <c r="T402" s="304">
        <v>0</v>
      </c>
      <c r="U402" s="304">
        <v>0</v>
      </c>
      <c r="V402" s="304">
        <v>0</v>
      </c>
      <c r="W402" s="304">
        <v>0</v>
      </c>
      <c r="X402" s="304">
        <v>0</v>
      </c>
      <c r="Y402" s="304">
        <v>0</v>
      </c>
      <c r="Z402" s="304">
        <v>0</v>
      </c>
    </row>
    <row r="403" spans="4:26" hidden="1" outlineLevel="1">
      <c r="D403" s="297" t="s">
        <v>478</v>
      </c>
      <c r="E403" s="297" t="s">
        <v>67</v>
      </c>
      <c r="F403" s="297" t="s">
        <v>713</v>
      </c>
      <c r="H403" s="297" t="s">
        <v>714</v>
      </c>
      <c r="I403" s="297" t="s">
        <v>1148</v>
      </c>
      <c r="J403" s="297" t="s">
        <v>1069</v>
      </c>
      <c r="K403" s="297" t="s">
        <v>171</v>
      </c>
      <c r="M403" s="309">
        <v>83340</v>
      </c>
      <c r="N403" s="304"/>
      <c r="O403" s="304">
        <v>0</v>
      </c>
      <c r="P403" s="304">
        <v>0</v>
      </c>
      <c r="Q403" s="304">
        <v>11880</v>
      </c>
      <c r="R403" s="304">
        <v>5940</v>
      </c>
      <c r="S403" s="304">
        <v>20</v>
      </c>
      <c r="T403" s="304">
        <v>0</v>
      </c>
      <c r="U403" s="304">
        <v>13100</v>
      </c>
      <c r="V403" s="304">
        <v>0</v>
      </c>
      <c r="W403" s="304">
        <v>26200</v>
      </c>
      <c r="X403" s="304">
        <v>0</v>
      </c>
      <c r="Y403" s="304">
        <v>0</v>
      </c>
      <c r="Z403" s="304">
        <v>26200</v>
      </c>
    </row>
    <row r="404" spans="4:26" hidden="1" outlineLevel="1">
      <c r="D404" s="297" t="s">
        <v>798</v>
      </c>
      <c r="E404" s="297" t="s">
        <v>68</v>
      </c>
      <c r="F404" s="297" t="s">
        <v>713</v>
      </c>
      <c r="H404" s="297" t="s">
        <v>714</v>
      </c>
      <c r="I404" s="297" t="s">
        <v>1148</v>
      </c>
      <c r="J404" s="297" t="s">
        <v>1070</v>
      </c>
      <c r="K404" s="297" t="s">
        <v>28</v>
      </c>
      <c r="M404" s="309">
        <v>0</v>
      </c>
      <c r="N404" s="304"/>
      <c r="O404" s="304">
        <v>0</v>
      </c>
      <c r="P404" s="304">
        <v>0</v>
      </c>
      <c r="Q404" s="304">
        <v>0</v>
      </c>
      <c r="R404" s="304">
        <v>0</v>
      </c>
      <c r="S404" s="304">
        <v>0</v>
      </c>
      <c r="T404" s="304">
        <v>0</v>
      </c>
      <c r="U404" s="304">
        <v>0</v>
      </c>
      <c r="V404" s="304">
        <v>0</v>
      </c>
      <c r="W404" s="304">
        <v>0</v>
      </c>
      <c r="X404" s="304">
        <v>0</v>
      </c>
      <c r="Y404" s="304">
        <v>0</v>
      </c>
      <c r="Z404" s="304">
        <v>0</v>
      </c>
    </row>
    <row r="405" spans="4:26" hidden="1" outlineLevel="1">
      <c r="D405" s="297" t="s">
        <v>479</v>
      </c>
      <c r="E405" s="297" t="s">
        <v>67</v>
      </c>
      <c r="F405" s="297" t="s">
        <v>713</v>
      </c>
      <c r="H405" s="297" t="s">
        <v>714</v>
      </c>
      <c r="I405" s="297" t="s">
        <v>1148</v>
      </c>
      <c r="J405" s="297" t="s">
        <v>1071</v>
      </c>
      <c r="K405" s="297" t="s">
        <v>171</v>
      </c>
      <c r="M405" s="309">
        <v>110177</v>
      </c>
      <c r="N405" s="304"/>
      <c r="O405" s="304">
        <v>0</v>
      </c>
      <c r="P405" s="304">
        <v>0</v>
      </c>
      <c r="Q405" s="304">
        <v>27080</v>
      </c>
      <c r="R405" s="304">
        <v>16200</v>
      </c>
      <c r="S405" s="304">
        <v>2200</v>
      </c>
      <c r="T405" s="304">
        <v>10</v>
      </c>
      <c r="U405" s="304">
        <v>6160</v>
      </c>
      <c r="V405" s="304">
        <v>10003</v>
      </c>
      <c r="W405" s="304">
        <v>7300</v>
      </c>
      <c r="X405" s="304">
        <v>11183</v>
      </c>
      <c r="Y405" s="304">
        <v>41</v>
      </c>
      <c r="Z405" s="304">
        <v>30000</v>
      </c>
    </row>
    <row r="406" spans="4:26" hidden="1" outlineLevel="1">
      <c r="D406" s="297" t="s">
        <v>799</v>
      </c>
      <c r="E406" s="297" t="s">
        <v>68</v>
      </c>
      <c r="F406" s="297" t="s">
        <v>713</v>
      </c>
      <c r="H406" s="297" t="s">
        <v>714</v>
      </c>
      <c r="I406" s="297" t="s">
        <v>1148</v>
      </c>
      <c r="J406" s="297" t="s">
        <v>1072</v>
      </c>
      <c r="K406" s="297" t="s">
        <v>651</v>
      </c>
      <c r="M406" s="309">
        <v>0</v>
      </c>
      <c r="N406" s="304"/>
      <c r="O406" s="304">
        <v>0</v>
      </c>
      <c r="P406" s="304">
        <v>0</v>
      </c>
      <c r="Q406" s="304">
        <v>0</v>
      </c>
      <c r="R406" s="304">
        <v>0</v>
      </c>
      <c r="S406" s="304">
        <v>0</v>
      </c>
      <c r="T406" s="304">
        <v>0</v>
      </c>
      <c r="U406" s="304">
        <v>0</v>
      </c>
      <c r="V406" s="304">
        <v>0</v>
      </c>
      <c r="W406" s="304">
        <v>0</v>
      </c>
      <c r="X406" s="304">
        <v>0</v>
      </c>
      <c r="Y406" s="304">
        <v>0</v>
      </c>
      <c r="Z406" s="304">
        <v>0</v>
      </c>
    </row>
    <row r="407" spans="4:26" hidden="1" outlineLevel="1">
      <c r="D407" s="297" t="s">
        <v>413</v>
      </c>
      <c r="E407" s="297" t="s">
        <v>67</v>
      </c>
      <c r="F407" s="297" t="s">
        <v>713</v>
      </c>
      <c r="H407" s="297" t="s">
        <v>714</v>
      </c>
      <c r="I407" s="297" t="s">
        <v>1148</v>
      </c>
      <c r="J407" s="297" t="s">
        <v>1073</v>
      </c>
      <c r="K407" s="297" t="s">
        <v>171</v>
      </c>
      <c r="M407" s="309">
        <v>137988</v>
      </c>
      <c r="N407" s="304"/>
      <c r="O407" s="304">
        <v>0</v>
      </c>
      <c r="P407" s="304">
        <v>0</v>
      </c>
      <c r="Q407" s="304">
        <v>23180</v>
      </c>
      <c r="R407" s="304">
        <v>690</v>
      </c>
      <c r="S407" s="304">
        <v>0</v>
      </c>
      <c r="T407" s="304">
        <v>0</v>
      </c>
      <c r="U407" s="304">
        <v>25059</v>
      </c>
      <c r="V407" s="304">
        <v>8000</v>
      </c>
      <c r="W407" s="304">
        <v>16000</v>
      </c>
      <c r="X407" s="304">
        <v>16000</v>
      </c>
      <c r="Y407" s="304">
        <v>16000</v>
      </c>
      <c r="Z407" s="304">
        <v>33059</v>
      </c>
    </row>
    <row r="408" spans="4:26" hidden="1" outlineLevel="1">
      <c r="D408" s="297" t="s">
        <v>1402</v>
      </c>
      <c r="E408" s="297" t="s">
        <v>68</v>
      </c>
      <c r="F408" s="297" t="s">
        <v>713</v>
      </c>
      <c r="H408" s="297" t="s">
        <v>714</v>
      </c>
      <c r="I408" s="297" t="s">
        <v>1148</v>
      </c>
      <c r="J408" s="297" t="s">
        <v>1403</v>
      </c>
      <c r="K408" s="297" t="s">
        <v>648</v>
      </c>
      <c r="M408" s="309">
        <v>0</v>
      </c>
      <c r="N408" s="304"/>
      <c r="O408" s="304">
        <v>0</v>
      </c>
      <c r="P408" s="304">
        <v>0</v>
      </c>
      <c r="Q408" s="304">
        <v>0</v>
      </c>
      <c r="R408" s="304">
        <v>0</v>
      </c>
      <c r="S408" s="304">
        <v>0</v>
      </c>
      <c r="T408" s="304">
        <v>0</v>
      </c>
      <c r="U408" s="304">
        <v>0</v>
      </c>
      <c r="V408" s="304">
        <v>0</v>
      </c>
      <c r="W408" s="304">
        <v>0</v>
      </c>
      <c r="X408" s="304">
        <v>0</v>
      </c>
      <c r="Y408" s="304">
        <v>0</v>
      </c>
      <c r="Z408" s="304">
        <v>0</v>
      </c>
    </row>
    <row r="409" spans="4:26" hidden="1" outlineLevel="1">
      <c r="D409" s="297" t="s">
        <v>480</v>
      </c>
      <c r="E409" s="297" t="s">
        <v>68</v>
      </c>
      <c r="F409" s="297" t="s">
        <v>713</v>
      </c>
      <c r="H409" s="297" t="s">
        <v>714</v>
      </c>
      <c r="I409" s="297" t="s">
        <v>1148</v>
      </c>
      <c r="J409" s="297" t="s">
        <v>1074</v>
      </c>
      <c r="K409" s="297" t="s">
        <v>28</v>
      </c>
      <c r="M409" s="309">
        <v>0</v>
      </c>
      <c r="N409" s="304"/>
      <c r="O409" s="304">
        <v>0</v>
      </c>
      <c r="P409" s="304">
        <v>0</v>
      </c>
      <c r="Q409" s="304">
        <v>0</v>
      </c>
      <c r="R409" s="304">
        <v>0</v>
      </c>
      <c r="S409" s="304">
        <v>0</v>
      </c>
      <c r="T409" s="304">
        <v>0</v>
      </c>
      <c r="U409" s="304">
        <v>0</v>
      </c>
      <c r="V409" s="304">
        <v>0</v>
      </c>
      <c r="W409" s="304">
        <v>0</v>
      </c>
      <c r="X409" s="304">
        <v>0</v>
      </c>
      <c r="Y409" s="304">
        <v>0</v>
      </c>
      <c r="Z409" s="304">
        <v>0</v>
      </c>
    </row>
    <row r="410" spans="4:26" hidden="1" outlineLevel="1">
      <c r="D410" s="297" t="s">
        <v>489</v>
      </c>
      <c r="E410" s="297" t="s">
        <v>68</v>
      </c>
      <c r="F410" s="297" t="s">
        <v>713</v>
      </c>
      <c r="H410" s="297" t="s">
        <v>714</v>
      </c>
      <c r="I410" s="297" t="s">
        <v>1148</v>
      </c>
      <c r="J410" s="297" t="s">
        <v>1075</v>
      </c>
      <c r="K410" s="297" t="s">
        <v>172</v>
      </c>
      <c r="M410" s="309">
        <v>0</v>
      </c>
      <c r="N410" s="304"/>
      <c r="O410" s="304">
        <v>0</v>
      </c>
      <c r="P410" s="304">
        <v>0</v>
      </c>
      <c r="Q410" s="304">
        <v>0</v>
      </c>
      <c r="R410" s="304">
        <v>0</v>
      </c>
      <c r="S410" s="304">
        <v>0</v>
      </c>
      <c r="T410" s="304">
        <v>0</v>
      </c>
      <c r="U410" s="304">
        <v>0</v>
      </c>
      <c r="V410" s="304">
        <v>0</v>
      </c>
      <c r="W410" s="304">
        <v>0</v>
      </c>
      <c r="X410" s="304">
        <v>0</v>
      </c>
      <c r="Y410" s="304">
        <v>0</v>
      </c>
      <c r="Z410" s="304">
        <v>0</v>
      </c>
    </row>
    <row r="411" spans="4:26" hidden="1" outlineLevel="1">
      <c r="D411" s="297" t="s">
        <v>1404</v>
      </c>
      <c r="E411" s="297" t="s">
        <v>68</v>
      </c>
      <c r="F411" s="297" t="s">
        <v>713</v>
      </c>
      <c r="H411" s="297" t="s">
        <v>714</v>
      </c>
      <c r="I411" s="297" t="s">
        <v>1148</v>
      </c>
      <c r="J411" s="297" t="s">
        <v>1405</v>
      </c>
      <c r="K411" s="297" t="s">
        <v>1134</v>
      </c>
      <c r="M411" s="309">
        <v>0</v>
      </c>
      <c r="N411" s="304"/>
      <c r="O411" s="304">
        <v>0</v>
      </c>
      <c r="P411" s="304">
        <v>0</v>
      </c>
      <c r="Q411" s="304">
        <v>0</v>
      </c>
      <c r="R411" s="304">
        <v>0</v>
      </c>
      <c r="S411" s="304">
        <v>0</v>
      </c>
      <c r="T411" s="304">
        <v>0</v>
      </c>
      <c r="U411" s="304">
        <v>0</v>
      </c>
      <c r="V411" s="304">
        <v>0</v>
      </c>
      <c r="W411" s="304">
        <v>0</v>
      </c>
      <c r="X411" s="304">
        <v>0</v>
      </c>
      <c r="Y411" s="304">
        <v>0</v>
      </c>
      <c r="Z411" s="304">
        <v>0</v>
      </c>
    </row>
    <row r="412" spans="4:26" hidden="1" outlineLevel="1">
      <c r="D412" s="297" t="s">
        <v>800</v>
      </c>
      <c r="E412" s="297" t="s">
        <v>68</v>
      </c>
      <c r="F412" s="297" t="s">
        <v>713</v>
      </c>
      <c r="H412" s="297" t="s">
        <v>714</v>
      </c>
      <c r="I412" s="297" t="s">
        <v>1148</v>
      </c>
      <c r="J412" s="297" t="s">
        <v>1910</v>
      </c>
      <c r="K412" s="297" t="s">
        <v>167</v>
      </c>
      <c r="M412" s="309">
        <v>0</v>
      </c>
      <c r="N412" s="304"/>
      <c r="O412" s="304">
        <v>0</v>
      </c>
      <c r="P412" s="304">
        <v>0</v>
      </c>
      <c r="Q412" s="304">
        <v>0</v>
      </c>
      <c r="R412" s="304">
        <v>0</v>
      </c>
      <c r="S412" s="304">
        <v>0</v>
      </c>
      <c r="T412" s="304">
        <v>0</v>
      </c>
      <c r="U412" s="304">
        <v>0</v>
      </c>
      <c r="V412" s="304">
        <v>0</v>
      </c>
      <c r="W412" s="304">
        <v>0</v>
      </c>
      <c r="X412" s="304">
        <v>0</v>
      </c>
      <c r="Y412" s="304">
        <v>0</v>
      </c>
      <c r="Z412" s="304">
        <v>0</v>
      </c>
    </row>
    <row r="413" spans="4:26" hidden="1" outlineLevel="1">
      <c r="D413" s="297" t="s">
        <v>801</v>
      </c>
      <c r="E413" s="297" t="s">
        <v>68</v>
      </c>
      <c r="F413" s="297" t="s">
        <v>713</v>
      </c>
      <c r="H413" s="297" t="s">
        <v>714</v>
      </c>
      <c r="I413" s="297" t="s">
        <v>1148</v>
      </c>
      <c r="J413" s="297" t="s">
        <v>1076</v>
      </c>
      <c r="K413" s="297" t="s">
        <v>690</v>
      </c>
      <c r="M413" s="309">
        <v>0</v>
      </c>
      <c r="N413" s="304"/>
      <c r="O413" s="304">
        <v>0</v>
      </c>
      <c r="P413" s="304">
        <v>0</v>
      </c>
      <c r="Q413" s="304">
        <v>0</v>
      </c>
      <c r="R413" s="304">
        <v>0</v>
      </c>
      <c r="S413" s="304">
        <v>0</v>
      </c>
      <c r="T413" s="304">
        <v>0</v>
      </c>
      <c r="U413" s="304">
        <v>0</v>
      </c>
      <c r="V413" s="304">
        <v>0</v>
      </c>
      <c r="W413" s="304">
        <v>0</v>
      </c>
      <c r="X413" s="304">
        <v>0</v>
      </c>
      <c r="Y413" s="304">
        <v>0</v>
      </c>
      <c r="Z413" s="304">
        <v>0</v>
      </c>
    </row>
    <row r="414" spans="4:26" hidden="1" outlineLevel="1">
      <c r="D414" s="297" t="s">
        <v>802</v>
      </c>
      <c r="E414" s="297" t="s">
        <v>67</v>
      </c>
      <c r="F414" s="297" t="s">
        <v>713</v>
      </c>
      <c r="H414" s="297" t="s">
        <v>714</v>
      </c>
      <c r="I414" s="297" t="s">
        <v>1148</v>
      </c>
      <c r="J414" s="297" t="s">
        <v>1077</v>
      </c>
      <c r="K414" s="297" t="s">
        <v>171</v>
      </c>
      <c r="M414" s="309">
        <v>0</v>
      </c>
      <c r="N414" s="304"/>
      <c r="O414" s="304">
        <v>0</v>
      </c>
      <c r="P414" s="304">
        <v>0</v>
      </c>
      <c r="Q414" s="304">
        <v>0</v>
      </c>
      <c r="R414" s="304">
        <v>0</v>
      </c>
      <c r="S414" s="304">
        <v>0</v>
      </c>
      <c r="T414" s="304">
        <v>0</v>
      </c>
      <c r="U414" s="304">
        <v>0</v>
      </c>
      <c r="V414" s="304">
        <v>0</v>
      </c>
      <c r="W414" s="304">
        <v>0</v>
      </c>
      <c r="X414" s="304">
        <v>0</v>
      </c>
      <c r="Y414" s="304">
        <v>0</v>
      </c>
      <c r="Z414" s="304">
        <v>0</v>
      </c>
    </row>
    <row r="415" spans="4:26" hidden="1" outlineLevel="1">
      <c r="D415" s="297" t="s">
        <v>590</v>
      </c>
      <c r="E415" s="297" t="s">
        <v>68</v>
      </c>
      <c r="F415" s="297" t="s">
        <v>713</v>
      </c>
      <c r="H415" s="297" t="s">
        <v>714</v>
      </c>
      <c r="I415" s="297" t="s">
        <v>1148</v>
      </c>
      <c r="J415" s="297" t="s">
        <v>1078</v>
      </c>
      <c r="K415" s="297" t="s">
        <v>167</v>
      </c>
      <c r="M415" s="309">
        <v>0</v>
      </c>
      <c r="N415" s="304"/>
      <c r="O415" s="304">
        <v>0</v>
      </c>
      <c r="P415" s="304">
        <v>0</v>
      </c>
      <c r="Q415" s="304">
        <v>0</v>
      </c>
      <c r="R415" s="304">
        <v>0</v>
      </c>
      <c r="S415" s="304">
        <v>0</v>
      </c>
      <c r="T415" s="304">
        <v>0</v>
      </c>
      <c r="U415" s="304">
        <v>0</v>
      </c>
      <c r="V415" s="304">
        <v>0</v>
      </c>
      <c r="W415" s="304">
        <v>0</v>
      </c>
      <c r="X415" s="304">
        <v>0</v>
      </c>
      <c r="Y415" s="304">
        <v>0</v>
      </c>
      <c r="Z415" s="304">
        <v>0</v>
      </c>
    </row>
    <row r="416" spans="4:26" hidden="1" outlineLevel="1">
      <c r="D416" s="297" t="s">
        <v>481</v>
      </c>
      <c r="E416" s="297" t="s">
        <v>68</v>
      </c>
      <c r="F416" s="297" t="s">
        <v>713</v>
      </c>
      <c r="H416" s="297" t="s">
        <v>714</v>
      </c>
      <c r="I416" s="297" t="s">
        <v>1148</v>
      </c>
      <c r="J416" s="297" t="s">
        <v>1079</v>
      </c>
      <c r="K416" s="297" t="s">
        <v>28</v>
      </c>
      <c r="M416" s="309">
        <v>0</v>
      </c>
      <c r="N416" s="304"/>
      <c r="O416" s="304">
        <v>0</v>
      </c>
      <c r="P416" s="304">
        <v>0</v>
      </c>
      <c r="Q416" s="304">
        <v>0</v>
      </c>
      <c r="R416" s="304">
        <v>0</v>
      </c>
      <c r="S416" s="304">
        <v>0</v>
      </c>
      <c r="T416" s="304">
        <v>0</v>
      </c>
      <c r="U416" s="304">
        <v>0</v>
      </c>
      <c r="V416" s="304">
        <v>0</v>
      </c>
      <c r="W416" s="304">
        <v>0</v>
      </c>
      <c r="X416" s="304">
        <v>0</v>
      </c>
      <c r="Y416" s="304">
        <v>0</v>
      </c>
      <c r="Z416" s="304">
        <v>0</v>
      </c>
    </row>
    <row r="417" spans="1:26" hidden="1" outlineLevel="1">
      <c r="D417" s="297" t="s">
        <v>1406</v>
      </c>
      <c r="E417" s="297" t="s">
        <v>68</v>
      </c>
      <c r="F417" s="297" t="s">
        <v>713</v>
      </c>
      <c r="H417" s="297" t="s">
        <v>714</v>
      </c>
      <c r="I417" s="297" t="s">
        <v>1148</v>
      </c>
      <c r="J417" s="297" t="s">
        <v>1407</v>
      </c>
      <c r="K417" s="297" t="s">
        <v>648</v>
      </c>
      <c r="M417" s="309">
        <v>0</v>
      </c>
      <c r="N417" s="304"/>
      <c r="O417" s="304">
        <v>0</v>
      </c>
      <c r="P417" s="304">
        <v>0</v>
      </c>
      <c r="Q417" s="304">
        <v>0</v>
      </c>
      <c r="R417" s="304">
        <v>0</v>
      </c>
      <c r="S417" s="304">
        <v>0</v>
      </c>
      <c r="T417" s="304">
        <v>0</v>
      </c>
      <c r="U417" s="304">
        <v>0</v>
      </c>
      <c r="V417" s="304">
        <v>0</v>
      </c>
      <c r="W417" s="304">
        <v>0</v>
      </c>
      <c r="X417" s="304">
        <v>0</v>
      </c>
      <c r="Y417" s="304">
        <v>0</v>
      </c>
      <c r="Z417" s="304">
        <v>0</v>
      </c>
    </row>
    <row r="418" spans="1:26" hidden="1" outlineLevel="1">
      <c r="D418" s="297" t="s">
        <v>414</v>
      </c>
      <c r="E418" s="297" t="s">
        <v>68</v>
      </c>
      <c r="F418" s="297" t="s">
        <v>713</v>
      </c>
      <c r="H418" s="297" t="s">
        <v>714</v>
      </c>
      <c r="I418" s="297" t="s">
        <v>1148</v>
      </c>
      <c r="J418" s="297" t="s">
        <v>1080</v>
      </c>
      <c r="K418" s="297" t="s">
        <v>167</v>
      </c>
      <c r="M418" s="309">
        <v>0</v>
      </c>
      <c r="N418" s="304"/>
      <c r="O418" s="304">
        <v>0</v>
      </c>
      <c r="P418" s="304">
        <v>0</v>
      </c>
      <c r="Q418" s="304">
        <v>0</v>
      </c>
      <c r="R418" s="304">
        <v>0</v>
      </c>
      <c r="S418" s="304">
        <v>0</v>
      </c>
      <c r="T418" s="304">
        <v>0</v>
      </c>
      <c r="U418" s="304">
        <v>0</v>
      </c>
      <c r="V418" s="304">
        <v>0</v>
      </c>
      <c r="W418" s="304">
        <v>0</v>
      </c>
      <c r="X418" s="304">
        <v>0</v>
      </c>
      <c r="Y418" s="304">
        <v>0</v>
      </c>
      <c r="Z418" s="304">
        <v>0</v>
      </c>
    </row>
    <row r="419" spans="1:26" hidden="1" outlineLevel="1">
      <c r="D419" s="297" t="s">
        <v>1409</v>
      </c>
      <c r="E419" s="297" t="s">
        <v>68</v>
      </c>
      <c r="F419" s="297" t="s">
        <v>713</v>
      </c>
      <c r="H419" s="297" t="s">
        <v>714</v>
      </c>
      <c r="I419" s="297" t="s">
        <v>1148</v>
      </c>
      <c r="J419" s="297" t="s">
        <v>1410</v>
      </c>
      <c r="K419" s="297" t="s">
        <v>648</v>
      </c>
      <c r="M419" s="309">
        <v>0</v>
      </c>
      <c r="N419" s="304"/>
      <c r="O419" s="304">
        <v>0</v>
      </c>
      <c r="P419" s="304">
        <v>0</v>
      </c>
      <c r="Q419" s="304">
        <v>0</v>
      </c>
      <c r="R419" s="304">
        <v>0</v>
      </c>
      <c r="S419" s="304">
        <v>0</v>
      </c>
      <c r="T419" s="304">
        <v>0</v>
      </c>
      <c r="U419" s="304">
        <v>0</v>
      </c>
      <c r="V419" s="304">
        <v>0</v>
      </c>
      <c r="W419" s="304">
        <v>0</v>
      </c>
      <c r="X419" s="304">
        <v>0</v>
      </c>
      <c r="Y419" s="304">
        <v>0</v>
      </c>
      <c r="Z419" s="304">
        <v>0</v>
      </c>
    </row>
    <row r="420" spans="1:26" hidden="1" outlineLevel="1">
      <c r="D420" s="297" t="s">
        <v>1411</v>
      </c>
      <c r="E420" s="297" t="s">
        <v>68</v>
      </c>
      <c r="F420" s="297" t="s">
        <v>713</v>
      </c>
      <c r="H420" s="297" t="s">
        <v>714</v>
      </c>
      <c r="I420" s="297" t="s">
        <v>1148</v>
      </c>
      <c r="J420" s="297" t="s">
        <v>1412</v>
      </c>
      <c r="K420" s="297" t="s">
        <v>1175</v>
      </c>
      <c r="M420" s="309">
        <v>0</v>
      </c>
      <c r="N420" s="304"/>
      <c r="O420" s="304">
        <v>0</v>
      </c>
      <c r="P420" s="304">
        <v>0</v>
      </c>
      <c r="Q420" s="304">
        <v>0</v>
      </c>
      <c r="R420" s="304">
        <v>0</v>
      </c>
      <c r="S420" s="304">
        <v>0</v>
      </c>
      <c r="T420" s="304">
        <v>0</v>
      </c>
      <c r="U420" s="304">
        <v>0</v>
      </c>
      <c r="V420" s="304">
        <v>0</v>
      </c>
      <c r="W420" s="304">
        <v>0</v>
      </c>
      <c r="X420" s="304">
        <v>0</v>
      </c>
      <c r="Y420" s="304">
        <v>0</v>
      </c>
      <c r="Z420" s="304">
        <v>0</v>
      </c>
    </row>
    <row r="421" spans="1:26" hidden="1" outlineLevel="1">
      <c r="D421" s="297" t="s">
        <v>803</v>
      </c>
      <c r="E421" s="297" t="s">
        <v>68</v>
      </c>
      <c r="F421" s="297" t="s">
        <v>713</v>
      </c>
      <c r="H421" s="297" t="s">
        <v>714</v>
      </c>
      <c r="I421" s="297" t="s">
        <v>1148</v>
      </c>
      <c r="J421" s="297" t="s">
        <v>1081</v>
      </c>
      <c r="K421" s="297" t="s">
        <v>690</v>
      </c>
      <c r="M421" s="309">
        <v>0</v>
      </c>
      <c r="N421" s="304"/>
      <c r="O421" s="304">
        <v>0</v>
      </c>
      <c r="P421" s="304">
        <v>0</v>
      </c>
      <c r="Q421" s="304">
        <v>0</v>
      </c>
      <c r="R421" s="304">
        <v>0</v>
      </c>
      <c r="S421" s="304">
        <v>0</v>
      </c>
      <c r="T421" s="304">
        <v>0</v>
      </c>
      <c r="U421" s="304">
        <v>0</v>
      </c>
      <c r="V421" s="304">
        <v>0</v>
      </c>
      <c r="W421" s="304">
        <v>0</v>
      </c>
      <c r="X421" s="304">
        <v>0</v>
      </c>
      <c r="Y421" s="304">
        <v>0</v>
      </c>
      <c r="Z421" s="304">
        <v>0</v>
      </c>
    </row>
    <row r="422" spans="1:26" hidden="1" outlineLevel="1">
      <c r="D422" s="297" t="s">
        <v>804</v>
      </c>
      <c r="E422" s="297" t="s">
        <v>68</v>
      </c>
      <c r="F422" s="297" t="s">
        <v>713</v>
      </c>
      <c r="H422" s="297" t="s">
        <v>714</v>
      </c>
      <c r="I422" s="297" t="s">
        <v>1148</v>
      </c>
      <c r="J422" s="297" t="s">
        <v>1082</v>
      </c>
      <c r="K422" s="297" t="s">
        <v>651</v>
      </c>
      <c r="M422" s="309">
        <v>0</v>
      </c>
      <c r="N422" s="304"/>
      <c r="O422" s="304">
        <v>0</v>
      </c>
      <c r="P422" s="304">
        <v>0</v>
      </c>
      <c r="Q422" s="304">
        <v>0</v>
      </c>
      <c r="R422" s="304">
        <v>0</v>
      </c>
      <c r="S422" s="304">
        <v>0</v>
      </c>
      <c r="T422" s="304">
        <v>0</v>
      </c>
      <c r="U422" s="304">
        <v>0</v>
      </c>
      <c r="V422" s="304">
        <v>0</v>
      </c>
      <c r="W422" s="304">
        <v>0</v>
      </c>
      <c r="X422" s="304">
        <v>0</v>
      </c>
      <c r="Y422" s="304">
        <v>0</v>
      </c>
      <c r="Z422" s="304">
        <v>0</v>
      </c>
    </row>
    <row r="423" spans="1:26" hidden="1" outlineLevel="1">
      <c r="D423" s="297" t="s">
        <v>1413</v>
      </c>
      <c r="E423" s="297" t="s">
        <v>68</v>
      </c>
      <c r="F423" s="297" t="s">
        <v>713</v>
      </c>
      <c r="H423" s="297" t="s">
        <v>714</v>
      </c>
      <c r="I423" s="297" t="s">
        <v>1148</v>
      </c>
      <c r="J423" s="297" t="s">
        <v>1414</v>
      </c>
      <c r="K423" s="297" t="s">
        <v>725</v>
      </c>
      <c r="M423" s="309">
        <v>0</v>
      </c>
      <c r="N423" s="304"/>
      <c r="O423" s="304">
        <v>0</v>
      </c>
      <c r="P423" s="304">
        <v>0</v>
      </c>
      <c r="Q423" s="304">
        <v>0</v>
      </c>
      <c r="R423" s="304">
        <v>0</v>
      </c>
      <c r="S423" s="304">
        <v>0</v>
      </c>
      <c r="T423" s="304">
        <v>0</v>
      </c>
      <c r="U423" s="304">
        <v>0</v>
      </c>
      <c r="V423" s="304">
        <v>0</v>
      </c>
      <c r="W423" s="304">
        <v>0</v>
      </c>
      <c r="X423" s="304">
        <v>0</v>
      </c>
      <c r="Y423" s="304">
        <v>0</v>
      </c>
      <c r="Z423" s="304">
        <v>0</v>
      </c>
    </row>
    <row r="424" spans="1:26" collapsed="1">
      <c r="M424" s="309"/>
      <c r="N424" s="304"/>
      <c r="O424" s="304"/>
      <c r="P424" s="304"/>
      <c r="Q424" s="304"/>
      <c r="R424" s="304"/>
      <c r="S424" s="304"/>
      <c r="T424" s="304"/>
      <c r="U424" s="304"/>
      <c r="V424" s="304"/>
      <c r="W424" s="304"/>
      <c r="X424" s="304"/>
      <c r="Y424" s="304"/>
      <c r="Z424" s="304"/>
    </row>
    <row r="425" spans="1:26">
      <c r="A425" s="305"/>
      <c r="B425" s="305"/>
      <c r="C425" s="305" t="s">
        <v>1415</v>
      </c>
      <c r="D425" s="305"/>
      <c r="E425" s="305"/>
      <c r="F425" s="305"/>
      <c r="G425" s="305"/>
      <c r="H425" s="305"/>
      <c r="I425" s="305"/>
      <c r="J425" s="305"/>
      <c r="K425" s="305"/>
      <c r="L425" s="305"/>
      <c r="M425" s="306">
        <v>68086751</v>
      </c>
      <c r="N425" s="306"/>
      <c r="O425" s="306">
        <v>5886253</v>
      </c>
      <c r="P425" s="306">
        <v>7143300</v>
      </c>
      <c r="Q425" s="306">
        <v>6155064</v>
      </c>
      <c r="R425" s="306">
        <v>6104944</v>
      </c>
      <c r="S425" s="306">
        <v>5481047</v>
      </c>
      <c r="T425" s="306">
        <v>5166578</v>
      </c>
      <c r="U425" s="306">
        <v>4821840</v>
      </c>
      <c r="V425" s="306">
        <v>5589651</v>
      </c>
      <c r="W425" s="306">
        <v>5986986</v>
      </c>
      <c r="X425" s="306">
        <v>5658592</v>
      </c>
      <c r="Y425" s="306">
        <v>5420742</v>
      </c>
      <c r="Z425" s="306">
        <v>4671754</v>
      </c>
    </row>
    <row r="426" spans="1:26" hidden="1" outlineLevel="1">
      <c r="D426" s="297" t="s">
        <v>3259</v>
      </c>
      <c r="E426" s="297" t="s">
        <v>68</v>
      </c>
      <c r="F426" s="297" t="s">
        <v>715</v>
      </c>
      <c r="G426" s="297" t="s">
        <v>716</v>
      </c>
      <c r="H426" s="297" t="s">
        <v>717</v>
      </c>
      <c r="I426" s="297" t="s">
        <v>1148</v>
      </c>
      <c r="J426" s="297" t="s">
        <v>490</v>
      </c>
      <c r="K426" s="297" t="s">
        <v>167</v>
      </c>
      <c r="M426" s="309">
        <v>201344</v>
      </c>
      <c r="N426" s="304"/>
      <c r="O426" s="304">
        <v>12331</v>
      </c>
      <c r="P426" s="304">
        <v>19639</v>
      </c>
      <c r="Q426" s="304">
        <v>27559</v>
      </c>
      <c r="R426" s="304">
        <v>24585</v>
      </c>
      <c r="S426" s="304">
        <v>16008</v>
      </c>
      <c r="T426" s="304">
        <v>13394</v>
      </c>
      <c r="U426" s="304">
        <v>19169</v>
      </c>
      <c r="V426" s="304">
        <v>11183</v>
      </c>
      <c r="W426" s="304">
        <v>12905</v>
      </c>
      <c r="X426" s="304">
        <v>14749</v>
      </c>
      <c r="Y426" s="304">
        <v>17795</v>
      </c>
      <c r="Z426" s="304">
        <v>12027</v>
      </c>
    </row>
    <row r="427" spans="1:26" hidden="1" outlineLevel="1">
      <c r="D427" s="297" t="s">
        <v>2261</v>
      </c>
      <c r="E427" s="297" t="s">
        <v>67</v>
      </c>
      <c r="F427" s="297" t="s">
        <v>715</v>
      </c>
      <c r="G427" s="297" t="s">
        <v>716</v>
      </c>
      <c r="H427" s="297" t="s">
        <v>717</v>
      </c>
      <c r="I427" s="297" t="s">
        <v>1148</v>
      </c>
      <c r="J427" s="297" t="s">
        <v>2371</v>
      </c>
      <c r="K427" s="297" t="s">
        <v>171</v>
      </c>
      <c r="M427" s="309">
        <v>370</v>
      </c>
      <c r="N427" s="304"/>
      <c r="O427" s="304">
        <v>20</v>
      </c>
      <c r="P427" s="304">
        <v>0</v>
      </c>
      <c r="Q427" s="304">
        <v>0</v>
      </c>
      <c r="R427" s="304">
        <v>50</v>
      </c>
      <c r="S427" s="304">
        <v>0</v>
      </c>
      <c r="T427" s="304">
        <v>30</v>
      </c>
      <c r="U427" s="304">
        <v>0</v>
      </c>
      <c r="V427" s="304">
        <v>0</v>
      </c>
      <c r="W427" s="304">
        <v>30</v>
      </c>
      <c r="X427" s="304">
        <v>40</v>
      </c>
      <c r="Y427" s="304">
        <v>150</v>
      </c>
      <c r="Z427" s="304">
        <v>50</v>
      </c>
    </row>
    <row r="428" spans="1:26" hidden="1" outlineLevel="1">
      <c r="D428" s="297" t="s">
        <v>3260</v>
      </c>
      <c r="E428" s="297" t="s">
        <v>68</v>
      </c>
      <c r="F428" s="297" t="s">
        <v>715</v>
      </c>
      <c r="G428" s="297" t="s">
        <v>716</v>
      </c>
      <c r="H428" s="297" t="s">
        <v>717</v>
      </c>
      <c r="I428" s="297" t="s">
        <v>1148</v>
      </c>
      <c r="J428" s="297" t="s">
        <v>1416</v>
      </c>
      <c r="K428" s="297" t="s">
        <v>167</v>
      </c>
      <c r="M428" s="309">
        <v>1421068</v>
      </c>
      <c r="N428" s="304"/>
      <c r="O428" s="304">
        <v>55234</v>
      </c>
      <c r="P428" s="304">
        <v>136802</v>
      </c>
      <c r="Q428" s="304">
        <v>101138</v>
      </c>
      <c r="R428" s="304">
        <v>113986</v>
      </c>
      <c r="S428" s="304">
        <v>96461</v>
      </c>
      <c r="T428" s="304">
        <v>64508</v>
      </c>
      <c r="U428" s="304">
        <v>83702</v>
      </c>
      <c r="V428" s="304">
        <v>150037</v>
      </c>
      <c r="W428" s="304">
        <v>188250</v>
      </c>
      <c r="X428" s="304">
        <v>132602</v>
      </c>
      <c r="Y428" s="304">
        <v>149221</v>
      </c>
      <c r="Z428" s="304">
        <v>149127</v>
      </c>
    </row>
    <row r="429" spans="1:26" hidden="1" outlineLevel="1">
      <c r="D429" s="297" t="s">
        <v>3265</v>
      </c>
      <c r="E429" s="297" t="s">
        <v>68</v>
      </c>
      <c r="F429" s="297" t="s">
        <v>715</v>
      </c>
      <c r="G429" s="297" t="s">
        <v>716</v>
      </c>
      <c r="H429" s="297" t="s">
        <v>717</v>
      </c>
      <c r="I429" s="297" t="s">
        <v>1148</v>
      </c>
      <c r="J429" s="297" t="s">
        <v>1911</v>
      </c>
      <c r="K429" s="297" t="s">
        <v>167</v>
      </c>
      <c r="M429" s="309">
        <v>21746</v>
      </c>
      <c r="N429" s="304"/>
      <c r="O429" s="304">
        <v>1184</v>
      </c>
      <c r="P429" s="304">
        <v>1275</v>
      </c>
      <c r="Q429" s="304">
        <v>2071</v>
      </c>
      <c r="R429" s="304">
        <v>2780</v>
      </c>
      <c r="S429" s="304">
        <v>2692</v>
      </c>
      <c r="T429" s="304">
        <v>3659</v>
      </c>
      <c r="U429" s="304">
        <v>1028</v>
      </c>
      <c r="V429" s="304">
        <v>1507</v>
      </c>
      <c r="W429" s="304">
        <v>2448</v>
      </c>
      <c r="X429" s="304">
        <v>1051</v>
      </c>
      <c r="Y429" s="304">
        <v>1102</v>
      </c>
      <c r="Z429" s="304">
        <v>949</v>
      </c>
    </row>
    <row r="430" spans="1:26" hidden="1" outlineLevel="1">
      <c r="D430" s="297" t="s">
        <v>1083</v>
      </c>
      <c r="E430" s="297" t="s">
        <v>68</v>
      </c>
      <c r="F430" s="297" t="s">
        <v>715</v>
      </c>
      <c r="G430" s="297" t="s">
        <v>716</v>
      </c>
      <c r="H430" s="297" t="s">
        <v>717</v>
      </c>
      <c r="I430" s="297" t="s">
        <v>1148</v>
      </c>
      <c r="J430" s="297" t="s">
        <v>1084</v>
      </c>
      <c r="K430" s="297" t="s">
        <v>167</v>
      </c>
      <c r="M430" s="309">
        <v>55756</v>
      </c>
      <c r="N430" s="304"/>
      <c r="O430" s="304">
        <v>4045</v>
      </c>
      <c r="P430" s="304">
        <v>3207</v>
      </c>
      <c r="Q430" s="304">
        <v>14381</v>
      </c>
      <c r="R430" s="304">
        <v>7119</v>
      </c>
      <c r="S430" s="304">
        <v>2782</v>
      </c>
      <c r="T430" s="304">
        <v>2895</v>
      </c>
      <c r="U430" s="304">
        <v>6049</v>
      </c>
      <c r="V430" s="304">
        <v>1715</v>
      </c>
      <c r="W430" s="304">
        <v>3759</v>
      </c>
      <c r="X430" s="304">
        <v>1824</v>
      </c>
      <c r="Y430" s="304">
        <v>6907</v>
      </c>
      <c r="Z430" s="304">
        <v>1073</v>
      </c>
    </row>
    <row r="431" spans="1:26" hidden="1" outlineLevel="1">
      <c r="D431" s="297" t="s">
        <v>418</v>
      </c>
      <c r="E431" s="297" t="s">
        <v>67</v>
      </c>
      <c r="F431" s="297" t="s">
        <v>715</v>
      </c>
      <c r="G431" s="297" t="s">
        <v>716</v>
      </c>
      <c r="H431" s="297" t="s">
        <v>717</v>
      </c>
      <c r="I431" s="297" t="s">
        <v>1148</v>
      </c>
      <c r="J431" s="297" t="s">
        <v>531</v>
      </c>
      <c r="K431" s="297" t="s">
        <v>171</v>
      </c>
      <c r="M431" s="309">
        <v>431851</v>
      </c>
      <c r="N431" s="304"/>
      <c r="O431" s="304">
        <v>19328</v>
      </c>
      <c r="P431" s="304">
        <v>53342</v>
      </c>
      <c r="Q431" s="304">
        <v>16883</v>
      </c>
      <c r="R431" s="304">
        <v>92668</v>
      </c>
      <c r="S431" s="304">
        <v>74861</v>
      </c>
      <c r="T431" s="304">
        <v>19239</v>
      </c>
      <c r="U431" s="304">
        <v>35508</v>
      </c>
      <c r="V431" s="304">
        <v>8370</v>
      </c>
      <c r="W431" s="304">
        <v>18181</v>
      </c>
      <c r="X431" s="304">
        <v>40456</v>
      </c>
      <c r="Y431" s="304">
        <v>16854</v>
      </c>
      <c r="Z431" s="304">
        <v>36161</v>
      </c>
    </row>
    <row r="432" spans="1:26" hidden="1" outlineLevel="1">
      <c r="D432" s="297" t="s">
        <v>418</v>
      </c>
      <c r="E432" s="297" t="s">
        <v>67</v>
      </c>
      <c r="F432" s="297" t="s">
        <v>715</v>
      </c>
      <c r="G432" s="297" t="s">
        <v>722</v>
      </c>
      <c r="H432" s="297" t="s">
        <v>717</v>
      </c>
      <c r="I432" s="297" t="s">
        <v>1148</v>
      </c>
      <c r="J432" s="297" t="s">
        <v>592</v>
      </c>
      <c r="K432" s="297" t="s">
        <v>171</v>
      </c>
      <c r="M432" s="309">
        <v>4748</v>
      </c>
      <c r="N432" s="304"/>
      <c r="O432" s="304">
        <v>0</v>
      </c>
      <c r="P432" s="304">
        <v>10</v>
      </c>
      <c r="Q432" s="304">
        <v>100</v>
      </c>
      <c r="R432" s="304">
        <v>211</v>
      </c>
      <c r="S432" s="304">
        <v>0</v>
      </c>
      <c r="T432" s="304">
        <v>70</v>
      </c>
      <c r="U432" s="304">
        <v>3947</v>
      </c>
      <c r="V432" s="304">
        <v>410</v>
      </c>
      <c r="W432" s="304">
        <v>0</v>
      </c>
      <c r="X432" s="304">
        <v>0</v>
      </c>
      <c r="Y432" s="304">
        <v>0</v>
      </c>
      <c r="Z432" s="304">
        <v>0</v>
      </c>
    </row>
    <row r="433" spans="4:26" hidden="1" outlineLevel="1">
      <c r="D433" s="297" t="s">
        <v>419</v>
      </c>
      <c r="E433" s="297" t="s">
        <v>69</v>
      </c>
      <c r="F433" s="297" t="s">
        <v>715</v>
      </c>
      <c r="G433" s="297" t="s">
        <v>716</v>
      </c>
      <c r="H433" s="297" t="s">
        <v>717</v>
      </c>
      <c r="I433" s="297" t="s">
        <v>1148</v>
      </c>
      <c r="J433" s="297" t="s">
        <v>520</v>
      </c>
      <c r="K433" s="297" t="s">
        <v>170</v>
      </c>
      <c r="M433" s="309">
        <v>3178</v>
      </c>
      <c r="N433" s="304"/>
      <c r="O433" s="304">
        <v>82</v>
      </c>
      <c r="P433" s="304">
        <v>64</v>
      </c>
      <c r="Q433" s="304">
        <v>309</v>
      </c>
      <c r="R433" s="304">
        <v>186</v>
      </c>
      <c r="S433" s="304">
        <v>311</v>
      </c>
      <c r="T433" s="304">
        <v>431</v>
      </c>
      <c r="U433" s="304">
        <v>275</v>
      </c>
      <c r="V433" s="304">
        <v>480</v>
      </c>
      <c r="W433" s="304">
        <v>446</v>
      </c>
      <c r="X433" s="304">
        <v>91</v>
      </c>
      <c r="Y433" s="304">
        <v>200</v>
      </c>
      <c r="Z433" s="304">
        <v>303</v>
      </c>
    </row>
    <row r="434" spans="4:26" hidden="1" outlineLevel="1">
      <c r="D434" s="297" t="s">
        <v>726</v>
      </c>
      <c r="E434" s="297" t="s">
        <v>68</v>
      </c>
      <c r="F434" s="297" t="s">
        <v>715</v>
      </c>
      <c r="G434" s="297" t="s">
        <v>716</v>
      </c>
      <c r="H434" s="297" t="s">
        <v>717</v>
      </c>
      <c r="I434" s="297" t="s">
        <v>1148</v>
      </c>
      <c r="J434" s="297" t="s">
        <v>2372</v>
      </c>
      <c r="K434" s="297" t="s">
        <v>172</v>
      </c>
      <c r="M434" s="309">
        <v>9136</v>
      </c>
      <c r="N434" s="304"/>
      <c r="O434" s="304">
        <v>870</v>
      </c>
      <c r="P434" s="304">
        <v>773</v>
      </c>
      <c r="Q434" s="304">
        <v>1465</v>
      </c>
      <c r="R434" s="304">
        <v>698</v>
      </c>
      <c r="S434" s="304">
        <v>754</v>
      </c>
      <c r="T434" s="304">
        <v>843</v>
      </c>
      <c r="U434" s="304">
        <v>563</v>
      </c>
      <c r="V434" s="304">
        <v>753</v>
      </c>
      <c r="W434" s="304">
        <v>532</v>
      </c>
      <c r="X434" s="304">
        <v>539</v>
      </c>
      <c r="Y434" s="304">
        <v>621</v>
      </c>
      <c r="Z434" s="304">
        <v>725</v>
      </c>
    </row>
    <row r="435" spans="4:26" hidden="1" outlineLevel="1">
      <c r="D435" s="297" t="s">
        <v>2607</v>
      </c>
      <c r="E435" s="297" t="s">
        <v>68</v>
      </c>
      <c r="F435" s="297" t="s">
        <v>715</v>
      </c>
      <c r="G435" s="297" t="s">
        <v>716</v>
      </c>
      <c r="H435" s="297" t="s">
        <v>717</v>
      </c>
      <c r="I435" s="297" t="s">
        <v>1148</v>
      </c>
      <c r="J435" s="297" t="s">
        <v>2608</v>
      </c>
      <c r="K435" s="297" t="s">
        <v>167</v>
      </c>
      <c r="M435" s="309">
        <v>135935</v>
      </c>
      <c r="N435" s="304"/>
      <c r="O435" s="304">
        <v>14878</v>
      </c>
      <c r="P435" s="304">
        <v>1982</v>
      </c>
      <c r="Q435" s="304">
        <v>4073</v>
      </c>
      <c r="R435" s="304">
        <v>3590</v>
      </c>
      <c r="S435" s="304">
        <v>3810</v>
      </c>
      <c r="T435" s="304">
        <v>9095</v>
      </c>
      <c r="U435" s="304">
        <v>17495</v>
      </c>
      <c r="V435" s="304">
        <v>16049</v>
      </c>
      <c r="W435" s="304">
        <v>19654</v>
      </c>
      <c r="X435" s="304">
        <v>19229</v>
      </c>
      <c r="Y435" s="304">
        <v>8310</v>
      </c>
      <c r="Z435" s="304">
        <v>17770</v>
      </c>
    </row>
    <row r="436" spans="4:26" hidden="1" outlineLevel="1">
      <c r="D436" s="297" t="s">
        <v>362</v>
      </c>
      <c r="E436" s="297" t="s">
        <v>68</v>
      </c>
      <c r="F436" s="297" t="s">
        <v>715</v>
      </c>
      <c r="G436" s="297" t="s">
        <v>716</v>
      </c>
      <c r="H436" s="297" t="s">
        <v>717</v>
      </c>
      <c r="I436" s="297" t="s">
        <v>1148</v>
      </c>
      <c r="J436" s="297" t="s">
        <v>363</v>
      </c>
      <c r="K436" s="297" t="s">
        <v>167</v>
      </c>
      <c r="M436" s="309">
        <v>1910028</v>
      </c>
      <c r="N436" s="304"/>
      <c r="O436" s="304">
        <v>203689</v>
      </c>
      <c r="P436" s="304">
        <v>172916</v>
      </c>
      <c r="Q436" s="304">
        <v>158780</v>
      </c>
      <c r="R436" s="304">
        <v>103971</v>
      </c>
      <c r="S436" s="304">
        <v>156858</v>
      </c>
      <c r="T436" s="304">
        <v>148512</v>
      </c>
      <c r="U436" s="304">
        <v>87556</v>
      </c>
      <c r="V436" s="304">
        <v>234183</v>
      </c>
      <c r="W436" s="304">
        <v>131005</v>
      </c>
      <c r="X436" s="304">
        <v>157686</v>
      </c>
      <c r="Y436" s="304">
        <v>151274</v>
      </c>
      <c r="Z436" s="304">
        <v>203598</v>
      </c>
    </row>
    <row r="437" spans="4:26" hidden="1" outlineLevel="1">
      <c r="D437" s="297" t="s">
        <v>805</v>
      </c>
      <c r="E437" s="297" t="s">
        <v>68</v>
      </c>
      <c r="F437" s="297" t="s">
        <v>715</v>
      </c>
      <c r="G437" s="297" t="s">
        <v>716</v>
      </c>
      <c r="H437" s="297" t="s">
        <v>717</v>
      </c>
      <c r="I437" s="297" t="s">
        <v>1148</v>
      </c>
      <c r="J437" s="297" t="s">
        <v>491</v>
      </c>
      <c r="K437" s="297" t="s">
        <v>167</v>
      </c>
      <c r="M437" s="309">
        <v>3434</v>
      </c>
      <c r="N437" s="304"/>
      <c r="O437" s="304">
        <v>249</v>
      </c>
      <c r="P437" s="304">
        <v>320</v>
      </c>
      <c r="Q437" s="304">
        <v>183</v>
      </c>
      <c r="R437" s="304">
        <v>193</v>
      </c>
      <c r="S437" s="304">
        <v>258</v>
      </c>
      <c r="T437" s="304">
        <v>264</v>
      </c>
      <c r="U437" s="304">
        <v>331</v>
      </c>
      <c r="V437" s="304">
        <v>599</v>
      </c>
      <c r="W437" s="304">
        <v>399</v>
      </c>
      <c r="X437" s="304">
        <v>454</v>
      </c>
      <c r="Y437" s="304">
        <v>94</v>
      </c>
      <c r="Z437" s="304">
        <v>90</v>
      </c>
    </row>
    <row r="438" spans="4:26" hidden="1" outlineLevel="1">
      <c r="D438" s="297" t="s">
        <v>1912</v>
      </c>
      <c r="E438" s="297" t="s">
        <v>67</v>
      </c>
      <c r="F438" s="297" t="s">
        <v>715</v>
      </c>
      <c r="G438" s="297" t="s">
        <v>716</v>
      </c>
      <c r="H438" s="297" t="s">
        <v>717</v>
      </c>
      <c r="I438" s="297" t="s">
        <v>1148</v>
      </c>
      <c r="J438" s="297" t="s">
        <v>1913</v>
      </c>
      <c r="K438" s="297" t="s">
        <v>171</v>
      </c>
      <c r="M438" s="309">
        <v>52630</v>
      </c>
      <c r="N438" s="304"/>
      <c r="O438" s="304">
        <v>5790</v>
      </c>
      <c r="P438" s="304">
        <v>2474</v>
      </c>
      <c r="Q438" s="304">
        <v>11316</v>
      </c>
      <c r="R438" s="304">
        <v>1795</v>
      </c>
      <c r="S438" s="304">
        <v>5007</v>
      </c>
      <c r="T438" s="304">
        <v>673</v>
      </c>
      <c r="U438" s="304">
        <v>699</v>
      </c>
      <c r="V438" s="304">
        <v>3627</v>
      </c>
      <c r="W438" s="304">
        <v>2366</v>
      </c>
      <c r="X438" s="304">
        <v>7552</v>
      </c>
      <c r="Y438" s="304">
        <v>8681</v>
      </c>
      <c r="Z438" s="304">
        <v>2650</v>
      </c>
    </row>
    <row r="439" spans="4:26" hidden="1" outlineLevel="1">
      <c r="D439" s="297" t="s">
        <v>879</v>
      </c>
      <c r="E439" s="297" t="s">
        <v>68</v>
      </c>
      <c r="F439" s="297" t="s">
        <v>715</v>
      </c>
      <c r="G439" s="297" t="s">
        <v>716</v>
      </c>
      <c r="H439" s="297" t="s">
        <v>717</v>
      </c>
      <c r="I439" s="297" t="s">
        <v>1148</v>
      </c>
      <c r="J439" s="297" t="s">
        <v>681</v>
      </c>
      <c r="K439" s="297" t="s">
        <v>170</v>
      </c>
      <c r="M439" s="309">
        <v>40671</v>
      </c>
      <c r="N439" s="304"/>
      <c r="O439" s="304">
        <v>2239</v>
      </c>
      <c r="P439" s="304">
        <v>3759</v>
      </c>
      <c r="Q439" s="304">
        <v>3731</v>
      </c>
      <c r="R439" s="304">
        <v>3853</v>
      </c>
      <c r="S439" s="304">
        <v>6985</v>
      </c>
      <c r="T439" s="304">
        <v>1732</v>
      </c>
      <c r="U439" s="304">
        <v>1783</v>
      </c>
      <c r="V439" s="304">
        <v>1954</v>
      </c>
      <c r="W439" s="304">
        <v>1603</v>
      </c>
      <c r="X439" s="304">
        <v>4804</v>
      </c>
      <c r="Y439" s="304">
        <v>5896</v>
      </c>
      <c r="Z439" s="304">
        <v>2332</v>
      </c>
    </row>
    <row r="440" spans="4:26" hidden="1" outlineLevel="1">
      <c r="D440" s="297" t="s">
        <v>879</v>
      </c>
      <c r="E440" s="297" t="s">
        <v>69</v>
      </c>
      <c r="F440" s="297" t="s">
        <v>715</v>
      </c>
      <c r="G440" s="297" t="s">
        <v>716</v>
      </c>
      <c r="H440" s="297" t="s">
        <v>717</v>
      </c>
      <c r="I440" s="297" t="s">
        <v>1148</v>
      </c>
      <c r="J440" s="297" t="s">
        <v>682</v>
      </c>
      <c r="K440" s="297" t="s">
        <v>170</v>
      </c>
      <c r="M440" s="309">
        <v>14661</v>
      </c>
      <c r="N440" s="304"/>
      <c r="O440" s="304">
        <v>1527</v>
      </c>
      <c r="P440" s="304">
        <v>740</v>
      </c>
      <c r="Q440" s="304">
        <v>939</v>
      </c>
      <c r="R440" s="304">
        <v>547</v>
      </c>
      <c r="S440" s="304">
        <v>1732</v>
      </c>
      <c r="T440" s="304">
        <v>403</v>
      </c>
      <c r="U440" s="304">
        <v>1121</v>
      </c>
      <c r="V440" s="304">
        <v>3819</v>
      </c>
      <c r="W440" s="304">
        <v>1126</v>
      </c>
      <c r="X440" s="304">
        <v>1290</v>
      </c>
      <c r="Y440" s="304">
        <v>704</v>
      </c>
      <c r="Z440" s="304">
        <v>713</v>
      </c>
    </row>
    <row r="441" spans="4:26" hidden="1" outlineLevel="1">
      <c r="D441" s="297" t="s">
        <v>484</v>
      </c>
      <c r="E441" s="297" t="s">
        <v>69</v>
      </c>
      <c r="F441" s="297" t="s">
        <v>715</v>
      </c>
      <c r="G441" s="297" t="s">
        <v>716</v>
      </c>
      <c r="H441" s="297" t="s">
        <v>717</v>
      </c>
      <c r="I441" s="297" t="s">
        <v>1148</v>
      </c>
      <c r="J441" s="297" t="s">
        <v>521</v>
      </c>
      <c r="K441" s="297" t="s">
        <v>170</v>
      </c>
      <c r="M441" s="309">
        <v>17624</v>
      </c>
      <c r="N441" s="304"/>
      <c r="O441" s="304">
        <v>1280</v>
      </c>
      <c r="P441" s="304">
        <v>1083</v>
      </c>
      <c r="Q441" s="304">
        <v>2046</v>
      </c>
      <c r="R441" s="304">
        <v>1266</v>
      </c>
      <c r="S441" s="304">
        <v>627</v>
      </c>
      <c r="T441" s="304">
        <v>1252</v>
      </c>
      <c r="U441" s="304">
        <v>547</v>
      </c>
      <c r="V441" s="304">
        <v>1873</v>
      </c>
      <c r="W441" s="304">
        <v>705</v>
      </c>
      <c r="X441" s="304">
        <v>1066</v>
      </c>
      <c r="Y441" s="304">
        <v>2447</v>
      </c>
      <c r="Z441" s="304">
        <v>3432</v>
      </c>
    </row>
    <row r="442" spans="4:26" hidden="1" outlineLevel="1">
      <c r="D442" s="297" t="s">
        <v>1896</v>
      </c>
      <c r="E442" s="297" t="s">
        <v>68</v>
      </c>
      <c r="F442" s="297" t="s">
        <v>715</v>
      </c>
      <c r="G442" s="297" t="s">
        <v>716</v>
      </c>
      <c r="H442" s="297" t="s">
        <v>717</v>
      </c>
      <c r="I442" s="297" t="s">
        <v>1148</v>
      </c>
      <c r="J442" s="297" t="s">
        <v>492</v>
      </c>
      <c r="K442" s="297" t="s">
        <v>167</v>
      </c>
      <c r="M442" s="309">
        <v>1353022</v>
      </c>
      <c r="N442" s="304"/>
      <c r="O442" s="304">
        <v>199615</v>
      </c>
      <c r="P442" s="304">
        <v>122086</v>
      </c>
      <c r="Q442" s="304">
        <v>140284</v>
      </c>
      <c r="R442" s="304">
        <v>197969</v>
      </c>
      <c r="S442" s="304">
        <v>74195</v>
      </c>
      <c r="T442" s="304">
        <v>77270</v>
      </c>
      <c r="U442" s="304">
        <v>99837</v>
      </c>
      <c r="V442" s="304">
        <v>141080</v>
      </c>
      <c r="W442" s="304">
        <v>82743</v>
      </c>
      <c r="X442" s="304">
        <v>59002</v>
      </c>
      <c r="Y442" s="304">
        <v>101405</v>
      </c>
      <c r="Z442" s="304">
        <v>57536</v>
      </c>
    </row>
    <row r="443" spans="4:26" hidden="1" outlineLevel="1">
      <c r="D443" s="297" t="s">
        <v>1896</v>
      </c>
      <c r="E443" s="297" t="s">
        <v>68</v>
      </c>
      <c r="F443" s="297" t="s">
        <v>715</v>
      </c>
      <c r="G443" s="297" t="s">
        <v>722</v>
      </c>
      <c r="H443" s="297" t="s">
        <v>717</v>
      </c>
      <c r="I443" s="297" t="s">
        <v>1148</v>
      </c>
      <c r="J443" s="297" t="s">
        <v>2373</v>
      </c>
      <c r="K443" s="297" t="s">
        <v>167</v>
      </c>
      <c r="M443" s="309">
        <v>1030</v>
      </c>
      <c r="N443" s="304"/>
      <c r="O443" s="304">
        <v>20</v>
      </c>
      <c r="P443" s="304">
        <v>72</v>
      </c>
      <c r="Q443" s="304">
        <v>112</v>
      </c>
      <c r="R443" s="304">
        <v>163</v>
      </c>
      <c r="S443" s="304">
        <v>41</v>
      </c>
      <c r="T443" s="304">
        <v>29</v>
      </c>
      <c r="U443" s="304">
        <v>132</v>
      </c>
      <c r="V443" s="304">
        <v>321</v>
      </c>
      <c r="W443" s="304">
        <v>26</v>
      </c>
      <c r="X443" s="304">
        <v>22</v>
      </c>
      <c r="Y443" s="304">
        <v>54</v>
      </c>
      <c r="Z443" s="304">
        <v>38</v>
      </c>
    </row>
    <row r="444" spans="4:26" hidden="1" outlineLevel="1">
      <c r="D444" s="297" t="s">
        <v>1914</v>
      </c>
      <c r="E444" s="297" t="s">
        <v>68</v>
      </c>
      <c r="F444" s="297" t="s">
        <v>715</v>
      </c>
      <c r="G444" s="297" t="s">
        <v>716</v>
      </c>
      <c r="H444" s="297" t="s">
        <v>717</v>
      </c>
      <c r="I444" s="297" t="s">
        <v>1148</v>
      </c>
      <c r="J444" s="297" t="s">
        <v>1085</v>
      </c>
      <c r="K444" s="297" t="s">
        <v>167</v>
      </c>
      <c r="M444" s="309">
        <v>9895</v>
      </c>
      <c r="N444" s="304"/>
      <c r="O444" s="304">
        <v>1121</v>
      </c>
      <c r="P444" s="304">
        <v>392</v>
      </c>
      <c r="Q444" s="304">
        <v>1187</v>
      </c>
      <c r="R444" s="304">
        <v>1834</v>
      </c>
      <c r="S444" s="304">
        <v>604</v>
      </c>
      <c r="T444" s="304">
        <v>923</v>
      </c>
      <c r="U444" s="304">
        <v>604</v>
      </c>
      <c r="V444" s="304">
        <v>775</v>
      </c>
      <c r="W444" s="304">
        <v>407</v>
      </c>
      <c r="X444" s="304">
        <v>551</v>
      </c>
      <c r="Y444" s="304">
        <v>1008</v>
      </c>
      <c r="Z444" s="304">
        <v>489</v>
      </c>
    </row>
    <row r="445" spans="4:26" hidden="1" outlineLevel="1">
      <c r="D445" s="297" t="s">
        <v>727</v>
      </c>
      <c r="E445" s="297" t="s">
        <v>68</v>
      </c>
      <c r="F445" s="297" t="s">
        <v>715</v>
      </c>
      <c r="G445" s="297" t="s">
        <v>716</v>
      </c>
      <c r="H445" s="297" t="s">
        <v>717</v>
      </c>
      <c r="I445" s="297" t="s">
        <v>1148</v>
      </c>
      <c r="J445" s="297" t="s">
        <v>493</v>
      </c>
      <c r="K445" s="297" t="s">
        <v>171</v>
      </c>
      <c r="M445" s="309">
        <v>215676</v>
      </c>
      <c r="N445" s="304"/>
      <c r="O445" s="304">
        <v>24556</v>
      </c>
      <c r="P445" s="304">
        <v>35827</v>
      </c>
      <c r="Q445" s="304">
        <v>19573</v>
      </c>
      <c r="R445" s="304">
        <v>12018</v>
      </c>
      <c r="S445" s="304">
        <v>26832</v>
      </c>
      <c r="T445" s="304">
        <v>15323</v>
      </c>
      <c r="U445" s="304">
        <v>19279</v>
      </c>
      <c r="V445" s="304">
        <v>15608</v>
      </c>
      <c r="W445" s="304">
        <v>12263</v>
      </c>
      <c r="X445" s="304">
        <v>13831</v>
      </c>
      <c r="Y445" s="304">
        <v>10023</v>
      </c>
      <c r="Z445" s="304">
        <v>10543</v>
      </c>
    </row>
    <row r="446" spans="4:26" hidden="1" outlineLevel="1">
      <c r="D446" s="297" t="s">
        <v>727</v>
      </c>
      <c r="E446" s="297" t="s">
        <v>67</v>
      </c>
      <c r="F446" s="297" t="s">
        <v>715</v>
      </c>
      <c r="G446" s="297" t="s">
        <v>716</v>
      </c>
      <c r="H446" s="297" t="s">
        <v>717</v>
      </c>
      <c r="I446" s="297" t="s">
        <v>1148</v>
      </c>
      <c r="J446" s="297" t="s">
        <v>532</v>
      </c>
      <c r="K446" s="297" t="s">
        <v>171</v>
      </c>
      <c r="M446" s="309">
        <v>208116</v>
      </c>
      <c r="N446" s="304"/>
      <c r="O446" s="304">
        <v>28315</v>
      </c>
      <c r="P446" s="304">
        <v>22902</v>
      </c>
      <c r="Q446" s="304">
        <v>24131</v>
      </c>
      <c r="R446" s="304">
        <v>16121</v>
      </c>
      <c r="S446" s="304">
        <v>37152</v>
      </c>
      <c r="T446" s="304">
        <v>8159</v>
      </c>
      <c r="U446" s="304">
        <v>13691</v>
      </c>
      <c r="V446" s="304">
        <v>18579</v>
      </c>
      <c r="W446" s="304">
        <v>13706</v>
      </c>
      <c r="X446" s="304">
        <v>8102</v>
      </c>
      <c r="Y446" s="304">
        <v>7260</v>
      </c>
      <c r="Z446" s="304">
        <v>9998</v>
      </c>
    </row>
    <row r="447" spans="4:26" hidden="1" outlineLevel="1">
      <c r="D447" s="297" t="s">
        <v>727</v>
      </c>
      <c r="E447" s="297" t="s">
        <v>67</v>
      </c>
      <c r="F447" s="297" t="s">
        <v>715</v>
      </c>
      <c r="G447" s="297" t="s">
        <v>722</v>
      </c>
      <c r="H447" s="297" t="s">
        <v>717</v>
      </c>
      <c r="I447" s="297" t="s">
        <v>1148</v>
      </c>
      <c r="J447" s="297" t="s">
        <v>593</v>
      </c>
      <c r="K447" s="297" t="s">
        <v>171</v>
      </c>
      <c r="M447" s="309">
        <v>2248</v>
      </c>
      <c r="N447" s="304"/>
      <c r="O447" s="304">
        <v>0</v>
      </c>
      <c r="P447" s="304">
        <v>300</v>
      </c>
      <c r="Q447" s="304">
        <v>5</v>
      </c>
      <c r="R447" s="304">
        <v>20</v>
      </c>
      <c r="S447" s="304">
        <v>300</v>
      </c>
      <c r="T447" s="304">
        <v>40</v>
      </c>
      <c r="U447" s="304">
        <v>0</v>
      </c>
      <c r="V447" s="304">
        <v>20</v>
      </c>
      <c r="W447" s="304">
        <v>500</v>
      </c>
      <c r="X447" s="304">
        <v>1063</v>
      </c>
      <c r="Y447" s="304">
        <v>0</v>
      </c>
      <c r="Z447" s="304">
        <v>0</v>
      </c>
    </row>
    <row r="448" spans="4:26" hidden="1" outlineLevel="1">
      <c r="D448" s="297" t="s">
        <v>2374</v>
      </c>
      <c r="E448" s="297" t="s">
        <v>68</v>
      </c>
      <c r="F448" s="297" t="s">
        <v>715</v>
      </c>
      <c r="G448" s="297" t="s">
        <v>716</v>
      </c>
      <c r="H448" s="297" t="s">
        <v>717</v>
      </c>
      <c r="I448" s="297" t="s">
        <v>1148</v>
      </c>
      <c r="J448" s="297" t="s">
        <v>2375</v>
      </c>
      <c r="K448" s="297" t="s">
        <v>167</v>
      </c>
      <c r="M448" s="309">
        <v>3465</v>
      </c>
      <c r="N448" s="304"/>
      <c r="O448" s="304">
        <v>192</v>
      </c>
      <c r="P448" s="304">
        <v>584</v>
      </c>
      <c r="Q448" s="304">
        <v>199</v>
      </c>
      <c r="R448" s="304">
        <v>208</v>
      </c>
      <c r="S448" s="304">
        <v>80</v>
      </c>
      <c r="T448" s="304">
        <v>59</v>
      </c>
      <c r="U448" s="304">
        <v>60</v>
      </c>
      <c r="V448" s="304">
        <v>229</v>
      </c>
      <c r="W448" s="304">
        <v>264</v>
      </c>
      <c r="X448" s="304">
        <v>535</v>
      </c>
      <c r="Y448" s="304">
        <v>648</v>
      </c>
      <c r="Z448" s="304">
        <v>407</v>
      </c>
    </row>
    <row r="449" spans="4:26" hidden="1" outlineLevel="1">
      <c r="D449" s="297" t="s">
        <v>310</v>
      </c>
      <c r="E449" s="297" t="s">
        <v>67</v>
      </c>
      <c r="F449" s="297" t="s">
        <v>715</v>
      </c>
      <c r="G449" s="297" t="s">
        <v>716</v>
      </c>
      <c r="H449" s="297" t="s">
        <v>717</v>
      </c>
      <c r="I449" s="297" t="s">
        <v>1148</v>
      </c>
      <c r="J449" s="297" t="s">
        <v>533</v>
      </c>
      <c r="K449" s="297" t="s">
        <v>171</v>
      </c>
      <c r="M449" s="309">
        <v>290022</v>
      </c>
      <c r="N449" s="304"/>
      <c r="O449" s="304">
        <v>14563</v>
      </c>
      <c r="P449" s="304">
        <v>11342</v>
      </c>
      <c r="Q449" s="304">
        <v>41269</v>
      </c>
      <c r="R449" s="304">
        <v>38966</v>
      </c>
      <c r="S449" s="304">
        <v>28677</v>
      </c>
      <c r="T449" s="304">
        <v>42931</v>
      </c>
      <c r="U449" s="304">
        <v>19456</v>
      </c>
      <c r="V449" s="304">
        <v>22884</v>
      </c>
      <c r="W449" s="304">
        <v>19570</v>
      </c>
      <c r="X449" s="304">
        <v>20885</v>
      </c>
      <c r="Y449" s="304">
        <v>23933</v>
      </c>
      <c r="Z449" s="304">
        <v>5546</v>
      </c>
    </row>
    <row r="450" spans="4:26" hidden="1" outlineLevel="1">
      <c r="D450" s="297" t="s">
        <v>310</v>
      </c>
      <c r="E450" s="297" t="s">
        <v>67</v>
      </c>
      <c r="F450" s="297" t="s">
        <v>715</v>
      </c>
      <c r="G450" s="297" t="s">
        <v>722</v>
      </c>
      <c r="H450" s="297" t="s">
        <v>717</v>
      </c>
      <c r="I450" s="297" t="s">
        <v>1148</v>
      </c>
      <c r="J450" s="297" t="s">
        <v>594</v>
      </c>
      <c r="K450" s="297" t="s">
        <v>171</v>
      </c>
      <c r="M450" s="309">
        <v>6928</v>
      </c>
      <c r="N450" s="304"/>
      <c r="O450" s="304">
        <v>5514</v>
      </c>
      <c r="P450" s="304">
        <v>423</v>
      </c>
      <c r="Q450" s="304">
        <v>173</v>
      </c>
      <c r="R450" s="304">
        <v>50</v>
      </c>
      <c r="S450" s="304">
        <v>30</v>
      </c>
      <c r="T450" s="304">
        <v>210</v>
      </c>
      <c r="U450" s="304">
        <v>0</v>
      </c>
      <c r="V450" s="304">
        <v>166</v>
      </c>
      <c r="W450" s="304">
        <v>0</v>
      </c>
      <c r="X450" s="304">
        <v>90</v>
      </c>
      <c r="Y450" s="304">
        <v>42</v>
      </c>
      <c r="Z450" s="304">
        <v>230</v>
      </c>
    </row>
    <row r="451" spans="4:26" hidden="1" outlineLevel="1">
      <c r="D451" s="297" t="s">
        <v>2157</v>
      </c>
      <c r="E451" s="297" t="s">
        <v>67</v>
      </c>
      <c r="F451" s="297" t="s">
        <v>715</v>
      </c>
      <c r="G451" s="297" t="s">
        <v>716</v>
      </c>
      <c r="H451" s="297" t="s">
        <v>717</v>
      </c>
      <c r="I451" s="297" t="s">
        <v>1148</v>
      </c>
      <c r="J451" s="297" t="s">
        <v>545</v>
      </c>
      <c r="K451" s="297" t="s">
        <v>171</v>
      </c>
      <c r="M451" s="309">
        <v>569305</v>
      </c>
      <c r="N451" s="304"/>
      <c r="O451" s="304">
        <v>62230</v>
      </c>
      <c r="P451" s="304">
        <v>85865</v>
      </c>
      <c r="Q451" s="304">
        <v>57822</v>
      </c>
      <c r="R451" s="304">
        <v>61513</v>
      </c>
      <c r="S451" s="304">
        <v>41218</v>
      </c>
      <c r="T451" s="304">
        <v>33534</v>
      </c>
      <c r="U451" s="304">
        <v>35006</v>
      </c>
      <c r="V451" s="304">
        <v>20403</v>
      </c>
      <c r="W451" s="304">
        <v>46084</v>
      </c>
      <c r="X451" s="304">
        <v>51643</v>
      </c>
      <c r="Y451" s="304">
        <v>22047</v>
      </c>
      <c r="Z451" s="304">
        <v>51940</v>
      </c>
    </row>
    <row r="452" spans="4:26" hidden="1" outlineLevel="1">
      <c r="D452" s="297" t="s">
        <v>2157</v>
      </c>
      <c r="E452" s="297" t="s">
        <v>67</v>
      </c>
      <c r="F452" s="297" t="s">
        <v>715</v>
      </c>
      <c r="G452" s="297" t="s">
        <v>722</v>
      </c>
      <c r="H452" s="297" t="s">
        <v>717</v>
      </c>
      <c r="I452" s="297" t="s">
        <v>1148</v>
      </c>
      <c r="J452" s="297" t="s">
        <v>604</v>
      </c>
      <c r="K452" s="297" t="s">
        <v>171</v>
      </c>
      <c r="M452" s="309">
        <v>9688</v>
      </c>
      <c r="N452" s="304"/>
      <c r="O452" s="304">
        <v>188</v>
      </c>
      <c r="P452" s="304">
        <v>70</v>
      </c>
      <c r="Q452" s="304">
        <v>3000</v>
      </c>
      <c r="R452" s="304">
        <v>50</v>
      </c>
      <c r="S452" s="304">
        <v>50</v>
      </c>
      <c r="T452" s="304">
        <v>289</v>
      </c>
      <c r="U452" s="304">
        <v>0</v>
      </c>
      <c r="V452" s="304">
        <v>1750</v>
      </c>
      <c r="W452" s="304">
        <v>281</v>
      </c>
      <c r="X452" s="304">
        <v>500</v>
      </c>
      <c r="Y452" s="304">
        <v>2500</v>
      </c>
      <c r="Z452" s="304">
        <v>1010</v>
      </c>
    </row>
    <row r="453" spans="4:26" hidden="1" outlineLevel="1">
      <c r="D453" s="297" t="s">
        <v>2376</v>
      </c>
      <c r="E453" s="297" t="s">
        <v>67</v>
      </c>
      <c r="F453" s="297" t="s">
        <v>715</v>
      </c>
      <c r="G453" s="297" t="s">
        <v>716</v>
      </c>
      <c r="H453" s="297" t="s">
        <v>717</v>
      </c>
      <c r="I453" s="297" t="s">
        <v>1148</v>
      </c>
      <c r="J453" s="297" t="s">
        <v>1915</v>
      </c>
      <c r="K453" s="297" t="s">
        <v>171</v>
      </c>
      <c r="M453" s="309">
        <v>6330</v>
      </c>
      <c r="N453" s="304"/>
      <c r="O453" s="304">
        <v>787</v>
      </c>
      <c r="P453" s="304">
        <v>264</v>
      </c>
      <c r="Q453" s="304">
        <v>289</v>
      </c>
      <c r="R453" s="304">
        <v>701</v>
      </c>
      <c r="S453" s="304">
        <v>630</v>
      </c>
      <c r="T453" s="304">
        <v>267</v>
      </c>
      <c r="U453" s="304">
        <v>1108</v>
      </c>
      <c r="V453" s="304">
        <v>994</v>
      </c>
      <c r="W453" s="304">
        <v>218</v>
      </c>
      <c r="X453" s="304">
        <v>756</v>
      </c>
      <c r="Y453" s="304">
        <v>112</v>
      </c>
      <c r="Z453" s="304">
        <v>204</v>
      </c>
    </row>
    <row r="454" spans="4:26" hidden="1" outlineLevel="1">
      <c r="D454" s="297" t="s">
        <v>364</v>
      </c>
      <c r="E454" s="297" t="s">
        <v>68</v>
      </c>
      <c r="F454" s="297" t="s">
        <v>715</v>
      </c>
      <c r="G454" s="297" t="s">
        <v>716</v>
      </c>
      <c r="H454" s="297" t="s">
        <v>717</v>
      </c>
      <c r="I454" s="297" t="s">
        <v>1148</v>
      </c>
      <c r="J454" s="297" t="s">
        <v>2377</v>
      </c>
      <c r="K454" s="297" t="s">
        <v>167</v>
      </c>
      <c r="M454" s="309">
        <v>24918</v>
      </c>
      <c r="N454" s="304"/>
      <c r="O454" s="304">
        <v>968</v>
      </c>
      <c r="P454" s="304">
        <v>882</v>
      </c>
      <c r="Q454" s="304">
        <v>419</v>
      </c>
      <c r="R454" s="304">
        <v>241</v>
      </c>
      <c r="S454" s="304">
        <v>134</v>
      </c>
      <c r="T454" s="304">
        <v>10636</v>
      </c>
      <c r="U454" s="304">
        <v>736</v>
      </c>
      <c r="V454" s="304">
        <v>72</v>
      </c>
      <c r="W454" s="304">
        <v>27</v>
      </c>
      <c r="X454" s="304">
        <v>117</v>
      </c>
      <c r="Y454" s="304">
        <v>261</v>
      </c>
      <c r="Z454" s="304">
        <v>10425</v>
      </c>
    </row>
    <row r="455" spans="4:26" hidden="1" outlineLevel="1">
      <c r="D455" s="297" t="s">
        <v>364</v>
      </c>
      <c r="E455" s="297" t="s">
        <v>68</v>
      </c>
      <c r="F455" s="297" t="s">
        <v>715</v>
      </c>
      <c r="G455" s="297" t="s">
        <v>716</v>
      </c>
      <c r="H455" s="297" t="s">
        <v>717</v>
      </c>
      <c r="I455" s="297" t="s">
        <v>1148</v>
      </c>
      <c r="J455" s="297" t="s">
        <v>3266</v>
      </c>
      <c r="K455" s="297" t="s">
        <v>167</v>
      </c>
      <c r="M455" s="309">
        <v>9227</v>
      </c>
      <c r="N455" s="304"/>
      <c r="O455" s="304"/>
      <c r="P455" s="304">
        <v>1346</v>
      </c>
      <c r="Q455" s="304">
        <v>1904</v>
      </c>
      <c r="R455" s="304">
        <v>3164</v>
      </c>
      <c r="S455" s="304">
        <v>330</v>
      </c>
      <c r="T455" s="304">
        <v>635</v>
      </c>
      <c r="U455" s="304">
        <v>374</v>
      </c>
      <c r="V455" s="304">
        <v>332</v>
      </c>
      <c r="W455" s="304">
        <v>312</v>
      </c>
      <c r="X455" s="304">
        <v>280</v>
      </c>
      <c r="Y455" s="304">
        <v>205</v>
      </c>
      <c r="Z455" s="304">
        <v>345</v>
      </c>
    </row>
    <row r="456" spans="4:26" hidden="1" outlineLevel="1">
      <c r="D456" s="297" t="s">
        <v>364</v>
      </c>
      <c r="E456" s="297" t="s">
        <v>68</v>
      </c>
      <c r="F456" s="297" t="s">
        <v>715</v>
      </c>
      <c r="G456" s="297" t="s">
        <v>716</v>
      </c>
      <c r="H456" s="297" t="s">
        <v>717</v>
      </c>
      <c r="I456" s="297" t="s">
        <v>1148</v>
      </c>
      <c r="J456" s="297" t="s">
        <v>3267</v>
      </c>
      <c r="K456" s="297" t="s">
        <v>167</v>
      </c>
      <c r="M456" s="309">
        <v>54620</v>
      </c>
      <c r="N456" s="304"/>
      <c r="O456" s="304">
        <v>2903</v>
      </c>
      <c r="P456" s="304">
        <v>17184</v>
      </c>
      <c r="Q456" s="304">
        <v>8951</v>
      </c>
      <c r="R456" s="304">
        <v>12780</v>
      </c>
      <c r="S456" s="304">
        <v>2239</v>
      </c>
      <c r="T456" s="304">
        <v>2039</v>
      </c>
      <c r="U456" s="304">
        <v>3035</v>
      </c>
      <c r="V456" s="304">
        <v>1264</v>
      </c>
      <c r="W456" s="304">
        <v>1177</v>
      </c>
      <c r="X456" s="304">
        <v>1529</v>
      </c>
      <c r="Y456" s="304">
        <v>788</v>
      </c>
      <c r="Z456" s="304">
        <v>731</v>
      </c>
    </row>
    <row r="457" spans="4:26" hidden="1" outlineLevel="1">
      <c r="D457" s="297" t="s">
        <v>364</v>
      </c>
      <c r="E457" s="297" t="s">
        <v>68</v>
      </c>
      <c r="F457" s="297" t="s">
        <v>715</v>
      </c>
      <c r="G457" s="297" t="s">
        <v>716</v>
      </c>
      <c r="H457" s="297" t="s">
        <v>717</v>
      </c>
      <c r="I457" s="297" t="s">
        <v>1148</v>
      </c>
      <c r="J457" s="297" t="s">
        <v>365</v>
      </c>
      <c r="K457" s="297" t="s">
        <v>167</v>
      </c>
      <c r="M457" s="309">
        <v>318849</v>
      </c>
      <c r="N457" s="304"/>
      <c r="O457" s="304">
        <v>23844</v>
      </c>
      <c r="P457" s="304">
        <v>27923</v>
      </c>
      <c r="Q457" s="304">
        <v>16144</v>
      </c>
      <c r="R457" s="304">
        <v>29756</v>
      </c>
      <c r="S457" s="304">
        <v>16556</v>
      </c>
      <c r="T457" s="304">
        <v>25025</v>
      </c>
      <c r="U457" s="304">
        <v>26865</v>
      </c>
      <c r="V457" s="304">
        <v>25453</v>
      </c>
      <c r="W457" s="304">
        <v>21995</v>
      </c>
      <c r="X457" s="304">
        <v>38026</v>
      </c>
      <c r="Y457" s="304">
        <v>40502</v>
      </c>
      <c r="Z457" s="304">
        <v>26760</v>
      </c>
    </row>
    <row r="458" spans="4:26" hidden="1" outlineLevel="1">
      <c r="D458" s="297" t="s">
        <v>1086</v>
      </c>
      <c r="E458" s="297" t="s">
        <v>68</v>
      </c>
      <c r="F458" s="297" t="s">
        <v>715</v>
      </c>
      <c r="G458" s="297" t="s">
        <v>716</v>
      </c>
      <c r="H458" s="297" t="s">
        <v>717</v>
      </c>
      <c r="I458" s="297" t="s">
        <v>1148</v>
      </c>
      <c r="J458" s="297" t="s">
        <v>1087</v>
      </c>
      <c r="K458" s="297" t="s">
        <v>167</v>
      </c>
      <c r="M458" s="309">
        <v>4890</v>
      </c>
      <c r="N458" s="304"/>
      <c r="O458" s="304">
        <v>213</v>
      </c>
      <c r="P458" s="304">
        <v>559</v>
      </c>
      <c r="Q458" s="304">
        <v>313</v>
      </c>
      <c r="R458" s="304">
        <v>718</v>
      </c>
      <c r="S458" s="304">
        <v>393</v>
      </c>
      <c r="T458" s="304">
        <v>172</v>
      </c>
      <c r="U458" s="304">
        <v>638</v>
      </c>
      <c r="V458" s="304">
        <v>247</v>
      </c>
      <c r="W458" s="304">
        <v>338</v>
      </c>
      <c r="X458" s="304">
        <v>604</v>
      </c>
      <c r="Y458" s="304">
        <v>199</v>
      </c>
      <c r="Z458" s="304">
        <v>496</v>
      </c>
    </row>
    <row r="459" spans="4:26" hidden="1" outlineLevel="1">
      <c r="D459" s="297" t="s">
        <v>1086</v>
      </c>
      <c r="E459" s="297" t="s">
        <v>68</v>
      </c>
      <c r="F459" s="297" t="s">
        <v>715</v>
      </c>
      <c r="G459" s="297" t="s">
        <v>716</v>
      </c>
      <c r="H459" s="297" t="s">
        <v>717</v>
      </c>
      <c r="I459" s="297" t="s">
        <v>1148</v>
      </c>
      <c r="J459" s="297" t="s">
        <v>3268</v>
      </c>
      <c r="K459" s="297" t="s">
        <v>167</v>
      </c>
      <c r="M459" s="309">
        <v>3</v>
      </c>
      <c r="N459" s="304"/>
      <c r="O459" s="304"/>
      <c r="P459" s="304">
        <v>3</v>
      </c>
      <c r="Q459" s="304">
        <v>0</v>
      </c>
      <c r="R459" s="304"/>
      <c r="S459" s="304"/>
      <c r="T459" s="304"/>
      <c r="U459" s="304"/>
      <c r="V459" s="304"/>
      <c r="W459" s="304"/>
      <c r="X459" s="304"/>
      <c r="Y459" s="304"/>
      <c r="Z459" s="304"/>
    </row>
    <row r="460" spans="4:26" hidden="1" outlineLevel="1">
      <c r="D460" s="297" t="s">
        <v>1086</v>
      </c>
      <c r="E460" s="297" t="s">
        <v>68</v>
      </c>
      <c r="F460" s="297" t="s">
        <v>715</v>
      </c>
      <c r="G460" s="297" t="s">
        <v>716</v>
      </c>
      <c r="H460" s="297" t="s">
        <v>717</v>
      </c>
      <c r="I460" s="297" t="s">
        <v>1148</v>
      </c>
      <c r="J460" s="297" t="s">
        <v>3269</v>
      </c>
      <c r="K460" s="297" t="s">
        <v>167</v>
      </c>
      <c r="M460" s="309">
        <v>3</v>
      </c>
      <c r="N460" s="304"/>
      <c r="O460" s="304">
        <v>3</v>
      </c>
      <c r="P460" s="304">
        <v>0</v>
      </c>
      <c r="Q460" s="304"/>
      <c r="R460" s="304"/>
      <c r="S460" s="304"/>
      <c r="T460" s="304"/>
      <c r="U460" s="304"/>
      <c r="V460" s="304"/>
      <c r="W460" s="304"/>
      <c r="X460" s="304"/>
      <c r="Y460" s="304"/>
      <c r="Z460" s="304"/>
    </row>
    <row r="461" spans="4:26" hidden="1" outlineLevel="1">
      <c r="D461" s="297" t="s">
        <v>2127</v>
      </c>
      <c r="E461" s="297" t="s">
        <v>67</v>
      </c>
      <c r="F461" s="297" t="s">
        <v>715</v>
      </c>
      <c r="G461" s="297" t="s">
        <v>716</v>
      </c>
      <c r="H461" s="297" t="s">
        <v>717</v>
      </c>
      <c r="I461" s="297" t="s">
        <v>1148</v>
      </c>
      <c r="J461" s="297" t="s">
        <v>2609</v>
      </c>
      <c r="K461" s="297" t="s">
        <v>171</v>
      </c>
      <c r="M461" s="309">
        <v>40</v>
      </c>
      <c r="N461" s="304"/>
      <c r="O461" s="304">
        <v>0</v>
      </c>
      <c r="P461" s="304">
        <v>0</v>
      </c>
      <c r="Q461" s="304">
        <v>40</v>
      </c>
      <c r="R461" s="304">
        <v>0</v>
      </c>
      <c r="S461" s="304">
        <v>0</v>
      </c>
      <c r="T461" s="304">
        <v>0</v>
      </c>
      <c r="U461" s="304">
        <v>0</v>
      </c>
      <c r="V461" s="304">
        <v>0</v>
      </c>
      <c r="W461" s="304">
        <v>0</v>
      </c>
      <c r="X461" s="304">
        <v>0</v>
      </c>
      <c r="Y461" s="304">
        <v>0</v>
      </c>
      <c r="Z461" s="304">
        <v>0</v>
      </c>
    </row>
    <row r="462" spans="4:26" hidden="1" outlineLevel="1">
      <c r="D462" s="297" t="s">
        <v>366</v>
      </c>
      <c r="E462" s="297" t="s">
        <v>68</v>
      </c>
      <c r="F462" s="297" t="s">
        <v>715</v>
      </c>
      <c r="G462" s="297" t="s">
        <v>716</v>
      </c>
      <c r="H462" s="297" t="s">
        <v>717</v>
      </c>
      <c r="I462" s="297" t="s">
        <v>1148</v>
      </c>
      <c r="J462" s="297" t="s">
        <v>2378</v>
      </c>
      <c r="K462" s="297" t="s">
        <v>172</v>
      </c>
      <c r="M462" s="309">
        <v>8579</v>
      </c>
      <c r="N462" s="304"/>
      <c r="O462" s="304">
        <v>871</v>
      </c>
      <c r="P462" s="304">
        <v>275</v>
      </c>
      <c r="Q462" s="304">
        <v>684</v>
      </c>
      <c r="R462" s="304">
        <v>347</v>
      </c>
      <c r="S462" s="304">
        <v>552</v>
      </c>
      <c r="T462" s="304">
        <v>2966</v>
      </c>
      <c r="U462" s="304">
        <v>968</v>
      </c>
      <c r="V462" s="304">
        <v>342</v>
      </c>
      <c r="W462" s="304">
        <v>136</v>
      </c>
      <c r="X462" s="304">
        <v>392</v>
      </c>
      <c r="Y462" s="304">
        <v>612</v>
      </c>
      <c r="Z462" s="304">
        <v>434</v>
      </c>
    </row>
    <row r="463" spans="4:26" hidden="1" outlineLevel="1">
      <c r="D463" s="297" t="s">
        <v>421</v>
      </c>
      <c r="E463" s="297" t="s">
        <v>67</v>
      </c>
      <c r="F463" s="297" t="s">
        <v>715</v>
      </c>
      <c r="G463" s="297" t="s">
        <v>716</v>
      </c>
      <c r="H463" s="297" t="s">
        <v>717</v>
      </c>
      <c r="I463" s="297" t="s">
        <v>1148</v>
      </c>
      <c r="J463" s="297" t="s">
        <v>534</v>
      </c>
      <c r="K463" s="297" t="s">
        <v>171</v>
      </c>
      <c r="M463" s="309">
        <v>84798</v>
      </c>
      <c r="N463" s="304"/>
      <c r="O463" s="304">
        <v>46617</v>
      </c>
      <c r="P463" s="304">
        <v>16075</v>
      </c>
      <c r="Q463" s="304">
        <v>155</v>
      </c>
      <c r="R463" s="304">
        <v>3182</v>
      </c>
      <c r="S463" s="304">
        <v>3806</v>
      </c>
      <c r="T463" s="304">
        <v>574</v>
      </c>
      <c r="U463" s="304">
        <v>4447</v>
      </c>
      <c r="V463" s="304">
        <v>660</v>
      </c>
      <c r="W463" s="304">
        <v>2905</v>
      </c>
      <c r="X463" s="304">
        <v>824</v>
      </c>
      <c r="Y463" s="304">
        <v>3479</v>
      </c>
      <c r="Z463" s="304">
        <v>2074</v>
      </c>
    </row>
    <row r="464" spans="4:26" hidden="1" outlineLevel="1">
      <c r="D464" s="297" t="s">
        <v>421</v>
      </c>
      <c r="E464" s="297" t="s">
        <v>67</v>
      </c>
      <c r="F464" s="297" t="s">
        <v>715</v>
      </c>
      <c r="G464" s="297" t="s">
        <v>722</v>
      </c>
      <c r="H464" s="297" t="s">
        <v>717</v>
      </c>
      <c r="I464" s="297" t="s">
        <v>1148</v>
      </c>
      <c r="J464" s="297" t="s">
        <v>596</v>
      </c>
      <c r="K464" s="297" t="s">
        <v>171</v>
      </c>
      <c r="M464" s="309">
        <v>240</v>
      </c>
      <c r="N464" s="304"/>
      <c r="O464" s="304">
        <v>200</v>
      </c>
      <c r="P464" s="304">
        <v>0</v>
      </c>
      <c r="Q464" s="304">
        <v>0</v>
      </c>
      <c r="R464" s="304">
        <v>0</v>
      </c>
      <c r="S464" s="304">
        <v>0</v>
      </c>
      <c r="T464" s="304">
        <v>40</v>
      </c>
      <c r="U464" s="304">
        <v>0</v>
      </c>
      <c r="V464" s="304">
        <v>0</v>
      </c>
      <c r="W464" s="304">
        <v>0</v>
      </c>
      <c r="X464" s="304">
        <v>0</v>
      </c>
      <c r="Y464" s="304">
        <v>0</v>
      </c>
      <c r="Z464" s="304">
        <v>0</v>
      </c>
    </row>
    <row r="465" spans="4:26" hidden="1" outlineLevel="1">
      <c r="D465" s="297" t="s">
        <v>2610</v>
      </c>
      <c r="E465" s="297" t="s">
        <v>68</v>
      </c>
      <c r="F465" s="297" t="s">
        <v>715</v>
      </c>
      <c r="G465" s="297" t="s">
        <v>716</v>
      </c>
      <c r="H465" s="297" t="s">
        <v>717</v>
      </c>
      <c r="I465" s="297" t="s">
        <v>1148</v>
      </c>
      <c r="J465" s="297" t="s">
        <v>2611</v>
      </c>
      <c r="K465" s="297" t="s">
        <v>167</v>
      </c>
      <c r="M465" s="309">
        <v>776918</v>
      </c>
      <c r="N465" s="304"/>
      <c r="O465" s="304">
        <v>25478</v>
      </c>
      <c r="P465" s="304">
        <v>19641</v>
      </c>
      <c r="Q465" s="304">
        <v>37464</v>
      </c>
      <c r="R465" s="304">
        <v>44370</v>
      </c>
      <c r="S465" s="304">
        <v>39912</v>
      </c>
      <c r="T465" s="304">
        <v>67883</v>
      </c>
      <c r="U465" s="304">
        <v>35068</v>
      </c>
      <c r="V465" s="304">
        <v>120825</v>
      </c>
      <c r="W465" s="304">
        <v>58919</v>
      </c>
      <c r="X465" s="304">
        <v>116970</v>
      </c>
      <c r="Y465" s="304">
        <v>137606</v>
      </c>
      <c r="Z465" s="304">
        <v>72782</v>
      </c>
    </row>
    <row r="466" spans="4:26" hidden="1" outlineLevel="1">
      <c r="D466" s="297" t="s">
        <v>728</v>
      </c>
      <c r="E466" s="297" t="s">
        <v>67</v>
      </c>
      <c r="F466" s="297" t="s">
        <v>715</v>
      </c>
      <c r="G466" s="297" t="s">
        <v>716</v>
      </c>
      <c r="H466" s="297" t="s">
        <v>717</v>
      </c>
      <c r="I466" s="297" t="s">
        <v>1148</v>
      </c>
      <c r="J466" s="297" t="s">
        <v>806</v>
      </c>
      <c r="K466" s="297" t="s">
        <v>171</v>
      </c>
      <c r="M466" s="309">
        <v>54808</v>
      </c>
      <c r="N466" s="304"/>
      <c r="O466" s="304">
        <v>2379</v>
      </c>
      <c r="P466" s="304">
        <v>3940</v>
      </c>
      <c r="Q466" s="304">
        <v>2266</v>
      </c>
      <c r="R466" s="304">
        <v>34240</v>
      </c>
      <c r="S466" s="304">
        <v>2022</v>
      </c>
      <c r="T466" s="304">
        <v>9026</v>
      </c>
      <c r="U466" s="304">
        <v>623</v>
      </c>
      <c r="V466" s="304">
        <v>10</v>
      </c>
      <c r="W466" s="304">
        <v>186</v>
      </c>
      <c r="X466" s="304">
        <v>55</v>
      </c>
      <c r="Y466" s="304">
        <v>61</v>
      </c>
      <c r="Z466" s="304">
        <v>0</v>
      </c>
    </row>
    <row r="467" spans="4:26" hidden="1" outlineLevel="1">
      <c r="D467" s="297" t="s">
        <v>730</v>
      </c>
      <c r="E467" s="297" t="s">
        <v>68</v>
      </c>
      <c r="F467" s="297" t="s">
        <v>715</v>
      </c>
      <c r="G467" s="297" t="s">
        <v>716</v>
      </c>
      <c r="H467" s="297" t="s">
        <v>717</v>
      </c>
      <c r="I467" s="297" t="s">
        <v>1148</v>
      </c>
      <c r="J467" s="297" t="s">
        <v>256</v>
      </c>
      <c r="K467" s="297" t="s">
        <v>167</v>
      </c>
      <c r="M467" s="309">
        <v>644802</v>
      </c>
      <c r="N467" s="304"/>
      <c r="O467" s="304">
        <v>31703</v>
      </c>
      <c r="P467" s="304">
        <v>35196</v>
      </c>
      <c r="Q467" s="304">
        <v>38953</v>
      </c>
      <c r="R467" s="304">
        <v>45934</v>
      </c>
      <c r="S467" s="304">
        <v>69676</v>
      </c>
      <c r="T467" s="304">
        <v>47070</v>
      </c>
      <c r="U467" s="304">
        <v>50776</v>
      </c>
      <c r="V467" s="304">
        <v>69704</v>
      </c>
      <c r="W467" s="304">
        <v>48984</v>
      </c>
      <c r="X467" s="304">
        <v>76672</v>
      </c>
      <c r="Y467" s="304">
        <v>74292</v>
      </c>
      <c r="Z467" s="304">
        <v>55842</v>
      </c>
    </row>
    <row r="468" spans="4:26" hidden="1" outlineLevel="1">
      <c r="D468" s="297" t="s">
        <v>1916</v>
      </c>
      <c r="E468" s="297" t="s">
        <v>67</v>
      </c>
      <c r="F468" s="297" t="s">
        <v>715</v>
      </c>
      <c r="G468" s="297" t="s">
        <v>716</v>
      </c>
      <c r="H468" s="297" t="s">
        <v>717</v>
      </c>
      <c r="I468" s="297" t="s">
        <v>1148</v>
      </c>
      <c r="J468" s="297" t="s">
        <v>1917</v>
      </c>
      <c r="K468" s="297" t="s">
        <v>171</v>
      </c>
      <c r="M468" s="309">
        <v>2528</v>
      </c>
      <c r="N468" s="304"/>
      <c r="O468" s="304">
        <v>803</v>
      </c>
      <c r="P468" s="304">
        <v>302</v>
      </c>
      <c r="Q468" s="304">
        <v>1</v>
      </c>
      <c r="R468" s="304">
        <v>85</v>
      </c>
      <c r="S468" s="304">
        <v>175</v>
      </c>
      <c r="T468" s="304">
        <v>100</v>
      </c>
      <c r="U468" s="304">
        <v>0</v>
      </c>
      <c r="V468" s="304">
        <v>5</v>
      </c>
      <c r="W468" s="304">
        <v>309</v>
      </c>
      <c r="X468" s="304">
        <v>300</v>
      </c>
      <c r="Y468" s="304">
        <v>225</v>
      </c>
      <c r="Z468" s="304">
        <v>223</v>
      </c>
    </row>
    <row r="469" spans="4:26" hidden="1" outlineLevel="1">
      <c r="D469" s="297" t="s">
        <v>731</v>
      </c>
      <c r="E469" s="297" t="s">
        <v>69</v>
      </c>
      <c r="F469" s="297" t="s">
        <v>715</v>
      </c>
      <c r="G469" s="297" t="s">
        <v>716</v>
      </c>
      <c r="H469" s="297" t="s">
        <v>717</v>
      </c>
      <c r="I469" s="297" t="s">
        <v>1148</v>
      </c>
      <c r="J469" s="297" t="s">
        <v>522</v>
      </c>
      <c r="K469" s="297" t="s">
        <v>170</v>
      </c>
      <c r="M469" s="309">
        <v>549922</v>
      </c>
      <c r="N469" s="304"/>
      <c r="O469" s="304">
        <v>24850</v>
      </c>
      <c r="P469" s="304">
        <v>33948</v>
      </c>
      <c r="Q469" s="304">
        <v>38059</v>
      </c>
      <c r="R469" s="304">
        <v>70145</v>
      </c>
      <c r="S469" s="304">
        <v>42256</v>
      </c>
      <c r="T469" s="304">
        <v>88365</v>
      </c>
      <c r="U469" s="304">
        <v>105968</v>
      </c>
      <c r="V469" s="304">
        <v>27115</v>
      </c>
      <c r="W469" s="304">
        <v>38285</v>
      </c>
      <c r="X469" s="304">
        <v>32221</v>
      </c>
      <c r="Y469" s="304">
        <v>23512</v>
      </c>
      <c r="Z469" s="304">
        <v>25198</v>
      </c>
    </row>
    <row r="470" spans="4:26" hidden="1" outlineLevel="1">
      <c r="D470" s="297" t="s">
        <v>1417</v>
      </c>
      <c r="E470" s="297" t="s">
        <v>69</v>
      </c>
      <c r="F470" s="297" t="s">
        <v>715</v>
      </c>
      <c r="G470" s="297" t="s">
        <v>716</v>
      </c>
      <c r="H470" s="297" t="s">
        <v>717</v>
      </c>
      <c r="I470" s="297" t="s">
        <v>1148</v>
      </c>
      <c r="J470" s="297" t="s">
        <v>1418</v>
      </c>
      <c r="K470" s="297" t="s">
        <v>170</v>
      </c>
      <c r="M470" s="309">
        <v>3670</v>
      </c>
      <c r="N470" s="304"/>
      <c r="O470" s="304">
        <v>119</v>
      </c>
      <c r="P470" s="304">
        <v>522</v>
      </c>
      <c r="Q470" s="304">
        <v>247</v>
      </c>
      <c r="R470" s="304">
        <v>95</v>
      </c>
      <c r="S470" s="304">
        <v>199</v>
      </c>
      <c r="T470" s="304">
        <v>98</v>
      </c>
      <c r="U470" s="304">
        <v>489</v>
      </c>
      <c r="V470" s="304">
        <v>176</v>
      </c>
      <c r="W470" s="304">
        <v>528</v>
      </c>
      <c r="X470" s="304">
        <v>197</v>
      </c>
      <c r="Y470" s="304">
        <v>645</v>
      </c>
      <c r="Z470" s="304">
        <v>355</v>
      </c>
    </row>
    <row r="471" spans="4:26" hidden="1" outlineLevel="1">
      <c r="D471" s="297" t="s">
        <v>732</v>
      </c>
      <c r="E471" s="297" t="s">
        <v>68</v>
      </c>
      <c r="F471" s="297" t="s">
        <v>715</v>
      </c>
      <c r="G471" s="297" t="s">
        <v>716</v>
      </c>
      <c r="H471" s="297" t="s">
        <v>717</v>
      </c>
      <c r="I471" s="297" t="s">
        <v>1148</v>
      </c>
      <c r="J471" s="297" t="s">
        <v>494</v>
      </c>
      <c r="K471" s="297" t="s">
        <v>167</v>
      </c>
      <c r="M471" s="309">
        <v>164081</v>
      </c>
      <c r="N471" s="304"/>
      <c r="O471" s="304">
        <v>11951</v>
      </c>
      <c r="P471" s="304">
        <v>13532</v>
      </c>
      <c r="Q471" s="304">
        <v>11792</v>
      </c>
      <c r="R471" s="304">
        <v>9390</v>
      </c>
      <c r="S471" s="304">
        <v>16062</v>
      </c>
      <c r="T471" s="304">
        <v>8852</v>
      </c>
      <c r="U471" s="304">
        <v>13425</v>
      </c>
      <c r="V471" s="304">
        <v>15116</v>
      </c>
      <c r="W471" s="304">
        <v>15697</v>
      </c>
      <c r="X471" s="304">
        <v>15827</v>
      </c>
      <c r="Y471" s="304">
        <v>22549</v>
      </c>
      <c r="Z471" s="304">
        <v>9888</v>
      </c>
    </row>
    <row r="472" spans="4:26" hidden="1" outlineLevel="1">
      <c r="D472" s="297" t="s">
        <v>733</v>
      </c>
      <c r="E472" s="297" t="s">
        <v>68</v>
      </c>
      <c r="F472" s="297" t="s">
        <v>715</v>
      </c>
      <c r="G472" s="297" t="s">
        <v>716</v>
      </c>
      <c r="H472" s="297" t="s">
        <v>717</v>
      </c>
      <c r="I472" s="297" t="s">
        <v>1148</v>
      </c>
      <c r="J472" s="297" t="s">
        <v>495</v>
      </c>
      <c r="K472" s="297" t="s">
        <v>167</v>
      </c>
      <c r="M472" s="309">
        <v>105974</v>
      </c>
      <c r="N472" s="304"/>
      <c r="O472" s="304">
        <v>8888</v>
      </c>
      <c r="P472" s="304">
        <v>18008</v>
      </c>
      <c r="Q472" s="304">
        <v>6390</v>
      </c>
      <c r="R472" s="304">
        <v>18095</v>
      </c>
      <c r="S472" s="304">
        <v>6618</v>
      </c>
      <c r="T472" s="304">
        <v>4383</v>
      </c>
      <c r="U472" s="304">
        <v>12096</v>
      </c>
      <c r="V472" s="304">
        <v>3194</v>
      </c>
      <c r="W472" s="304">
        <v>6853</v>
      </c>
      <c r="X472" s="304">
        <v>7912</v>
      </c>
      <c r="Y472" s="304">
        <v>5193</v>
      </c>
      <c r="Z472" s="304">
        <v>8344</v>
      </c>
    </row>
    <row r="473" spans="4:26" hidden="1" outlineLevel="1">
      <c r="D473" s="297" t="s">
        <v>734</v>
      </c>
      <c r="E473" s="297" t="s">
        <v>68</v>
      </c>
      <c r="F473" s="297" t="s">
        <v>715</v>
      </c>
      <c r="G473" s="297" t="s">
        <v>716</v>
      </c>
      <c r="H473" s="297" t="s">
        <v>717</v>
      </c>
      <c r="I473" s="297" t="s">
        <v>1148</v>
      </c>
      <c r="J473" s="297" t="s">
        <v>496</v>
      </c>
      <c r="K473" s="297" t="s">
        <v>167</v>
      </c>
      <c r="M473" s="309">
        <v>3212254</v>
      </c>
      <c r="N473" s="304"/>
      <c r="O473" s="304">
        <v>264259</v>
      </c>
      <c r="P473" s="304">
        <v>332975</v>
      </c>
      <c r="Q473" s="304">
        <v>222541</v>
      </c>
      <c r="R473" s="304">
        <v>384239</v>
      </c>
      <c r="S473" s="304">
        <v>292445</v>
      </c>
      <c r="T473" s="304">
        <v>250906</v>
      </c>
      <c r="U473" s="304">
        <v>184985</v>
      </c>
      <c r="V473" s="304">
        <v>278852</v>
      </c>
      <c r="W473" s="304">
        <v>256149</v>
      </c>
      <c r="X473" s="304">
        <v>237320</v>
      </c>
      <c r="Y473" s="304">
        <v>268861</v>
      </c>
      <c r="Z473" s="304">
        <v>238722</v>
      </c>
    </row>
    <row r="474" spans="4:26" hidden="1" outlineLevel="1">
      <c r="D474" s="297" t="s">
        <v>734</v>
      </c>
      <c r="E474" s="297" t="s">
        <v>68</v>
      </c>
      <c r="F474" s="297" t="s">
        <v>715</v>
      </c>
      <c r="G474" s="297" t="s">
        <v>716</v>
      </c>
      <c r="H474" s="297" t="s">
        <v>717</v>
      </c>
      <c r="I474" s="297" t="s">
        <v>1148</v>
      </c>
      <c r="J474" s="297" t="s">
        <v>1918</v>
      </c>
      <c r="K474" s="297" t="s">
        <v>167</v>
      </c>
      <c r="M474" s="309">
        <v>18996</v>
      </c>
      <c r="N474" s="304"/>
      <c r="O474" s="304">
        <v>539</v>
      </c>
      <c r="P474" s="304">
        <v>509</v>
      </c>
      <c r="Q474" s="304">
        <v>99</v>
      </c>
      <c r="R474" s="304">
        <v>607</v>
      </c>
      <c r="S474" s="304">
        <v>1733</v>
      </c>
      <c r="T474" s="304">
        <v>1687</v>
      </c>
      <c r="U474" s="304">
        <v>730</v>
      </c>
      <c r="V474" s="304">
        <v>9340</v>
      </c>
      <c r="W474" s="304">
        <v>215</v>
      </c>
      <c r="X474" s="304">
        <v>462</v>
      </c>
      <c r="Y474" s="304">
        <v>650</v>
      </c>
      <c r="Z474" s="304">
        <v>2425</v>
      </c>
    </row>
    <row r="475" spans="4:26" hidden="1" outlineLevel="1">
      <c r="D475" s="297" t="s">
        <v>734</v>
      </c>
      <c r="E475" s="297" t="s">
        <v>68</v>
      </c>
      <c r="F475" s="297" t="s">
        <v>715</v>
      </c>
      <c r="G475" s="297" t="s">
        <v>716</v>
      </c>
      <c r="H475" s="297" t="s">
        <v>717</v>
      </c>
      <c r="I475" s="297" t="s">
        <v>1148</v>
      </c>
      <c r="J475" s="297" t="s">
        <v>2379</v>
      </c>
      <c r="K475" s="297" t="s">
        <v>167</v>
      </c>
      <c r="M475" s="309">
        <v>33040</v>
      </c>
      <c r="N475" s="304"/>
      <c r="O475" s="304">
        <v>1942</v>
      </c>
      <c r="P475" s="304">
        <v>1694</v>
      </c>
      <c r="Q475" s="304">
        <v>1918</v>
      </c>
      <c r="R475" s="304">
        <v>3746</v>
      </c>
      <c r="S475" s="304">
        <v>2729</v>
      </c>
      <c r="T475" s="304">
        <v>2328</v>
      </c>
      <c r="U475" s="304">
        <v>1650</v>
      </c>
      <c r="V475" s="304">
        <v>2651</v>
      </c>
      <c r="W475" s="304">
        <v>833</v>
      </c>
      <c r="X475" s="304">
        <v>3479</v>
      </c>
      <c r="Y475" s="304">
        <v>3416</v>
      </c>
      <c r="Z475" s="304">
        <v>6654</v>
      </c>
    </row>
    <row r="476" spans="4:26" hidden="1" outlineLevel="1">
      <c r="D476" s="297" t="s">
        <v>734</v>
      </c>
      <c r="E476" s="297" t="s">
        <v>68</v>
      </c>
      <c r="F476" s="297" t="s">
        <v>715</v>
      </c>
      <c r="G476" s="297" t="s">
        <v>722</v>
      </c>
      <c r="H476" s="297" t="s">
        <v>717</v>
      </c>
      <c r="I476" s="297" t="s">
        <v>1148</v>
      </c>
      <c r="J476" s="297" t="s">
        <v>2380</v>
      </c>
      <c r="K476" s="297" t="s">
        <v>167</v>
      </c>
      <c r="M476" s="309">
        <v>1414</v>
      </c>
      <c r="N476" s="304"/>
      <c r="O476" s="304">
        <v>79</v>
      </c>
      <c r="P476" s="304">
        <v>27</v>
      </c>
      <c r="Q476" s="304">
        <v>33</v>
      </c>
      <c r="R476" s="304">
        <v>77</v>
      </c>
      <c r="S476" s="304">
        <v>649</v>
      </c>
      <c r="T476" s="304">
        <v>53</v>
      </c>
      <c r="U476" s="304">
        <v>2</v>
      </c>
      <c r="V476" s="304">
        <v>66</v>
      </c>
      <c r="W476" s="304">
        <v>49</v>
      </c>
      <c r="X476" s="304">
        <v>261</v>
      </c>
      <c r="Y476" s="304">
        <v>83</v>
      </c>
      <c r="Z476" s="304">
        <v>35</v>
      </c>
    </row>
    <row r="477" spans="4:26" hidden="1" outlineLevel="1">
      <c r="D477" s="297" t="s">
        <v>807</v>
      </c>
      <c r="E477" s="297" t="s">
        <v>68</v>
      </c>
      <c r="F477" s="297" t="s">
        <v>715</v>
      </c>
      <c r="G477" s="297" t="s">
        <v>716</v>
      </c>
      <c r="H477" s="297" t="s">
        <v>717</v>
      </c>
      <c r="I477" s="297" t="s">
        <v>1148</v>
      </c>
      <c r="J477" s="297" t="s">
        <v>497</v>
      </c>
      <c r="K477" s="297" t="s">
        <v>167</v>
      </c>
      <c r="M477" s="309">
        <v>65263</v>
      </c>
      <c r="N477" s="304"/>
      <c r="O477" s="304">
        <v>5563</v>
      </c>
      <c r="P477" s="304">
        <v>7740</v>
      </c>
      <c r="Q477" s="304">
        <v>4428</v>
      </c>
      <c r="R477" s="304">
        <v>5029</v>
      </c>
      <c r="S477" s="304">
        <v>5892</v>
      </c>
      <c r="T477" s="304">
        <v>4521</v>
      </c>
      <c r="U477" s="304">
        <v>5634</v>
      </c>
      <c r="V477" s="304">
        <v>4768</v>
      </c>
      <c r="W477" s="304">
        <v>4422</v>
      </c>
      <c r="X477" s="304">
        <v>5212</v>
      </c>
      <c r="Y477" s="304">
        <v>6868</v>
      </c>
      <c r="Z477" s="304">
        <v>5186</v>
      </c>
    </row>
    <row r="478" spans="4:26" hidden="1" outlineLevel="1">
      <c r="D478" s="297" t="s">
        <v>2612</v>
      </c>
      <c r="E478" s="297" t="s">
        <v>69</v>
      </c>
      <c r="F478" s="297" t="s">
        <v>715</v>
      </c>
      <c r="G478" s="297" t="s">
        <v>716</v>
      </c>
      <c r="H478" s="297" t="s">
        <v>717</v>
      </c>
      <c r="I478" s="297" t="s">
        <v>1148</v>
      </c>
      <c r="J478" s="297" t="s">
        <v>2613</v>
      </c>
      <c r="K478" s="297" t="s">
        <v>170</v>
      </c>
      <c r="M478" s="309">
        <v>31670</v>
      </c>
      <c r="N478" s="304"/>
      <c r="O478" s="304">
        <v>1087</v>
      </c>
      <c r="P478" s="304">
        <v>1139</v>
      </c>
      <c r="Q478" s="304">
        <v>938</v>
      </c>
      <c r="R478" s="304">
        <v>2425</v>
      </c>
      <c r="S478" s="304">
        <v>2579</v>
      </c>
      <c r="T478" s="304">
        <v>3075</v>
      </c>
      <c r="U478" s="304">
        <v>4047</v>
      </c>
      <c r="V478" s="304">
        <v>6136</v>
      </c>
      <c r="W478" s="304">
        <v>2443</v>
      </c>
      <c r="X478" s="304">
        <v>1777</v>
      </c>
      <c r="Y478" s="304">
        <v>3159</v>
      </c>
      <c r="Z478" s="304">
        <v>2865</v>
      </c>
    </row>
    <row r="479" spans="4:26" hidden="1" outlineLevel="1">
      <c r="D479" s="297" t="s">
        <v>735</v>
      </c>
      <c r="E479" s="297" t="s">
        <v>67</v>
      </c>
      <c r="F479" s="297" t="s">
        <v>715</v>
      </c>
      <c r="G479" s="297" t="s">
        <v>716</v>
      </c>
      <c r="H479" s="297" t="s">
        <v>717</v>
      </c>
      <c r="I479" s="297" t="s">
        <v>1148</v>
      </c>
      <c r="J479" s="297" t="s">
        <v>535</v>
      </c>
      <c r="K479" s="297" t="s">
        <v>171</v>
      </c>
      <c r="M479" s="309">
        <v>20745</v>
      </c>
      <c r="N479" s="304"/>
      <c r="O479" s="304">
        <v>1744</v>
      </c>
      <c r="P479" s="304">
        <v>4455</v>
      </c>
      <c r="Q479" s="304">
        <v>399</v>
      </c>
      <c r="R479" s="304">
        <v>2557</v>
      </c>
      <c r="S479" s="304">
        <v>3067</v>
      </c>
      <c r="T479" s="304">
        <v>1537</v>
      </c>
      <c r="U479" s="304">
        <v>711</v>
      </c>
      <c r="V479" s="304">
        <v>1998</v>
      </c>
      <c r="W479" s="304">
        <v>2334</v>
      </c>
      <c r="X479" s="304">
        <v>1314</v>
      </c>
      <c r="Y479" s="304">
        <v>294</v>
      </c>
      <c r="Z479" s="304">
        <v>335</v>
      </c>
    </row>
    <row r="480" spans="4:26" hidden="1" outlineLevel="1">
      <c r="D480" s="297" t="s">
        <v>809</v>
      </c>
      <c r="E480" s="297" t="s">
        <v>68</v>
      </c>
      <c r="F480" s="297" t="s">
        <v>715</v>
      </c>
      <c r="G480" s="297" t="s">
        <v>716</v>
      </c>
      <c r="H480" s="297" t="s">
        <v>717</v>
      </c>
      <c r="I480" s="297" t="s">
        <v>1148</v>
      </c>
      <c r="J480" s="297" t="s">
        <v>498</v>
      </c>
      <c r="K480" s="297" t="s">
        <v>167</v>
      </c>
      <c r="M480" s="309">
        <v>332883</v>
      </c>
      <c r="N480" s="304"/>
      <c r="O480" s="304">
        <v>22048</v>
      </c>
      <c r="P480" s="304">
        <v>29552</v>
      </c>
      <c r="Q480" s="304">
        <v>19910</v>
      </c>
      <c r="R480" s="304">
        <v>30563</v>
      </c>
      <c r="S480" s="304">
        <v>26971</v>
      </c>
      <c r="T480" s="304">
        <v>18434</v>
      </c>
      <c r="U480" s="304">
        <v>48452</v>
      </c>
      <c r="V480" s="304">
        <v>25225</v>
      </c>
      <c r="W480" s="304">
        <v>26242</v>
      </c>
      <c r="X480" s="304">
        <v>35986</v>
      </c>
      <c r="Y480" s="304">
        <v>33668</v>
      </c>
      <c r="Z480" s="304">
        <v>15832</v>
      </c>
    </row>
    <row r="481" spans="4:26" hidden="1" outlineLevel="1">
      <c r="D481" s="297" t="s">
        <v>809</v>
      </c>
      <c r="E481" s="297" t="s">
        <v>68</v>
      </c>
      <c r="F481" s="297" t="s">
        <v>715</v>
      </c>
      <c r="G481" s="297" t="s">
        <v>716</v>
      </c>
      <c r="H481" s="297" t="s">
        <v>717</v>
      </c>
      <c r="I481" s="297" t="s">
        <v>1148</v>
      </c>
      <c r="J481" s="297" t="s">
        <v>2614</v>
      </c>
      <c r="K481" s="297" t="s">
        <v>167</v>
      </c>
      <c r="M481" s="309">
        <v>2100</v>
      </c>
      <c r="N481" s="304"/>
      <c r="O481" s="304">
        <v>313</v>
      </c>
      <c r="P481" s="304">
        <v>1185</v>
      </c>
      <c r="Q481" s="304">
        <v>602</v>
      </c>
      <c r="R481" s="304"/>
      <c r="S481" s="304"/>
      <c r="T481" s="304"/>
      <c r="U481" s="304"/>
      <c r="V481" s="304"/>
      <c r="W481" s="304"/>
      <c r="X481" s="304"/>
      <c r="Y481" s="304"/>
      <c r="Z481" s="304"/>
    </row>
    <row r="482" spans="4:26" hidden="1" outlineLevel="1">
      <c r="D482" s="297" t="s">
        <v>367</v>
      </c>
      <c r="E482" s="297" t="s">
        <v>68</v>
      </c>
      <c r="F482" s="297" t="s">
        <v>715</v>
      </c>
      <c r="G482" s="297" t="s">
        <v>716</v>
      </c>
      <c r="H482" s="297" t="s">
        <v>717</v>
      </c>
      <c r="I482" s="297" t="s">
        <v>1148</v>
      </c>
      <c r="J482" s="297" t="s">
        <v>368</v>
      </c>
      <c r="K482" s="297" t="s">
        <v>167</v>
      </c>
      <c r="M482" s="309">
        <v>1520902</v>
      </c>
      <c r="N482" s="304"/>
      <c r="O482" s="304">
        <v>172454</v>
      </c>
      <c r="P482" s="304">
        <v>109509</v>
      </c>
      <c r="Q482" s="304">
        <v>101153</v>
      </c>
      <c r="R482" s="304">
        <v>149369</v>
      </c>
      <c r="S482" s="304">
        <v>83202</v>
      </c>
      <c r="T482" s="304">
        <v>87852</v>
      </c>
      <c r="U482" s="304">
        <v>154555</v>
      </c>
      <c r="V482" s="304">
        <v>114317</v>
      </c>
      <c r="W482" s="304">
        <v>128450</v>
      </c>
      <c r="X482" s="304">
        <v>198420</v>
      </c>
      <c r="Y482" s="304">
        <v>110151</v>
      </c>
      <c r="Z482" s="304">
        <v>111470</v>
      </c>
    </row>
    <row r="483" spans="4:26" hidden="1" outlineLevel="1">
      <c r="D483" s="297" t="s">
        <v>367</v>
      </c>
      <c r="E483" s="297" t="s">
        <v>68</v>
      </c>
      <c r="F483" s="297" t="s">
        <v>715</v>
      </c>
      <c r="G483" s="297" t="s">
        <v>722</v>
      </c>
      <c r="H483" s="297" t="s">
        <v>717</v>
      </c>
      <c r="I483" s="297" t="s">
        <v>1148</v>
      </c>
      <c r="J483" s="297" t="s">
        <v>2381</v>
      </c>
      <c r="K483" s="297" t="s">
        <v>167</v>
      </c>
      <c r="M483" s="309">
        <v>2091</v>
      </c>
      <c r="N483" s="304"/>
      <c r="O483" s="304">
        <v>118</v>
      </c>
      <c r="P483" s="304">
        <v>963</v>
      </c>
      <c r="Q483" s="304">
        <v>15</v>
      </c>
      <c r="R483" s="304">
        <v>206</v>
      </c>
      <c r="S483" s="304">
        <v>5</v>
      </c>
      <c r="T483" s="304">
        <v>110</v>
      </c>
      <c r="U483" s="304">
        <v>85</v>
      </c>
      <c r="V483" s="304">
        <v>21</v>
      </c>
      <c r="W483" s="304">
        <v>234</v>
      </c>
      <c r="X483" s="304">
        <v>280</v>
      </c>
      <c r="Y483" s="304">
        <v>42</v>
      </c>
      <c r="Z483" s="304">
        <v>12</v>
      </c>
    </row>
    <row r="484" spans="4:26" hidden="1" outlineLevel="1">
      <c r="D484" s="297" t="s">
        <v>1088</v>
      </c>
      <c r="E484" s="297" t="s">
        <v>68</v>
      </c>
      <c r="F484" s="297" t="s">
        <v>715</v>
      </c>
      <c r="G484" s="297" t="s">
        <v>716</v>
      </c>
      <c r="H484" s="297" t="s">
        <v>717</v>
      </c>
      <c r="I484" s="297" t="s">
        <v>1148</v>
      </c>
      <c r="J484" s="297" t="s">
        <v>1089</v>
      </c>
      <c r="K484" s="297" t="s">
        <v>167</v>
      </c>
      <c r="M484" s="309">
        <v>88253</v>
      </c>
      <c r="N484" s="304"/>
      <c r="O484" s="304">
        <v>9364</v>
      </c>
      <c r="P484" s="304">
        <v>5543</v>
      </c>
      <c r="Q484" s="304">
        <v>6266</v>
      </c>
      <c r="R484" s="304">
        <v>6348</v>
      </c>
      <c r="S484" s="304">
        <v>7296</v>
      </c>
      <c r="T484" s="304">
        <v>12589</v>
      </c>
      <c r="U484" s="304">
        <v>5850</v>
      </c>
      <c r="V484" s="304">
        <v>5628</v>
      </c>
      <c r="W484" s="304">
        <v>7442</v>
      </c>
      <c r="X484" s="304">
        <v>8473</v>
      </c>
      <c r="Y484" s="304">
        <v>6240</v>
      </c>
      <c r="Z484" s="304">
        <v>7214</v>
      </c>
    </row>
    <row r="485" spans="4:26" hidden="1" outlineLevel="1">
      <c r="D485" s="297" t="s">
        <v>1919</v>
      </c>
      <c r="E485" s="297" t="s">
        <v>68</v>
      </c>
      <c r="F485" s="297" t="s">
        <v>715</v>
      </c>
      <c r="G485" s="297" t="s">
        <v>716</v>
      </c>
      <c r="H485" s="297" t="s">
        <v>717</v>
      </c>
      <c r="I485" s="297" t="s">
        <v>1148</v>
      </c>
      <c r="J485" s="297" t="s">
        <v>1920</v>
      </c>
      <c r="K485" s="297" t="s">
        <v>167</v>
      </c>
      <c r="M485" s="309">
        <v>74393</v>
      </c>
      <c r="N485" s="304"/>
      <c r="O485" s="304">
        <v>4879</v>
      </c>
      <c r="P485" s="304">
        <v>6600</v>
      </c>
      <c r="Q485" s="304">
        <v>5124</v>
      </c>
      <c r="R485" s="304">
        <v>5221</v>
      </c>
      <c r="S485" s="304">
        <v>8847</v>
      </c>
      <c r="T485" s="304">
        <v>8637</v>
      </c>
      <c r="U485" s="304">
        <v>5965</v>
      </c>
      <c r="V485" s="304">
        <v>6575</v>
      </c>
      <c r="W485" s="304">
        <v>6713</v>
      </c>
      <c r="X485" s="304">
        <v>6673</v>
      </c>
      <c r="Y485" s="304">
        <v>4386</v>
      </c>
      <c r="Z485" s="304">
        <v>4773</v>
      </c>
    </row>
    <row r="486" spans="4:26" hidden="1" outlineLevel="1">
      <c r="D486" s="297" t="s">
        <v>737</v>
      </c>
      <c r="E486" s="297" t="s">
        <v>67</v>
      </c>
      <c r="F486" s="297" t="s">
        <v>715</v>
      </c>
      <c r="G486" s="297" t="s">
        <v>716</v>
      </c>
      <c r="H486" s="297" t="s">
        <v>717</v>
      </c>
      <c r="I486" s="297" t="s">
        <v>1148</v>
      </c>
      <c r="J486" s="297" t="s">
        <v>536</v>
      </c>
      <c r="K486" s="297" t="s">
        <v>171</v>
      </c>
      <c r="M486" s="309">
        <v>56673</v>
      </c>
      <c r="N486" s="304"/>
      <c r="O486" s="304">
        <v>7876</v>
      </c>
      <c r="P486" s="304">
        <v>2314</v>
      </c>
      <c r="Q486" s="304">
        <v>5536</v>
      </c>
      <c r="R486" s="304">
        <v>5297</v>
      </c>
      <c r="S486" s="304">
        <v>5309</v>
      </c>
      <c r="T486" s="304">
        <v>3735</v>
      </c>
      <c r="U486" s="304">
        <v>3128</v>
      </c>
      <c r="V486" s="304">
        <v>1984</v>
      </c>
      <c r="W486" s="304">
        <v>5393</v>
      </c>
      <c r="X486" s="304">
        <v>9079</v>
      </c>
      <c r="Y486" s="304">
        <v>4300</v>
      </c>
      <c r="Z486" s="304">
        <v>2722</v>
      </c>
    </row>
    <row r="487" spans="4:26" hidden="1" outlineLevel="1">
      <c r="D487" s="297" t="s">
        <v>370</v>
      </c>
      <c r="E487" s="297" t="s">
        <v>67</v>
      </c>
      <c r="F487" s="297" t="s">
        <v>715</v>
      </c>
      <c r="G487" s="297" t="s">
        <v>716</v>
      </c>
      <c r="H487" s="297" t="s">
        <v>717</v>
      </c>
      <c r="I487" s="297" t="s">
        <v>1148</v>
      </c>
      <c r="J487" s="297" t="s">
        <v>26</v>
      </c>
      <c r="K487" s="297" t="s">
        <v>171</v>
      </c>
      <c r="M487" s="309">
        <v>3117364</v>
      </c>
      <c r="N487" s="304"/>
      <c r="O487" s="304">
        <v>205337</v>
      </c>
      <c r="P487" s="304">
        <v>230308</v>
      </c>
      <c r="Q487" s="304">
        <v>246377</v>
      </c>
      <c r="R487" s="304">
        <v>210302</v>
      </c>
      <c r="S487" s="304">
        <v>266952</v>
      </c>
      <c r="T487" s="304">
        <v>189474</v>
      </c>
      <c r="U487" s="304">
        <v>130092</v>
      </c>
      <c r="V487" s="304">
        <v>363290</v>
      </c>
      <c r="W487" s="304">
        <v>441599</v>
      </c>
      <c r="X487" s="304">
        <v>285271</v>
      </c>
      <c r="Y487" s="304">
        <v>262581</v>
      </c>
      <c r="Z487" s="304">
        <v>285781</v>
      </c>
    </row>
    <row r="488" spans="4:26" hidden="1" outlineLevel="1">
      <c r="D488" s="297" t="s">
        <v>370</v>
      </c>
      <c r="E488" s="297" t="s">
        <v>67</v>
      </c>
      <c r="F488" s="297" t="s">
        <v>715</v>
      </c>
      <c r="G488" s="297" t="s">
        <v>722</v>
      </c>
      <c r="H488" s="297" t="s">
        <v>717</v>
      </c>
      <c r="I488" s="297" t="s">
        <v>1148</v>
      </c>
      <c r="J488" s="297" t="s">
        <v>306</v>
      </c>
      <c r="K488" s="297" t="s">
        <v>171</v>
      </c>
      <c r="M488" s="309">
        <v>36134</v>
      </c>
      <c r="N488" s="304"/>
      <c r="O488" s="304">
        <v>720</v>
      </c>
      <c r="P488" s="304">
        <v>1320</v>
      </c>
      <c r="Q488" s="304">
        <v>350</v>
      </c>
      <c r="R488" s="304">
        <v>1040</v>
      </c>
      <c r="S488" s="304">
        <v>537</v>
      </c>
      <c r="T488" s="304">
        <v>10001</v>
      </c>
      <c r="U488" s="304">
        <v>836</v>
      </c>
      <c r="V488" s="304">
        <v>11130</v>
      </c>
      <c r="W488" s="304">
        <v>0</v>
      </c>
      <c r="X488" s="304">
        <v>0</v>
      </c>
      <c r="Y488" s="304">
        <v>10000</v>
      </c>
      <c r="Z488" s="304">
        <v>200</v>
      </c>
    </row>
    <row r="489" spans="4:26" hidden="1" outlineLevel="1">
      <c r="D489" s="297" t="s">
        <v>1419</v>
      </c>
      <c r="E489" s="297" t="s">
        <v>67</v>
      </c>
      <c r="F489" s="297" t="s">
        <v>715</v>
      </c>
      <c r="G489" s="297" t="s">
        <v>716</v>
      </c>
      <c r="H489" s="297" t="s">
        <v>717</v>
      </c>
      <c r="I489" s="297" t="s">
        <v>1148</v>
      </c>
      <c r="J489" s="297" t="s">
        <v>1420</v>
      </c>
      <c r="K489" s="297" t="s">
        <v>171</v>
      </c>
      <c r="M489" s="309">
        <v>676</v>
      </c>
      <c r="N489" s="304"/>
      <c r="O489" s="304">
        <v>0</v>
      </c>
      <c r="P489" s="304">
        <v>0</v>
      </c>
      <c r="Q489" s="304">
        <v>0</v>
      </c>
      <c r="R489" s="304">
        <v>1</v>
      </c>
      <c r="S489" s="304">
        <v>5</v>
      </c>
      <c r="T489" s="304">
        <v>0</v>
      </c>
      <c r="U489" s="304">
        <v>0</v>
      </c>
      <c r="V489" s="304">
        <v>0</v>
      </c>
      <c r="W489" s="304">
        <v>0</v>
      </c>
      <c r="X489" s="304">
        <v>0</v>
      </c>
      <c r="Y489" s="304">
        <v>270</v>
      </c>
      <c r="Z489" s="304">
        <v>400</v>
      </c>
    </row>
    <row r="490" spans="4:26" hidden="1" outlineLevel="1">
      <c r="D490" s="297" t="s">
        <v>739</v>
      </c>
      <c r="E490" s="297" t="s">
        <v>68</v>
      </c>
      <c r="F490" s="297" t="s">
        <v>715</v>
      </c>
      <c r="G490" s="297" t="s">
        <v>716</v>
      </c>
      <c r="H490" s="297" t="s">
        <v>717</v>
      </c>
      <c r="I490" s="297" t="s">
        <v>1148</v>
      </c>
      <c r="J490" s="297" t="s">
        <v>504</v>
      </c>
      <c r="K490" s="297" t="s">
        <v>167</v>
      </c>
      <c r="M490" s="309">
        <v>1280405</v>
      </c>
      <c r="N490" s="304"/>
      <c r="O490" s="304">
        <v>66070</v>
      </c>
      <c r="P490" s="304">
        <v>134173</v>
      </c>
      <c r="Q490" s="304">
        <v>147520</v>
      </c>
      <c r="R490" s="304">
        <v>190794</v>
      </c>
      <c r="S490" s="304">
        <v>64755</v>
      </c>
      <c r="T490" s="304">
        <v>84828</v>
      </c>
      <c r="U490" s="304">
        <v>109407</v>
      </c>
      <c r="V490" s="304">
        <v>105267</v>
      </c>
      <c r="W490" s="304">
        <v>94371</v>
      </c>
      <c r="X490" s="304">
        <v>101179</v>
      </c>
      <c r="Y490" s="304">
        <v>95109</v>
      </c>
      <c r="Z490" s="304">
        <v>86932</v>
      </c>
    </row>
    <row r="491" spans="4:26" hidden="1" outlineLevel="1">
      <c r="D491" s="297" t="s">
        <v>425</v>
      </c>
      <c r="E491" s="297" t="s">
        <v>69</v>
      </c>
      <c r="F491" s="297" t="s">
        <v>715</v>
      </c>
      <c r="G491" s="297" t="s">
        <v>716</v>
      </c>
      <c r="H491" s="297" t="s">
        <v>717</v>
      </c>
      <c r="I491" s="297" t="s">
        <v>1148</v>
      </c>
      <c r="J491" s="297" t="s">
        <v>415</v>
      </c>
      <c r="K491" s="297" t="s">
        <v>170</v>
      </c>
      <c r="M491" s="309">
        <v>5040</v>
      </c>
      <c r="N491" s="304"/>
      <c r="O491" s="304">
        <v>267</v>
      </c>
      <c r="P491" s="304">
        <v>372</v>
      </c>
      <c r="Q491" s="304">
        <v>396</v>
      </c>
      <c r="R491" s="304">
        <v>563</v>
      </c>
      <c r="S491" s="304">
        <v>495</v>
      </c>
      <c r="T491" s="304">
        <v>428</v>
      </c>
      <c r="U491" s="304">
        <v>497</v>
      </c>
      <c r="V491" s="304">
        <v>388</v>
      </c>
      <c r="W491" s="304">
        <v>374</v>
      </c>
      <c r="X491" s="304">
        <v>483</v>
      </c>
      <c r="Y491" s="304">
        <v>302</v>
      </c>
      <c r="Z491" s="304">
        <v>475</v>
      </c>
    </row>
    <row r="492" spans="4:26" hidden="1" outlineLevel="1">
      <c r="D492" s="297" t="s">
        <v>371</v>
      </c>
      <c r="E492" s="297" t="s">
        <v>68</v>
      </c>
      <c r="F492" s="297" t="s">
        <v>715</v>
      </c>
      <c r="G492" s="297" t="s">
        <v>716</v>
      </c>
      <c r="H492" s="297" t="s">
        <v>717</v>
      </c>
      <c r="I492" s="297" t="s">
        <v>1148</v>
      </c>
      <c r="J492" s="297" t="s">
        <v>2382</v>
      </c>
      <c r="K492" s="297" t="s">
        <v>172</v>
      </c>
      <c r="M492" s="309">
        <v>29945</v>
      </c>
      <c r="N492" s="304"/>
      <c r="O492" s="304">
        <v>3262</v>
      </c>
      <c r="P492" s="304">
        <v>2428</v>
      </c>
      <c r="Q492" s="304">
        <v>2490</v>
      </c>
      <c r="R492" s="304">
        <v>1392</v>
      </c>
      <c r="S492" s="304">
        <v>2379</v>
      </c>
      <c r="T492" s="304">
        <v>2992</v>
      </c>
      <c r="U492" s="304">
        <v>3469</v>
      </c>
      <c r="V492" s="304">
        <v>3075</v>
      </c>
      <c r="W492" s="304">
        <v>3777</v>
      </c>
      <c r="X492" s="304">
        <v>2334</v>
      </c>
      <c r="Y492" s="304">
        <v>698</v>
      </c>
      <c r="Z492" s="304">
        <v>1649</v>
      </c>
    </row>
    <row r="493" spans="4:26" hidden="1" outlineLevel="1">
      <c r="D493" s="297" t="s">
        <v>372</v>
      </c>
      <c r="E493" s="297" t="s">
        <v>68</v>
      </c>
      <c r="F493" s="297" t="s">
        <v>715</v>
      </c>
      <c r="G493" s="297" t="s">
        <v>716</v>
      </c>
      <c r="H493" s="297" t="s">
        <v>717</v>
      </c>
      <c r="I493" s="297" t="s">
        <v>1148</v>
      </c>
      <c r="J493" s="297" t="s">
        <v>2383</v>
      </c>
      <c r="K493" s="297" t="s">
        <v>172</v>
      </c>
      <c r="M493" s="309">
        <v>38497</v>
      </c>
      <c r="N493" s="304"/>
      <c r="O493" s="304">
        <v>2359</v>
      </c>
      <c r="P493" s="304">
        <v>2149</v>
      </c>
      <c r="Q493" s="304">
        <v>14708</v>
      </c>
      <c r="R493" s="304">
        <v>1513</v>
      </c>
      <c r="S493" s="304">
        <v>2736</v>
      </c>
      <c r="T493" s="304">
        <v>3494</v>
      </c>
      <c r="U493" s="304">
        <v>4040</v>
      </c>
      <c r="V493" s="304">
        <v>1932</v>
      </c>
      <c r="W493" s="304">
        <v>783</v>
      </c>
      <c r="X493" s="304">
        <v>1147</v>
      </c>
      <c r="Y493" s="304">
        <v>1346</v>
      </c>
      <c r="Z493" s="304">
        <v>2290</v>
      </c>
    </row>
    <row r="494" spans="4:26" hidden="1" outlineLevel="1">
      <c r="D494" s="297" t="s">
        <v>426</v>
      </c>
      <c r="E494" s="297" t="s">
        <v>68</v>
      </c>
      <c r="F494" s="297" t="s">
        <v>715</v>
      </c>
      <c r="G494" s="297" t="s">
        <v>716</v>
      </c>
      <c r="H494" s="297" t="s">
        <v>717</v>
      </c>
      <c r="I494" s="297" t="s">
        <v>1148</v>
      </c>
      <c r="J494" s="297" t="s">
        <v>2384</v>
      </c>
      <c r="K494" s="297" t="s">
        <v>172</v>
      </c>
      <c r="M494" s="309">
        <v>24298</v>
      </c>
      <c r="N494" s="304"/>
      <c r="O494" s="304">
        <v>599</v>
      </c>
      <c r="P494" s="304">
        <v>1097</v>
      </c>
      <c r="Q494" s="304">
        <v>1171</v>
      </c>
      <c r="R494" s="304">
        <v>1144</v>
      </c>
      <c r="S494" s="304">
        <v>2738</v>
      </c>
      <c r="T494" s="304">
        <v>2214</v>
      </c>
      <c r="U494" s="304">
        <v>3773</v>
      </c>
      <c r="V494" s="304">
        <v>2712</v>
      </c>
      <c r="W494" s="304">
        <v>4705</v>
      </c>
      <c r="X494" s="304">
        <v>1386</v>
      </c>
      <c r="Y494" s="304">
        <v>1228</v>
      </c>
      <c r="Z494" s="304">
        <v>1531</v>
      </c>
    </row>
    <row r="495" spans="4:26" hidden="1" outlineLevel="1">
      <c r="D495" s="297" t="s">
        <v>1090</v>
      </c>
      <c r="E495" s="297" t="s">
        <v>68</v>
      </c>
      <c r="F495" s="297" t="s">
        <v>715</v>
      </c>
      <c r="G495" s="297" t="s">
        <v>716</v>
      </c>
      <c r="H495" s="297" t="s">
        <v>717</v>
      </c>
      <c r="I495" s="297" t="s">
        <v>1148</v>
      </c>
      <c r="J495" s="297" t="s">
        <v>1091</v>
      </c>
      <c r="K495" s="297" t="s">
        <v>167</v>
      </c>
      <c r="M495" s="309">
        <v>796224</v>
      </c>
      <c r="N495" s="304"/>
      <c r="O495" s="304">
        <v>76419</v>
      </c>
      <c r="P495" s="304">
        <v>99308</v>
      </c>
      <c r="Q495" s="304">
        <v>63270</v>
      </c>
      <c r="R495" s="304">
        <v>122534</v>
      </c>
      <c r="S495" s="304">
        <v>60985</v>
      </c>
      <c r="T495" s="304">
        <v>52942</v>
      </c>
      <c r="U495" s="304">
        <v>82545</v>
      </c>
      <c r="V495" s="304">
        <v>34160</v>
      </c>
      <c r="W495" s="304">
        <v>53714</v>
      </c>
      <c r="X495" s="304">
        <v>81087</v>
      </c>
      <c r="Y495" s="304">
        <v>38387</v>
      </c>
      <c r="Z495" s="304">
        <v>30873</v>
      </c>
    </row>
    <row r="496" spans="4:26" hidden="1" outlineLevel="1">
      <c r="D496" s="297" t="s">
        <v>523</v>
      </c>
      <c r="E496" s="297" t="s">
        <v>69</v>
      </c>
      <c r="F496" s="297" t="s">
        <v>715</v>
      </c>
      <c r="G496" s="297" t="s">
        <v>716</v>
      </c>
      <c r="H496" s="297" t="s">
        <v>717</v>
      </c>
      <c r="I496" s="297" t="s">
        <v>1148</v>
      </c>
      <c r="J496" s="297" t="s">
        <v>524</v>
      </c>
      <c r="K496" s="297" t="s">
        <v>170</v>
      </c>
      <c r="M496" s="309">
        <v>25274</v>
      </c>
      <c r="N496" s="304"/>
      <c r="O496" s="304">
        <v>1982</v>
      </c>
      <c r="P496" s="304">
        <v>2793</v>
      </c>
      <c r="Q496" s="304">
        <v>3227</v>
      </c>
      <c r="R496" s="304">
        <v>1751</v>
      </c>
      <c r="S496" s="304">
        <v>2527</v>
      </c>
      <c r="T496" s="304">
        <v>2774</v>
      </c>
      <c r="U496" s="304">
        <v>2331</v>
      </c>
      <c r="V496" s="304">
        <v>1020</v>
      </c>
      <c r="W496" s="304">
        <v>2266</v>
      </c>
      <c r="X496" s="304">
        <v>873</v>
      </c>
      <c r="Y496" s="304">
        <v>1765</v>
      </c>
      <c r="Z496" s="304">
        <v>1965</v>
      </c>
    </row>
    <row r="497" spans="4:26" hidden="1" outlineLevel="1">
      <c r="D497" s="297" t="s">
        <v>810</v>
      </c>
      <c r="E497" s="297" t="s">
        <v>68</v>
      </c>
      <c r="F497" s="297" t="s">
        <v>715</v>
      </c>
      <c r="G497" s="297" t="s">
        <v>716</v>
      </c>
      <c r="H497" s="297" t="s">
        <v>717</v>
      </c>
      <c r="I497" s="297" t="s">
        <v>1148</v>
      </c>
      <c r="J497" s="297" t="s">
        <v>499</v>
      </c>
      <c r="K497" s="297" t="s">
        <v>167</v>
      </c>
      <c r="M497" s="309">
        <v>15701</v>
      </c>
      <c r="N497" s="304"/>
      <c r="O497" s="304">
        <v>2958</v>
      </c>
      <c r="P497" s="304">
        <v>7547</v>
      </c>
      <c r="Q497" s="304">
        <v>3119</v>
      </c>
      <c r="R497" s="304">
        <v>191</v>
      </c>
      <c r="S497" s="304">
        <v>225</v>
      </c>
      <c r="T497" s="304">
        <v>1483</v>
      </c>
      <c r="U497" s="304">
        <v>178</v>
      </c>
      <c r="V497" s="304">
        <v>0</v>
      </c>
      <c r="W497" s="304"/>
      <c r="X497" s="304"/>
      <c r="Y497" s="304"/>
      <c r="Z497" s="304"/>
    </row>
    <row r="498" spans="4:26" hidden="1" outlineLevel="1">
      <c r="D498" s="297" t="s">
        <v>323</v>
      </c>
      <c r="E498" s="297" t="s">
        <v>67</v>
      </c>
      <c r="F498" s="297" t="s">
        <v>715</v>
      </c>
      <c r="G498" s="297" t="s">
        <v>716</v>
      </c>
      <c r="H498" s="297" t="s">
        <v>717</v>
      </c>
      <c r="I498" s="297" t="s">
        <v>1148</v>
      </c>
      <c r="J498" s="297" t="s">
        <v>1921</v>
      </c>
      <c r="K498" s="297" t="s">
        <v>171</v>
      </c>
      <c r="M498" s="309">
        <v>166</v>
      </c>
      <c r="N498" s="304"/>
      <c r="O498" s="304">
        <v>9</v>
      </c>
      <c r="P498" s="304">
        <v>13</v>
      </c>
      <c r="Q498" s="304">
        <v>6</v>
      </c>
      <c r="R498" s="304">
        <v>17</v>
      </c>
      <c r="S498" s="304">
        <v>2</v>
      </c>
      <c r="T498" s="304">
        <v>15</v>
      </c>
      <c r="U498" s="304">
        <v>15</v>
      </c>
      <c r="V498" s="304">
        <v>28</v>
      </c>
      <c r="W498" s="304">
        <v>6</v>
      </c>
      <c r="X498" s="304">
        <v>13</v>
      </c>
      <c r="Y498" s="304">
        <v>0</v>
      </c>
      <c r="Z498" s="304">
        <v>42</v>
      </c>
    </row>
    <row r="499" spans="4:26" hidden="1" outlineLevel="1">
      <c r="D499" s="297" t="s">
        <v>428</v>
      </c>
      <c r="E499" s="297" t="s">
        <v>67</v>
      </c>
      <c r="F499" s="297" t="s">
        <v>715</v>
      </c>
      <c r="G499" s="297" t="s">
        <v>716</v>
      </c>
      <c r="H499" s="297" t="s">
        <v>717</v>
      </c>
      <c r="I499" s="297" t="s">
        <v>1148</v>
      </c>
      <c r="J499" s="297" t="s">
        <v>537</v>
      </c>
      <c r="K499" s="297" t="s">
        <v>171</v>
      </c>
      <c r="M499" s="309">
        <v>1560287</v>
      </c>
      <c r="N499" s="304"/>
      <c r="O499" s="304">
        <v>170817</v>
      </c>
      <c r="P499" s="304">
        <v>190360</v>
      </c>
      <c r="Q499" s="304">
        <v>176370</v>
      </c>
      <c r="R499" s="304">
        <v>118109</v>
      </c>
      <c r="S499" s="304">
        <v>154448</v>
      </c>
      <c r="T499" s="304">
        <v>77469</v>
      </c>
      <c r="U499" s="304">
        <v>83188</v>
      </c>
      <c r="V499" s="304">
        <v>97427</v>
      </c>
      <c r="W499" s="304">
        <v>131234</v>
      </c>
      <c r="X499" s="304">
        <v>200767</v>
      </c>
      <c r="Y499" s="304">
        <v>100612</v>
      </c>
      <c r="Z499" s="304">
        <v>59486</v>
      </c>
    </row>
    <row r="500" spans="4:26" hidden="1" outlineLevel="1">
      <c r="D500" s="297" t="s">
        <v>428</v>
      </c>
      <c r="E500" s="297" t="s">
        <v>67</v>
      </c>
      <c r="F500" s="297" t="s">
        <v>715</v>
      </c>
      <c r="G500" s="297" t="s">
        <v>722</v>
      </c>
      <c r="H500" s="297" t="s">
        <v>717</v>
      </c>
      <c r="I500" s="297" t="s">
        <v>1148</v>
      </c>
      <c r="J500" s="297" t="s">
        <v>597</v>
      </c>
      <c r="K500" s="297" t="s">
        <v>171</v>
      </c>
      <c r="M500" s="309">
        <v>14339</v>
      </c>
      <c r="N500" s="304"/>
      <c r="O500" s="304">
        <v>488</v>
      </c>
      <c r="P500" s="304">
        <v>1724</v>
      </c>
      <c r="Q500" s="304">
        <v>2350</v>
      </c>
      <c r="R500" s="304">
        <v>1761</v>
      </c>
      <c r="S500" s="304">
        <v>2059</v>
      </c>
      <c r="T500" s="304">
        <v>2011</v>
      </c>
      <c r="U500" s="304">
        <v>533</v>
      </c>
      <c r="V500" s="304">
        <v>1785</v>
      </c>
      <c r="W500" s="304">
        <v>143</v>
      </c>
      <c r="X500" s="304">
        <v>1155</v>
      </c>
      <c r="Y500" s="304">
        <v>8</v>
      </c>
      <c r="Z500" s="304">
        <v>322</v>
      </c>
    </row>
    <row r="501" spans="4:26" hidden="1" outlineLevel="1">
      <c r="D501" s="297" t="s">
        <v>1421</v>
      </c>
      <c r="E501" s="297" t="s">
        <v>67</v>
      </c>
      <c r="F501" s="297" t="s">
        <v>715</v>
      </c>
      <c r="G501" s="297" t="s">
        <v>716</v>
      </c>
      <c r="H501" s="297" t="s">
        <v>717</v>
      </c>
      <c r="I501" s="297" t="s">
        <v>1148</v>
      </c>
      <c r="J501" s="297" t="s">
        <v>1422</v>
      </c>
      <c r="K501" s="297" t="s">
        <v>171</v>
      </c>
      <c r="M501" s="309">
        <v>1193</v>
      </c>
      <c r="N501" s="304"/>
      <c r="O501" s="304">
        <v>80</v>
      </c>
      <c r="P501" s="304">
        <v>33</v>
      </c>
      <c r="Q501" s="304">
        <v>270</v>
      </c>
      <c r="R501" s="304">
        <v>440</v>
      </c>
      <c r="S501" s="304">
        <v>8</v>
      </c>
      <c r="T501" s="304">
        <v>243</v>
      </c>
      <c r="U501" s="304">
        <v>3</v>
      </c>
      <c r="V501" s="304">
        <v>102</v>
      </c>
      <c r="W501" s="304">
        <v>14</v>
      </c>
      <c r="X501" s="304">
        <v>0</v>
      </c>
      <c r="Y501" s="304">
        <v>0</v>
      </c>
      <c r="Z501" s="304">
        <v>0</v>
      </c>
    </row>
    <row r="502" spans="4:26" hidden="1" outlineLevel="1">
      <c r="D502" s="297" t="s">
        <v>1205</v>
      </c>
      <c r="E502" s="297" t="s">
        <v>67</v>
      </c>
      <c r="F502" s="297" t="s">
        <v>715</v>
      </c>
      <c r="G502" s="297" t="s">
        <v>716</v>
      </c>
      <c r="H502" s="297" t="s">
        <v>717</v>
      </c>
      <c r="I502" s="297" t="s">
        <v>1148</v>
      </c>
      <c r="J502" s="297" t="s">
        <v>551</v>
      </c>
      <c r="K502" s="297" t="s">
        <v>171</v>
      </c>
      <c r="M502" s="309">
        <v>3758</v>
      </c>
      <c r="N502" s="304"/>
      <c r="O502" s="304">
        <v>54</v>
      </c>
      <c r="P502" s="304">
        <v>42</v>
      </c>
      <c r="Q502" s="304">
        <v>60</v>
      </c>
      <c r="R502" s="304">
        <v>3028</v>
      </c>
      <c r="S502" s="304">
        <v>40</v>
      </c>
      <c r="T502" s="304">
        <v>49</v>
      </c>
      <c r="U502" s="304">
        <v>4</v>
      </c>
      <c r="V502" s="304">
        <v>12</v>
      </c>
      <c r="W502" s="304">
        <v>158</v>
      </c>
      <c r="X502" s="304">
        <v>1</v>
      </c>
      <c r="Y502" s="304">
        <v>205</v>
      </c>
      <c r="Z502" s="304">
        <v>105</v>
      </c>
    </row>
    <row r="503" spans="4:26" hidden="1" outlineLevel="1">
      <c r="D503" s="297" t="s">
        <v>742</v>
      </c>
      <c r="E503" s="297" t="s">
        <v>68</v>
      </c>
      <c r="F503" s="297" t="s">
        <v>715</v>
      </c>
      <c r="G503" s="297" t="s">
        <v>716</v>
      </c>
      <c r="H503" s="297" t="s">
        <v>717</v>
      </c>
      <c r="I503" s="297" t="s">
        <v>1148</v>
      </c>
      <c r="J503" s="297" t="s">
        <v>505</v>
      </c>
      <c r="K503" s="297" t="s">
        <v>167</v>
      </c>
      <c r="M503" s="309">
        <v>265052</v>
      </c>
      <c r="N503" s="304"/>
      <c r="O503" s="304">
        <v>20873</v>
      </c>
      <c r="P503" s="304">
        <v>32978</v>
      </c>
      <c r="Q503" s="304">
        <v>41391</v>
      </c>
      <c r="R503" s="304">
        <v>14490</v>
      </c>
      <c r="S503" s="304">
        <v>17940</v>
      </c>
      <c r="T503" s="304">
        <v>11259</v>
      </c>
      <c r="U503" s="304">
        <v>13745</v>
      </c>
      <c r="V503" s="304">
        <v>32368</v>
      </c>
      <c r="W503" s="304">
        <v>20925</v>
      </c>
      <c r="X503" s="304">
        <v>11806</v>
      </c>
      <c r="Y503" s="304">
        <v>24651</v>
      </c>
      <c r="Z503" s="304">
        <v>22626</v>
      </c>
    </row>
    <row r="504" spans="4:26" hidden="1" outlineLevel="1">
      <c r="D504" s="297" t="s">
        <v>311</v>
      </c>
      <c r="E504" s="297" t="s">
        <v>67</v>
      </c>
      <c r="F504" s="297" t="s">
        <v>715</v>
      </c>
      <c r="G504" s="297" t="s">
        <v>716</v>
      </c>
      <c r="H504" s="297" t="s">
        <v>717</v>
      </c>
      <c r="I504" s="297" t="s">
        <v>1148</v>
      </c>
      <c r="J504" s="297" t="s">
        <v>538</v>
      </c>
      <c r="K504" s="297" t="s">
        <v>171</v>
      </c>
      <c r="M504" s="309">
        <v>220353</v>
      </c>
      <c r="N504" s="304"/>
      <c r="O504" s="304">
        <v>24279</v>
      </c>
      <c r="P504" s="304">
        <v>13578</v>
      </c>
      <c r="Q504" s="304">
        <v>5727</v>
      </c>
      <c r="R504" s="304">
        <v>11416</v>
      </c>
      <c r="S504" s="304">
        <v>21084</v>
      </c>
      <c r="T504" s="304">
        <v>8344</v>
      </c>
      <c r="U504" s="304">
        <v>25160</v>
      </c>
      <c r="V504" s="304">
        <v>25536</v>
      </c>
      <c r="W504" s="304">
        <v>6563</v>
      </c>
      <c r="X504" s="304">
        <v>23236</v>
      </c>
      <c r="Y504" s="304">
        <v>46574</v>
      </c>
      <c r="Z504" s="304">
        <v>8856</v>
      </c>
    </row>
    <row r="505" spans="4:26" hidden="1" outlineLevel="1">
      <c r="D505" s="297" t="s">
        <v>311</v>
      </c>
      <c r="E505" s="297" t="s">
        <v>67</v>
      </c>
      <c r="F505" s="297" t="s">
        <v>715</v>
      </c>
      <c r="G505" s="297" t="s">
        <v>722</v>
      </c>
      <c r="H505" s="297" t="s">
        <v>717</v>
      </c>
      <c r="I505" s="297" t="s">
        <v>1148</v>
      </c>
      <c r="J505" s="297" t="s">
        <v>598</v>
      </c>
      <c r="K505" s="297" t="s">
        <v>171</v>
      </c>
      <c r="M505" s="309">
        <v>3471</v>
      </c>
      <c r="N505" s="304"/>
      <c r="O505" s="304">
        <v>30</v>
      </c>
      <c r="P505" s="304">
        <v>265</v>
      </c>
      <c r="Q505" s="304">
        <v>522</v>
      </c>
      <c r="R505" s="304">
        <v>1410</v>
      </c>
      <c r="S505" s="304">
        <v>42</v>
      </c>
      <c r="T505" s="304">
        <v>100</v>
      </c>
      <c r="U505" s="304">
        <v>200</v>
      </c>
      <c r="V505" s="304">
        <v>0</v>
      </c>
      <c r="W505" s="304">
        <v>90</v>
      </c>
      <c r="X505" s="304">
        <v>600</v>
      </c>
      <c r="Y505" s="304">
        <v>0</v>
      </c>
      <c r="Z505" s="304">
        <v>212</v>
      </c>
    </row>
    <row r="506" spans="4:26" hidden="1" outlineLevel="1">
      <c r="D506" s="297" t="s">
        <v>743</v>
      </c>
      <c r="E506" s="297" t="s">
        <v>69</v>
      </c>
      <c r="F506" s="297" t="s">
        <v>715</v>
      </c>
      <c r="G506" s="297" t="s">
        <v>716</v>
      </c>
      <c r="H506" s="297" t="s">
        <v>717</v>
      </c>
      <c r="I506" s="297" t="s">
        <v>1148</v>
      </c>
      <c r="J506" s="297" t="s">
        <v>811</v>
      </c>
      <c r="K506" s="297" t="s">
        <v>170</v>
      </c>
      <c r="M506" s="309">
        <v>21081</v>
      </c>
      <c r="N506" s="304"/>
      <c r="O506" s="304">
        <v>3290</v>
      </c>
      <c r="P506" s="304">
        <v>2186</v>
      </c>
      <c r="Q506" s="304">
        <v>5281</v>
      </c>
      <c r="R506" s="304">
        <v>1802</v>
      </c>
      <c r="S506" s="304">
        <v>1273</v>
      </c>
      <c r="T506" s="304">
        <v>1551</v>
      </c>
      <c r="U506" s="304">
        <v>475</v>
      </c>
      <c r="V506" s="304">
        <v>900</v>
      </c>
      <c r="W506" s="304">
        <v>919</v>
      </c>
      <c r="X506" s="304">
        <v>811</v>
      </c>
      <c r="Y506" s="304">
        <v>1099</v>
      </c>
      <c r="Z506" s="304">
        <v>1494</v>
      </c>
    </row>
    <row r="507" spans="4:26" hidden="1" outlineLevel="1">
      <c r="D507" s="297" t="s">
        <v>429</v>
      </c>
      <c r="E507" s="297" t="s">
        <v>68</v>
      </c>
      <c r="F507" s="297" t="s">
        <v>715</v>
      </c>
      <c r="G507" s="297" t="s">
        <v>716</v>
      </c>
      <c r="H507" s="297" t="s">
        <v>717</v>
      </c>
      <c r="I507" s="297" t="s">
        <v>1148</v>
      </c>
      <c r="J507" s="297" t="s">
        <v>500</v>
      </c>
      <c r="K507" s="297" t="s">
        <v>167</v>
      </c>
      <c r="M507" s="309">
        <v>105362</v>
      </c>
      <c r="N507" s="304"/>
      <c r="O507" s="304">
        <v>7791</v>
      </c>
      <c r="P507" s="304">
        <v>12244</v>
      </c>
      <c r="Q507" s="304">
        <v>15269</v>
      </c>
      <c r="R507" s="304">
        <v>5713</v>
      </c>
      <c r="S507" s="304">
        <v>6678</v>
      </c>
      <c r="T507" s="304">
        <v>5025</v>
      </c>
      <c r="U507" s="304">
        <v>4283</v>
      </c>
      <c r="V507" s="304">
        <v>8598</v>
      </c>
      <c r="W507" s="304">
        <v>6553</v>
      </c>
      <c r="X507" s="304">
        <v>14976</v>
      </c>
      <c r="Y507" s="304">
        <v>6934</v>
      </c>
      <c r="Z507" s="304">
        <v>11298</v>
      </c>
    </row>
    <row r="508" spans="4:26" hidden="1" outlineLevel="1">
      <c r="D508" s="297" t="s">
        <v>744</v>
      </c>
      <c r="E508" s="297" t="s">
        <v>67</v>
      </c>
      <c r="F508" s="297" t="s">
        <v>715</v>
      </c>
      <c r="G508" s="297" t="s">
        <v>716</v>
      </c>
      <c r="H508" s="297" t="s">
        <v>717</v>
      </c>
      <c r="I508" s="297" t="s">
        <v>1148</v>
      </c>
      <c r="J508" s="297" t="s">
        <v>1922</v>
      </c>
      <c r="K508" s="297" t="s">
        <v>171</v>
      </c>
      <c r="M508" s="309">
        <v>5893</v>
      </c>
      <c r="N508" s="304"/>
      <c r="O508" s="304">
        <v>721</v>
      </c>
      <c r="P508" s="304">
        <v>350</v>
      </c>
      <c r="Q508" s="304">
        <v>1200</v>
      </c>
      <c r="R508" s="304">
        <v>100</v>
      </c>
      <c r="S508" s="304">
        <v>500</v>
      </c>
      <c r="T508" s="304">
        <v>200</v>
      </c>
      <c r="U508" s="304">
        <v>1071</v>
      </c>
      <c r="V508" s="304">
        <v>676</v>
      </c>
      <c r="W508" s="304">
        <v>695</v>
      </c>
      <c r="X508" s="304">
        <v>21</v>
      </c>
      <c r="Y508" s="304">
        <v>259</v>
      </c>
      <c r="Z508" s="304">
        <v>100</v>
      </c>
    </row>
    <row r="509" spans="4:26" hidden="1" outlineLevel="1">
      <c r="D509" s="297" t="s">
        <v>2208</v>
      </c>
      <c r="E509" s="297" t="s">
        <v>67</v>
      </c>
      <c r="F509" s="297" t="s">
        <v>715</v>
      </c>
      <c r="G509" s="297" t="s">
        <v>716</v>
      </c>
      <c r="H509" s="297" t="s">
        <v>717</v>
      </c>
      <c r="I509" s="297" t="s">
        <v>1148</v>
      </c>
      <c r="J509" s="297" t="s">
        <v>539</v>
      </c>
      <c r="K509" s="297" t="s">
        <v>171</v>
      </c>
      <c r="M509" s="309">
        <v>145822</v>
      </c>
      <c r="N509" s="304"/>
      <c r="O509" s="304">
        <v>28109</v>
      </c>
      <c r="P509" s="304">
        <v>20326</v>
      </c>
      <c r="Q509" s="304">
        <v>5213</v>
      </c>
      <c r="R509" s="304">
        <v>10610</v>
      </c>
      <c r="S509" s="304">
        <v>6655</v>
      </c>
      <c r="T509" s="304">
        <v>15306</v>
      </c>
      <c r="U509" s="304">
        <v>8695</v>
      </c>
      <c r="V509" s="304">
        <v>5212</v>
      </c>
      <c r="W509" s="304">
        <v>13096</v>
      </c>
      <c r="X509" s="304">
        <v>14416</v>
      </c>
      <c r="Y509" s="304">
        <v>8395</v>
      </c>
      <c r="Z509" s="304">
        <v>9789</v>
      </c>
    </row>
    <row r="510" spans="4:26" hidden="1" outlineLevel="1">
      <c r="D510" s="297" t="s">
        <v>2208</v>
      </c>
      <c r="E510" s="297" t="s">
        <v>67</v>
      </c>
      <c r="F510" s="297" t="s">
        <v>715</v>
      </c>
      <c r="G510" s="297" t="s">
        <v>722</v>
      </c>
      <c r="H510" s="297" t="s">
        <v>717</v>
      </c>
      <c r="I510" s="297" t="s">
        <v>1148</v>
      </c>
      <c r="J510" s="297" t="s">
        <v>599</v>
      </c>
      <c r="K510" s="297" t="s">
        <v>171</v>
      </c>
      <c r="M510" s="309">
        <v>7211</v>
      </c>
      <c r="N510" s="304"/>
      <c r="O510" s="304">
        <v>308</v>
      </c>
      <c r="P510" s="304">
        <v>58</v>
      </c>
      <c r="Q510" s="304">
        <v>107</v>
      </c>
      <c r="R510" s="304">
        <v>12</v>
      </c>
      <c r="S510" s="304">
        <v>1430</v>
      </c>
      <c r="T510" s="304">
        <v>113</v>
      </c>
      <c r="U510" s="304">
        <v>2700</v>
      </c>
      <c r="V510" s="304">
        <v>500</v>
      </c>
      <c r="W510" s="304">
        <v>1640</v>
      </c>
      <c r="X510" s="304">
        <v>104</v>
      </c>
      <c r="Y510" s="304">
        <v>32</v>
      </c>
      <c r="Z510" s="304">
        <v>207</v>
      </c>
    </row>
    <row r="511" spans="4:26" hidden="1" outlineLevel="1">
      <c r="D511" s="297" t="s">
        <v>2385</v>
      </c>
      <c r="E511" s="297" t="s">
        <v>67</v>
      </c>
      <c r="F511" s="297" t="s">
        <v>715</v>
      </c>
      <c r="G511" s="297" t="s">
        <v>716</v>
      </c>
      <c r="H511" s="297" t="s">
        <v>717</v>
      </c>
      <c r="I511" s="297" t="s">
        <v>1148</v>
      </c>
      <c r="J511" s="297" t="s">
        <v>1923</v>
      </c>
      <c r="K511" s="297" t="s">
        <v>171</v>
      </c>
      <c r="M511" s="309">
        <v>2841</v>
      </c>
      <c r="N511" s="304"/>
      <c r="O511" s="304">
        <v>309</v>
      </c>
      <c r="P511" s="304">
        <v>269</v>
      </c>
      <c r="Q511" s="304">
        <v>292</v>
      </c>
      <c r="R511" s="304">
        <v>84</v>
      </c>
      <c r="S511" s="304">
        <v>85</v>
      </c>
      <c r="T511" s="304">
        <v>303</v>
      </c>
      <c r="U511" s="304">
        <v>230</v>
      </c>
      <c r="V511" s="304">
        <v>279</v>
      </c>
      <c r="W511" s="304">
        <v>71</v>
      </c>
      <c r="X511" s="304">
        <v>683</v>
      </c>
      <c r="Y511" s="304">
        <v>2</v>
      </c>
      <c r="Z511" s="304">
        <v>234</v>
      </c>
    </row>
    <row r="512" spans="4:26" hidden="1" outlineLevel="1">
      <c r="D512" s="297" t="s">
        <v>373</v>
      </c>
      <c r="E512" s="297" t="s">
        <v>67</v>
      </c>
      <c r="F512" s="297" t="s">
        <v>715</v>
      </c>
      <c r="G512" s="297" t="s">
        <v>716</v>
      </c>
      <c r="H512" s="297" t="s">
        <v>717</v>
      </c>
      <c r="I512" s="297" t="s">
        <v>1148</v>
      </c>
      <c r="J512" s="297" t="s">
        <v>540</v>
      </c>
      <c r="K512" s="297" t="s">
        <v>171</v>
      </c>
      <c r="M512" s="309">
        <v>955623</v>
      </c>
      <c r="N512" s="304"/>
      <c r="O512" s="304">
        <v>126782</v>
      </c>
      <c r="P512" s="304">
        <v>80426</v>
      </c>
      <c r="Q512" s="304">
        <v>72294</v>
      </c>
      <c r="R512" s="304">
        <v>42150</v>
      </c>
      <c r="S512" s="304">
        <v>61872</v>
      </c>
      <c r="T512" s="304">
        <v>63329</v>
      </c>
      <c r="U512" s="304">
        <v>54917</v>
      </c>
      <c r="V512" s="304">
        <v>87830</v>
      </c>
      <c r="W512" s="304">
        <v>136293</v>
      </c>
      <c r="X512" s="304">
        <v>100703</v>
      </c>
      <c r="Y512" s="304">
        <v>103659</v>
      </c>
      <c r="Z512" s="304">
        <v>25368</v>
      </c>
    </row>
    <row r="513" spans="4:26" hidden="1" outlineLevel="1">
      <c r="D513" s="297" t="s">
        <v>373</v>
      </c>
      <c r="E513" s="297" t="s">
        <v>67</v>
      </c>
      <c r="F513" s="297" t="s">
        <v>715</v>
      </c>
      <c r="G513" s="297" t="s">
        <v>722</v>
      </c>
      <c r="H513" s="297" t="s">
        <v>717</v>
      </c>
      <c r="I513" s="297" t="s">
        <v>1148</v>
      </c>
      <c r="J513" s="297" t="s">
        <v>600</v>
      </c>
      <c r="K513" s="297" t="s">
        <v>171</v>
      </c>
      <c r="M513" s="309">
        <v>2070</v>
      </c>
      <c r="N513" s="304"/>
      <c r="O513" s="304">
        <v>1455</v>
      </c>
      <c r="P513" s="304">
        <v>0</v>
      </c>
      <c r="Q513" s="304">
        <v>14</v>
      </c>
      <c r="R513" s="304">
        <v>30</v>
      </c>
      <c r="S513" s="304">
        <v>100</v>
      </c>
      <c r="T513" s="304">
        <v>4</v>
      </c>
      <c r="U513" s="304">
        <v>5</v>
      </c>
      <c r="V513" s="304">
        <v>240</v>
      </c>
      <c r="W513" s="304">
        <v>0</v>
      </c>
      <c r="X513" s="304">
        <v>30</v>
      </c>
      <c r="Y513" s="304">
        <v>30</v>
      </c>
      <c r="Z513" s="304">
        <v>162</v>
      </c>
    </row>
    <row r="514" spans="4:26" hidden="1" outlineLevel="1">
      <c r="D514" s="297" t="s">
        <v>1924</v>
      </c>
      <c r="E514" s="297" t="s">
        <v>67</v>
      </c>
      <c r="F514" s="297" t="s">
        <v>715</v>
      </c>
      <c r="G514" s="297" t="s">
        <v>716</v>
      </c>
      <c r="H514" s="297" t="s">
        <v>717</v>
      </c>
      <c r="I514" s="297" t="s">
        <v>1148</v>
      </c>
      <c r="J514" s="297" t="s">
        <v>1925</v>
      </c>
      <c r="K514" s="297" t="s">
        <v>171</v>
      </c>
      <c r="M514" s="309">
        <v>104</v>
      </c>
      <c r="N514" s="304"/>
      <c r="O514" s="304">
        <v>0</v>
      </c>
      <c r="P514" s="304">
        <v>4</v>
      </c>
      <c r="Q514" s="304">
        <v>0</v>
      </c>
      <c r="R514" s="304">
        <v>50</v>
      </c>
      <c r="S514" s="304">
        <v>0</v>
      </c>
      <c r="T514" s="304">
        <v>0</v>
      </c>
      <c r="U514" s="304">
        <v>50</v>
      </c>
      <c r="V514" s="304">
        <v>0</v>
      </c>
      <c r="W514" s="304">
        <v>0</v>
      </c>
      <c r="X514" s="304">
        <v>0</v>
      </c>
      <c r="Y514" s="304">
        <v>0</v>
      </c>
      <c r="Z514" s="304">
        <v>0</v>
      </c>
    </row>
    <row r="515" spans="4:26" hidden="1" outlineLevel="1">
      <c r="D515" s="297" t="s">
        <v>431</v>
      </c>
      <c r="E515" s="297" t="s">
        <v>67</v>
      </c>
      <c r="F515" s="297" t="s">
        <v>715</v>
      </c>
      <c r="G515" s="297" t="s">
        <v>716</v>
      </c>
      <c r="H515" s="297" t="s">
        <v>717</v>
      </c>
      <c r="I515" s="297" t="s">
        <v>1148</v>
      </c>
      <c r="J515" s="297" t="s">
        <v>541</v>
      </c>
      <c r="K515" s="297" t="s">
        <v>171</v>
      </c>
      <c r="M515" s="309">
        <v>413992</v>
      </c>
      <c r="N515" s="304"/>
      <c r="O515" s="304">
        <v>66009</v>
      </c>
      <c r="P515" s="304">
        <v>35319</v>
      </c>
      <c r="Q515" s="304">
        <v>40855</v>
      </c>
      <c r="R515" s="304">
        <v>41327</v>
      </c>
      <c r="S515" s="304">
        <v>42799</v>
      </c>
      <c r="T515" s="304">
        <v>53627</v>
      </c>
      <c r="U515" s="304">
        <v>29125</v>
      </c>
      <c r="V515" s="304">
        <v>31356</v>
      </c>
      <c r="W515" s="304">
        <v>27020</v>
      </c>
      <c r="X515" s="304">
        <v>14249</v>
      </c>
      <c r="Y515" s="304">
        <v>15818</v>
      </c>
      <c r="Z515" s="304">
        <v>16488</v>
      </c>
    </row>
    <row r="516" spans="4:26" hidden="1" outlineLevel="1">
      <c r="D516" s="297" t="s">
        <v>431</v>
      </c>
      <c r="E516" s="297" t="s">
        <v>67</v>
      </c>
      <c r="F516" s="297" t="s">
        <v>715</v>
      </c>
      <c r="G516" s="297" t="s">
        <v>722</v>
      </c>
      <c r="H516" s="297" t="s">
        <v>717</v>
      </c>
      <c r="I516" s="297" t="s">
        <v>1148</v>
      </c>
      <c r="J516" s="297" t="s">
        <v>601</v>
      </c>
      <c r="K516" s="297" t="s">
        <v>171</v>
      </c>
      <c r="M516" s="309">
        <v>2153</v>
      </c>
      <c r="N516" s="304"/>
      <c r="O516" s="304">
        <v>260</v>
      </c>
      <c r="P516" s="304">
        <v>836</v>
      </c>
      <c r="Q516" s="304">
        <v>680</v>
      </c>
      <c r="R516" s="304">
        <v>200</v>
      </c>
      <c r="S516" s="304">
        <v>51</v>
      </c>
      <c r="T516" s="304">
        <v>25</v>
      </c>
      <c r="U516" s="304">
        <v>0</v>
      </c>
      <c r="V516" s="304">
        <v>0</v>
      </c>
      <c r="W516" s="304">
        <v>0</v>
      </c>
      <c r="X516" s="304">
        <v>81</v>
      </c>
      <c r="Y516" s="304">
        <v>0</v>
      </c>
      <c r="Z516" s="304">
        <v>20</v>
      </c>
    </row>
    <row r="517" spans="4:26" hidden="1" outlineLevel="1">
      <c r="D517" s="297" t="s">
        <v>3270</v>
      </c>
      <c r="E517" s="297" t="s">
        <v>67</v>
      </c>
      <c r="F517" s="297" t="s">
        <v>715</v>
      </c>
      <c r="G517" s="297" t="s">
        <v>716</v>
      </c>
      <c r="H517" s="297" t="s">
        <v>717</v>
      </c>
      <c r="I517" s="297" t="s">
        <v>1148</v>
      </c>
      <c r="J517" s="297" t="s">
        <v>3271</v>
      </c>
      <c r="K517" s="297" t="s">
        <v>171</v>
      </c>
      <c r="M517" s="309">
        <v>0</v>
      </c>
      <c r="N517" s="304"/>
      <c r="O517" s="304">
        <v>0</v>
      </c>
      <c r="P517" s="304">
        <v>0</v>
      </c>
      <c r="Q517" s="304">
        <v>0</v>
      </c>
      <c r="R517" s="304">
        <v>0</v>
      </c>
      <c r="S517" s="304">
        <v>0</v>
      </c>
      <c r="T517" s="304">
        <v>0</v>
      </c>
      <c r="U517" s="304">
        <v>0</v>
      </c>
      <c r="V517" s="304">
        <v>0</v>
      </c>
      <c r="W517" s="304">
        <v>0</v>
      </c>
      <c r="X517" s="304">
        <v>0</v>
      </c>
      <c r="Y517" s="304">
        <v>0</v>
      </c>
      <c r="Z517" s="304">
        <v>0</v>
      </c>
    </row>
    <row r="518" spans="4:26" hidden="1" outlineLevel="1">
      <c r="D518" s="297" t="s">
        <v>1423</v>
      </c>
      <c r="E518" s="297" t="s">
        <v>69</v>
      </c>
      <c r="F518" s="297" t="s">
        <v>715</v>
      </c>
      <c r="G518" s="297" t="s">
        <v>716</v>
      </c>
      <c r="H518" s="297" t="s">
        <v>717</v>
      </c>
      <c r="I518" s="297" t="s">
        <v>1148</v>
      </c>
      <c r="J518" s="297" t="s">
        <v>1092</v>
      </c>
      <c r="K518" s="297" t="s">
        <v>170</v>
      </c>
      <c r="M518" s="309">
        <v>7056</v>
      </c>
      <c r="N518" s="304"/>
      <c r="O518" s="304">
        <v>1222</v>
      </c>
      <c r="P518" s="304">
        <v>509</v>
      </c>
      <c r="Q518" s="304">
        <v>424</v>
      </c>
      <c r="R518" s="304">
        <v>570</v>
      </c>
      <c r="S518" s="304">
        <v>398</v>
      </c>
      <c r="T518" s="304">
        <v>782</v>
      </c>
      <c r="U518" s="304">
        <v>933</v>
      </c>
      <c r="V518" s="304">
        <v>265</v>
      </c>
      <c r="W518" s="304">
        <v>701</v>
      </c>
      <c r="X518" s="304">
        <v>233</v>
      </c>
      <c r="Y518" s="304">
        <v>606</v>
      </c>
      <c r="Z518" s="304">
        <v>413</v>
      </c>
    </row>
    <row r="519" spans="4:26" hidden="1" outlineLevel="1">
      <c r="D519" s="297" t="s">
        <v>312</v>
      </c>
      <c r="E519" s="297" t="s">
        <v>67</v>
      </c>
      <c r="F519" s="297" t="s">
        <v>715</v>
      </c>
      <c r="G519" s="297" t="s">
        <v>716</v>
      </c>
      <c r="H519" s="297" t="s">
        <v>717</v>
      </c>
      <c r="I519" s="297" t="s">
        <v>1148</v>
      </c>
      <c r="J519" s="297" t="s">
        <v>27</v>
      </c>
      <c r="K519" s="297" t="s">
        <v>171</v>
      </c>
      <c r="M519" s="309">
        <v>757</v>
      </c>
      <c r="N519" s="304"/>
      <c r="O519" s="304">
        <v>1</v>
      </c>
      <c r="P519" s="304">
        <v>0</v>
      </c>
      <c r="Q519" s="304">
        <v>63</v>
      </c>
      <c r="R519" s="304">
        <v>10</v>
      </c>
      <c r="S519" s="304">
        <v>1</v>
      </c>
      <c r="T519" s="304">
        <v>24</v>
      </c>
      <c r="U519" s="304">
        <v>418</v>
      </c>
      <c r="V519" s="304">
        <v>97</v>
      </c>
      <c r="W519" s="304">
        <v>25</v>
      </c>
      <c r="X519" s="304">
        <v>44</v>
      </c>
      <c r="Y519" s="304">
        <v>65</v>
      </c>
      <c r="Z519" s="304">
        <v>9</v>
      </c>
    </row>
    <row r="520" spans="4:26" hidden="1" outlineLevel="1">
      <c r="D520" s="297" t="s">
        <v>1926</v>
      </c>
      <c r="E520" s="297" t="s">
        <v>68</v>
      </c>
      <c r="F520" s="297" t="s">
        <v>715</v>
      </c>
      <c r="G520" s="297" t="s">
        <v>716</v>
      </c>
      <c r="H520" s="297" t="s">
        <v>717</v>
      </c>
      <c r="I520" s="297" t="s">
        <v>1148</v>
      </c>
      <c r="J520" s="297" t="s">
        <v>1927</v>
      </c>
      <c r="K520" s="297" t="s">
        <v>167</v>
      </c>
      <c r="M520" s="309">
        <v>1586</v>
      </c>
      <c r="N520" s="304"/>
      <c r="O520" s="304">
        <v>85</v>
      </c>
      <c r="P520" s="304">
        <v>87</v>
      </c>
      <c r="Q520" s="304">
        <v>23</v>
      </c>
      <c r="R520" s="304">
        <v>164</v>
      </c>
      <c r="S520" s="304">
        <v>318</v>
      </c>
      <c r="T520" s="304">
        <v>0</v>
      </c>
      <c r="U520" s="304">
        <v>64</v>
      </c>
      <c r="V520" s="304">
        <v>170</v>
      </c>
      <c r="W520" s="304">
        <v>72</v>
      </c>
      <c r="X520" s="304">
        <v>149</v>
      </c>
      <c r="Y520" s="304">
        <v>194</v>
      </c>
      <c r="Z520" s="304">
        <v>260</v>
      </c>
    </row>
    <row r="521" spans="4:26" hidden="1" outlineLevel="1">
      <c r="D521" s="297" t="s">
        <v>1424</v>
      </c>
      <c r="E521" s="297" t="s">
        <v>67</v>
      </c>
      <c r="F521" s="297" t="s">
        <v>715</v>
      </c>
      <c r="G521" s="297" t="s">
        <v>716</v>
      </c>
      <c r="H521" s="297" t="s">
        <v>717</v>
      </c>
      <c r="I521" s="297" t="s">
        <v>1148</v>
      </c>
      <c r="J521" s="297" t="s">
        <v>1425</v>
      </c>
      <c r="K521" s="297" t="s">
        <v>171</v>
      </c>
      <c r="M521" s="309">
        <v>433</v>
      </c>
      <c r="N521" s="304"/>
      <c r="O521" s="304">
        <v>160</v>
      </c>
      <c r="P521" s="304">
        <v>12</v>
      </c>
      <c r="Q521" s="304">
        <v>7</v>
      </c>
      <c r="R521" s="304">
        <v>68</v>
      </c>
      <c r="S521" s="304">
        <v>0</v>
      </c>
      <c r="T521" s="304">
        <v>0</v>
      </c>
      <c r="U521" s="304">
        <v>80</v>
      </c>
      <c r="V521" s="304">
        <v>40</v>
      </c>
      <c r="W521" s="304">
        <v>2</v>
      </c>
      <c r="X521" s="304">
        <v>30</v>
      </c>
      <c r="Y521" s="304">
        <v>27</v>
      </c>
      <c r="Z521" s="304">
        <v>7</v>
      </c>
    </row>
    <row r="522" spans="4:26" hidden="1" outlineLevel="1">
      <c r="D522" s="297" t="s">
        <v>746</v>
      </c>
      <c r="E522" s="297" t="s">
        <v>69</v>
      </c>
      <c r="F522" s="297" t="s">
        <v>715</v>
      </c>
      <c r="G522" s="297" t="s">
        <v>716</v>
      </c>
      <c r="H522" s="297" t="s">
        <v>717</v>
      </c>
      <c r="I522" s="297" t="s">
        <v>1148</v>
      </c>
      <c r="J522" s="297" t="s">
        <v>416</v>
      </c>
      <c r="K522" s="297" t="s">
        <v>170</v>
      </c>
      <c r="M522" s="309">
        <v>10679</v>
      </c>
      <c r="N522" s="304"/>
      <c r="O522" s="304">
        <v>1091</v>
      </c>
      <c r="P522" s="304">
        <v>1618</v>
      </c>
      <c r="Q522" s="304">
        <v>627</v>
      </c>
      <c r="R522" s="304">
        <v>306</v>
      </c>
      <c r="S522" s="304">
        <v>583</v>
      </c>
      <c r="T522" s="304">
        <v>1894</v>
      </c>
      <c r="U522" s="304">
        <v>757</v>
      </c>
      <c r="V522" s="304">
        <v>559</v>
      </c>
      <c r="W522" s="304">
        <v>1613</v>
      </c>
      <c r="X522" s="304">
        <v>237</v>
      </c>
      <c r="Y522" s="304">
        <v>561</v>
      </c>
      <c r="Z522" s="304">
        <v>833</v>
      </c>
    </row>
    <row r="523" spans="4:26" hidden="1" outlineLevel="1">
      <c r="D523" s="297" t="s">
        <v>747</v>
      </c>
      <c r="E523" s="297" t="s">
        <v>68</v>
      </c>
      <c r="F523" s="297" t="s">
        <v>715</v>
      </c>
      <c r="G523" s="297" t="s">
        <v>716</v>
      </c>
      <c r="H523" s="297" t="s">
        <v>717</v>
      </c>
      <c r="I523" s="297" t="s">
        <v>1148</v>
      </c>
      <c r="J523" s="297" t="s">
        <v>266</v>
      </c>
      <c r="K523" s="297" t="s">
        <v>167</v>
      </c>
      <c r="M523" s="309">
        <v>45501</v>
      </c>
      <c r="N523" s="304"/>
      <c r="O523" s="304">
        <v>4203</v>
      </c>
      <c r="P523" s="304">
        <v>5809</v>
      </c>
      <c r="Q523" s="304">
        <v>5885</v>
      </c>
      <c r="R523" s="304">
        <v>2774</v>
      </c>
      <c r="S523" s="304">
        <v>2233</v>
      </c>
      <c r="T523" s="304">
        <v>2731</v>
      </c>
      <c r="U523" s="304">
        <v>2977</v>
      </c>
      <c r="V523" s="304">
        <v>3765</v>
      </c>
      <c r="W523" s="304">
        <v>2553</v>
      </c>
      <c r="X523" s="304">
        <v>3566</v>
      </c>
      <c r="Y523" s="304">
        <v>6727</v>
      </c>
      <c r="Z523" s="304">
        <v>2278</v>
      </c>
    </row>
    <row r="524" spans="4:26" hidden="1" outlineLevel="1">
      <c r="D524" s="297" t="s">
        <v>2615</v>
      </c>
      <c r="E524" s="297" t="s">
        <v>67</v>
      </c>
      <c r="F524" s="297" t="s">
        <v>715</v>
      </c>
      <c r="G524" s="297" t="s">
        <v>716</v>
      </c>
      <c r="H524" s="297" t="s">
        <v>717</v>
      </c>
      <c r="I524" s="297" t="s">
        <v>1148</v>
      </c>
      <c r="J524" s="297" t="s">
        <v>1933</v>
      </c>
      <c r="K524" s="297" t="s">
        <v>171</v>
      </c>
      <c r="M524" s="309">
        <v>1673</v>
      </c>
      <c r="N524" s="304"/>
      <c r="O524" s="304">
        <v>387</v>
      </c>
      <c r="P524" s="304">
        <v>125</v>
      </c>
      <c r="Q524" s="304">
        <v>310</v>
      </c>
      <c r="R524" s="304">
        <v>32</v>
      </c>
      <c r="S524" s="304">
        <v>147</v>
      </c>
      <c r="T524" s="304">
        <v>30</v>
      </c>
      <c r="U524" s="304">
        <v>23</v>
      </c>
      <c r="V524" s="304">
        <v>20</v>
      </c>
      <c r="W524" s="304">
        <v>83</v>
      </c>
      <c r="X524" s="304">
        <v>374</v>
      </c>
      <c r="Y524" s="304">
        <v>0</v>
      </c>
      <c r="Z524" s="304">
        <v>142</v>
      </c>
    </row>
    <row r="525" spans="4:26" hidden="1" outlineLevel="1">
      <c r="D525" s="297" t="s">
        <v>375</v>
      </c>
      <c r="E525" s="297" t="s">
        <v>67</v>
      </c>
      <c r="F525" s="297" t="s">
        <v>715</v>
      </c>
      <c r="G525" s="297" t="s">
        <v>716</v>
      </c>
      <c r="H525" s="297" t="s">
        <v>717</v>
      </c>
      <c r="I525" s="297" t="s">
        <v>1148</v>
      </c>
      <c r="J525" s="297" t="s">
        <v>542</v>
      </c>
      <c r="K525" s="297" t="s">
        <v>171</v>
      </c>
      <c r="M525" s="309">
        <v>837100</v>
      </c>
      <c r="N525" s="304"/>
      <c r="O525" s="304">
        <v>68636</v>
      </c>
      <c r="P525" s="304">
        <v>58157</v>
      </c>
      <c r="Q525" s="304">
        <v>78634</v>
      </c>
      <c r="R525" s="304">
        <v>53314</v>
      </c>
      <c r="S525" s="304">
        <v>84406</v>
      </c>
      <c r="T525" s="304">
        <v>106353</v>
      </c>
      <c r="U525" s="304">
        <v>37391</v>
      </c>
      <c r="V525" s="304">
        <v>66176</v>
      </c>
      <c r="W525" s="304">
        <v>88170</v>
      </c>
      <c r="X525" s="304">
        <v>104000</v>
      </c>
      <c r="Y525" s="304">
        <v>64245</v>
      </c>
      <c r="Z525" s="304">
        <v>27618</v>
      </c>
    </row>
    <row r="526" spans="4:26" hidden="1" outlineLevel="1">
      <c r="D526" s="297" t="s">
        <v>375</v>
      </c>
      <c r="E526" s="297" t="s">
        <v>67</v>
      </c>
      <c r="F526" s="297" t="s">
        <v>715</v>
      </c>
      <c r="G526" s="297" t="s">
        <v>722</v>
      </c>
      <c r="H526" s="297" t="s">
        <v>717</v>
      </c>
      <c r="I526" s="297" t="s">
        <v>1148</v>
      </c>
      <c r="J526" s="297" t="s">
        <v>602</v>
      </c>
      <c r="K526" s="297" t="s">
        <v>171</v>
      </c>
      <c r="M526" s="309">
        <v>7760</v>
      </c>
      <c r="N526" s="304"/>
      <c r="O526" s="304">
        <v>150</v>
      </c>
      <c r="P526" s="304">
        <v>1608</v>
      </c>
      <c r="Q526" s="304">
        <v>307</v>
      </c>
      <c r="R526" s="304">
        <v>650</v>
      </c>
      <c r="S526" s="304">
        <v>353</v>
      </c>
      <c r="T526" s="304">
        <v>10</v>
      </c>
      <c r="U526" s="304">
        <v>303</v>
      </c>
      <c r="V526" s="304">
        <v>828</v>
      </c>
      <c r="W526" s="304">
        <v>3050</v>
      </c>
      <c r="X526" s="304">
        <v>1</v>
      </c>
      <c r="Y526" s="304">
        <v>0</v>
      </c>
      <c r="Z526" s="304">
        <v>500</v>
      </c>
    </row>
    <row r="527" spans="4:26" hidden="1" outlineLevel="1">
      <c r="D527" s="297" t="s">
        <v>376</v>
      </c>
      <c r="E527" s="297" t="s">
        <v>68</v>
      </c>
      <c r="F527" s="297" t="s">
        <v>715</v>
      </c>
      <c r="G527" s="297" t="s">
        <v>716</v>
      </c>
      <c r="H527" s="297" t="s">
        <v>717</v>
      </c>
      <c r="I527" s="297" t="s">
        <v>1148</v>
      </c>
      <c r="J527" s="297" t="s">
        <v>2386</v>
      </c>
      <c r="K527" s="297" t="s">
        <v>172</v>
      </c>
      <c r="M527" s="309">
        <v>36153</v>
      </c>
      <c r="N527" s="304"/>
      <c r="O527" s="304">
        <v>1092</v>
      </c>
      <c r="P527" s="304">
        <v>1750</v>
      </c>
      <c r="Q527" s="304">
        <v>2302</v>
      </c>
      <c r="R527" s="304">
        <v>5304</v>
      </c>
      <c r="S527" s="304">
        <v>3002</v>
      </c>
      <c r="T527" s="304">
        <v>2057</v>
      </c>
      <c r="U527" s="304">
        <v>3841</v>
      </c>
      <c r="V527" s="304">
        <v>6129</v>
      </c>
      <c r="W527" s="304">
        <v>3868</v>
      </c>
      <c r="X527" s="304">
        <v>1911</v>
      </c>
      <c r="Y527" s="304">
        <v>2116</v>
      </c>
      <c r="Z527" s="304">
        <v>2781</v>
      </c>
    </row>
    <row r="528" spans="4:26" hidden="1" outlineLevel="1">
      <c r="D528" s="297" t="s">
        <v>748</v>
      </c>
      <c r="E528" s="297" t="s">
        <v>67</v>
      </c>
      <c r="F528" s="297" t="s">
        <v>715</v>
      </c>
      <c r="G528" s="297" t="s">
        <v>716</v>
      </c>
      <c r="H528" s="297" t="s">
        <v>717</v>
      </c>
      <c r="I528" s="297" t="s">
        <v>1148</v>
      </c>
      <c r="J528" s="297" t="s">
        <v>543</v>
      </c>
      <c r="K528" s="297" t="s">
        <v>171</v>
      </c>
      <c r="M528" s="309">
        <v>642055</v>
      </c>
      <c r="N528" s="304"/>
      <c r="O528" s="304">
        <v>18330</v>
      </c>
      <c r="P528" s="304">
        <v>28449</v>
      </c>
      <c r="Q528" s="304">
        <v>37648</v>
      </c>
      <c r="R528" s="304">
        <v>24514</v>
      </c>
      <c r="S528" s="304">
        <v>43320</v>
      </c>
      <c r="T528" s="304">
        <v>86040</v>
      </c>
      <c r="U528" s="304">
        <v>77373</v>
      </c>
      <c r="V528" s="304">
        <v>57520</v>
      </c>
      <c r="W528" s="304">
        <v>79614</v>
      </c>
      <c r="X528" s="304">
        <v>100953</v>
      </c>
      <c r="Y528" s="304">
        <v>20366</v>
      </c>
      <c r="Z528" s="304">
        <v>67928</v>
      </c>
    </row>
    <row r="529" spans="4:26" hidden="1" outlineLevel="1">
      <c r="D529" s="297" t="s">
        <v>748</v>
      </c>
      <c r="E529" s="297" t="s">
        <v>67</v>
      </c>
      <c r="F529" s="297" t="s">
        <v>715</v>
      </c>
      <c r="G529" s="297" t="s">
        <v>722</v>
      </c>
      <c r="H529" s="297" t="s">
        <v>717</v>
      </c>
      <c r="I529" s="297" t="s">
        <v>1148</v>
      </c>
      <c r="J529" s="297" t="s">
        <v>603</v>
      </c>
      <c r="K529" s="297" t="s">
        <v>171</v>
      </c>
      <c r="M529" s="309">
        <v>2337</v>
      </c>
      <c r="N529" s="304"/>
      <c r="O529" s="304">
        <v>0</v>
      </c>
      <c r="P529" s="304">
        <v>43</v>
      </c>
      <c r="Q529" s="304">
        <v>1402</v>
      </c>
      <c r="R529" s="304">
        <v>0</v>
      </c>
      <c r="S529" s="304">
        <v>3</v>
      </c>
      <c r="T529" s="304">
        <v>90</v>
      </c>
      <c r="U529" s="304">
        <v>400</v>
      </c>
      <c r="V529" s="304">
        <v>0</v>
      </c>
      <c r="W529" s="304">
        <v>40</v>
      </c>
      <c r="X529" s="304">
        <v>261</v>
      </c>
      <c r="Y529" s="304">
        <v>8</v>
      </c>
      <c r="Z529" s="304">
        <v>90</v>
      </c>
    </row>
    <row r="530" spans="4:26" hidden="1" outlineLevel="1">
      <c r="D530" s="297" t="s">
        <v>1928</v>
      </c>
      <c r="E530" s="297" t="s">
        <v>67</v>
      </c>
      <c r="F530" s="297" t="s">
        <v>715</v>
      </c>
      <c r="G530" s="297" t="s">
        <v>716</v>
      </c>
      <c r="H530" s="297" t="s">
        <v>717</v>
      </c>
      <c r="I530" s="297" t="s">
        <v>1148</v>
      </c>
      <c r="J530" s="297" t="s">
        <v>1929</v>
      </c>
      <c r="K530" s="297" t="s">
        <v>171</v>
      </c>
      <c r="M530" s="309">
        <v>761</v>
      </c>
      <c r="N530" s="304"/>
      <c r="O530" s="304">
        <v>0</v>
      </c>
      <c r="P530" s="304">
        <v>250</v>
      </c>
      <c r="Q530" s="304">
        <v>0</v>
      </c>
      <c r="R530" s="304">
        <v>0</v>
      </c>
      <c r="S530" s="304">
        <v>0</v>
      </c>
      <c r="T530" s="304">
        <v>0</v>
      </c>
      <c r="U530" s="304">
        <v>50</v>
      </c>
      <c r="V530" s="304">
        <v>50</v>
      </c>
      <c r="W530" s="304">
        <v>50</v>
      </c>
      <c r="X530" s="304">
        <v>252</v>
      </c>
      <c r="Y530" s="304">
        <v>5</v>
      </c>
      <c r="Z530" s="304">
        <v>104</v>
      </c>
    </row>
    <row r="531" spans="4:26" hidden="1" outlineLevel="1">
      <c r="D531" s="297" t="s">
        <v>2597</v>
      </c>
      <c r="E531" s="297" t="s">
        <v>67</v>
      </c>
      <c r="F531" s="297" t="s">
        <v>715</v>
      </c>
      <c r="G531" s="297" t="s">
        <v>716</v>
      </c>
      <c r="H531" s="297" t="s">
        <v>717</v>
      </c>
      <c r="I531" s="297" t="s">
        <v>1148</v>
      </c>
      <c r="J531" s="297" t="s">
        <v>544</v>
      </c>
      <c r="K531" s="297" t="s">
        <v>171</v>
      </c>
      <c r="M531" s="309">
        <v>18027</v>
      </c>
      <c r="N531" s="304"/>
      <c r="O531" s="304">
        <v>1026</v>
      </c>
      <c r="P531" s="304">
        <v>609</v>
      </c>
      <c r="Q531" s="304">
        <v>553</v>
      </c>
      <c r="R531" s="304">
        <v>36</v>
      </c>
      <c r="S531" s="304">
        <v>77</v>
      </c>
      <c r="T531" s="304">
        <v>1214</v>
      </c>
      <c r="U531" s="304">
        <v>139</v>
      </c>
      <c r="V531" s="304">
        <v>980</v>
      </c>
      <c r="W531" s="304">
        <v>163</v>
      </c>
      <c r="X531" s="304">
        <v>11179</v>
      </c>
      <c r="Y531" s="304">
        <v>246</v>
      </c>
      <c r="Z531" s="304">
        <v>1805</v>
      </c>
    </row>
    <row r="532" spans="4:26" hidden="1" outlineLevel="1">
      <c r="D532" s="297" t="s">
        <v>2265</v>
      </c>
      <c r="E532" s="297" t="s">
        <v>67</v>
      </c>
      <c r="F532" s="297" t="s">
        <v>715</v>
      </c>
      <c r="G532" s="297" t="s">
        <v>716</v>
      </c>
      <c r="H532" s="297" t="s">
        <v>717</v>
      </c>
      <c r="I532" s="297" t="s">
        <v>1148</v>
      </c>
      <c r="J532" s="297" t="s">
        <v>2387</v>
      </c>
      <c r="K532" s="297" t="s">
        <v>171</v>
      </c>
      <c r="M532" s="309">
        <v>164</v>
      </c>
      <c r="N532" s="304"/>
      <c r="O532" s="304">
        <v>4</v>
      </c>
      <c r="P532" s="304">
        <v>0</v>
      </c>
      <c r="Q532" s="304">
        <v>0</v>
      </c>
      <c r="R532" s="304">
        <v>10</v>
      </c>
      <c r="S532" s="304">
        <v>0</v>
      </c>
      <c r="T532" s="304">
        <v>0</v>
      </c>
      <c r="U532" s="304">
        <v>0</v>
      </c>
      <c r="V532" s="304">
        <v>0</v>
      </c>
      <c r="W532" s="304">
        <v>150</v>
      </c>
      <c r="X532" s="304">
        <v>0</v>
      </c>
      <c r="Y532" s="304">
        <v>0</v>
      </c>
      <c r="Z532" s="304">
        <v>0</v>
      </c>
    </row>
    <row r="533" spans="4:26" hidden="1" outlineLevel="1">
      <c r="D533" s="297" t="s">
        <v>377</v>
      </c>
      <c r="E533" s="297" t="s">
        <v>68</v>
      </c>
      <c r="F533" s="297" t="s">
        <v>715</v>
      </c>
      <c r="G533" s="297" t="s">
        <v>716</v>
      </c>
      <c r="H533" s="297" t="s">
        <v>717</v>
      </c>
      <c r="I533" s="297" t="s">
        <v>1148</v>
      </c>
      <c r="J533" s="297" t="s">
        <v>2388</v>
      </c>
      <c r="K533" s="297" t="s">
        <v>172</v>
      </c>
      <c r="M533" s="309">
        <v>27408</v>
      </c>
      <c r="N533" s="304"/>
      <c r="O533" s="304">
        <v>4106</v>
      </c>
      <c r="P533" s="304">
        <v>1949</v>
      </c>
      <c r="Q533" s="304">
        <v>1804</v>
      </c>
      <c r="R533" s="304">
        <v>2360</v>
      </c>
      <c r="S533" s="304">
        <v>1423</v>
      </c>
      <c r="T533" s="304">
        <v>3707</v>
      </c>
      <c r="U533" s="304">
        <v>2777</v>
      </c>
      <c r="V533" s="304">
        <v>1393</v>
      </c>
      <c r="W533" s="304">
        <v>1948</v>
      </c>
      <c r="X533" s="304">
        <v>1132</v>
      </c>
      <c r="Y533" s="304">
        <v>1282</v>
      </c>
      <c r="Z533" s="304">
        <v>3527</v>
      </c>
    </row>
    <row r="534" spans="4:26" hidden="1" outlineLevel="1">
      <c r="D534" s="297" t="s">
        <v>435</v>
      </c>
      <c r="E534" s="297" t="s">
        <v>68</v>
      </c>
      <c r="F534" s="297" t="s">
        <v>715</v>
      </c>
      <c r="G534" s="297" t="s">
        <v>716</v>
      </c>
      <c r="H534" s="297" t="s">
        <v>717</v>
      </c>
      <c r="I534" s="297" t="s">
        <v>1148</v>
      </c>
      <c r="J534" s="297" t="s">
        <v>3272</v>
      </c>
      <c r="K534" s="297" t="s">
        <v>172</v>
      </c>
      <c r="M534" s="309">
        <v>2127</v>
      </c>
      <c r="N534" s="304"/>
      <c r="O534" s="304"/>
      <c r="P534" s="304"/>
      <c r="Q534" s="304"/>
      <c r="R534" s="304"/>
      <c r="S534" s="304"/>
      <c r="T534" s="304"/>
      <c r="U534" s="304">
        <v>257</v>
      </c>
      <c r="V534" s="304">
        <v>927</v>
      </c>
      <c r="W534" s="304">
        <v>582</v>
      </c>
      <c r="X534" s="304">
        <v>127</v>
      </c>
      <c r="Y534" s="304">
        <v>233</v>
      </c>
      <c r="Z534" s="304">
        <v>1</v>
      </c>
    </row>
    <row r="535" spans="4:26" hidden="1" outlineLevel="1">
      <c r="D535" s="297" t="s">
        <v>378</v>
      </c>
      <c r="E535" s="297" t="s">
        <v>68</v>
      </c>
      <c r="F535" s="297" t="s">
        <v>715</v>
      </c>
      <c r="G535" s="297" t="s">
        <v>716</v>
      </c>
      <c r="H535" s="297" t="s">
        <v>717</v>
      </c>
      <c r="I535" s="297" t="s">
        <v>1148</v>
      </c>
      <c r="J535" s="297" t="s">
        <v>2389</v>
      </c>
      <c r="K535" s="297" t="s">
        <v>172</v>
      </c>
      <c r="M535" s="309">
        <v>32174</v>
      </c>
      <c r="N535" s="304"/>
      <c r="O535" s="304">
        <v>3214</v>
      </c>
      <c r="P535" s="304">
        <v>7268</v>
      </c>
      <c r="Q535" s="304">
        <v>3671</v>
      </c>
      <c r="R535" s="304">
        <v>1154</v>
      </c>
      <c r="S535" s="304">
        <v>718</v>
      </c>
      <c r="T535" s="304">
        <v>1511</v>
      </c>
      <c r="U535" s="304">
        <v>3089</v>
      </c>
      <c r="V535" s="304">
        <v>3779</v>
      </c>
      <c r="W535" s="304">
        <v>2820</v>
      </c>
      <c r="X535" s="304">
        <v>1029</v>
      </c>
      <c r="Y535" s="304">
        <v>2388</v>
      </c>
      <c r="Z535" s="304">
        <v>1533</v>
      </c>
    </row>
    <row r="536" spans="4:26" hidden="1" outlineLevel="1">
      <c r="D536" s="297" t="s">
        <v>379</v>
      </c>
      <c r="E536" s="297" t="s">
        <v>68</v>
      </c>
      <c r="F536" s="297" t="s">
        <v>715</v>
      </c>
      <c r="G536" s="297" t="s">
        <v>716</v>
      </c>
      <c r="H536" s="297" t="s">
        <v>717</v>
      </c>
      <c r="I536" s="297" t="s">
        <v>1148</v>
      </c>
      <c r="J536" s="297" t="s">
        <v>2390</v>
      </c>
      <c r="K536" s="297" t="s">
        <v>172</v>
      </c>
      <c r="M536" s="309">
        <v>34161</v>
      </c>
      <c r="N536" s="304"/>
      <c r="O536" s="304">
        <v>1895</v>
      </c>
      <c r="P536" s="304">
        <v>1003</v>
      </c>
      <c r="Q536" s="304">
        <v>10462</v>
      </c>
      <c r="R536" s="304">
        <v>1508</v>
      </c>
      <c r="S536" s="304">
        <v>1574</v>
      </c>
      <c r="T536" s="304">
        <v>4377</v>
      </c>
      <c r="U536" s="304">
        <v>2294</v>
      </c>
      <c r="V536" s="304">
        <v>6269</v>
      </c>
      <c r="W536" s="304">
        <v>434</v>
      </c>
      <c r="X536" s="304">
        <v>903</v>
      </c>
      <c r="Y536" s="304">
        <v>445</v>
      </c>
      <c r="Z536" s="304">
        <v>2997</v>
      </c>
    </row>
    <row r="537" spans="4:26" hidden="1" outlineLevel="1">
      <c r="D537" s="297" t="s">
        <v>1237</v>
      </c>
      <c r="E537" s="297" t="s">
        <v>69</v>
      </c>
      <c r="F537" s="297" t="s">
        <v>715</v>
      </c>
      <c r="G537" s="297" t="s">
        <v>716</v>
      </c>
      <c r="H537" s="297" t="s">
        <v>717</v>
      </c>
      <c r="I537" s="297" t="s">
        <v>1148</v>
      </c>
      <c r="J537" s="297" t="s">
        <v>1426</v>
      </c>
      <c r="K537" s="297" t="s">
        <v>170</v>
      </c>
      <c r="M537" s="309">
        <v>3825</v>
      </c>
      <c r="N537" s="304"/>
      <c r="O537" s="304">
        <v>58</v>
      </c>
      <c r="P537" s="304">
        <v>51</v>
      </c>
      <c r="Q537" s="304">
        <v>44</v>
      </c>
      <c r="R537" s="304">
        <v>669</v>
      </c>
      <c r="S537" s="304">
        <v>532</v>
      </c>
      <c r="T537" s="304">
        <v>946</v>
      </c>
      <c r="U537" s="304">
        <v>31</v>
      </c>
      <c r="V537" s="304">
        <v>949</v>
      </c>
      <c r="W537" s="304">
        <v>348</v>
      </c>
      <c r="X537" s="304">
        <v>105</v>
      </c>
      <c r="Y537" s="304">
        <v>46</v>
      </c>
      <c r="Z537" s="304">
        <v>46</v>
      </c>
    </row>
    <row r="538" spans="4:26" hidden="1" outlineLevel="1">
      <c r="D538" s="297" t="s">
        <v>750</v>
      </c>
      <c r="E538" s="297" t="s">
        <v>68</v>
      </c>
      <c r="F538" s="297" t="s">
        <v>715</v>
      </c>
      <c r="G538" s="297" t="s">
        <v>716</v>
      </c>
      <c r="H538" s="297" t="s">
        <v>717</v>
      </c>
      <c r="I538" s="297" t="s">
        <v>1148</v>
      </c>
      <c r="J538" s="297" t="s">
        <v>390</v>
      </c>
      <c r="K538" s="297" t="s">
        <v>167</v>
      </c>
      <c r="M538" s="309">
        <v>621763</v>
      </c>
      <c r="N538" s="304"/>
      <c r="O538" s="304">
        <v>44882</v>
      </c>
      <c r="P538" s="304">
        <v>88731</v>
      </c>
      <c r="Q538" s="304">
        <v>42492</v>
      </c>
      <c r="R538" s="304">
        <v>44119</v>
      </c>
      <c r="S538" s="304">
        <v>63961</v>
      </c>
      <c r="T538" s="304">
        <v>50482</v>
      </c>
      <c r="U538" s="304">
        <v>48643</v>
      </c>
      <c r="V538" s="304">
        <v>51594</v>
      </c>
      <c r="W538" s="304">
        <v>47371</v>
      </c>
      <c r="X538" s="304">
        <v>43327</v>
      </c>
      <c r="Y538" s="304">
        <v>55732</v>
      </c>
      <c r="Z538" s="304">
        <v>40429</v>
      </c>
    </row>
    <row r="539" spans="4:26" hidden="1" outlineLevel="1">
      <c r="D539" s="297" t="s">
        <v>1093</v>
      </c>
      <c r="E539" s="297" t="s">
        <v>68</v>
      </c>
      <c r="F539" s="297" t="s">
        <v>715</v>
      </c>
      <c r="G539" s="297" t="s">
        <v>716</v>
      </c>
      <c r="H539" s="297" t="s">
        <v>717</v>
      </c>
      <c r="I539" s="297" t="s">
        <v>1148</v>
      </c>
      <c r="J539" s="297" t="s">
        <v>1094</v>
      </c>
      <c r="K539" s="297" t="s">
        <v>167</v>
      </c>
      <c r="M539" s="309">
        <v>13778</v>
      </c>
      <c r="N539" s="304"/>
      <c r="O539" s="304">
        <v>733</v>
      </c>
      <c r="P539" s="304">
        <v>1301</v>
      </c>
      <c r="Q539" s="304">
        <v>1128</v>
      </c>
      <c r="R539" s="304">
        <v>581</v>
      </c>
      <c r="S539" s="304">
        <v>1371</v>
      </c>
      <c r="T539" s="304">
        <v>1022</v>
      </c>
      <c r="U539" s="304">
        <v>1052</v>
      </c>
      <c r="V539" s="304">
        <v>1303</v>
      </c>
      <c r="W539" s="304">
        <v>1186</v>
      </c>
      <c r="X539" s="304">
        <v>1489</v>
      </c>
      <c r="Y539" s="304">
        <v>1569</v>
      </c>
      <c r="Z539" s="304">
        <v>1043</v>
      </c>
    </row>
    <row r="540" spans="4:26" hidden="1" outlineLevel="1">
      <c r="D540" s="297" t="s">
        <v>751</v>
      </c>
      <c r="E540" s="297" t="s">
        <v>68</v>
      </c>
      <c r="F540" s="297" t="s">
        <v>715</v>
      </c>
      <c r="G540" s="297" t="s">
        <v>716</v>
      </c>
      <c r="H540" s="297" t="s">
        <v>717</v>
      </c>
      <c r="I540" s="297" t="s">
        <v>1148</v>
      </c>
      <c r="J540" s="297" t="s">
        <v>2391</v>
      </c>
      <c r="K540" s="297" t="s">
        <v>172</v>
      </c>
      <c r="M540" s="309">
        <v>28045</v>
      </c>
      <c r="N540" s="304"/>
      <c r="O540" s="304">
        <v>2522</v>
      </c>
      <c r="P540" s="304">
        <v>3958</v>
      </c>
      <c r="Q540" s="304">
        <v>1871</v>
      </c>
      <c r="R540" s="304">
        <v>1251</v>
      </c>
      <c r="S540" s="304">
        <v>771</v>
      </c>
      <c r="T540" s="304">
        <v>3455</v>
      </c>
      <c r="U540" s="304">
        <v>2218</v>
      </c>
      <c r="V540" s="304">
        <v>1043</v>
      </c>
      <c r="W540" s="304">
        <v>7253</v>
      </c>
      <c r="X540" s="304">
        <v>1009</v>
      </c>
      <c r="Y540" s="304">
        <v>53</v>
      </c>
      <c r="Z540" s="304">
        <v>2641</v>
      </c>
    </row>
    <row r="541" spans="4:26" hidden="1" outlineLevel="1">
      <c r="D541" s="297" t="s">
        <v>753</v>
      </c>
      <c r="E541" s="297" t="s">
        <v>67</v>
      </c>
      <c r="F541" s="297" t="s">
        <v>715</v>
      </c>
      <c r="G541" s="297" t="s">
        <v>716</v>
      </c>
      <c r="H541" s="297" t="s">
        <v>717</v>
      </c>
      <c r="I541" s="297" t="s">
        <v>1148</v>
      </c>
      <c r="J541" s="297" t="s">
        <v>1930</v>
      </c>
      <c r="K541" s="297" t="s">
        <v>171</v>
      </c>
      <c r="M541" s="309">
        <v>75015</v>
      </c>
      <c r="N541" s="304"/>
      <c r="O541" s="304">
        <v>490</v>
      </c>
      <c r="P541" s="304">
        <v>291</v>
      </c>
      <c r="Q541" s="304">
        <v>9203</v>
      </c>
      <c r="R541" s="304">
        <v>9475</v>
      </c>
      <c r="S541" s="304">
        <v>1552</v>
      </c>
      <c r="T541" s="304">
        <v>2636</v>
      </c>
      <c r="U541" s="304">
        <v>675</v>
      </c>
      <c r="V541" s="304">
        <v>13294</v>
      </c>
      <c r="W541" s="304">
        <v>535</v>
      </c>
      <c r="X541" s="304">
        <v>8736</v>
      </c>
      <c r="Y541" s="304">
        <v>15846</v>
      </c>
      <c r="Z541" s="304">
        <v>12282</v>
      </c>
    </row>
    <row r="542" spans="4:26" hidden="1" outlineLevel="1">
      <c r="D542" s="297" t="s">
        <v>380</v>
      </c>
      <c r="E542" s="297" t="s">
        <v>67</v>
      </c>
      <c r="F542" s="297" t="s">
        <v>715</v>
      </c>
      <c r="G542" s="297" t="s">
        <v>716</v>
      </c>
      <c r="H542" s="297" t="s">
        <v>717</v>
      </c>
      <c r="I542" s="297" t="s">
        <v>1148</v>
      </c>
      <c r="J542" s="297" t="s">
        <v>546</v>
      </c>
      <c r="K542" s="297" t="s">
        <v>171</v>
      </c>
      <c r="M542" s="309">
        <v>833600</v>
      </c>
      <c r="N542" s="304"/>
      <c r="O542" s="304">
        <v>41718</v>
      </c>
      <c r="P542" s="304">
        <v>124840</v>
      </c>
      <c r="Q542" s="304">
        <v>54937</v>
      </c>
      <c r="R542" s="304">
        <v>49499</v>
      </c>
      <c r="S542" s="304">
        <v>45184</v>
      </c>
      <c r="T542" s="304">
        <v>60228</v>
      </c>
      <c r="U542" s="304">
        <v>30913</v>
      </c>
      <c r="V542" s="304">
        <v>30283</v>
      </c>
      <c r="W542" s="304">
        <v>84567</v>
      </c>
      <c r="X542" s="304">
        <v>111204</v>
      </c>
      <c r="Y542" s="304">
        <v>129310</v>
      </c>
      <c r="Z542" s="304">
        <v>70917</v>
      </c>
    </row>
    <row r="543" spans="4:26" hidden="1" outlineLevel="1">
      <c r="D543" s="297" t="s">
        <v>380</v>
      </c>
      <c r="E543" s="297" t="s">
        <v>67</v>
      </c>
      <c r="F543" s="297" t="s">
        <v>715</v>
      </c>
      <c r="G543" s="297" t="s">
        <v>722</v>
      </c>
      <c r="H543" s="297" t="s">
        <v>717</v>
      </c>
      <c r="I543" s="297" t="s">
        <v>1148</v>
      </c>
      <c r="J543" s="297" t="s">
        <v>605</v>
      </c>
      <c r="K543" s="297" t="s">
        <v>171</v>
      </c>
      <c r="M543" s="309">
        <v>2002</v>
      </c>
      <c r="N543" s="304"/>
      <c r="O543" s="304">
        <v>222</v>
      </c>
      <c r="P543" s="304">
        <v>860</v>
      </c>
      <c r="Q543" s="304">
        <v>0</v>
      </c>
      <c r="R543" s="304">
        <v>0</v>
      </c>
      <c r="S543" s="304">
        <v>200</v>
      </c>
      <c r="T543" s="304">
        <v>75</v>
      </c>
      <c r="U543" s="304">
        <v>0</v>
      </c>
      <c r="V543" s="304">
        <v>0</v>
      </c>
      <c r="W543" s="304">
        <v>470</v>
      </c>
      <c r="X543" s="304">
        <v>0</v>
      </c>
      <c r="Y543" s="304">
        <v>0</v>
      </c>
      <c r="Z543" s="304">
        <v>175</v>
      </c>
    </row>
    <row r="544" spans="4:26" hidden="1" outlineLevel="1">
      <c r="D544" s="297" t="s">
        <v>1931</v>
      </c>
      <c r="E544" s="297" t="s">
        <v>67</v>
      </c>
      <c r="F544" s="297" t="s">
        <v>715</v>
      </c>
      <c r="G544" s="297" t="s">
        <v>716</v>
      </c>
      <c r="H544" s="297" t="s">
        <v>717</v>
      </c>
      <c r="I544" s="297" t="s">
        <v>1148</v>
      </c>
      <c r="J544" s="297" t="s">
        <v>1427</v>
      </c>
      <c r="K544" s="297" t="s">
        <v>171</v>
      </c>
      <c r="M544" s="309">
        <v>1905</v>
      </c>
      <c r="N544" s="304"/>
      <c r="O544" s="304">
        <v>13</v>
      </c>
      <c r="P544" s="304">
        <v>54</v>
      </c>
      <c r="Q544" s="304">
        <v>75</v>
      </c>
      <c r="R544" s="304">
        <v>200</v>
      </c>
      <c r="S544" s="304">
        <v>60</v>
      </c>
      <c r="T544" s="304">
        <v>784</v>
      </c>
      <c r="U544" s="304">
        <v>262</v>
      </c>
      <c r="V544" s="304">
        <v>16</v>
      </c>
      <c r="W544" s="304">
        <v>130</v>
      </c>
      <c r="X544" s="304">
        <v>6</v>
      </c>
      <c r="Y544" s="304">
        <v>13</v>
      </c>
      <c r="Z544" s="304">
        <v>292</v>
      </c>
    </row>
    <row r="545" spans="4:26" hidden="1" outlineLevel="1">
      <c r="D545" s="297" t="s">
        <v>1428</v>
      </c>
      <c r="E545" s="297" t="s">
        <v>67</v>
      </c>
      <c r="F545" s="297" t="s">
        <v>715</v>
      </c>
      <c r="G545" s="297" t="s">
        <v>716</v>
      </c>
      <c r="H545" s="297" t="s">
        <v>717</v>
      </c>
      <c r="I545" s="297" t="s">
        <v>1148</v>
      </c>
      <c r="J545" s="297" t="s">
        <v>1429</v>
      </c>
      <c r="K545" s="297" t="s">
        <v>171</v>
      </c>
      <c r="M545" s="309">
        <v>274</v>
      </c>
      <c r="N545" s="304"/>
      <c r="O545" s="304">
        <v>200</v>
      </c>
      <c r="P545" s="304">
        <v>6</v>
      </c>
      <c r="Q545" s="304">
        <v>28</v>
      </c>
      <c r="R545" s="304">
        <v>3</v>
      </c>
      <c r="S545" s="304">
        <v>15</v>
      </c>
      <c r="T545" s="304">
        <v>7</v>
      </c>
      <c r="U545" s="304">
        <v>10</v>
      </c>
      <c r="V545" s="304">
        <v>0</v>
      </c>
      <c r="W545" s="304">
        <v>0</v>
      </c>
      <c r="X545" s="304">
        <v>0</v>
      </c>
      <c r="Y545" s="304">
        <v>0</v>
      </c>
      <c r="Z545" s="304">
        <v>5</v>
      </c>
    </row>
    <row r="546" spans="4:26" hidden="1" outlineLevel="1">
      <c r="D546" s="297" t="s">
        <v>1248</v>
      </c>
      <c r="E546" s="297" t="s">
        <v>67</v>
      </c>
      <c r="F546" s="297" t="s">
        <v>715</v>
      </c>
      <c r="G546" s="297" t="s">
        <v>716</v>
      </c>
      <c r="H546" s="297" t="s">
        <v>717</v>
      </c>
      <c r="I546" s="297" t="s">
        <v>1148</v>
      </c>
      <c r="J546" s="297" t="s">
        <v>550</v>
      </c>
      <c r="K546" s="297" t="s">
        <v>171</v>
      </c>
      <c r="M546" s="309">
        <v>1155480</v>
      </c>
      <c r="N546" s="304"/>
      <c r="O546" s="304">
        <v>163434</v>
      </c>
      <c r="P546" s="304">
        <v>153117</v>
      </c>
      <c r="Q546" s="304">
        <v>48791</v>
      </c>
      <c r="R546" s="304">
        <v>42429</v>
      </c>
      <c r="S546" s="304">
        <v>64053</v>
      </c>
      <c r="T546" s="304">
        <v>87339</v>
      </c>
      <c r="U546" s="304">
        <v>45077</v>
      </c>
      <c r="V546" s="304">
        <v>84908</v>
      </c>
      <c r="W546" s="304">
        <v>225994</v>
      </c>
      <c r="X546" s="304">
        <v>70290</v>
      </c>
      <c r="Y546" s="304">
        <v>73656</v>
      </c>
      <c r="Z546" s="304">
        <v>96392</v>
      </c>
    </row>
    <row r="547" spans="4:26" hidden="1" outlineLevel="1">
      <c r="D547" s="297" t="s">
        <v>1248</v>
      </c>
      <c r="E547" s="297" t="s">
        <v>67</v>
      </c>
      <c r="F547" s="297" t="s">
        <v>715</v>
      </c>
      <c r="G547" s="297" t="s">
        <v>722</v>
      </c>
      <c r="H547" s="297" t="s">
        <v>717</v>
      </c>
      <c r="I547" s="297" t="s">
        <v>1148</v>
      </c>
      <c r="J547" s="297" t="s">
        <v>607</v>
      </c>
      <c r="K547" s="297" t="s">
        <v>171</v>
      </c>
      <c r="M547" s="309">
        <v>51200</v>
      </c>
      <c r="N547" s="304"/>
      <c r="O547" s="304">
        <v>2401</v>
      </c>
      <c r="P547" s="304">
        <v>460</v>
      </c>
      <c r="Q547" s="304">
        <v>1900</v>
      </c>
      <c r="R547" s="304">
        <v>610</v>
      </c>
      <c r="S547" s="304">
        <v>210</v>
      </c>
      <c r="T547" s="304">
        <v>44110</v>
      </c>
      <c r="U547" s="304">
        <v>9</v>
      </c>
      <c r="V547" s="304">
        <v>0</v>
      </c>
      <c r="W547" s="304">
        <v>1400</v>
      </c>
      <c r="X547" s="304">
        <v>60</v>
      </c>
      <c r="Y547" s="304">
        <v>40</v>
      </c>
      <c r="Z547" s="304">
        <v>0</v>
      </c>
    </row>
    <row r="548" spans="4:26" hidden="1" outlineLevel="1">
      <c r="D548" s="297" t="s">
        <v>1430</v>
      </c>
      <c r="E548" s="297" t="s">
        <v>67</v>
      </c>
      <c r="F548" s="297" t="s">
        <v>715</v>
      </c>
      <c r="G548" s="297" t="s">
        <v>716</v>
      </c>
      <c r="H548" s="297" t="s">
        <v>717</v>
      </c>
      <c r="I548" s="297" t="s">
        <v>1148</v>
      </c>
      <c r="J548" s="297" t="s">
        <v>1431</v>
      </c>
      <c r="K548" s="297" t="s">
        <v>171</v>
      </c>
      <c r="M548" s="309">
        <v>343</v>
      </c>
      <c r="N548" s="304"/>
      <c r="O548" s="304">
        <v>4</v>
      </c>
      <c r="P548" s="304">
        <v>338</v>
      </c>
      <c r="Q548" s="304">
        <v>0</v>
      </c>
      <c r="R548" s="304">
        <v>0</v>
      </c>
      <c r="S548" s="304">
        <v>0</v>
      </c>
      <c r="T548" s="304">
        <v>0</v>
      </c>
      <c r="U548" s="304">
        <v>0</v>
      </c>
      <c r="V548" s="304">
        <v>0</v>
      </c>
      <c r="W548" s="304">
        <v>0</v>
      </c>
      <c r="X548" s="304">
        <v>0</v>
      </c>
      <c r="Y548" s="304">
        <v>1</v>
      </c>
      <c r="Z548" s="304">
        <v>0</v>
      </c>
    </row>
    <row r="549" spans="4:26" hidden="1" outlineLevel="1">
      <c r="D549" s="297" t="s">
        <v>2599</v>
      </c>
      <c r="E549" s="297" t="s">
        <v>67</v>
      </c>
      <c r="F549" s="297" t="s">
        <v>715</v>
      </c>
      <c r="G549" s="297" t="s">
        <v>716</v>
      </c>
      <c r="H549" s="297" t="s">
        <v>717</v>
      </c>
      <c r="I549" s="297" t="s">
        <v>1148</v>
      </c>
      <c r="J549" s="297" t="s">
        <v>547</v>
      </c>
      <c r="K549" s="297" t="s">
        <v>171</v>
      </c>
      <c r="M549" s="309">
        <v>157577</v>
      </c>
      <c r="N549" s="304"/>
      <c r="O549" s="304">
        <v>42390</v>
      </c>
      <c r="P549" s="304">
        <v>11981</v>
      </c>
      <c r="Q549" s="304">
        <v>13327</v>
      </c>
      <c r="R549" s="304">
        <v>6072</v>
      </c>
      <c r="S549" s="304">
        <v>6213</v>
      </c>
      <c r="T549" s="304">
        <v>4792</v>
      </c>
      <c r="U549" s="304">
        <v>8794</v>
      </c>
      <c r="V549" s="304">
        <v>21001</v>
      </c>
      <c r="W549" s="304">
        <v>14778</v>
      </c>
      <c r="X549" s="304">
        <v>14516</v>
      </c>
      <c r="Y549" s="304">
        <v>10306</v>
      </c>
      <c r="Z549" s="304">
        <v>3407</v>
      </c>
    </row>
    <row r="550" spans="4:26" hidden="1" outlineLevel="1">
      <c r="D550" s="297" t="s">
        <v>755</v>
      </c>
      <c r="E550" s="297" t="s">
        <v>67</v>
      </c>
      <c r="F550" s="297" t="s">
        <v>715</v>
      </c>
      <c r="G550" s="297" t="s">
        <v>716</v>
      </c>
      <c r="H550" s="297" t="s">
        <v>717</v>
      </c>
      <c r="I550" s="297" t="s">
        <v>1148</v>
      </c>
      <c r="J550" s="297" t="s">
        <v>1932</v>
      </c>
      <c r="K550" s="297" t="s">
        <v>171</v>
      </c>
      <c r="M550" s="309">
        <v>1538</v>
      </c>
      <c r="N550" s="304"/>
      <c r="O550" s="304">
        <v>40</v>
      </c>
      <c r="P550" s="304">
        <v>22</v>
      </c>
      <c r="Q550" s="304">
        <v>0</v>
      </c>
      <c r="R550" s="304">
        <v>375</v>
      </c>
      <c r="S550" s="304">
        <v>420</v>
      </c>
      <c r="T550" s="304">
        <v>500</v>
      </c>
      <c r="U550" s="304">
        <v>5</v>
      </c>
      <c r="V550" s="304">
        <v>95</v>
      </c>
      <c r="W550" s="304">
        <v>0</v>
      </c>
      <c r="X550" s="304">
        <v>52</v>
      </c>
      <c r="Y550" s="304">
        <v>11</v>
      </c>
      <c r="Z550" s="304">
        <v>18</v>
      </c>
    </row>
    <row r="551" spans="4:26" hidden="1" outlineLevel="1">
      <c r="D551" s="297" t="s">
        <v>1095</v>
      </c>
      <c r="E551" s="297" t="s">
        <v>69</v>
      </c>
      <c r="F551" s="297" t="s">
        <v>715</v>
      </c>
      <c r="G551" s="297" t="s">
        <v>716</v>
      </c>
      <c r="H551" s="297" t="s">
        <v>717</v>
      </c>
      <c r="I551" s="297" t="s">
        <v>1148</v>
      </c>
      <c r="J551" s="297" t="s">
        <v>582</v>
      </c>
      <c r="K551" s="297" t="s">
        <v>170</v>
      </c>
      <c r="M551" s="309">
        <v>47493</v>
      </c>
      <c r="N551" s="304"/>
      <c r="O551" s="304">
        <v>2412</v>
      </c>
      <c r="P551" s="304">
        <v>2305</v>
      </c>
      <c r="Q551" s="304">
        <v>3194</v>
      </c>
      <c r="R551" s="304">
        <v>2827</v>
      </c>
      <c r="S551" s="304">
        <v>2683</v>
      </c>
      <c r="T551" s="304">
        <v>2818</v>
      </c>
      <c r="U551" s="304">
        <v>1800</v>
      </c>
      <c r="V551" s="304">
        <v>2012</v>
      </c>
      <c r="W551" s="304">
        <v>3630</v>
      </c>
      <c r="X551" s="304">
        <v>8276</v>
      </c>
      <c r="Y551" s="304">
        <v>6798</v>
      </c>
      <c r="Z551" s="304">
        <v>8738</v>
      </c>
    </row>
    <row r="552" spans="4:26" hidden="1" outlineLevel="1">
      <c r="D552" s="297" t="s">
        <v>1096</v>
      </c>
      <c r="E552" s="297" t="s">
        <v>68</v>
      </c>
      <c r="F552" s="297" t="s">
        <v>715</v>
      </c>
      <c r="G552" s="297" t="s">
        <v>716</v>
      </c>
      <c r="H552" s="297" t="s">
        <v>717</v>
      </c>
      <c r="I552" s="297" t="s">
        <v>1148</v>
      </c>
      <c r="J552" s="297" t="s">
        <v>633</v>
      </c>
      <c r="K552" s="297" t="s">
        <v>171</v>
      </c>
      <c r="M552" s="309">
        <v>7579</v>
      </c>
      <c r="N552" s="304"/>
      <c r="O552" s="304">
        <v>661</v>
      </c>
      <c r="P552" s="304">
        <v>362</v>
      </c>
      <c r="Q552" s="304">
        <v>346</v>
      </c>
      <c r="R552" s="304">
        <v>190</v>
      </c>
      <c r="S552" s="304">
        <v>250</v>
      </c>
      <c r="T552" s="304">
        <v>184</v>
      </c>
      <c r="U552" s="304">
        <v>194</v>
      </c>
      <c r="V552" s="304">
        <v>367</v>
      </c>
      <c r="W552" s="304">
        <v>3737</v>
      </c>
      <c r="X552" s="304">
        <v>269</v>
      </c>
      <c r="Y552" s="304">
        <v>398</v>
      </c>
      <c r="Z552" s="304">
        <v>621</v>
      </c>
    </row>
    <row r="553" spans="4:26" hidden="1" outlineLevel="1">
      <c r="D553" s="297" t="s">
        <v>1097</v>
      </c>
      <c r="E553" s="297" t="s">
        <v>69</v>
      </c>
      <c r="F553" s="297" t="s">
        <v>715</v>
      </c>
      <c r="G553" s="297" t="s">
        <v>716</v>
      </c>
      <c r="H553" s="297" t="s">
        <v>717</v>
      </c>
      <c r="I553" s="297" t="s">
        <v>1148</v>
      </c>
      <c r="J553" s="297" t="s">
        <v>1098</v>
      </c>
      <c r="K553" s="297" t="s">
        <v>170</v>
      </c>
      <c r="M553" s="309">
        <v>1593</v>
      </c>
      <c r="N553" s="304"/>
      <c r="O553" s="304">
        <v>158</v>
      </c>
      <c r="P553" s="304">
        <v>162</v>
      </c>
      <c r="Q553" s="304">
        <v>116</v>
      </c>
      <c r="R553" s="304">
        <v>130</v>
      </c>
      <c r="S553" s="304">
        <v>112</v>
      </c>
      <c r="T553" s="304">
        <v>58</v>
      </c>
      <c r="U553" s="304">
        <v>81</v>
      </c>
      <c r="V553" s="304">
        <v>50</v>
      </c>
      <c r="W553" s="304">
        <v>54</v>
      </c>
      <c r="X553" s="304">
        <v>20</v>
      </c>
      <c r="Y553" s="304">
        <v>122</v>
      </c>
      <c r="Z553" s="304">
        <v>530</v>
      </c>
    </row>
    <row r="554" spans="4:26" hidden="1" outlineLevel="1">
      <c r="D554" s="297" t="s">
        <v>1432</v>
      </c>
      <c r="E554" s="297" t="s">
        <v>69</v>
      </c>
      <c r="F554" s="297" t="s">
        <v>715</v>
      </c>
      <c r="G554" s="297" t="s">
        <v>716</v>
      </c>
      <c r="H554" s="297" t="s">
        <v>717</v>
      </c>
      <c r="I554" s="297" t="s">
        <v>1148</v>
      </c>
      <c r="J554" s="297" t="s">
        <v>808</v>
      </c>
      <c r="K554" s="297" t="s">
        <v>170</v>
      </c>
      <c r="M554" s="309">
        <v>38031</v>
      </c>
      <c r="N554" s="304"/>
      <c r="O554" s="304">
        <v>2564</v>
      </c>
      <c r="P554" s="304">
        <v>4349</v>
      </c>
      <c r="Q554" s="304">
        <v>1645</v>
      </c>
      <c r="R554" s="304">
        <v>4643</v>
      </c>
      <c r="S554" s="304">
        <v>2877</v>
      </c>
      <c r="T554" s="304">
        <v>1509</v>
      </c>
      <c r="U554" s="304">
        <v>4699</v>
      </c>
      <c r="V554" s="304">
        <v>4655</v>
      </c>
      <c r="W554" s="304">
        <v>1354</v>
      </c>
      <c r="X554" s="304">
        <v>4546</v>
      </c>
      <c r="Y554" s="304">
        <v>2413</v>
      </c>
      <c r="Z554" s="304">
        <v>2777</v>
      </c>
    </row>
    <row r="555" spans="4:26" hidden="1" outlineLevel="1">
      <c r="D555" s="297" t="s">
        <v>328</v>
      </c>
      <c r="E555" s="297" t="s">
        <v>67</v>
      </c>
      <c r="F555" s="297" t="s">
        <v>715</v>
      </c>
      <c r="G555" s="297" t="s">
        <v>716</v>
      </c>
      <c r="H555" s="297" t="s">
        <v>717</v>
      </c>
      <c r="I555" s="297" t="s">
        <v>1148</v>
      </c>
      <c r="J555" s="297" t="s">
        <v>548</v>
      </c>
      <c r="K555" s="297" t="s">
        <v>171</v>
      </c>
      <c r="M555" s="309">
        <v>21703</v>
      </c>
      <c r="N555" s="304"/>
      <c r="O555" s="304">
        <v>632</v>
      </c>
      <c r="P555" s="304">
        <v>982</v>
      </c>
      <c r="Q555" s="304">
        <v>648</v>
      </c>
      <c r="R555" s="304">
        <v>1464</v>
      </c>
      <c r="S555" s="304">
        <v>1803</v>
      </c>
      <c r="T555" s="304">
        <v>976</v>
      </c>
      <c r="U555" s="304">
        <v>3868</v>
      </c>
      <c r="V555" s="304">
        <v>1209</v>
      </c>
      <c r="W555" s="304">
        <v>1171</v>
      </c>
      <c r="X555" s="304">
        <v>6323</v>
      </c>
      <c r="Y555" s="304">
        <v>1630</v>
      </c>
      <c r="Z555" s="304">
        <v>997</v>
      </c>
    </row>
    <row r="556" spans="4:26" hidden="1" outlineLevel="1">
      <c r="D556" s="297" t="s">
        <v>1433</v>
      </c>
      <c r="E556" s="297" t="s">
        <v>68</v>
      </c>
      <c r="F556" s="297" t="s">
        <v>715</v>
      </c>
      <c r="G556" s="297" t="s">
        <v>716</v>
      </c>
      <c r="H556" s="297" t="s">
        <v>717</v>
      </c>
      <c r="I556" s="297" t="s">
        <v>1148</v>
      </c>
      <c r="J556" s="297" t="s">
        <v>1434</v>
      </c>
      <c r="K556" s="297" t="s">
        <v>167</v>
      </c>
      <c r="M556" s="309">
        <v>187489</v>
      </c>
      <c r="N556" s="304"/>
      <c r="O556" s="304">
        <v>14961</v>
      </c>
      <c r="P556" s="304">
        <v>28218</v>
      </c>
      <c r="Q556" s="304">
        <v>16938</v>
      </c>
      <c r="R556" s="304">
        <v>17456</v>
      </c>
      <c r="S556" s="304">
        <v>10964</v>
      </c>
      <c r="T556" s="304">
        <v>8829</v>
      </c>
      <c r="U556" s="304">
        <v>15100</v>
      </c>
      <c r="V556" s="304">
        <v>12226</v>
      </c>
      <c r="W556" s="304">
        <v>14501</v>
      </c>
      <c r="X556" s="304">
        <v>19635</v>
      </c>
      <c r="Y556" s="304">
        <v>12808</v>
      </c>
      <c r="Z556" s="304">
        <v>15853</v>
      </c>
    </row>
    <row r="557" spans="4:26" hidden="1" outlineLevel="1">
      <c r="D557" s="297" t="s">
        <v>758</v>
      </c>
      <c r="E557" s="297" t="s">
        <v>68</v>
      </c>
      <c r="F557" s="297" t="s">
        <v>715</v>
      </c>
      <c r="G557" s="297" t="s">
        <v>716</v>
      </c>
      <c r="H557" s="297" t="s">
        <v>717</v>
      </c>
      <c r="I557" s="297" t="s">
        <v>1148</v>
      </c>
      <c r="J557" s="297" t="s">
        <v>2392</v>
      </c>
      <c r="K557" s="297" t="s">
        <v>172</v>
      </c>
      <c r="M557" s="309">
        <v>10595</v>
      </c>
      <c r="N557" s="304"/>
      <c r="O557" s="304">
        <v>704</v>
      </c>
      <c r="P557" s="304">
        <v>644</v>
      </c>
      <c r="Q557" s="304">
        <v>269</v>
      </c>
      <c r="R557" s="304">
        <v>298</v>
      </c>
      <c r="S557" s="304">
        <v>489</v>
      </c>
      <c r="T557" s="304">
        <v>1738</v>
      </c>
      <c r="U557" s="304">
        <v>1418</v>
      </c>
      <c r="V557" s="304">
        <v>2294</v>
      </c>
      <c r="W557" s="304">
        <v>918</v>
      </c>
      <c r="X557" s="304">
        <v>722</v>
      </c>
      <c r="Y557" s="304">
        <v>324</v>
      </c>
      <c r="Z557" s="304">
        <v>777</v>
      </c>
    </row>
    <row r="558" spans="4:26" hidden="1" outlineLevel="1">
      <c r="D558" s="297" t="s">
        <v>583</v>
      </c>
      <c r="E558" s="297" t="s">
        <v>68</v>
      </c>
      <c r="F558" s="297" t="s">
        <v>715</v>
      </c>
      <c r="G558" s="297" t="s">
        <v>716</v>
      </c>
      <c r="H558" s="297" t="s">
        <v>717</v>
      </c>
      <c r="I558" s="297" t="s">
        <v>1148</v>
      </c>
      <c r="J558" s="297" t="s">
        <v>502</v>
      </c>
      <c r="K558" s="297" t="s">
        <v>167</v>
      </c>
      <c r="M558" s="309">
        <v>1045074</v>
      </c>
      <c r="N558" s="304"/>
      <c r="O558" s="304">
        <v>88944</v>
      </c>
      <c r="P558" s="304">
        <v>80405</v>
      </c>
      <c r="Q558" s="304">
        <v>39664</v>
      </c>
      <c r="R558" s="304">
        <v>59669</v>
      </c>
      <c r="S558" s="304">
        <v>76634</v>
      </c>
      <c r="T558" s="304">
        <v>56922</v>
      </c>
      <c r="U558" s="304">
        <v>106531</v>
      </c>
      <c r="V558" s="304">
        <v>94660</v>
      </c>
      <c r="W558" s="304">
        <v>85657</v>
      </c>
      <c r="X558" s="304">
        <v>150341</v>
      </c>
      <c r="Y558" s="304">
        <v>82894</v>
      </c>
      <c r="Z558" s="304">
        <v>122753</v>
      </c>
    </row>
    <row r="559" spans="4:26" hidden="1" outlineLevel="1">
      <c r="D559" s="297" t="s">
        <v>760</v>
      </c>
      <c r="E559" s="297" t="s">
        <v>69</v>
      </c>
      <c r="F559" s="297" t="s">
        <v>715</v>
      </c>
      <c r="G559" s="297" t="s">
        <v>716</v>
      </c>
      <c r="H559" s="297" t="s">
        <v>717</v>
      </c>
      <c r="I559" s="297" t="s">
        <v>1148</v>
      </c>
      <c r="J559" s="297" t="s">
        <v>813</v>
      </c>
      <c r="K559" s="297" t="s">
        <v>170</v>
      </c>
      <c r="M559" s="309">
        <v>861878</v>
      </c>
      <c r="N559" s="304"/>
      <c r="O559" s="304">
        <v>66583</v>
      </c>
      <c r="P559" s="304">
        <v>46160</v>
      </c>
      <c r="Q559" s="304">
        <v>80785</v>
      </c>
      <c r="R559" s="304">
        <v>78923</v>
      </c>
      <c r="S559" s="304">
        <v>34354</v>
      </c>
      <c r="T559" s="304">
        <v>47942</v>
      </c>
      <c r="U559" s="304">
        <v>130529</v>
      </c>
      <c r="V559" s="304">
        <v>49635</v>
      </c>
      <c r="W559" s="304">
        <v>40668</v>
      </c>
      <c r="X559" s="304">
        <v>85737</v>
      </c>
      <c r="Y559" s="304">
        <v>92471</v>
      </c>
      <c r="Z559" s="304">
        <v>108091</v>
      </c>
    </row>
    <row r="560" spans="4:26" hidden="1" outlineLevel="1">
      <c r="D560" s="297" t="s">
        <v>2393</v>
      </c>
      <c r="E560" s="297" t="s">
        <v>69</v>
      </c>
      <c r="F560" s="297" t="s">
        <v>715</v>
      </c>
      <c r="G560" s="297" t="s">
        <v>716</v>
      </c>
      <c r="H560" s="297" t="s">
        <v>717</v>
      </c>
      <c r="I560" s="297" t="s">
        <v>1148</v>
      </c>
      <c r="J560" s="297" t="s">
        <v>2394</v>
      </c>
      <c r="K560" s="297" t="s">
        <v>170</v>
      </c>
      <c r="M560" s="309">
        <v>19308</v>
      </c>
      <c r="N560" s="304"/>
      <c r="O560" s="304">
        <v>936</v>
      </c>
      <c r="P560" s="304">
        <v>1017</v>
      </c>
      <c r="Q560" s="304">
        <v>1538</v>
      </c>
      <c r="R560" s="304">
        <v>1641</v>
      </c>
      <c r="S560" s="304">
        <v>1072</v>
      </c>
      <c r="T560" s="304">
        <v>722</v>
      </c>
      <c r="U560" s="304">
        <v>2376</v>
      </c>
      <c r="V560" s="304">
        <v>1177</v>
      </c>
      <c r="W560" s="304">
        <v>1347</v>
      </c>
      <c r="X560" s="304">
        <v>2057</v>
      </c>
      <c r="Y560" s="304">
        <v>2220</v>
      </c>
      <c r="Z560" s="304">
        <v>3205</v>
      </c>
    </row>
    <row r="561" spans="4:26" hidden="1" outlineLevel="1">
      <c r="D561" s="297" t="s">
        <v>762</v>
      </c>
      <c r="E561" s="297" t="s">
        <v>68</v>
      </c>
      <c r="F561" s="297" t="s">
        <v>715</v>
      </c>
      <c r="G561" s="297" t="s">
        <v>716</v>
      </c>
      <c r="H561" s="297" t="s">
        <v>717</v>
      </c>
      <c r="I561" s="297" t="s">
        <v>1148</v>
      </c>
      <c r="J561" s="297" t="s">
        <v>814</v>
      </c>
      <c r="K561" s="297" t="s">
        <v>167</v>
      </c>
      <c r="M561" s="309">
        <v>0</v>
      </c>
      <c r="N561" s="304"/>
      <c r="O561" s="304">
        <v>0</v>
      </c>
      <c r="P561" s="304">
        <v>0</v>
      </c>
      <c r="Q561" s="304">
        <v>0</v>
      </c>
      <c r="R561" s="304">
        <v>0</v>
      </c>
      <c r="S561" s="304"/>
      <c r="T561" s="304"/>
      <c r="U561" s="304"/>
      <c r="V561" s="304"/>
      <c r="W561" s="304"/>
      <c r="X561" s="304"/>
      <c r="Y561" s="304"/>
      <c r="Z561" s="304"/>
    </row>
    <row r="562" spans="4:26" hidden="1" outlineLevel="1">
      <c r="D562" s="297" t="s">
        <v>762</v>
      </c>
      <c r="E562" s="297" t="s">
        <v>67</v>
      </c>
      <c r="F562" s="297" t="s">
        <v>715</v>
      </c>
      <c r="G562" s="297" t="s">
        <v>716</v>
      </c>
      <c r="H562" s="297" t="s">
        <v>717</v>
      </c>
      <c r="I562" s="297" t="s">
        <v>1148</v>
      </c>
      <c r="J562" s="297" t="s">
        <v>815</v>
      </c>
      <c r="K562" s="297" t="s">
        <v>167</v>
      </c>
      <c r="M562" s="309">
        <v>0</v>
      </c>
      <c r="N562" s="304"/>
      <c r="O562" s="304">
        <v>0</v>
      </c>
      <c r="P562" s="304">
        <v>0</v>
      </c>
      <c r="Q562" s="304">
        <v>0</v>
      </c>
      <c r="R562" s="304">
        <v>0</v>
      </c>
      <c r="S562" s="304"/>
      <c r="T562" s="304"/>
      <c r="U562" s="304"/>
      <c r="V562" s="304"/>
      <c r="W562" s="304"/>
      <c r="X562" s="304"/>
      <c r="Y562" s="304"/>
      <c r="Z562" s="304"/>
    </row>
    <row r="563" spans="4:26" hidden="1" outlineLevel="1">
      <c r="D563" s="297" t="s">
        <v>1435</v>
      </c>
      <c r="E563" s="297" t="s">
        <v>68</v>
      </c>
      <c r="F563" s="297" t="s">
        <v>715</v>
      </c>
      <c r="G563" s="297" t="s">
        <v>716</v>
      </c>
      <c r="H563" s="297" t="s">
        <v>717</v>
      </c>
      <c r="I563" s="297" t="s">
        <v>1148</v>
      </c>
      <c r="J563" s="297" t="s">
        <v>1436</v>
      </c>
      <c r="K563" s="297" t="s">
        <v>167</v>
      </c>
      <c r="M563" s="309">
        <v>0</v>
      </c>
      <c r="N563" s="304"/>
      <c r="O563" s="304">
        <v>0</v>
      </c>
      <c r="P563" s="304">
        <v>0</v>
      </c>
      <c r="Q563" s="304">
        <v>0</v>
      </c>
      <c r="R563" s="304">
        <v>0</v>
      </c>
      <c r="S563" s="304"/>
      <c r="T563" s="304"/>
      <c r="U563" s="304"/>
      <c r="V563" s="304"/>
      <c r="W563" s="304"/>
      <c r="X563" s="304"/>
      <c r="Y563" s="304"/>
      <c r="Z563" s="304"/>
    </row>
    <row r="564" spans="4:26" hidden="1" outlineLevel="1">
      <c r="D564" s="297" t="s">
        <v>2267</v>
      </c>
      <c r="E564" s="297" t="s">
        <v>67</v>
      </c>
      <c r="F564" s="297" t="s">
        <v>715</v>
      </c>
      <c r="G564" s="297" t="s">
        <v>716</v>
      </c>
      <c r="H564" s="297" t="s">
        <v>717</v>
      </c>
      <c r="I564" s="297" t="s">
        <v>1148</v>
      </c>
      <c r="J564" s="297" t="s">
        <v>2395</v>
      </c>
      <c r="K564" s="297" t="s">
        <v>171</v>
      </c>
      <c r="M564" s="309">
        <v>3587</v>
      </c>
      <c r="N564" s="304"/>
      <c r="O564" s="304">
        <v>133</v>
      </c>
      <c r="P564" s="304">
        <v>83</v>
      </c>
      <c r="Q564" s="304">
        <v>133</v>
      </c>
      <c r="R564" s="304">
        <v>581</v>
      </c>
      <c r="S564" s="304">
        <v>203</v>
      </c>
      <c r="T564" s="304">
        <v>218</v>
      </c>
      <c r="U564" s="304">
        <v>177</v>
      </c>
      <c r="V564" s="304">
        <v>132</v>
      </c>
      <c r="W564" s="304">
        <v>301</v>
      </c>
      <c r="X564" s="304">
        <v>522</v>
      </c>
      <c r="Y564" s="304">
        <v>298</v>
      </c>
      <c r="Z564" s="304">
        <v>806</v>
      </c>
    </row>
    <row r="565" spans="4:26" hidden="1" outlineLevel="1">
      <c r="D565" s="297" t="s">
        <v>1437</v>
      </c>
      <c r="E565" s="297" t="s">
        <v>68</v>
      </c>
      <c r="F565" s="297" t="s">
        <v>715</v>
      </c>
      <c r="G565" s="297" t="s">
        <v>716</v>
      </c>
      <c r="H565" s="297" t="s">
        <v>717</v>
      </c>
      <c r="I565" s="297" t="s">
        <v>1148</v>
      </c>
      <c r="J565" s="297" t="s">
        <v>1438</v>
      </c>
      <c r="K565" s="297" t="s">
        <v>167</v>
      </c>
      <c r="M565" s="309">
        <v>21659</v>
      </c>
      <c r="N565" s="304"/>
      <c r="O565" s="304">
        <v>2591</v>
      </c>
      <c r="P565" s="304">
        <v>3003</v>
      </c>
      <c r="Q565" s="304">
        <v>1090</v>
      </c>
      <c r="R565" s="304">
        <v>1591</v>
      </c>
      <c r="S565" s="304">
        <v>1454</v>
      </c>
      <c r="T565" s="304">
        <v>3227</v>
      </c>
      <c r="U565" s="304">
        <v>5844</v>
      </c>
      <c r="V565" s="304">
        <v>750</v>
      </c>
      <c r="W565" s="304">
        <v>345</v>
      </c>
      <c r="X565" s="304">
        <v>68</v>
      </c>
      <c r="Y565" s="304">
        <v>1680</v>
      </c>
      <c r="Z565" s="304">
        <v>16</v>
      </c>
    </row>
    <row r="566" spans="4:26" hidden="1" outlineLevel="1">
      <c r="D566" s="297" t="s">
        <v>443</v>
      </c>
      <c r="E566" s="297" t="s">
        <v>69</v>
      </c>
      <c r="F566" s="297" t="s">
        <v>715</v>
      </c>
      <c r="G566" s="297" t="s">
        <v>716</v>
      </c>
      <c r="H566" s="297" t="s">
        <v>717</v>
      </c>
      <c r="I566" s="297" t="s">
        <v>1148</v>
      </c>
      <c r="J566" s="297" t="s">
        <v>249</v>
      </c>
      <c r="K566" s="297" t="s">
        <v>170</v>
      </c>
      <c r="M566" s="309">
        <v>6867</v>
      </c>
      <c r="N566" s="304"/>
      <c r="O566" s="304">
        <v>799</v>
      </c>
      <c r="P566" s="304">
        <v>481</v>
      </c>
      <c r="Q566" s="304">
        <v>1098</v>
      </c>
      <c r="R566" s="304">
        <v>890</v>
      </c>
      <c r="S566" s="304">
        <v>791</v>
      </c>
      <c r="T566" s="304">
        <v>551</v>
      </c>
      <c r="U566" s="304">
        <v>671</v>
      </c>
      <c r="V566" s="304">
        <v>361</v>
      </c>
      <c r="W566" s="304">
        <v>346</v>
      </c>
      <c r="X566" s="304">
        <v>164</v>
      </c>
      <c r="Y566" s="304">
        <v>422</v>
      </c>
      <c r="Z566" s="304">
        <v>293</v>
      </c>
    </row>
    <row r="567" spans="4:26" hidden="1" outlineLevel="1">
      <c r="D567" s="297" t="s">
        <v>860</v>
      </c>
      <c r="E567" s="297" t="s">
        <v>67</v>
      </c>
      <c r="F567" s="297" t="s">
        <v>715</v>
      </c>
      <c r="G567" s="297" t="s">
        <v>716</v>
      </c>
      <c r="H567" s="297" t="s">
        <v>717</v>
      </c>
      <c r="I567" s="297" t="s">
        <v>1148</v>
      </c>
      <c r="J567" s="297" t="s">
        <v>1439</v>
      </c>
      <c r="K567" s="297" t="s">
        <v>171</v>
      </c>
      <c r="M567" s="309">
        <v>1382</v>
      </c>
      <c r="N567" s="304"/>
      <c r="O567" s="304">
        <v>0</v>
      </c>
      <c r="P567" s="304">
        <v>233</v>
      </c>
      <c r="Q567" s="304">
        <v>163</v>
      </c>
      <c r="R567" s="304">
        <v>2</v>
      </c>
      <c r="S567" s="304">
        <v>0</v>
      </c>
      <c r="T567" s="304">
        <v>342</v>
      </c>
      <c r="U567" s="304">
        <v>382</v>
      </c>
      <c r="V567" s="304">
        <v>196</v>
      </c>
      <c r="W567" s="304">
        <v>18</v>
      </c>
      <c r="X567" s="304">
        <v>12</v>
      </c>
      <c r="Y567" s="304">
        <v>34</v>
      </c>
      <c r="Z567" s="304">
        <v>0</v>
      </c>
    </row>
    <row r="568" spans="4:26" hidden="1" outlineLevel="1">
      <c r="D568" s="297" t="s">
        <v>816</v>
      </c>
      <c r="E568" s="297" t="s">
        <v>68</v>
      </c>
      <c r="F568" s="297" t="s">
        <v>715</v>
      </c>
      <c r="G568" s="297" t="s">
        <v>716</v>
      </c>
      <c r="H568" s="297" t="s">
        <v>717</v>
      </c>
      <c r="I568" s="297" t="s">
        <v>1148</v>
      </c>
      <c r="J568" s="297" t="s">
        <v>445</v>
      </c>
      <c r="K568" s="297" t="s">
        <v>167</v>
      </c>
      <c r="M568" s="309">
        <v>215250</v>
      </c>
      <c r="N568" s="304"/>
      <c r="O568" s="304">
        <v>11232</v>
      </c>
      <c r="P568" s="304">
        <v>42010</v>
      </c>
      <c r="Q568" s="304">
        <v>24245</v>
      </c>
      <c r="R568" s="304">
        <v>11674</v>
      </c>
      <c r="S568" s="304">
        <v>10842</v>
      </c>
      <c r="T568" s="304">
        <v>9834</v>
      </c>
      <c r="U568" s="304">
        <v>10916</v>
      </c>
      <c r="V568" s="304">
        <v>28263</v>
      </c>
      <c r="W568" s="304">
        <v>14336</v>
      </c>
      <c r="X568" s="304">
        <v>17136</v>
      </c>
      <c r="Y568" s="304">
        <v>16303</v>
      </c>
      <c r="Z568" s="304">
        <v>18459</v>
      </c>
    </row>
    <row r="569" spans="4:26" hidden="1" outlineLevel="1">
      <c r="D569" s="297" t="s">
        <v>383</v>
      </c>
      <c r="E569" s="297" t="s">
        <v>68</v>
      </c>
      <c r="F569" s="297" t="s">
        <v>715</v>
      </c>
      <c r="G569" s="297" t="s">
        <v>716</v>
      </c>
      <c r="H569" s="297" t="s">
        <v>717</v>
      </c>
      <c r="I569" s="297" t="s">
        <v>1148</v>
      </c>
      <c r="J569" s="297" t="s">
        <v>384</v>
      </c>
      <c r="K569" s="297" t="s">
        <v>167</v>
      </c>
      <c r="M569" s="309">
        <v>454314</v>
      </c>
      <c r="N569" s="304"/>
      <c r="O569" s="304">
        <v>29402</v>
      </c>
      <c r="P569" s="304">
        <v>44778</v>
      </c>
      <c r="Q569" s="304">
        <v>57646</v>
      </c>
      <c r="R569" s="304">
        <v>34591</v>
      </c>
      <c r="S569" s="304">
        <v>22121</v>
      </c>
      <c r="T569" s="304">
        <v>29849</v>
      </c>
      <c r="U569" s="304">
        <v>58635</v>
      </c>
      <c r="V569" s="304">
        <v>27852</v>
      </c>
      <c r="W569" s="304">
        <v>30944</v>
      </c>
      <c r="X569" s="304">
        <v>60034</v>
      </c>
      <c r="Y569" s="304">
        <v>26385</v>
      </c>
      <c r="Z569" s="304">
        <v>32077</v>
      </c>
    </row>
    <row r="570" spans="4:26" hidden="1" outlineLevel="1">
      <c r="D570" s="297" t="s">
        <v>1099</v>
      </c>
      <c r="E570" s="297" t="s">
        <v>68</v>
      </c>
      <c r="F570" s="297" t="s">
        <v>715</v>
      </c>
      <c r="G570" s="297" t="s">
        <v>716</v>
      </c>
      <c r="H570" s="297" t="s">
        <v>717</v>
      </c>
      <c r="I570" s="297" t="s">
        <v>1148</v>
      </c>
      <c r="J570" s="297" t="s">
        <v>1100</v>
      </c>
      <c r="K570" s="297" t="s">
        <v>167</v>
      </c>
      <c r="M570" s="309">
        <v>13428</v>
      </c>
      <c r="N570" s="304"/>
      <c r="O570" s="304">
        <v>693</v>
      </c>
      <c r="P570" s="304">
        <v>430</v>
      </c>
      <c r="Q570" s="304">
        <v>903</v>
      </c>
      <c r="R570" s="304">
        <v>775</v>
      </c>
      <c r="S570" s="304">
        <v>1202</v>
      </c>
      <c r="T570" s="304">
        <v>874</v>
      </c>
      <c r="U570" s="304">
        <v>3446</v>
      </c>
      <c r="V570" s="304">
        <v>835</v>
      </c>
      <c r="W570" s="304">
        <v>1084</v>
      </c>
      <c r="X570" s="304">
        <v>1290</v>
      </c>
      <c r="Y570" s="304">
        <v>1156</v>
      </c>
      <c r="Z570" s="304">
        <v>740</v>
      </c>
    </row>
    <row r="571" spans="4:26" hidden="1" outlineLevel="1">
      <c r="D571" s="297" t="s">
        <v>1934</v>
      </c>
      <c r="E571" s="297" t="s">
        <v>67</v>
      </c>
      <c r="F571" s="297" t="s">
        <v>715</v>
      </c>
      <c r="G571" s="297" t="s">
        <v>716</v>
      </c>
      <c r="H571" s="297" t="s">
        <v>717</v>
      </c>
      <c r="I571" s="297" t="s">
        <v>1148</v>
      </c>
      <c r="J571" s="297" t="s">
        <v>1935</v>
      </c>
      <c r="K571" s="297" t="s">
        <v>171</v>
      </c>
      <c r="M571" s="309">
        <v>2592</v>
      </c>
      <c r="N571" s="304"/>
      <c r="O571" s="304">
        <v>146</v>
      </c>
      <c r="P571" s="304">
        <v>54</v>
      </c>
      <c r="Q571" s="304">
        <v>187</v>
      </c>
      <c r="R571" s="304">
        <v>83</v>
      </c>
      <c r="S571" s="304">
        <v>301</v>
      </c>
      <c r="T571" s="304">
        <v>140</v>
      </c>
      <c r="U571" s="304">
        <v>190</v>
      </c>
      <c r="V571" s="304">
        <v>227</v>
      </c>
      <c r="W571" s="304">
        <v>587</v>
      </c>
      <c r="X571" s="304">
        <v>296</v>
      </c>
      <c r="Y571" s="304">
        <v>136</v>
      </c>
      <c r="Z571" s="304">
        <v>245</v>
      </c>
    </row>
    <row r="572" spans="4:26" hidden="1" outlineLevel="1">
      <c r="D572" s="297" t="s">
        <v>705</v>
      </c>
      <c r="E572" s="297" t="s">
        <v>69</v>
      </c>
      <c r="F572" s="297" t="s">
        <v>715</v>
      </c>
      <c r="G572" s="297" t="s">
        <v>716</v>
      </c>
      <c r="H572" s="297" t="s">
        <v>717</v>
      </c>
      <c r="I572" s="297" t="s">
        <v>1148</v>
      </c>
      <c r="J572" s="297" t="s">
        <v>705</v>
      </c>
      <c r="K572" s="297" t="s">
        <v>170</v>
      </c>
      <c r="M572" s="309">
        <v>1911</v>
      </c>
      <c r="N572" s="304"/>
      <c r="O572" s="304">
        <v>264</v>
      </c>
      <c r="P572" s="304">
        <v>234</v>
      </c>
      <c r="Q572" s="304">
        <v>206</v>
      </c>
      <c r="R572" s="304">
        <v>106</v>
      </c>
      <c r="S572" s="304">
        <v>28</v>
      </c>
      <c r="T572" s="304">
        <v>41</v>
      </c>
      <c r="U572" s="304">
        <v>45</v>
      </c>
      <c r="V572" s="304">
        <v>63</v>
      </c>
      <c r="W572" s="304">
        <v>2</v>
      </c>
      <c r="X572" s="304">
        <v>499</v>
      </c>
      <c r="Y572" s="304">
        <v>352</v>
      </c>
      <c r="Z572" s="304">
        <v>71</v>
      </c>
    </row>
    <row r="573" spans="4:26" hidden="1" outlineLevel="1">
      <c r="D573" s="297" t="s">
        <v>766</v>
      </c>
      <c r="E573" s="297" t="s">
        <v>67</v>
      </c>
      <c r="F573" s="297" t="s">
        <v>715</v>
      </c>
      <c r="G573" s="297" t="s">
        <v>716</v>
      </c>
      <c r="H573" s="297" t="s">
        <v>717</v>
      </c>
      <c r="I573" s="297" t="s">
        <v>1148</v>
      </c>
      <c r="J573" s="297" t="s">
        <v>1936</v>
      </c>
      <c r="K573" s="297" t="s">
        <v>171</v>
      </c>
      <c r="M573" s="309">
        <v>517</v>
      </c>
      <c r="N573" s="304"/>
      <c r="O573" s="304">
        <v>9</v>
      </c>
      <c r="P573" s="304">
        <v>5</v>
      </c>
      <c r="Q573" s="304">
        <v>180</v>
      </c>
      <c r="R573" s="304">
        <v>71</v>
      </c>
      <c r="S573" s="304">
        <v>3</v>
      </c>
      <c r="T573" s="304">
        <v>42</v>
      </c>
      <c r="U573" s="304">
        <v>5</v>
      </c>
      <c r="V573" s="304">
        <v>0</v>
      </c>
      <c r="W573" s="304">
        <v>39</v>
      </c>
      <c r="X573" s="304">
        <v>1</v>
      </c>
      <c r="Y573" s="304">
        <v>92</v>
      </c>
      <c r="Z573" s="304">
        <v>70</v>
      </c>
    </row>
    <row r="574" spans="4:26" hidden="1" outlineLevel="1">
      <c r="D574" s="297" t="s">
        <v>767</v>
      </c>
      <c r="E574" s="297" t="s">
        <v>67</v>
      </c>
      <c r="F574" s="297" t="s">
        <v>715</v>
      </c>
      <c r="G574" s="297" t="s">
        <v>716</v>
      </c>
      <c r="H574" s="297" t="s">
        <v>717</v>
      </c>
      <c r="I574" s="297" t="s">
        <v>1148</v>
      </c>
      <c r="J574" s="297" t="s">
        <v>1101</v>
      </c>
      <c r="K574" s="297" t="s">
        <v>171</v>
      </c>
      <c r="M574" s="309">
        <v>13850</v>
      </c>
      <c r="N574" s="304"/>
      <c r="O574" s="304">
        <v>2012</v>
      </c>
      <c r="P574" s="304">
        <v>1723</v>
      </c>
      <c r="Q574" s="304">
        <v>1110</v>
      </c>
      <c r="R574" s="304">
        <v>946</v>
      </c>
      <c r="S574" s="304">
        <v>1189</v>
      </c>
      <c r="T574" s="304">
        <v>1398</v>
      </c>
      <c r="U574" s="304">
        <v>134</v>
      </c>
      <c r="V574" s="304">
        <v>950</v>
      </c>
      <c r="W574" s="304">
        <v>2229</v>
      </c>
      <c r="X574" s="304">
        <v>663</v>
      </c>
      <c r="Y574" s="304">
        <v>710</v>
      </c>
      <c r="Z574" s="304">
        <v>786</v>
      </c>
    </row>
    <row r="575" spans="4:26" hidden="1" outlineLevel="1">
      <c r="D575" s="297" t="s">
        <v>861</v>
      </c>
      <c r="E575" s="297" t="s">
        <v>68</v>
      </c>
      <c r="F575" s="297" t="s">
        <v>715</v>
      </c>
      <c r="G575" s="297" t="s">
        <v>716</v>
      </c>
      <c r="H575" s="297" t="s">
        <v>717</v>
      </c>
      <c r="I575" s="297" t="s">
        <v>1148</v>
      </c>
      <c r="J575" s="297" t="s">
        <v>1440</v>
      </c>
      <c r="K575" s="297" t="s">
        <v>167</v>
      </c>
      <c r="M575" s="309">
        <v>36099</v>
      </c>
      <c r="N575" s="304"/>
      <c r="O575" s="304">
        <v>633</v>
      </c>
      <c r="P575" s="304">
        <v>1147</v>
      </c>
      <c r="Q575" s="304">
        <v>4540</v>
      </c>
      <c r="R575" s="304">
        <v>746</v>
      </c>
      <c r="S575" s="304">
        <v>1427</v>
      </c>
      <c r="T575" s="304">
        <v>1028</v>
      </c>
      <c r="U575" s="304">
        <v>1484</v>
      </c>
      <c r="V575" s="304">
        <v>5547</v>
      </c>
      <c r="W575" s="304">
        <v>7331</v>
      </c>
      <c r="X575" s="304">
        <v>3387</v>
      </c>
      <c r="Y575" s="304">
        <v>7245</v>
      </c>
      <c r="Z575" s="304">
        <v>1584</v>
      </c>
    </row>
    <row r="576" spans="4:26" hidden="1" outlineLevel="1">
      <c r="D576" s="297" t="s">
        <v>1937</v>
      </c>
      <c r="E576" s="297" t="s">
        <v>67</v>
      </c>
      <c r="F576" s="297" t="s">
        <v>715</v>
      </c>
      <c r="G576" s="297" t="s">
        <v>716</v>
      </c>
      <c r="H576" s="297" t="s">
        <v>717</v>
      </c>
      <c r="I576" s="297" t="s">
        <v>1148</v>
      </c>
      <c r="J576" s="297" t="s">
        <v>1938</v>
      </c>
      <c r="K576" s="297" t="s">
        <v>171</v>
      </c>
      <c r="M576" s="309">
        <v>4605</v>
      </c>
      <c r="N576" s="304"/>
      <c r="O576" s="304">
        <v>60</v>
      </c>
      <c r="P576" s="304">
        <v>33</v>
      </c>
      <c r="Q576" s="304">
        <v>16</v>
      </c>
      <c r="R576" s="304">
        <v>71</v>
      </c>
      <c r="S576" s="304">
        <v>255</v>
      </c>
      <c r="T576" s="304">
        <v>888</v>
      </c>
      <c r="U576" s="304">
        <v>190</v>
      </c>
      <c r="V576" s="304">
        <v>561</v>
      </c>
      <c r="W576" s="304">
        <v>1341</v>
      </c>
      <c r="X576" s="304">
        <v>582</v>
      </c>
      <c r="Y576" s="304">
        <v>472</v>
      </c>
      <c r="Z576" s="304">
        <v>136</v>
      </c>
    </row>
    <row r="577" spans="4:26" hidden="1" outlineLevel="1">
      <c r="D577" s="297" t="s">
        <v>386</v>
      </c>
      <c r="E577" s="297" t="s">
        <v>68</v>
      </c>
      <c r="F577" s="297" t="s">
        <v>715</v>
      </c>
      <c r="G577" s="297" t="s">
        <v>716</v>
      </c>
      <c r="H577" s="297" t="s">
        <v>717</v>
      </c>
      <c r="I577" s="297" t="s">
        <v>1148</v>
      </c>
      <c r="J577" s="297" t="s">
        <v>3273</v>
      </c>
      <c r="K577" s="297" t="s">
        <v>172</v>
      </c>
      <c r="M577" s="309">
        <v>9564</v>
      </c>
      <c r="N577" s="304"/>
      <c r="O577" s="304"/>
      <c r="P577" s="304"/>
      <c r="Q577" s="304"/>
      <c r="R577" s="304"/>
      <c r="S577" s="304"/>
      <c r="T577" s="304"/>
      <c r="U577" s="304">
        <v>506</v>
      </c>
      <c r="V577" s="304">
        <v>3713</v>
      </c>
      <c r="W577" s="304">
        <v>2029</v>
      </c>
      <c r="X577" s="304">
        <v>566</v>
      </c>
      <c r="Y577" s="304">
        <v>1130</v>
      </c>
      <c r="Z577" s="304">
        <v>1620</v>
      </c>
    </row>
    <row r="578" spans="4:26" hidden="1" outlineLevel="1">
      <c r="D578" s="297" t="s">
        <v>387</v>
      </c>
      <c r="E578" s="297" t="s">
        <v>68</v>
      </c>
      <c r="F578" s="297" t="s">
        <v>715</v>
      </c>
      <c r="G578" s="297" t="s">
        <v>716</v>
      </c>
      <c r="H578" s="297" t="s">
        <v>717</v>
      </c>
      <c r="I578" s="297" t="s">
        <v>1148</v>
      </c>
      <c r="J578" s="297" t="s">
        <v>388</v>
      </c>
      <c r="K578" s="297" t="s">
        <v>167</v>
      </c>
      <c r="M578" s="309">
        <v>5456150</v>
      </c>
      <c r="N578" s="304"/>
      <c r="O578" s="304">
        <v>448104</v>
      </c>
      <c r="P578" s="304">
        <v>599606</v>
      </c>
      <c r="Q578" s="304">
        <v>576796</v>
      </c>
      <c r="R578" s="304">
        <v>701547</v>
      </c>
      <c r="S578" s="304">
        <v>459971</v>
      </c>
      <c r="T578" s="304">
        <v>337779</v>
      </c>
      <c r="U578" s="304">
        <v>347734</v>
      </c>
      <c r="V578" s="304">
        <v>578491</v>
      </c>
      <c r="W578" s="304">
        <v>377267</v>
      </c>
      <c r="X578" s="304">
        <v>352781</v>
      </c>
      <c r="Y578" s="304">
        <v>349598</v>
      </c>
      <c r="Z578" s="304">
        <v>326476</v>
      </c>
    </row>
    <row r="579" spans="4:26" hidden="1" outlineLevel="1">
      <c r="D579" s="297" t="s">
        <v>387</v>
      </c>
      <c r="E579" s="297" t="s">
        <v>68</v>
      </c>
      <c r="F579" s="297" t="s">
        <v>715</v>
      </c>
      <c r="G579" s="297" t="s">
        <v>722</v>
      </c>
      <c r="H579" s="297" t="s">
        <v>717</v>
      </c>
      <c r="I579" s="297" t="s">
        <v>1148</v>
      </c>
      <c r="J579" s="297" t="s">
        <v>2396</v>
      </c>
      <c r="K579" s="297" t="s">
        <v>167</v>
      </c>
      <c r="M579" s="309">
        <v>4942</v>
      </c>
      <c r="N579" s="304"/>
      <c r="O579" s="304">
        <v>96</v>
      </c>
      <c r="P579" s="304">
        <v>200</v>
      </c>
      <c r="Q579" s="304">
        <v>412</v>
      </c>
      <c r="R579" s="304">
        <v>200</v>
      </c>
      <c r="S579" s="304">
        <v>250</v>
      </c>
      <c r="T579" s="304">
        <v>320</v>
      </c>
      <c r="U579" s="304">
        <v>30</v>
      </c>
      <c r="V579" s="304">
        <v>3224</v>
      </c>
      <c r="W579" s="304">
        <v>60</v>
      </c>
      <c r="X579" s="304">
        <v>0</v>
      </c>
      <c r="Y579" s="304">
        <v>150</v>
      </c>
      <c r="Z579" s="304">
        <v>0</v>
      </c>
    </row>
    <row r="580" spans="4:26" hidden="1" outlineLevel="1">
      <c r="D580" s="297" t="s">
        <v>817</v>
      </c>
      <c r="E580" s="297" t="s">
        <v>68</v>
      </c>
      <c r="F580" s="297" t="s">
        <v>715</v>
      </c>
      <c r="G580" s="297" t="s">
        <v>716</v>
      </c>
      <c r="H580" s="297" t="s">
        <v>717</v>
      </c>
      <c r="I580" s="297" t="s">
        <v>1148</v>
      </c>
      <c r="J580" s="297" t="s">
        <v>503</v>
      </c>
      <c r="K580" s="297" t="s">
        <v>167</v>
      </c>
      <c r="M580" s="309">
        <v>33687</v>
      </c>
      <c r="N580" s="304"/>
      <c r="O580" s="304">
        <v>5069</v>
      </c>
      <c r="P580" s="304">
        <v>4999</v>
      </c>
      <c r="Q580" s="304">
        <v>4649</v>
      </c>
      <c r="R580" s="304">
        <v>3899</v>
      </c>
      <c r="S580" s="304">
        <v>1749</v>
      </c>
      <c r="T580" s="304">
        <v>1545</v>
      </c>
      <c r="U580" s="304">
        <v>2020</v>
      </c>
      <c r="V580" s="304">
        <v>2101</v>
      </c>
      <c r="W580" s="304">
        <v>2234</v>
      </c>
      <c r="X580" s="304">
        <v>2889</v>
      </c>
      <c r="Y580" s="304">
        <v>1117</v>
      </c>
      <c r="Z580" s="304">
        <v>1416</v>
      </c>
    </row>
    <row r="581" spans="4:26" hidden="1" outlineLevel="1">
      <c r="D581" s="297" t="s">
        <v>1939</v>
      </c>
      <c r="E581" s="297" t="s">
        <v>67</v>
      </c>
      <c r="F581" s="297" t="s">
        <v>715</v>
      </c>
      <c r="G581" s="297" t="s">
        <v>716</v>
      </c>
      <c r="H581" s="297" t="s">
        <v>717</v>
      </c>
      <c r="I581" s="297" t="s">
        <v>1148</v>
      </c>
      <c r="J581" s="297" t="s">
        <v>1940</v>
      </c>
      <c r="K581" s="297" t="s">
        <v>171</v>
      </c>
      <c r="M581" s="309">
        <v>35454</v>
      </c>
      <c r="N581" s="304"/>
      <c r="O581" s="304">
        <v>3748</v>
      </c>
      <c r="P581" s="304">
        <v>2067</v>
      </c>
      <c r="Q581" s="304">
        <v>2076</v>
      </c>
      <c r="R581" s="304">
        <v>1957</v>
      </c>
      <c r="S581" s="304">
        <v>1086</v>
      </c>
      <c r="T581" s="304">
        <v>1335</v>
      </c>
      <c r="U581" s="304">
        <v>2342</v>
      </c>
      <c r="V581" s="304">
        <v>1220</v>
      </c>
      <c r="W581" s="304">
        <v>1125</v>
      </c>
      <c r="X581" s="304">
        <v>6455</v>
      </c>
      <c r="Y581" s="304">
        <v>11098</v>
      </c>
      <c r="Z581" s="304">
        <v>945</v>
      </c>
    </row>
    <row r="582" spans="4:26" hidden="1" outlineLevel="1">
      <c r="D582" s="297" t="s">
        <v>1941</v>
      </c>
      <c r="E582" s="297" t="s">
        <v>68</v>
      </c>
      <c r="F582" s="297" t="s">
        <v>715</v>
      </c>
      <c r="G582" s="297" t="s">
        <v>716</v>
      </c>
      <c r="H582" s="297" t="s">
        <v>717</v>
      </c>
      <c r="I582" s="297" t="s">
        <v>1148</v>
      </c>
      <c r="J582" s="297" t="s">
        <v>1942</v>
      </c>
      <c r="K582" s="297" t="s">
        <v>167</v>
      </c>
      <c r="M582" s="309">
        <v>45535</v>
      </c>
      <c r="N582" s="304"/>
      <c r="O582" s="304">
        <v>1254</v>
      </c>
      <c r="P582" s="304">
        <v>9198</v>
      </c>
      <c r="Q582" s="304">
        <v>828</v>
      </c>
      <c r="R582" s="304">
        <v>4070</v>
      </c>
      <c r="S582" s="304">
        <v>2783</v>
      </c>
      <c r="T582" s="304">
        <v>2877</v>
      </c>
      <c r="U582" s="304">
        <v>3345</v>
      </c>
      <c r="V582" s="304">
        <v>2290</v>
      </c>
      <c r="W582" s="304">
        <v>5888</v>
      </c>
      <c r="X582" s="304">
        <v>5215</v>
      </c>
      <c r="Y582" s="304">
        <v>6750</v>
      </c>
      <c r="Z582" s="304">
        <v>1037</v>
      </c>
    </row>
    <row r="583" spans="4:26" hidden="1" outlineLevel="1">
      <c r="D583" s="297" t="s">
        <v>2210</v>
      </c>
      <c r="E583" s="297" t="s">
        <v>67</v>
      </c>
      <c r="F583" s="297" t="s">
        <v>715</v>
      </c>
      <c r="G583" s="297" t="s">
        <v>716</v>
      </c>
      <c r="H583" s="297" t="s">
        <v>717</v>
      </c>
      <c r="I583" s="297" t="s">
        <v>1148</v>
      </c>
      <c r="J583" s="297" t="s">
        <v>2397</v>
      </c>
      <c r="K583" s="297" t="s">
        <v>171</v>
      </c>
      <c r="M583" s="309">
        <v>506</v>
      </c>
      <c r="N583" s="304"/>
      <c r="O583" s="304">
        <v>7</v>
      </c>
      <c r="P583" s="304">
        <v>1</v>
      </c>
      <c r="Q583" s="304">
        <v>4</v>
      </c>
      <c r="R583" s="304">
        <v>50</v>
      </c>
      <c r="S583" s="304">
        <v>78</v>
      </c>
      <c r="T583" s="304">
        <v>0</v>
      </c>
      <c r="U583" s="304">
        <v>78</v>
      </c>
      <c r="V583" s="304">
        <v>30</v>
      </c>
      <c r="W583" s="304">
        <v>30</v>
      </c>
      <c r="X583" s="304">
        <v>29</v>
      </c>
      <c r="Y583" s="304">
        <v>62</v>
      </c>
      <c r="Z583" s="304">
        <v>137</v>
      </c>
    </row>
    <row r="584" spans="4:26" hidden="1" outlineLevel="1">
      <c r="D584" s="297" t="s">
        <v>2269</v>
      </c>
      <c r="E584" s="297" t="s">
        <v>67</v>
      </c>
      <c r="F584" s="297" t="s">
        <v>715</v>
      </c>
      <c r="G584" s="297" t="s">
        <v>716</v>
      </c>
      <c r="H584" s="297" t="s">
        <v>717</v>
      </c>
      <c r="I584" s="297" t="s">
        <v>1148</v>
      </c>
      <c r="J584" s="297" t="s">
        <v>2398</v>
      </c>
      <c r="K584" s="297" t="s">
        <v>171</v>
      </c>
      <c r="M584" s="309">
        <v>20</v>
      </c>
      <c r="N584" s="304"/>
      <c r="O584" s="304">
        <v>0</v>
      </c>
      <c r="P584" s="304">
        <v>0</v>
      </c>
      <c r="Q584" s="304">
        <v>0</v>
      </c>
      <c r="R584" s="304">
        <v>0</v>
      </c>
      <c r="S584" s="304">
        <v>0</v>
      </c>
      <c r="T584" s="304">
        <v>0</v>
      </c>
      <c r="U584" s="304">
        <v>10</v>
      </c>
      <c r="V584" s="304">
        <v>10</v>
      </c>
      <c r="W584" s="304">
        <v>0</v>
      </c>
      <c r="X584" s="304">
        <v>0</v>
      </c>
      <c r="Y584" s="304">
        <v>0</v>
      </c>
      <c r="Z584" s="304">
        <v>0</v>
      </c>
    </row>
    <row r="585" spans="4:26" hidden="1" outlineLevel="1">
      <c r="D585" s="297" t="s">
        <v>586</v>
      </c>
      <c r="E585" s="297" t="s">
        <v>68</v>
      </c>
      <c r="F585" s="297" t="s">
        <v>715</v>
      </c>
      <c r="G585" s="297" t="s">
        <v>716</v>
      </c>
      <c r="H585" s="297" t="s">
        <v>717</v>
      </c>
      <c r="I585" s="297" t="s">
        <v>1148</v>
      </c>
      <c r="J585" s="297" t="s">
        <v>3274</v>
      </c>
      <c r="K585" s="297" t="s">
        <v>172</v>
      </c>
      <c r="M585" s="309">
        <v>1486</v>
      </c>
      <c r="N585" s="304"/>
      <c r="O585" s="304"/>
      <c r="P585" s="304"/>
      <c r="Q585" s="304"/>
      <c r="R585" s="304"/>
      <c r="S585" s="304"/>
      <c r="T585" s="304"/>
      <c r="U585" s="304">
        <v>13</v>
      </c>
      <c r="V585" s="304">
        <v>318</v>
      </c>
      <c r="W585" s="304">
        <v>47</v>
      </c>
      <c r="X585" s="304">
        <v>152</v>
      </c>
      <c r="Y585" s="304">
        <v>897</v>
      </c>
      <c r="Z585" s="304">
        <v>59</v>
      </c>
    </row>
    <row r="586" spans="4:26" hidden="1" outlineLevel="1">
      <c r="D586" s="297" t="s">
        <v>769</v>
      </c>
      <c r="E586" s="297" t="s">
        <v>69</v>
      </c>
      <c r="F586" s="297" t="s">
        <v>715</v>
      </c>
      <c r="G586" s="297" t="s">
        <v>716</v>
      </c>
      <c r="H586" s="297" t="s">
        <v>717</v>
      </c>
      <c r="I586" s="297" t="s">
        <v>1148</v>
      </c>
      <c r="J586" s="297" t="s">
        <v>250</v>
      </c>
      <c r="K586" s="297" t="s">
        <v>170</v>
      </c>
      <c r="M586" s="309">
        <v>104077</v>
      </c>
      <c r="N586" s="304"/>
      <c r="O586" s="304">
        <v>8466</v>
      </c>
      <c r="P586" s="304">
        <v>9459</v>
      </c>
      <c r="Q586" s="304">
        <v>11863</v>
      </c>
      <c r="R586" s="304">
        <v>10208</v>
      </c>
      <c r="S586" s="304">
        <v>12842</v>
      </c>
      <c r="T586" s="304">
        <v>4662</v>
      </c>
      <c r="U586" s="304">
        <v>5377</v>
      </c>
      <c r="V586" s="304">
        <v>9317</v>
      </c>
      <c r="W586" s="304">
        <v>10245</v>
      </c>
      <c r="X586" s="304">
        <v>9324</v>
      </c>
      <c r="Y586" s="304">
        <v>6896</v>
      </c>
      <c r="Z586" s="304">
        <v>5418</v>
      </c>
    </row>
    <row r="587" spans="4:26" hidden="1" outlineLevel="1">
      <c r="D587" s="297" t="s">
        <v>1441</v>
      </c>
      <c r="E587" s="297" t="s">
        <v>69</v>
      </c>
      <c r="F587" s="297" t="s">
        <v>715</v>
      </c>
      <c r="G587" s="297" t="s">
        <v>716</v>
      </c>
      <c r="H587" s="297" t="s">
        <v>717</v>
      </c>
      <c r="I587" s="297" t="s">
        <v>1148</v>
      </c>
      <c r="J587" s="297" t="s">
        <v>1442</v>
      </c>
      <c r="K587" s="297" t="s">
        <v>170</v>
      </c>
      <c r="M587" s="309">
        <v>1876</v>
      </c>
      <c r="N587" s="304"/>
      <c r="O587" s="304">
        <v>235</v>
      </c>
      <c r="P587" s="304">
        <v>132</v>
      </c>
      <c r="Q587" s="304">
        <v>253</v>
      </c>
      <c r="R587" s="304">
        <v>263</v>
      </c>
      <c r="S587" s="304">
        <v>111</v>
      </c>
      <c r="T587" s="304">
        <v>127</v>
      </c>
      <c r="U587" s="304">
        <v>55</v>
      </c>
      <c r="V587" s="304">
        <v>226</v>
      </c>
      <c r="W587" s="304">
        <v>91</v>
      </c>
      <c r="X587" s="304">
        <v>150</v>
      </c>
      <c r="Y587" s="304">
        <v>145</v>
      </c>
      <c r="Z587" s="304">
        <v>88</v>
      </c>
    </row>
    <row r="588" spans="4:26" hidden="1" outlineLevel="1">
      <c r="D588" s="297" t="s">
        <v>770</v>
      </c>
      <c r="E588" s="297" t="s">
        <v>67</v>
      </c>
      <c r="F588" s="297" t="s">
        <v>715</v>
      </c>
      <c r="G588" s="297" t="s">
        <v>716</v>
      </c>
      <c r="H588" s="297" t="s">
        <v>717</v>
      </c>
      <c r="I588" s="297" t="s">
        <v>1148</v>
      </c>
      <c r="J588" s="297" t="s">
        <v>686</v>
      </c>
      <c r="K588" s="297" t="s">
        <v>171</v>
      </c>
      <c r="M588" s="309">
        <v>72449</v>
      </c>
      <c r="N588" s="304"/>
      <c r="O588" s="304">
        <v>11152</v>
      </c>
      <c r="P588" s="304">
        <v>7929</v>
      </c>
      <c r="Q588" s="304">
        <v>5070</v>
      </c>
      <c r="R588" s="304">
        <v>5749</v>
      </c>
      <c r="S588" s="304">
        <v>4902</v>
      </c>
      <c r="T588" s="304">
        <v>4975</v>
      </c>
      <c r="U588" s="304">
        <v>6974</v>
      </c>
      <c r="V588" s="304">
        <v>7800</v>
      </c>
      <c r="W588" s="304">
        <v>4691</v>
      </c>
      <c r="X588" s="304">
        <v>5850</v>
      </c>
      <c r="Y588" s="304">
        <v>2950</v>
      </c>
      <c r="Z588" s="304">
        <v>4407</v>
      </c>
    </row>
    <row r="589" spans="4:26" hidden="1" outlineLevel="1">
      <c r="D589" s="297" t="s">
        <v>770</v>
      </c>
      <c r="E589" s="297" t="s">
        <v>67</v>
      </c>
      <c r="F589" s="297" t="s">
        <v>715</v>
      </c>
      <c r="G589" s="297" t="s">
        <v>722</v>
      </c>
      <c r="H589" s="297" t="s">
        <v>717</v>
      </c>
      <c r="I589" s="297" t="s">
        <v>1148</v>
      </c>
      <c r="J589" s="297" t="s">
        <v>687</v>
      </c>
      <c r="K589" s="297" t="s">
        <v>171</v>
      </c>
      <c r="M589" s="309">
        <v>1983</v>
      </c>
      <c r="N589" s="304"/>
      <c r="O589" s="304">
        <v>21</v>
      </c>
      <c r="P589" s="304">
        <v>159</v>
      </c>
      <c r="Q589" s="304">
        <v>431</v>
      </c>
      <c r="R589" s="304">
        <v>512</v>
      </c>
      <c r="S589" s="304">
        <v>249</v>
      </c>
      <c r="T589" s="304">
        <v>92</v>
      </c>
      <c r="U589" s="304">
        <v>108</v>
      </c>
      <c r="V589" s="304">
        <v>78</v>
      </c>
      <c r="W589" s="304">
        <v>37</v>
      </c>
      <c r="X589" s="304">
        <v>76</v>
      </c>
      <c r="Y589" s="304">
        <v>82</v>
      </c>
      <c r="Z589" s="304">
        <v>138</v>
      </c>
    </row>
    <row r="590" spans="4:26" hidden="1" outlineLevel="1">
      <c r="D590" s="297" t="s">
        <v>2616</v>
      </c>
      <c r="E590" s="297" t="s">
        <v>68</v>
      </c>
      <c r="F590" s="297" t="s">
        <v>715</v>
      </c>
      <c r="G590" s="297" t="s">
        <v>716</v>
      </c>
      <c r="H590" s="297" t="s">
        <v>717</v>
      </c>
      <c r="I590" s="297" t="s">
        <v>1148</v>
      </c>
      <c r="J590" s="297" t="s">
        <v>2617</v>
      </c>
      <c r="K590" s="297" t="s">
        <v>167</v>
      </c>
      <c r="M590" s="309">
        <v>68679</v>
      </c>
      <c r="N590" s="304"/>
      <c r="O590" s="304">
        <v>1314</v>
      </c>
      <c r="P590" s="304">
        <v>1508</v>
      </c>
      <c r="Q590" s="304">
        <v>1155</v>
      </c>
      <c r="R590" s="304">
        <v>6473</v>
      </c>
      <c r="S590" s="304">
        <v>4388</v>
      </c>
      <c r="T590" s="304">
        <v>7352</v>
      </c>
      <c r="U590" s="304">
        <v>9571</v>
      </c>
      <c r="V590" s="304">
        <v>2843</v>
      </c>
      <c r="W590" s="304">
        <v>13889</v>
      </c>
      <c r="X590" s="304">
        <v>6896</v>
      </c>
      <c r="Y590" s="304">
        <v>11650</v>
      </c>
      <c r="Z590" s="304">
        <v>1640</v>
      </c>
    </row>
    <row r="591" spans="4:26" hidden="1" outlineLevel="1">
      <c r="D591" s="297" t="s">
        <v>771</v>
      </c>
      <c r="E591" s="297" t="s">
        <v>68</v>
      </c>
      <c r="F591" s="297" t="s">
        <v>715</v>
      </c>
      <c r="G591" s="297" t="s">
        <v>716</v>
      </c>
      <c r="H591" s="297" t="s">
        <v>717</v>
      </c>
      <c r="I591" s="297" t="s">
        <v>1148</v>
      </c>
      <c r="J591" s="297" t="s">
        <v>501</v>
      </c>
      <c r="K591" s="297" t="s">
        <v>171</v>
      </c>
      <c r="M591" s="309">
        <v>573965</v>
      </c>
      <c r="N591" s="304"/>
      <c r="O591" s="304">
        <v>28149</v>
      </c>
      <c r="P591" s="304">
        <v>27923</v>
      </c>
      <c r="Q591" s="304">
        <v>31543</v>
      </c>
      <c r="R591" s="304">
        <v>58793</v>
      </c>
      <c r="S591" s="304">
        <v>71105</v>
      </c>
      <c r="T591" s="304">
        <v>57774</v>
      </c>
      <c r="U591" s="304">
        <v>58509</v>
      </c>
      <c r="V591" s="304">
        <v>27489</v>
      </c>
      <c r="W591" s="304">
        <v>119862</v>
      </c>
      <c r="X591" s="304">
        <v>46710</v>
      </c>
      <c r="Y591" s="304">
        <v>34748</v>
      </c>
      <c r="Z591" s="304">
        <v>11360</v>
      </c>
    </row>
    <row r="592" spans="4:26" hidden="1" outlineLevel="1">
      <c r="D592" s="297" t="s">
        <v>3199</v>
      </c>
      <c r="E592" s="297" t="s">
        <v>67</v>
      </c>
      <c r="F592" s="297" t="s">
        <v>715</v>
      </c>
      <c r="G592" s="297" t="s">
        <v>716</v>
      </c>
      <c r="H592" s="297" t="s">
        <v>717</v>
      </c>
      <c r="I592" s="297" t="s">
        <v>1148</v>
      </c>
      <c r="J592" s="297" t="s">
        <v>3275</v>
      </c>
      <c r="K592" s="297" t="s">
        <v>171</v>
      </c>
      <c r="M592" s="309">
        <v>26</v>
      </c>
      <c r="N592" s="304"/>
      <c r="O592" s="304"/>
      <c r="P592" s="304"/>
      <c r="Q592" s="304"/>
      <c r="R592" s="304"/>
      <c r="S592" s="304"/>
      <c r="T592" s="304"/>
      <c r="U592" s="304">
        <v>0</v>
      </c>
      <c r="V592" s="304">
        <v>0</v>
      </c>
      <c r="W592" s="304">
        <v>0</v>
      </c>
      <c r="X592" s="304">
        <v>8</v>
      </c>
      <c r="Y592" s="304">
        <v>0</v>
      </c>
      <c r="Z592" s="304">
        <v>18</v>
      </c>
    </row>
    <row r="593" spans="4:26" hidden="1" outlineLevel="1">
      <c r="D593" s="297" t="s">
        <v>773</v>
      </c>
      <c r="E593" s="297" t="s">
        <v>68</v>
      </c>
      <c r="F593" s="297" t="s">
        <v>715</v>
      </c>
      <c r="G593" s="297" t="s">
        <v>716</v>
      </c>
      <c r="H593" s="297" t="s">
        <v>717</v>
      </c>
      <c r="I593" s="297" t="s">
        <v>1148</v>
      </c>
      <c r="J593" s="297" t="s">
        <v>397</v>
      </c>
      <c r="K593" s="297" t="s">
        <v>167</v>
      </c>
      <c r="M593" s="309">
        <v>1764788</v>
      </c>
      <c r="N593" s="304"/>
      <c r="O593" s="304">
        <v>138432</v>
      </c>
      <c r="P593" s="304">
        <v>362811</v>
      </c>
      <c r="Q593" s="304">
        <v>210063</v>
      </c>
      <c r="R593" s="304">
        <v>183919</v>
      </c>
      <c r="S593" s="304">
        <v>189317</v>
      </c>
      <c r="T593" s="304">
        <v>178783</v>
      </c>
      <c r="U593" s="304">
        <v>144556</v>
      </c>
      <c r="V593" s="304">
        <v>59395</v>
      </c>
      <c r="W593" s="304">
        <v>42629</v>
      </c>
      <c r="X593" s="304">
        <v>87204</v>
      </c>
      <c r="Y593" s="304">
        <v>71741</v>
      </c>
      <c r="Z593" s="304">
        <v>95938</v>
      </c>
    </row>
    <row r="594" spans="4:26" hidden="1" outlineLevel="1">
      <c r="D594" s="297" t="s">
        <v>773</v>
      </c>
      <c r="E594" s="297" t="s">
        <v>68</v>
      </c>
      <c r="F594" s="297" t="s">
        <v>715</v>
      </c>
      <c r="G594" s="297" t="s">
        <v>716</v>
      </c>
      <c r="H594" s="297" t="s">
        <v>717</v>
      </c>
      <c r="I594" s="297" t="s">
        <v>1148</v>
      </c>
      <c r="J594" s="297" t="s">
        <v>2618</v>
      </c>
      <c r="K594" s="297" t="s">
        <v>167</v>
      </c>
      <c r="M594" s="309">
        <v>81649</v>
      </c>
      <c r="N594" s="304"/>
      <c r="O594" s="304">
        <v>3873</v>
      </c>
      <c r="P594" s="304">
        <v>8345</v>
      </c>
      <c r="Q594" s="304">
        <v>19927</v>
      </c>
      <c r="R594" s="304">
        <v>7849</v>
      </c>
      <c r="S594" s="304">
        <v>5587</v>
      </c>
      <c r="T594" s="304">
        <v>5466</v>
      </c>
      <c r="U594" s="304">
        <v>2619</v>
      </c>
      <c r="V594" s="304">
        <v>1600</v>
      </c>
      <c r="W594" s="304">
        <v>2391</v>
      </c>
      <c r="X594" s="304">
        <v>4205</v>
      </c>
      <c r="Y594" s="304">
        <v>4804</v>
      </c>
      <c r="Z594" s="304">
        <v>14983</v>
      </c>
    </row>
    <row r="595" spans="4:26" hidden="1" outlineLevel="1">
      <c r="D595" s="297" t="s">
        <v>773</v>
      </c>
      <c r="E595" s="297" t="s">
        <v>68</v>
      </c>
      <c r="F595" s="297" t="s">
        <v>715</v>
      </c>
      <c r="G595" s="297" t="s">
        <v>716</v>
      </c>
      <c r="H595" s="297" t="s">
        <v>717</v>
      </c>
      <c r="I595" s="297" t="s">
        <v>1148</v>
      </c>
      <c r="J595" s="297" t="s">
        <v>1943</v>
      </c>
      <c r="K595" s="297" t="s">
        <v>167</v>
      </c>
      <c r="M595" s="309">
        <v>10143</v>
      </c>
      <c r="N595" s="304"/>
      <c r="O595" s="304">
        <v>345</v>
      </c>
      <c r="P595" s="304">
        <v>1223</v>
      </c>
      <c r="Q595" s="304">
        <v>506</v>
      </c>
      <c r="R595" s="304">
        <v>256</v>
      </c>
      <c r="S595" s="304">
        <v>282</v>
      </c>
      <c r="T595" s="304">
        <v>363</v>
      </c>
      <c r="U595" s="304">
        <v>725</v>
      </c>
      <c r="V595" s="304">
        <v>360</v>
      </c>
      <c r="W595" s="304">
        <v>755</v>
      </c>
      <c r="X595" s="304">
        <v>914</v>
      </c>
      <c r="Y595" s="304">
        <v>527</v>
      </c>
      <c r="Z595" s="304">
        <v>3887</v>
      </c>
    </row>
    <row r="596" spans="4:26" hidden="1" outlineLevel="1">
      <c r="D596" s="297" t="s">
        <v>392</v>
      </c>
      <c r="E596" s="297" t="s">
        <v>67</v>
      </c>
      <c r="F596" s="297" t="s">
        <v>715</v>
      </c>
      <c r="G596" s="297" t="s">
        <v>716</v>
      </c>
      <c r="H596" s="297" t="s">
        <v>717</v>
      </c>
      <c r="I596" s="297" t="s">
        <v>1148</v>
      </c>
      <c r="J596" s="297" t="s">
        <v>555</v>
      </c>
      <c r="K596" s="297" t="s">
        <v>171</v>
      </c>
      <c r="M596" s="309">
        <v>82697</v>
      </c>
      <c r="N596" s="304"/>
      <c r="O596" s="304">
        <v>7788</v>
      </c>
      <c r="P596" s="304">
        <v>9796</v>
      </c>
      <c r="Q596" s="304">
        <v>9366</v>
      </c>
      <c r="R596" s="304">
        <v>5796</v>
      </c>
      <c r="S596" s="304">
        <v>4450</v>
      </c>
      <c r="T596" s="304">
        <v>6886</v>
      </c>
      <c r="U596" s="304">
        <v>6076</v>
      </c>
      <c r="V596" s="304">
        <v>5771</v>
      </c>
      <c r="W596" s="304">
        <v>6717</v>
      </c>
      <c r="X596" s="304">
        <v>11089</v>
      </c>
      <c r="Y596" s="304">
        <v>4582</v>
      </c>
      <c r="Z596" s="304">
        <v>4380</v>
      </c>
    </row>
    <row r="597" spans="4:26" hidden="1" outlineLevel="1">
      <c r="D597" s="297" t="s">
        <v>392</v>
      </c>
      <c r="E597" s="297" t="s">
        <v>67</v>
      </c>
      <c r="F597" s="297" t="s">
        <v>715</v>
      </c>
      <c r="G597" s="297" t="s">
        <v>722</v>
      </c>
      <c r="H597" s="297" t="s">
        <v>717</v>
      </c>
      <c r="I597" s="297" t="s">
        <v>1148</v>
      </c>
      <c r="J597" s="297" t="s">
        <v>610</v>
      </c>
      <c r="K597" s="297" t="s">
        <v>171</v>
      </c>
      <c r="M597" s="309">
        <v>2499</v>
      </c>
      <c r="N597" s="304"/>
      <c r="O597" s="304">
        <v>13</v>
      </c>
      <c r="P597" s="304">
        <v>1032</v>
      </c>
      <c r="Q597" s="304">
        <v>820</v>
      </c>
      <c r="R597" s="304">
        <v>102</v>
      </c>
      <c r="S597" s="304">
        <v>0</v>
      </c>
      <c r="T597" s="304">
        <v>211</v>
      </c>
      <c r="U597" s="304">
        <v>12</v>
      </c>
      <c r="V597" s="304">
        <v>0</v>
      </c>
      <c r="W597" s="304">
        <v>178</v>
      </c>
      <c r="X597" s="304">
        <v>100</v>
      </c>
      <c r="Y597" s="304">
        <v>31</v>
      </c>
      <c r="Z597" s="304">
        <v>0</v>
      </c>
    </row>
    <row r="598" spans="4:26" hidden="1" outlineLevel="1">
      <c r="D598" s="297" t="s">
        <v>1944</v>
      </c>
      <c r="E598" s="297" t="s">
        <v>67</v>
      </c>
      <c r="F598" s="297" t="s">
        <v>715</v>
      </c>
      <c r="G598" s="297" t="s">
        <v>716</v>
      </c>
      <c r="H598" s="297" t="s">
        <v>717</v>
      </c>
      <c r="I598" s="297" t="s">
        <v>1148</v>
      </c>
      <c r="J598" s="297" t="s">
        <v>1945</v>
      </c>
      <c r="K598" s="297" t="s">
        <v>171</v>
      </c>
      <c r="M598" s="309">
        <v>255</v>
      </c>
      <c r="N598" s="304"/>
      <c r="O598" s="304">
        <v>23</v>
      </c>
      <c r="P598" s="304">
        <v>20</v>
      </c>
      <c r="Q598" s="304">
        <v>0</v>
      </c>
      <c r="R598" s="304">
        <v>76</v>
      </c>
      <c r="S598" s="304">
        <v>22</v>
      </c>
      <c r="T598" s="304">
        <v>0</v>
      </c>
      <c r="U598" s="304">
        <v>10</v>
      </c>
      <c r="V598" s="304">
        <v>20</v>
      </c>
      <c r="W598" s="304">
        <v>20</v>
      </c>
      <c r="X598" s="304">
        <v>1</v>
      </c>
      <c r="Y598" s="304">
        <v>63</v>
      </c>
      <c r="Z598" s="304">
        <v>0</v>
      </c>
    </row>
    <row r="599" spans="4:26" hidden="1" outlineLevel="1">
      <c r="D599" s="297" t="s">
        <v>1292</v>
      </c>
      <c r="E599" s="297" t="s">
        <v>67</v>
      </c>
      <c r="F599" s="297" t="s">
        <v>715</v>
      </c>
      <c r="G599" s="297" t="s">
        <v>716</v>
      </c>
      <c r="H599" s="297" t="s">
        <v>717</v>
      </c>
      <c r="I599" s="297" t="s">
        <v>1148</v>
      </c>
      <c r="J599" s="297" t="s">
        <v>552</v>
      </c>
      <c r="K599" s="297" t="s">
        <v>171</v>
      </c>
      <c r="M599" s="309">
        <v>9225</v>
      </c>
      <c r="N599" s="304"/>
      <c r="O599" s="304">
        <v>439</v>
      </c>
      <c r="P599" s="304">
        <v>480</v>
      </c>
      <c r="Q599" s="304">
        <v>409</v>
      </c>
      <c r="R599" s="304">
        <v>351</v>
      </c>
      <c r="S599" s="304">
        <v>446</v>
      </c>
      <c r="T599" s="304">
        <v>347</v>
      </c>
      <c r="U599" s="304">
        <v>360</v>
      </c>
      <c r="V599" s="304">
        <v>1047</v>
      </c>
      <c r="W599" s="304">
        <v>257</v>
      </c>
      <c r="X599" s="304">
        <v>396</v>
      </c>
      <c r="Y599" s="304">
        <v>1756</v>
      </c>
      <c r="Z599" s="304">
        <v>2937</v>
      </c>
    </row>
    <row r="600" spans="4:26" hidden="1" outlineLevel="1">
      <c r="D600" s="297" t="s">
        <v>1292</v>
      </c>
      <c r="E600" s="297" t="s">
        <v>67</v>
      </c>
      <c r="F600" s="297" t="s">
        <v>715</v>
      </c>
      <c r="G600" s="297" t="s">
        <v>722</v>
      </c>
      <c r="H600" s="297" t="s">
        <v>717</v>
      </c>
      <c r="I600" s="297" t="s">
        <v>1148</v>
      </c>
      <c r="J600" s="297" t="s">
        <v>608</v>
      </c>
      <c r="K600" s="297" t="s">
        <v>171</v>
      </c>
      <c r="M600" s="309">
        <v>1441</v>
      </c>
      <c r="N600" s="304"/>
      <c r="O600" s="304">
        <v>0</v>
      </c>
      <c r="P600" s="304">
        <v>200</v>
      </c>
      <c r="Q600" s="304">
        <v>0</v>
      </c>
      <c r="R600" s="304">
        <v>0</v>
      </c>
      <c r="S600" s="304">
        <v>0</v>
      </c>
      <c r="T600" s="304">
        <v>0</v>
      </c>
      <c r="U600" s="304">
        <v>0</v>
      </c>
      <c r="V600" s="304">
        <v>0</v>
      </c>
      <c r="W600" s="304">
        <v>0</v>
      </c>
      <c r="X600" s="304">
        <v>1241</v>
      </c>
      <c r="Y600" s="304">
        <v>0</v>
      </c>
      <c r="Z600" s="304">
        <v>0</v>
      </c>
    </row>
    <row r="601" spans="4:26" hidden="1" outlineLevel="1">
      <c r="D601" s="297" t="s">
        <v>452</v>
      </c>
      <c r="E601" s="297" t="s">
        <v>67</v>
      </c>
      <c r="F601" s="297" t="s">
        <v>715</v>
      </c>
      <c r="G601" s="297" t="s">
        <v>716</v>
      </c>
      <c r="H601" s="297" t="s">
        <v>717</v>
      </c>
      <c r="I601" s="297" t="s">
        <v>1148</v>
      </c>
      <c r="J601" s="297" t="s">
        <v>553</v>
      </c>
      <c r="K601" s="297" t="s">
        <v>171</v>
      </c>
      <c r="M601" s="309">
        <v>22879</v>
      </c>
      <c r="N601" s="304"/>
      <c r="O601" s="304">
        <v>595</v>
      </c>
      <c r="P601" s="304">
        <v>3696</v>
      </c>
      <c r="Q601" s="304">
        <v>2574</v>
      </c>
      <c r="R601" s="304">
        <v>3401</v>
      </c>
      <c r="S601" s="304">
        <v>1749</v>
      </c>
      <c r="T601" s="304">
        <v>1678</v>
      </c>
      <c r="U601" s="304">
        <v>959</v>
      </c>
      <c r="V601" s="304">
        <v>1216</v>
      </c>
      <c r="W601" s="304">
        <v>1185</v>
      </c>
      <c r="X601" s="304">
        <v>2199</v>
      </c>
      <c r="Y601" s="304">
        <v>2792</v>
      </c>
      <c r="Z601" s="304">
        <v>835</v>
      </c>
    </row>
    <row r="602" spans="4:26" hidden="1" outlineLevel="1">
      <c r="D602" s="297" t="s">
        <v>452</v>
      </c>
      <c r="E602" s="297" t="s">
        <v>67</v>
      </c>
      <c r="F602" s="297" t="s">
        <v>715</v>
      </c>
      <c r="G602" s="297" t="s">
        <v>722</v>
      </c>
      <c r="H602" s="297" t="s">
        <v>717</v>
      </c>
      <c r="I602" s="297" t="s">
        <v>1148</v>
      </c>
      <c r="J602" s="297" t="s">
        <v>609</v>
      </c>
      <c r="K602" s="297" t="s">
        <v>171</v>
      </c>
      <c r="M602" s="309">
        <v>4</v>
      </c>
      <c r="N602" s="304"/>
      <c r="O602" s="304">
        <v>0</v>
      </c>
      <c r="P602" s="304">
        <v>0</v>
      </c>
      <c r="Q602" s="304">
        <v>2</v>
      </c>
      <c r="R602" s="304">
        <v>0</v>
      </c>
      <c r="S602" s="304">
        <v>0</v>
      </c>
      <c r="T602" s="304">
        <v>0</v>
      </c>
      <c r="U602" s="304">
        <v>1</v>
      </c>
      <c r="V602" s="304">
        <v>1</v>
      </c>
      <c r="W602" s="304">
        <v>0</v>
      </c>
      <c r="X602" s="304">
        <v>0</v>
      </c>
      <c r="Y602" s="304">
        <v>0</v>
      </c>
      <c r="Z602" s="304">
        <v>0</v>
      </c>
    </row>
    <row r="603" spans="4:26" hidden="1" outlineLevel="1">
      <c r="D603" s="297" t="s">
        <v>587</v>
      </c>
      <c r="E603" s="297" t="s">
        <v>67</v>
      </c>
      <c r="F603" s="297" t="s">
        <v>715</v>
      </c>
      <c r="G603" s="297" t="s">
        <v>716</v>
      </c>
      <c r="H603" s="297" t="s">
        <v>717</v>
      </c>
      <c r="I603" s="297" t="s">
        <v>1148</v>
      </c>
      <c r="J603" s="297" t="s">
        <v>554</v>
      </c>
      <c r="K603" s="297" t="s">
        <v>171</v>
      </c>
      <c r="M603" s="309">
        <v>7330</v>
      </c>
      <c r="N603" s="304"/>
      <c r="O603" s="304">
        <v>1444</v>
      </c>
      <c r="P603" s="304">
        <v>931</v>
      </c>
      <c r="Q603" s="304">
        <v>1480</v>
      </c>
      <c r="R603" s="304">
        <v>107</v>
      </c>
      <c r="S603" s="304">
        <v>398</v>
      </c>
      <c r="T603" s="304">
        <v>174</v>
      </c>
      <c r="U603" s="304">
        <v>1034</v>
      </c>
      <c r="V603" s="304">
        <v>540</v>
      </c>
      <c r="W603" s="304">
        <v>1</v>
      </c>
      <c r="X603" s="304">
        <v>439</v>
      </c>
      <c r="Y603" s="304">
        <v>533</v>
      </c>
      <c r="Z603" s="304">
        <v>249</v>
      </c>
    </row>
    <row r="604" spans="4:26" hidden="1" outlineLevel="1">
      <c r="D604" s="297" t="s">
        <v>454</v>
      </c>
      <c r="E604" s="297" t="s">
        <v>67</v>
      </c>
      <c r="F604" s="297" t="s">
        <v>715</v>
      </c>
      <c r="G604" s="297" t="s">
        <v>716</v>
      </c>
      <c r="H604" s="297" t="s">
        <v>717</v>
      </c>
      <c r="I604" s="297" t="s">
        <v>1148</v>
      </c>
      <c r="J604" s="297" t="s">
        <v>556</v>
      </c>
      <c r="K604" s="297" t="s">
        <v>171</v>
      </c>
      <c r="M604" s="309">
        <v>256308</v>
      </c>
      <c r="N604" s="304"/>
      <c r="O604" s="304">
        <v>20099</v>
      </c>
      <c r="P604" s="304">
        <v>19764</v>
      </c>
      <c r="Q604" s="304">
        <v>27635</v>
      </c>
      <c r="R604" s="304">
        <v>22458</v>
      </c>
      <c r="S604" s="304">
        <v>19527</v>
      </c>
      <c r="T604" s="304">
        <v>21627</v>
      </c>
      <c r="U604" s="304">
        <v>24946</v>
      </c>
      <c r="V604" s="304">
        <v>24419</v>
      </c>
      <c r="W604" s="304">
        <v>19843</v>
      </c>
      <c r="X604" s="304">
        <v>26203</v>
      </c>
      <c r="Y604" s="304">
        <v>14995</v>
      </c>
      <c r="Z604" s="304">
        <v>14792</v>
      </c>
    </row>
    <row r="605" spans="4:26" hidden="1" outlineLevel="1">
      <c r="D605" s="297" t="s">
        <v>454</v>
      </c>
      <c r="E605" s="297" t="s">
        <v>67</v>
      </c>
      <c r="F605" s="297" t="s">
        <v>715</v>
      </c>
      <c r="G605" s="297" t="s">
        <v>722</v>
      </c>
      <c r="H605" s="297" t="s">
        <v>717</v>
      </c>
      <c r="I605" s="297" t="s">
        <v>1148</v>
      </c>
      <c r="J605" s="297" t="s">
        <v>611</v>
      </c>
      <c r="K605" s="297" t="s">
        <v>171</v>
      </c>
      <c r="M605" s="309">
        <v>25131</v>
      </c>
      <c r="N605" s="304"/>
      <c r="O605" s="304">
        <v>60</v>
      </c>
      <c r="P605" s="304">
        <v>26</v>
      </c>
      <c r="Q605" s="304">
        <v>22</v>
      </c>
      <c r="R605" s="304">
        <v>45</v>
      </c>
      <c r="S605" s="304">
        <v>1</v>
      </c>
      <c r="T605" s="304">
        <v>152</v>
      </c>
      <c r="U605" s="304">
        <v>930</v>
      </c>
      <c r="V605" s="304">
        <v>311</v>
      </c>
      <c r="W605" s="304">
        <v>1</v>
      </c>
      <c r="X605" s="304">
        <v>11380</v>
      </c>
      <c r="Y605" s="304">
        <v>636</v>
      </c>
      <c r="Z605" s="304">
        <v>11567</v>
      </c>
    </row>
    <row r="606" spans="4:26" hidden="1" outlineLevel="1">
      <c r="D606" s="297" t="s">
        <v>1946</v>
      </c>
      <c r="E606" s="297" t="s">
        <v>67</v>
      </c>
      <c r="F606" s="297" t="s">
        <v>715</v>
      </c>
      <c r="G606" s="297" t="s">
        <v>716</v>
      </c>
      <c r="H606" s="297" t="s">
        <v>717</v>
      </c>
      <c r="I606" s="297" t="s">
        <v>1148</v>
      </c>
      <c r="J606" s="297" t="s">
        <v>1947</v>
      </c>
      <c r="K606" s="297" t="s">
        <v>171</v>
      </c>
      <c r="M606" s="309">
        <v>1398</v>
      </c>
      <c r="N606" s="304"/>
      <c r="O606" s="304">
        <v>136</v>
      </c>
      <c r="P606" s="304">
        <v>218</v>
      </c>
      <c r="Q606" s="304">
        <v>148</v>
      </c>
      <c r="R606" s="304">
        <v>85</v>
      </c>
      <c r="S606" s="304">
        <v>40</v>
      </c>
      <c r="T606" s="304">
        <v>61</v>
      </c>
      <c r="U606" s="304">
        <v>181</v>
      </c>
      <c r="V606" s="304">
        <v>64</v>
      </c>
      <c r="W606" s="304">
        <v>27</v>
      </c>
      <c r="X606" s="304">
        <v>263</v>
      </c>
      <c r="Y606" s="304">
        <v>55</v>
      </c>
      <c r="Z606" s="304">
        <v>120</v>
      </c>
    </row>
    <row r="607" spans="4:26" hidden="1" outlineLevel="1">
      <c r="D607" s="297" t="s">
        <v>774</v>
      </c>
      <c r="E607" s="297" t="s">
        <v>67</v>
      </c>
      <c r="F607" s="297" t="s">
        <v>715</v>
      </c>
      <c r="G607" s="297" t="s">
        <v>716</v>
      </c>
      <c r="H607" s="297" t="s">
        <v>717</v>
      </c>
      <c r="I607" s="297" t="s">
        <v>1148</v>
      </c>
      <c r="J607" s="297" t="s">
        <v>557</v>
      </c>
      <c r="K607" s="297" t="s">
        <v>171</v>
      </c>
      <c r="M607" s="309">
        <v>5166</v>
      </c>
      <c r="N607" s="304"/>
      <c r="O607" s="304">
        <v>351</v>
      </c>
      <c r="P607" s="304">
        <v>686</v>
      </c>
      <c r="Q607" s="304">
        <v>461</v>
      </c>
      <c r="R607" s="304">
        <v>2092</v>
      </c>
      <c r="S607" s="304">
        <v>921</v>
      </c>
      <c r="T607" s="304">
        <v>176</v>
      </c>
      <c r="U607" s="304">
        <v>41</v>
      </c>
      <c r="V607" s="304">
        <v>138</v>
      </c>
      <c r="W607" s="304">
        <v>22</v>
      </c>
      <c r="X607" s="304">
        <v>40</v>
      </c>
      <c r="Y607" s="304">
        <v>20</v>
      </c>
      <c r="Z607" s="304">
        <v>218</v>
      </c>
    </row>
    <row r="608" spans="4:26" hidden="1" outlineLevel="1">
      <c r="D608" s="297" t="s">
        <v>3047</v>
      </c>
      <c r="E608" s="297" t="s">
        <v>68</v>
      </c>
      <c r="F608" s="297" t="s">
        <v>715</v>
      </c>
      <c r="G608" s="297" t="s">
        <v>716</v>
      </c>
      <c r="H608" s="297" t="s">
        <v>717</v>
      </c>
      <c r="I608" s="297" t="s">
        <v>1148</v>
      </c>
      <c r="J608" s="297" t="s">
        <v>3276</v>
      </c>
      <c r="K608" s="297" t="s">
        <v>167</v>
      </c>
      <c r="M608" s="309">
        <v>27</v>
      </c>
      <c r="N608" s="304"/>
      <c r="O608" s="304"/>
      <c r="P608" s="304"/>
      <c r="Q608" s="304"/>
      <c r="R608" s="304"/>
      <c r="S608" s="304"/>
      <c r="T608" s="304"/>
      <c r="U608" s="304">
        <v>0</v>
      </c>
      <c r="V608" s="304">
        <v>0</v>
      </c>
      <c r="W608" s="304">
        <v>0</v>
      </c>
      <c r="X608" s="304">
        <v>7</v>
      </c>
      <c r="Y608" s="304">
        <v>0</v>
      </c>
      <c r="Z608" s="304">
        <v>20</v>
      </c>
    </row>
    <row r="609" spans="4:26" hidden="1" outlineLevel="1">
      <c r="D609" s="297" t="s">
        <v>1110</v>
      </c>
      <c r="E609" s="297" t="s">
        <v>69</v>
      </c>
      <c r="F609" s="297" t="s">
        <v>715</v>
      </c>
      <c r="G609" s="297" t="s">
        <v>716</v>
      </c>
      <c r="H609" s="297" t="s">
        <v>717</v>
      </c>
      <c r="I609" s="297" t="s">
        <v>1148</v>
      </c>
      <c r="J609" s="297" t="s">
        <v>1111</v>
      </c>
      <c r="K609" s="297" t="s">
        <v>170</v>
      </c>
      <c r="M609" s="309">
        <v>17496</v>
      </c>
      <c r="N609" s="304"/>
      <c r="O609" s="304">
        <v>1108</v>
      </c>
      <c r="P609" s="304">
        <v>1432</v>
      </c>
      <c r="Q609" s="304">
        <v>1270</v>
      </c>
      <c r="R609" s="304">
        <v>1672</v>
      </c>
      <c r="S609" s="304">
        <v>1093</v>
      </c>
      <c r="T609" s="304">
        <v>1208</v>
      </c>
      <c r="U609" s="304">
        <v>1725</v>
      </c>
      <c r="V609" s="304">
        <v>1334</v>
      </c>
      <c r="W609" s="304">
        <v>2049</v>
      </c>
      <c r="X609" s="304">
        <v>2401</v>
      </c>
      <c r="Y609" s="304">
        <v>1195</v>
      </c>
      <c r="Z609" s="304">
        <v>1009</v>
      </c>
    </row>
    <row r="610" spans="4:26" hidden="1" outlineLevel="1">
      <c r="D610" s="297" t="s">
        <v>314</v>
      </c>
      <c r="E610" s="297" t="s">
        <v>67</v>
      </c>
      <c r="F610" s="297" t="s">
        <v>715</v>
      </c>
      <c r="G610" s="297" t="s">
        <v>716</v>
      </c>
      <c r="H610" s="297" t="s">
        <v>717</v>
      </c>
      <c r="I610" s="297" t="s">
        <v>1148</v>
      </c>
      <c r="J610" s="297" t="s">
        <v>558</v>
      </c>
      <c r="K610" s="297" t="s">
        <v>171</v>
      </c>
      <c r="M610" s="309">
        <v>154687</v>
      </c>
      <c r="N610" s="304"/>
      <c r="O610" s="304">
        <v>13538</v>
      </c>
      <c r="P610" s="304">
        <v>12963</v>
      </c>
      <c r="Q610" s="304">
        <v>9946</v>
      </c>
      <c r="R610" s="304">
        <v>15839</v>
      </c>
      <c r="S610" s="304">
        <v>13024</v>
      </c>
      <c r="T610" s="304">
        <v>13964</v>
      </c>
      <c r="U610" s="304">
        <v>15013</v>
      </c>
      <c r="V610" s="304">
        <v>13601</v>
      </c>
      <c r="W610" s="304">
        <v>14286</v>
      </c>
      <c r="X610" s="304">
        <v>15040</v>
      </c>
      <c r="Y610" s="304">
        <v>7481</v>
      </c>
      <c r="Z610" s="304">
        <v>9992</v>
      </c>
    </row>
    <row r="611" spans="4:26" hidden="1" outlineLevel="1">
      <c r="D611" s="297" t="s">
        <v>314</v>
      </c>
      <c r="E611" s="297" t="s">
        <v>67</v>
      </c>
      <c r="F611" s="297" t="s">
        <v>715</v>
      </c>
      <c r="G611" s="297" t="s">
        <v>722</v>
      </c>
      <c r="H611" s="297" t="s">
        <v>717</v>
      </c>
      <c r="I611" s="297" t="s">
        <v>1148</v>
      </c>
      <c r="J611" s="297" t="s">
        <v>612</v>
      </c>
      <c r="K611" s="297" t="s">
        <v>171</v>
      </c>
      <c r="M611" s="309">
        <v>2235</v>
      </c>
      <c r="N611" s="304"/>
      <c r="O611" s="304">
        <v>37</v>
      </c>
      <c r="P611" s="304">
        <v>1260</v>
      </c>
      <c r="Q611" s="304">
        <v>263</v>
      </c>
      <c r="R611" s="304">
        <v>2</v>
      </c>
      <c r="S611" s="304">
        <v>10</v>
      </c>
      <c r="T611" s="304">
        <v>120</v>
      </c>
      <c r="U611" s="304">
        <v>202</v>
      </c>
      <c r="V611" s="304">
        <v>0</v>
      </c>
      <c r="W611" s="304">
        <v>41</v>
      </c>
      <c r="X611" s="304">
        <v>140</v>
      </c>
      <c r="Y611" s="304">
        <v>0</v>
      </c>
      <c r="Z611" s="304">
        <v>160</v>
      </c>
    </row>
    <row r="612" spans="4:26" hidden="1" outlineLevel="1">
      <c r="D612" s="297" t="s">
        <v>2619</v>
      </c>
      <c r="E612" s="297" t="s">
        <v>69</v>
      </c>
      <c r="F612" s="297" t="s">
        <v>715</v>
      </c>
      <c r="G612" s="297" t="s">
        <v>716</v>
      </c>
      <c r="H612" s="297" t="s">
        <v>717</v>
      </c>
      <c r="I612" s="297" t="s">
        <v>1148</v>
      </c>
      <c r="J612" s="297" t="s">
        <v>2620</v>
      </c>
      <c r="K612" s="297" t="s">
        <v>170</v>
      </c>
      <c r="M612" s="309">
        <v>10274</v>
      </c>
      <c r="N612" s="304"/>
      <c r="O612" s="304">
        <v>1027</v>
      </c>
      <c r="P612" s="304">
        <v>747</v>
      </c>
      <c r="Q612" s="304">
        <v>659</v>
      </c>
      <c r="R612" s="304">
        <v>808</v>
      </c>
      <c r="S612" s="304">
        <v>401</v>
      </c>
      <c r="T612" s="304">
        <v>252</v>
      </c>
      <c r="U612" s="304">
        <v>392</v>
      </c>
      <c r="V612" s="304">
        <v>354</v>
      </c>
      <c r="W612" s="304">
        <v>825</v>
      </c>
      <c r="X612" s="304">
        <v>2353</v>
      </c>
      <c r="Y612" s="304">
        <v>1486</v>
      </c>
      <c r="Z612" s="304">
        <v>970</v>
      </c>
    </row>
    <row r="613" spans="4:26" hidden="1" outlineLevel="1">
      <c r="D613" s="297" t="s">
        <v>776</v>
      </c>
      <c r="E613" s="297" t="s">
        <v>68</v>
      </c>
      <c r="F613" s="297" t="s">
        <v>715</v>
      </c>
      <c r="G613" s="297" t="s">
        <v>716</v>
      </c>
      <c r="H613" s="297" t="s">
        <v>717</v>
      </c>
      <c r="I613" s="297" t="s">
        <v>1148</v>
      </c>
      <c r="J613" s="297" t="s">
        <v>2399</v>
      </c>
      <c r="K613" s="297" t="s">
        <v>172</v>
      </c>
      <c r="M613" s="309">
        <v>6514</v>
      </c>
      <c r="N613" s="304"/>
      <c r="O613" s="304">
        <v>506</v>
      </c>
      <c r="P613" s="304">
        <v>1188</v>
      </c>
      <c r="Q613" s="304">
        <v>769</v>
      </c>
      <c r="R613" s="304">
        <v>254</v>
      </c>
      <c r="S613" s="304">
        <v>461</v>
      </c>
      <c r="T613" s="304">
        <v>1145</v>
      </c>
      <c r="U613" s="304">
        <v>552</v>
      </c>
      <c r="V613" s="304">
        <v>407</v>
      </c>
      <c r="W613" s="304">
        <v>512</v>
      </c>
      <c r="X613" s="304">
        <v>308</v>
      </c>
      <c r="Y613" s="304">
        <v>158</v>
      </c>
      <c r="Z613" s="304">
        <v>254</v>
      </c>
    </row>
    <row r="614" spans="4:26" hidden="1" outlineLevel="1">
      <c r="D614" s="297" t="s">
        <v>2272</v>
      </c>
      <c r="E614" s="297" t="s">
        <v>67</v>
      </c>
      <c r="F614" s="297" t="s">
        <v>715</v>
      </c>
      <c r="G614" s="297" t="s">
        <v>716</v>
      </c>
      <c r="H614" s="297" t="s">
        <v>717</v>
      </c>
      <c r="I614" s="297" t="s">
        <v>1148</v>
      </c>
      <c r="J614" s="297" t="s">
        <v>2400</v>
      </c>
      <c r="K614" s="297" t="s">
        <v>171</v>
      </c>
      <c r="M614" s="309">
        <v>45</v>
      </c>
      <c r="N614" s="304"/>
      <c r="O614" s="304">
        <v>10</v>
      </c>
      <c r="P614" s="304">
        <v>0</v>
      </c>
      <c r="Q614" s="304">
        <v>0</v>
      </c>
      <c r="R614" s="304">
        <v>5</v>
      </c>
      <c r="S614" s="304">
        <v>0</v>
      </c>
      <c r="T614" s="304">
        <v>0</v>
      </c>
      <c r="U614" s="304">
        <v>0</v>
      </c>
      <c r="V614" s="304">
        <v>0</v>
      </c>
      <c r="W614" s="304">
        <v>0</v>
      </c>
      <c r="X614" s="304">
        <v>10</v>
      </c>
      <c r="Y614" s="304">
        <v>0</v>
      </c>
      <c r="Z614" s="304">
        <v>20</v>
      </c>
    </row>
    <row r="615" spans="4:26" hidden="1" outlineLevel="1">
      <c r="D615" s="297" t="s">
        <v>315</v>
      </c>
      <c r="E615" s="297" t="s">
        <v>67</v>
      </c>
      <c r="F615" s="297" t="s">
        <v>715</v>
      </c>
      <c r="G615" s="297" t="s">
        <v>716</v>
      </c>
      <c r="H615" s="297" t="s">
        <v>717</v>
      </c>
      <c r="I615" s="297" t="s">
        <v>1148</v>
      </c>
      <c r="J615" s="297" t="s">
        <v>559</v>
      </c>
      <c r="K615" s="297" t="s">
        <v>171</v>
      </c>
      <c r="M615" s="309">
        <v>235346</v>
      </c>
      <c r="N615" s="304"/>
      <c r="O615" s="304">
        <v>16301</v>
      </c>
      <c r="P615" s="304">
        <v>17367</v>
      </c>
      <c r="Q615" s="304">
        <v>32603</v>
      </c>
      <c r="R615" s="304">
        <v>17120</v>
      </c>
      <c r="S615" s="304">
        <v>6123</v>
      </c>
      <c r="T615" s="304">
        <v>34682</v>
      </c>
      <c r="U615" s="304">
        <v>13325</v>
      </c>
      <c r="V615" s="304">
        <v>15101</v>
      </c>
      <c r="W615" s="304">
        <v>31940</v>
      </c>
      <c r="X615" s="304">
        <v>29783</v>
      </c>
      <c r="Y615" s="304">
        <v>10119</v>
      </c>
      <c r="Z615" s="304">
        <v>10882</v>
      </c>
    </row>
    <row r="616" spans="4:26" hidden="1" outlineLevel="1">
      <c r="D616" s="297" t="s">
        <v>315</v>
      </c>
      <c r="E616" s="297" t="s">
        <v>67</v>
      </c>
      <c r="F616" s="297" t="s">
        <v>715</v>
      </c>
      <c r="G616" s="297" t="s">
        <v>722</v>
      </c>
      <c r="H616" s="297" t="s">
        <v>717</v>
      </c>
      <c r="I616" s="297" t="s">
        <v>1148</v>
      </c>
      <c r="J616" s="297" t="s">
        <v>613</v>
      </c>
      <c r="K616" s="297" t="s">
        <v>171</v>
      </c>
      <c r="M616" s="309">
        <v>0</v>
      </c>
      <c r="N616" s="304"/>
      <c r="O616" s="304">
        <v>0</v>
      </c>
      <c r="P616" s="304">
        <v>0</v>
      </c>
      <c r="Q616" s="304">
        <v>0</v>
      </c>
      <c r="R616" s="304">
        <v>0</v>
      </c>
      <c r="S616" s="304">
        <v>0</v>
      </c>
      <c r="T616" s="304">
        <v>0</v>
      </c>
      <c r="U616" s="304">
        <v>0</v>
      </c>
      <c r="V616" s="304">
        <v>0</v>
      </c>
      <c r="W616" s="304">
        <v>0</v>
      </c>
      <c r="X616" s="304">
        <v>0</v>
      </c>
      <c r="Y616" s="304">
        <v>0</v>
      </c>
      <c r="Z616" s="304">
        <v>0</v>
      </c>
    </row>
    <row r="617" spans="4:26" hidden="1" outlineLevel="1">
      <c r="D617" s="297" t="s">
        <v>2621</v>
      </c>
      <c r="E617" s="297" t="s">
        <v>68</v>
      </c>
      <c r="F617" s="297" t="s">
        <v>715</v>
      </c>
      <c r="G617" s="297" t="s">
        <v>716</v>
      </c>
      <c r="H617" s="297" t="s">
        <v>717</v>
      </c>
      <c r="I617" s="297" t="s">
        <v>1148</v>
      </c>
      <c r="J617" s="297" t="s">
        <v>2622</v>
      </c>
      <c r="K617" s="297" t="s">
        <v>167</v>
      </c>
      <c r="M617" s="309">
        <v>23754</v>
      </c>
      <c r="N617" s="304"/>
      <c r="O617" s="304">
        <v>1615</v>
      </c>
      <c r="P617" s="304">
        <v>1799</v>
      </c>
      <c r="Q617" s="304">
        <v>4017</v>
      </c>
      <c r="R617" s="304">
        <v>1855</v>
      </c>
      <c r="S617" s="304">
        <v>2083</v>
      </c>
      <c r="T617" s="304">
        <v>1086</v>
      </c>
      <c r="U617" s="304">
        <v>2952</v>
      </c>
      <c r="V617" s="304">
        <v>1705</v>
      </c>
      <c r="W617" s="304">
        <v>1715</v>
      </c>
      <c r="X617" s="304">
        <v>2202</v>
      </c>
      <c r="Y617" s="304">
        <v>1440</v>
      </c>
      <c r="Z617" s="304">
        <v>1285</v>
      </c>
    </row>
    <row r="618" spans="4:26" hidden="1" outlineLevel="1">
      <c r="D618" s="297" t="s">
        <v>1948</v>
      </c>
      <c r="E618" s="297" t="s">
        <v>67</v>
      </c>
      <c r="F618" s="297" t="s">
        <v>715</v>
      </c>
      <c r="G618" s="297" t="s">
        <v>716</v>
      </c>
      <c r="H618" s="297" t="s">
        <v>717</v>
      </c>
      <c r="I618" s="297" t="s">
        <v>1148</v>
      </c>
      <c r="J618" s="297" t="s">
        <v>1949</v>
      </c>
      <c r="K618" s="297" t="s">
        <v>171</v>
      </c>
      <c r="M618" s="309">
        <v>10</v>
      </c>
      <c r="N618" s="304"/>
      <c r="O618" s="304">
        <v>0</v>
      </c>
      <c r="P618" s="304">
        <v>0</v>
      </c>
      <c r="Q618" s="304">
        <v>0</v>
      </c>
      <c r="R618" s="304">
        <v>0</v>
      </c>
      <c r="S618" s="304">
        <v>0</v>
      </c>
      <c r="T618" s="304">
        <v>0</v>
      </c>
      <c r="U618" s="304">
        <v>0</v>
      </c>
      <c r="V618" s="304">
        <v>0</v>
      </c>
      <c r="W618" s="304">
        <v>10</v>
      </c>
      <c r="X618" s="304">
        <v>0</v>
      </c>
      <c r="Y618" s="304">
        <v>0</v>
      </c>
      <c r="Z618" s="304">
        <v>0</v>
      </c>
    </row>
    <row r="619" spans="4:26" hidden="1" outlineLevel="1">
      <c r="D619" s="297" t="s">
        <v>1112</v>
      </c>
      <c r="E619" s="297" t="s">
        <v>68</v>
      </c>
      <c r="F619" s="297" t="s">
        <v>715</v>
      </c>
      <c r="G619" s="297" t="s">
        <v>716</v>
      </c>
      <c r="H619" s="297" t="s">
        <v>717</v>
      </c>
      <c r="I619" s="297" t="s">
        <v>1148</v>
      </c>
      <c r="J619" s="297" t="s">
        <v>1113</v>
      </c>
      <c r="K619" s="297" t="s">
        <v>167</v>
      </c>
      <c r="M619" s="309">
        <v>456397</v>
      </c>
      <c r="N619" s="304"/>
      <c r="O619" s="304">
        <v>49480</v>
      </c>
      <c r="P619" s="304">
        <v>70749</v>
      </c>
      <c r="Q619" s="304">
        <v>126362</v>
      </c>
      <c r="R619" s="304">
        <v>67363</v>
      </c>
      <c r="S619" s="304">
        <v>24988</v>
      </c>
      <c r="T619" s="304">
        <v>15272</v>
      </c>
      <c r="U619" s="304">
        <v>21378</v>
      </c>
      <c r="V619" s="304">
        <v>20941</v>
      </c>
      <c r="W619" s="304">
        <v>14175</v>
      </c>
      <c r="X619" s="304">
        <v>15600</v>
      </c>
      <c r="Y619" s="304">
        <v>17945</v>
      </c>
      <c r="Z619" s="304">
        <v>12144</v>
      </c>
    </row>
    <row r="620" spans="4:26" hidden="1" outlineLevel="1">
      <c r="D620" s="297" t="s">
        <v>1133</v>
      </c>
      <c r="E620" s="297" t="s">
        <v>67</v>
      </c>
      <c r="F620" s="297" t="s">
        <v>715</v>
      </c>
      <c r="G620" s="297" t="s">
        <v>716</v>
      </c>
      <c r="H620" s="297" t="s">
        <v>717</v>
      </c>
      <c r="I620" s="297" t="s">
        <v>1148</v>
      </c>
      <c r="J620" s="297" t="s">
        <v>25</v>
      </c>
      <c r="K620" s="297" t="s">
        <v>171</v>
      </c>
      <c r="M620" s="309">
        <v>48743</v>
      </c>
      <c r="N620" s="304"/>
      <c r="O620" s="304">
        <v>1966</v>
      </c>
      <c r="P620" s="304">
        <v>1653</v>
      </c>
      <c r="Q620" s="304">
        <v>1537</v>
      </c>
      <c r="R620" s="304">
        <v>6509</v>
      </c>
      <c r="S620" s="304">
        <v>3107</v>
      </c>
      <c r="T620" s="304">
        <v>2400</v>
      </c>
      <c r="U620" s="304">
        <v>3676</v>
      </c>
      <c r="V620" s="304">
        <v>1402</v>
      </c>
      <c r="W620" s="304">
        <v>2766</v>
      </c>
      <c r="X620" s="304">
        <v>10515</v>
      </c>
      <c r="Y620" s="304">
        <v>8344</v>
      </c>
      <c r="Z620" s="304">
        <v>4868</v>
      </c>
    </row>
    <row r="621" spans="4:26" hidden="1" outlineLevel="1">
      <c r="D621" s="297" t="s">
        <v>1133</v>
      </c>
      <c r="E621" s="297" t="s">
        <v>67</v>
      </c>
      <c r="F621" s="297" t="s">
        <v>715</v>
      </c>
      <c r="G621" s="297" t="s">
        <v>722</v>
      </c>
      <c r="H621" s="297" t="s">
        <v>717</v>
      </c>
      <c r="I621" s="297" t="s">
        <v>1148</v>
      </c>
      <c r="J621" s="297" t="s">
        <v>595</v>
      </c>
      <c r="K621" s="297" t="s">
        <v>171</v>
      </c>
      <c r="M621" s="309">
        <v>2529</v>
      </c>
      <c r="N621" s="304"/>
      <c r="O621" s="304">
        <v>700</v>
      </c>
      <c r="P621" s="304">
        <v>500</v>
      </c>
      <c r="Q621" s="304">
        <v>0</v>
      </c>
      <c r="R621" s="304">
        <v>40</v>
      </c>
      <c r="S621" s="304">
        <v>20</v>
      </c>
      <c r="T621" s="304">
        <v>189</v>
      </c>
      <c r="U621" s="304">
        <v>0</v>
      </c>
      <c r="V621" s="304">
        <v>30</v>
      </c>
      <c r="W621" s="304">
        <v>0</v>
      </c>
      <c r="X621" s="304">
        <v>50</v>
      </c>
      <c r="Y621" s="304">
        <v>1000</v>
      </c>
      <c r="Z621" s="304">
        <v>0</v>
      </c>
    </row>
    <row r="622" spans="4:26" hidden="1" outlineLevel="1">
      <c r="D622" s="297" t="s">
        <v>777</v>
      </c>
      <c r="E622" s="297" t="s">
        <v>68</v>
      </c>
      <c r="F622" s="297" t="s">
        <v>715</v>
      </c>
      <c r="G622" s="297" t="s">
        <v>716</v>
      </c>
      <c r="H622" s="297" t="s">
        <v>717</v>
      </c>
      <c r="I622" s="297" t="s">
        <v>1148</v>
      </c>
      <c r="J622" s="297" t="s">
        <v>695</v>
      </c>
      <c r="K622" s="297" t="s">
        <v>167</v>
      </c>
      <c r="M622" s="309">
        <v>7666</v>
      </c>
      <c r="N622" s="304"/>
      <c r="O622" s="304">
        <v>983</v>
      </c>
      <c r="P622" s="304">
        <v>752</v>
      </c>
      <c r="Q622" s="304">
        <v>374</v>
      </c>
      <c r="R622" s="304">
        <v>577</v>
      </c>
      <c r="S622" s="304">
        <v>564</v>
      </c>
      <c r="T622" s="304">
        <v>878</v>
      </c>
      <c r="U622" s="304">
        <v>774</v>
      </c>
      <c r="V622" s="304">
        <v>531</v>
      </c>
      <c r="W622" s="304">
        <v>496</v>
      </c>
      <c r="X622" s="304">
        <v>736</v>
      </c>
      <c r="Y622" s="304">
        <v>211</v>
      </c>
      <c r="Z622" s="304">
        <v>790</v>
      </c>
    </row>
    <row r="623" spans="4:26" hidden="1" outlineLevel="1">
      <c r="D623" s="297" t="s">
        <v>527</v>
      </c>
      <c r="E623" s="297" t="s">
        <v>69</v>
      </c>
      <c r="F623" s="297" t="s">
        <v>715</v>
      </c>
      <c r="G623" s="297" t="s">
        <v>716</v>
      </c>
      <c r="H623" s="297" t="s">
        <v>717</v>
      </c>
      <c r="I623" s="297" t="s">
        <v>1148</v>
      </c>
      <c r="J623" s="297" t="s">
        <v>528</v>
      </c>
      <c r="K623" s="297" t="s">
        <v>170</v>
      </c>
      <c r="M623" s="309">
        <v>10804</v>
      </c>
      <c r="N623" s="304"/>
      <c r="O623" s="304">
        <v>1886</v>
      </c>
      <c r="P623" s="304">
        <v>2194</v>
      </c>
      <c r="Q623" s="304">
        <v>3106</v>
      </c>
      <c r="R623" s="304">
        <v>2230</v>
      </c>
      <c r="S623" s="304">
        <v>435</v>
      </c>
      <c r="T623" s="304">
        <v>812</v>
      </c>
      <c r="U623" s="304">
        <v>0</v>
      </c>
      <c r="V623" s="304">
        <v>0</v>
      </c>
      <c r="W623" s="304">
        <v>0</v>
      </c>
      <c r="X623" s="304">
        <v>59</v>
      </c>
      <c r="Y623" s="304">
        <v>50</v>
      </c>
      <c r="Z623" s="304">
        <v>32</v>
      </c>
    </row>
    <row r="624" spans="4:26" hidden="1" outlineLevel="1">
      <c r="D624" s="297" t="s">
        <v>819</v>
      </c>
      <c r="E624" s="297" t="s">
        <v>68</v>
      </c>
      <c r="F624" s="297" t="s">
        <v>715</v>
      </c>
      <c r="G624" s="297" t="s">
        <v>716</v>
      </c>
      <c r="H624" s="297" t="s">
        <v>717</v>
      </c>
      <c r="I624" s="297" t="s">
        <v>1148</v>
      </c>
      <c r="J624" s="297" t="s">
        <v>701</v>
      </c>
      <c r="K624" s="297" t="s">
        <v>167</v>
      </c>
      <c r="M624" s="309">
        <v>163572</v>
      </c>
      <c r="N624" s="304"/>
      <c r="O624" s="304">
        <v>4185</v>
      </c>
      <c r="P624" s="304">
        <v>12271</v>
      </c>
      <c r="Q624" s="304">
        <v>14336</v>
      </c>
      <c r="R624" s="304">
        <v>6196</v>
      </c>
      <c r="S624" s="304">
        <v>13513</v>
      </c>
      <c r="T624" s="304">
        <v>8648</v>
      </c>
      <c r="U624" s="304">
        <v>8800</v>
      </c>
      <c r="V624" s="304">
        <v>24327</v>
      </c>
      <c r="W624" s="304">
        <v>24142</v>
      </c>
      <c r="X624" s="304">
        <v>9578</v>
      </c>
      <c r="Y624" s="304">
        <v>19704</v>
      </c>
      <c r="Z624" s="304">
        <v>17872</v>
      </c>
    </row>
    <row r="625" spans="4:26" hidden="1" outlineLevel="1">
      <c r="D625" s="297" t="s">
        <v>1443</v>
      </c>
      <c r="E625" s="297" t="s">
        <v>69</v>
      </c>
      <c r="F625" s="297" t="s">
        <v>715</v>
      </c>
      <c r="G625" s="297" t="s">
        <v>716</v>
      </c>
      <c r="H625" s="297" t="s">
        <v>717</v>
      </c>
      <c r="I625" s="297" t="s">
        <v>1148</v>
      </c>
      <c r="J625" s="297" t="s">
        <v>1444</v>
      </c>
      <c r="K625" s="297" t="s">
        <v>170</v>
      </c>
      <c r="M625" s="309">
        <v>19462</v>
      </c>
      <c r="N625" s="304"/>
      <c r="O625" s="304">
        <v>1279</v>
      </c>
      <c r="P625" s="304">
        <v>656</v>
      </c>
      <c r="Q625" s="304">
        <v>948</v>
      </c>
      <c r="R625" s="304">
        <v>833</v>
      </c>
      <c r="S625" s="304">
        <v>3110</v>
      </c>
      <c r="T625" s="304">
        <v>2257</v>
      </c>
      <c r="U625" s="304">
        <v>3458</v>
      </c>
      <c r="V625" s="304">
        <v>1416</v>
      </c>
      <c r="W625" s="304">
        <v>1412</v>
      </c>
      <c r="X625" s="304">
        <v>1346</v>
      </c>
      <c r="Y625" s="304">
        <v>1293</v>
      </c>
      <c r="Z625" s="304">
        <v>1454</v>
      </c>
    </row>
    <row r="626" spans="4:26" hidden="1" outlineLevel="1">
      <c r="D626" s="297" t="s">
        <v>1904</v>
      </c>
      <c r="E626" s="297" t="s">
        <v>69</v>
      </c>
      <c r="F626" s="297" t="s">
        <v>715</v>
      </c>
      <c r="G626" s="297" t="s">
        <v>716</v>
      </c>
      <c r="H626" s="297" t="s">
        <v>717</v>
      </c>
      <c r="I626" s="297" t="s">
        <v>1148</v>
      </c>
      <c r="J626" s="297" t="s">
        <v>526</v>
      </c>
      <c r="K626" s="297" t="s">
        <v>170</v>
      </c>
      <c r="M626" s="309">
        <v>4096</v>
      </c>
      <c r="N626" s="304"/>
      <c r="O626" s="304">
        <v>75</v>
      </c>
      <c r="P626" s="304">
        <v>223</v>
      </c>
      <c r="Q626" s="304">
        <v>252</v>
      </c>
      <c r="R626" s="304">
        <v>58</v>
      </c>
      <c r="S626" s="304">
        <v>245</v>
      </c>
      <c r="T626" s="304">
        <v>107</v>
      </c>
      <c r="U626" s="304">
        <v>123</v>
      </c>
      <c r="V626" s="304">
        <v>11</v>
      </c>
      <c r="W626" s="304">
        <v>110</v>
      </c>
      <c r="X626" s="304">
        <v>1393</v>
      </c>
      <c r="Y626" s="304">
        <v>1103</v>
      </c>
      <c r="Z626" s="304">
        <v>396</v>
      </c>
    </row>
    <row r="627" spans="4:26" hidden="1" outlineLevel="1">
      <c r="D627" s="297" t="s">
        <v>779</v>
      </c>
      <c r="E627" s="297" t="s">
        <v>67</v>
      </c>
      <c r="F627" s="297" t="s">
        <v>715</v>
      </c>
      <c r="G627" s="297" t="s">
        <v>716</v>
      </c>
      <c r="H627" s="297" t="s">
        <v>717</v>
      </c>
      <c r="I627" s="297" t="s">
        <v>1148</v>
      </c>
      <c r="J627" s="297" t="s">
        <v>549</v>
      </c>
      <c r="K627" s="297" t="s">
        <v>171</v>
      </c>
      <c r="M627" s="309">
        <v>1712845</v>
      </c>
      <c r="N627" s="304"/>
      <c r="O627" s="304">
        <v>138209</v>
      </c>
      <c r="P627" s="304">
        <v>129035</v>
      </c>
      <c r="Q627" s="304">
        <v>240483</v>
      </c>
      <c r="R627" s="304">
        <v>127517</v>
      </c>
      <c r="S627" s="304">
        <v>93312</v>
      </c>
      <c r="T627" s="304">
        <v>133307</v>
      </c>
      <c r="U627" s="304">
        <v>178374</v>
      </c>
      <c r="V627" s="304">
        <v>68434</v>
      </c>
      <c r="W627" s="304">
        <v>176582</v>
      </c>
      <c r="X627" s="304">
        <v>66143</v>
      </c>
      <c r="Y627" s="304">
        <v>95435</v>
      </c>
      <c r="Z627" s="304">
        <v>266014</v>
      </c>
    </row>
    <row r="628" spans="4:26" hidden="1" outlineLevel="1">
      <c r="D628" s="297" t="s">
        <v>779</v>
      </c>
      <c r="E628" s="297" t="s">
        <v>67</v>
      </c>
      <c r="F628" s="297" t="s">
        <v>715</v>
      </c>
      <c r="G628" s="297" t="s">
        <v>722</v>
      </c>
      <c r="H628" s="297" t="s">
        <v>717</v>
      </c>
      <c r="I628" s="297" t="s">
        <v>1148</v>
      </c>
      <c r="J628" s="297" t="s">
        <v>606</v>
      </c>
      <c r="K628" s="297" t="s">
        <v>171</v>
      </c>
      <c r="M628" s="309">
        <v>4429</v>
      </c>
      <c r="N628" s="304"/>
      <c r="O628" s="304">
        <v>540</v>
      </c>
      <c r="P628" s="304">
        <v>328</v>
      </c>
      <c r="Q628" s="304">
        <v>1847</v>
      </c>
      <c r="R628" s="304">
        <v>125</v>
      </c>
      <c r="S628" s="304">
        <v>0</v>
      </c>
      <c r="T628" s="304">
        <v>0</v>
      </c>
      <c r="U628" s="304">
        <v>202</v>
      </c>
      <c r="V628" s="304">
        <v>242</v>
      </c>
      <c r="W628" s="304">
        <v>240</v>
      </c>
      <c r="X628" s="304">
        <v>100</v>
      </c>
      <c r="Y628" s="304">
        <v>402</v>
      </c>
      <c r="Z628" s="304">
        <v>403</v>
      </c>
    </row>
    <row r="629" spans="4:26" hidden="1" outlineLevel="1">
      <c r="D629" s="297" t="s">
        <v>1445</v>
      </c>
      <c r="E629" s="297" t="s">
        <v>67</v>
      </c>
      <c r="F629" s="297" t="s">
        <v>715</v>
      </c>
      <c r="G629" s="297" t="s">
        <v>716</v>
      </c>
      <c r="H629" s="297" t="s">
        <v>717</v>
      </c>
      <c r="I629" s="297" t="s">
        <v>1148</v>
      </c>
      <c r="J629" s="297" t="s">
        <v>1446</v>
      </c>
      <c r="K629" s="297" t="s">
        <v>171</v>
      </c>
      <c r="M629" s="309">
        <v>665</v>
      </c>
      <c r="N629" s="304"/>
      <c r="O629" s="304">
        <v>80</v>
      </c>
      <c r="P629" s="304">
        <v>0</v>
      </c>
      <c r="Q629" s="304">
        <v>0</v>
      </c>
      <c r="R629" s="304">
        <v>0</v>
      </c>
      <c r="S629" s="304">
        <v>0</v>
      </c>
      <c r="T629" s="304">
        <v>0</v>
      </c>
      <c r="U629" s="304">
        <v>385</v>
      </c>
      <c r="V629" s="304">
        <v>0</v>
      </c>
      <c r="W629" s="304">
        <v>0</v>
      </c>
      <c r="X629" s="304">
        <v>0</v>
      </c>
      <c r="Y629" s="304">
        <v>200</v>
      </c>
      <c r="Z629" s="304">
        <v>0</v>
      </c>
    </row>
    <row r="630" spans="4:26" hidden="1" outlineLevel="1">
      <c r="D630" s="297" t="s">
        <v>820</v>
      </c>
      <c r="E630" s="297" t="s">
        <v>68</v>
      </c>
      <c r="F630" s="297" t="s">
        <v>715</v>
      </c>
      <c r="G630" s="297" t="s">
        <v>716</v>
      </c>
      <c r="H630" s="297" t="s">
        <v>717</v>
      </c>
      <c r="I630" s="297" t="s">
        <v>1148</v>
      </c>
      <c r="J630" s="297" t="s">
        <v>507</v>
      </c>
      <c r="K630" s="297" t="s">
        <v>167</v>
      </c>
      <c r="M630" s="309">
        <v>196429</v>
      </c>
      <c r="N630" s="304"/>
      <c r="O630" s="304">
        <v>10383</v>
      </c>
      <c r="P630" s="304">
        <v>20660</v>
      </c>
      <c r="Q630" s="304">
        <v>28356</v>
      </c>
      <c r="R630" s="304">
        <v>13083</v>
      </c>
      <c r="S630" s="304">
        <v>4014</v>
      </c>
      <c r="T630" s="304">
        <v>14692</v>
      </c>
      <c r="U630" s="304">
        <v>9479</v>
      </c>
      <c r="V630" s="304">
        <v>15074</v>
      </c>
      <c r="W630" s="304">
        <v>13966</v>
      </c>
      <c r="X630" s="304">
        <v>7463</v>
      </c>
      <c r="Y630" s="304">
        <v>43394</v>
      </c>
      <c r="Z630" s="304">
        <v>15865</v>
      </c>
    </row>
    <row r="631" spans="4:26" hidden="1" outlineLevel="1">
      <c r="D631" s="297" t="s">
        <v>2274</v>
      </c>
      <c r="E631" s="297" t="s">
        <v>67</v>
      </c>
      <c r="F631" s="297" t="s">
        <v>715</v>
      </c>
      <c r="G631" s="297" t="s">
        <v>716</v>
      </c>
      <c r="H631" s="297" t="s">
        <v>717</v>
      </c>
      <c r="I631" s="297" t="s">
        <v>1148</v>
      </c>
      <c r="J631" s="297" t="s">
        <v>2401</v>
      </c>
      <c r="K631" s="297" t="s">
        <v>171</v>
      </c>
      <c r="M631" s="309">
        <v>2634</v>
      </c>
      <c r="N631" s="304"/>
      <c r="O631" s="304">
        <v>224</v>
      </c>
      <c r="P631" s="304">
        <v>236</v>
      </c>
      <c r="Q631" s="304">
        <v>309</v>
      </c>
      <c r="R631" s="304">
        <v>30</v>
      </c>
      <c r="S631" s="304">
        <v>570</v>
      </c>
      <c r="T631" s="304">
        <v>32</v>
      </c>
      <c r="U631" s="304">
        <v>470</v>
      </c>
      <c r="V631" s="304">
        <v>61</v>
      </c>
      <c r="W631" s="304">
        <v>353</v>
      </c>
      <c r="X631" s="304">
        <v>108</v>
      </c>
      <c r="Y631" s="304">
        <v>115</v>
      </c>
      <c r="Z631" s="304">
        <v>126</v>
      </c>
    </row>
    <row r="632" spans="4:26" hidden="1" outlineLevel="1">
      <c r="D632" s="297" t="s">
        <v>2623</v>
      </c>
      <c r="E632" s="297" t="s">
        <v>69</v>
      </c>
      <c r="F632" s="297" t="s">
        <v>715</v>
      </c>
      <c r="G632" s="297" t="s">
        <v>716</v>
      </c>
      <c r="H632" s="297" t="s">
        <v>717</v>
      </c>
      <c r="I632" s="297" t="s">
        <v>1148</v>
      </c>
      <c r="J632" s="297" t="s">
        <v>683</v>
      </c>
      <c r="K632" s="297" t="s">
        <v>170</v>
      </c>
      <c r="M632" s="309">
        <v>11255</v>
      </c>
      <c r="N632" s="304"/>
      <c r="O632" s="304">
        <v>420</v>
      </c>
      <c r="P632" s="304">
        <v>706</v>
      </c>
      <c r="Q632" s="304">
        <v>735</v>
      </c>
      <c r="R632" s="304">
        <v>804</v>
      </c>
      <c r="S632" s="304">
        <v>698</v>
      </c>
      <c r="T632" s="304">
        <v>437</v>
      </c>
      <c r="U632" s="304">
        <v>2416</v>
      </c>
      <c r="V632" s="304">
        <v>1773</v>
      </c>
      <c r="W632" s="304">
        <v>669</v>
      </c>
      <c r="X632" s="304">
        <v>966</v>
      </c>
      <c r="Y632" s="304">
        <v>531</v>
      </c>
      <c r="Z632" s="304">
        <v>1100</v>
      </c>
    </row>
    <row r="633" spans="4:26" hidden="1" outlineLevel="1">
      <c r="D633" s="297" t="s">
        <v>1950</v>
      </c>
      <c r="E633" s="297" t="s">
        <v>67</v>
      </c>
      <c r="F633" s="297" t="s">
        <v>715</v>
      </c>
      <c r="G633" s="297" t="s">
        <v>716</v>
      </c>
      <c r="H633" s="297" t="s">
        <v>717</v>
      </c>
      <c r="I633" s="297" t="s">
        <v>1148</v>
      </c>
      <c r="J633" s="297" t="s">
        <v>1951</v>
      </c>
      <c r="K633" s="297" t="s">
        <v>171</v>
      </c>
      <c r="M633" s="309">
        <v>0</v>
      </c>
      <c r="N633" s="304"/>
      <c r="O633" s="304">
        <v>0</v>
      </c>
      <c r="P633" s="304">
        <v>0</v>
      </c>
      <c r="Q633" s="304">
        <v>0</v>
      </c>
      <c r="R633" s="304">
        <v>0</v>
      </c>
      <c r="S633" s="304"/>
      <c r="T633" s="304"/>
      <c r="U633" s="304"/>
      <c r="V633" s="304"/>
      <c r="W633" s="304"/>
      <c r="X633" s="304"/>
      <c r="Y633" s="304"/>
      <c r="Z633" s="304"/>
    </row>
    <row r="634" spans="4:26" hidden="1" outlineLevel="1">
      <c r="D634" s="297" t="s">
        <v>486</v>
      </c>
      <c r="E634" s="297" t="s">
        <v>67</v>
      </c>
      <c r="F634" s="297" t="s">
        <v>715</v>
      </c>
      <c r="G634" s="297" t="s">
        <v>716</v>
      </c>
      <c r="H634" s="297" t="s">
        <v>717</v>
      </c>
      <c r="I634" s="297" t="s">
        <v>1148</v>
      </c>
      <c r="J634" s="297" t="s">
        <v>560</v>
      </c>
      <c r="K634" s="297" t="s">
        <v>171</v>
      </c>
      <c r="M634" s="309">
        <v>113427</v>
      </c>
      <c r="N634" s="304"/>
      <c r="O634" s="304">
        <v>7444</v>
      </c>
      <c r="P634" s="304">
        <v>6177</v>
      </c>
      <c r="Q634" s="304">
        <v>2972</v>
      </c>
      <c r="R634" s="304">
        <v>3182</v>
      </c>
      <c r="S634" s="304">
        <v>15240</v>
      </c>
      <c r="T634" s="304">
        <v>16771</v>
      </c>
      <c r="U634" s="304">
        <v>6644</v>
      </c>
      <c r="V634" s="304">
        <v>8148</v>
      </c>
      <c r="W634" s="304">
        <v>16363</v>
      </c>
      <c r="X634" s="304">
        <v>7248</v>
      </c>
      <c r="Y634" s="304">
        <v>8226</v>
      </c>
      <c r="Z634" s="304">
        <v>15012</v>
      </c>
    </row>
    <row r="635" spans="4:26" hidden="1" outlineLevel="1">
      <c r="D635" s="297" t="s">
        <v>486</v>
      </c>
      <c r="E635" s="297" t="s">
        <v>67</v>
      </c>
      <c r="F635" s="297" t="s">
        <v>715</v>
      </c>
      <c r="G635" s="297" t="s">
        <v>722</v>
      </c>
      <c r="H635" s="297" t="s">
        <v>717</v>
      </c>
      <c r="I635" s="297" t="s">
        <v>1148</v>
      </c>
      <c r="J635" s="297" t="s">
        <v>614</v>
      </c>
      <c r="K635" s="297" t="s">
        <v>171</v>
      </c>
      <c r="M635" s="309">
        <v>354</v>
      </c>
      <c r="N635" s="304"/>
      <c r="O635" s="304">
        <v>15</v>
      </c>
      <c r="P635" s="304">
        <v>35</v>
      </c>
      <c r="Q635" s="304">
        <v>0</v>
      </c>
      <c r="R635" s="304">
        <v>0</v>
      </c>
      <c r="S635" s="304">
        <v>0</v>
      </c>
      <c r="T635" s="304">
        <v>183</v>
      </c>
      <c r="U635" s="304">
        <v>0</v>
      </c>
      <c r="V635" s="304">
        <v>0</v>
      </c>
      <c r="W635" s="304">
        <v>7</v>
      </c>
      <c r="X635" s="304">
        <v>10</v>
      </c>
      <c r="Y635" s="304">
        <v>0</v>
      </c>
      <c r="Z635" s="304">
        <v>104</v>
      </c>
    </row>
    <row r="636" spans="4:26" hidden="1" outlineLevel="1">
      <c r="D636" s="297" t="s">
        <v>393</v>
      </c>
      <c r="E636" s="297" t="s">
        <v>67</v>
      </c>
      <c r="F636" s="297" t="s">
        <v>715</v>
      </c>
      <c r="G636" s="297" t="s">
        <v>716</v>
      </c>
      <c r="H636" s="297" t="s">
        <v>717</v>
      </c>
      <c r="I636" s="297" t="s">
        <v>1148</v>
      </c>
      <c r="J636" s="297" t="s">
        <v>561</v>
      </c>
      <c r="K636" s="297" t="s">
        <v>171</v>
      </c>
      <c r="M636" s="309">
        <v>488989</v>
      </c>
      <c r="N636" s="304"/>
      <c r="O636" s="304">
        <v>54309</v>
      </c>
      <c r="P636" s="304">
        <v>150845</v>
      </c>
      <c r="Q636" s="304">
        <v>52322</v>
      </c>
      <c r="R636" s="304">
        <v>60795</v>
      </c>
      <c r="S636" s="304">
        <v>12841</v>
      </c>
      <c r="T636" s="304">
        <v>21332</v>
      </c>
      <c r="U636" s="304">
        <v>16530</v>
      </c>
      <c r="V636" s="304">
        <v>26136</v>
      </c>
      <c r="W636" s="304">
        <v>21496</v>
      </c>
      <c r="X636" s="304">
        <v>33436</v>
      </c>
      <c r="Y636" s="304">
        <v>18669</v>
      </c>
      <c r="Z636" s="304">
        <v>20278</v>
      </c>
    </row>
    <row r="637" spans="4:26" hidden="1" outlineLevel="1">
      <c r="D637" s="297" t="s">
        <v>393</v>
      </c>
      <c r="E637" s="297" t="s">
        <v>67</v>
      </c>
      <c r="F637" s="297" t="s">
        <v>715</v>
      </c>
      <c r="G637" s="297" t="s">
        <v>722</v>
      </c>
      <c r="H637" s="297" t="s">
        <v>717</v>
      </c>
      <c r="I637" s="297" t="s">
        <v>1148</v>
      </c>
      <c r="J637" s="297" t="s">
        <v>615</v>
      </c>
      <c r="K637" s="297" t="s">
        <v>171</v>
      </c>
      <c r="M637" s="309">
        <v>2660</v>
      </c>
      <c r="N637" s="304"/>
      <c r="O637" s="304">
        <v>0</v>
      </c>
      <c r="P637" s="304">
        <v>390</v>
      </c>
      <c r="Q637" s="304">
        <v>251</v>
      </c>
      <c r="R637" s="304">
        <v>0</v>
      </c>
      <c r="S637" s="304">
        <v>380</v>
      </c>
      <c r="T637" s="304">
        <v>40</v>
      </c>
      <c r="U637" s="304">
        <v>200</v>
      </c>
      <c r="V637" s="304">
        <v>452</v>
      </c>
      <c r="W637" s="304">
        <v>100</v>
      </c>
      <c r="X637" s="304">
        <v>847</v>
      </c>
      <c r="Y637" s="304">
        <v>0</v>
      </c>
      <c r="Z637" s="304">
        <v>0</v>
      </c>
    </row>
    <row r="638" spans="4:26" hidden="1" outlineLevel="1">
      <c r="D638" s="297" t="s">
        <v>1447</v>
      </c>
      <c r="E638" s="297" t="s">
        <v>67</v>
      </c>
      <c r="F638" s="297" t="s">
        <v>715</v>
      </c>
      <c r="G638" s="297" t="s">
        <v>716</v>
      </c>
      <c r="H638" s="297" t="s">
        <v>717</v>
      </c>
      <c r="I638" s="297" t="s">
        <v>1148</v>
      </c>
      <c r="J638" s="297" t="s">
        <v>1448</v>
      </c>
      <c r="K638" s="297" t="s">
        <v>171</v>
      </c>
      <c r="M638" s="309">
        <v>2386</v>
      </c>
      <c r="N638" s="304"/>
      <c r="O638" s="304">
        <v>202</v>
      </c>
      <c r="P638" s="304">
        <v>120</v>
      </c>
      <c r="Q638" s="304">
        <v>21</v>
      </c>
      <c r="R638" s="304">
        <v>423</v>
      </c>
      <c r="S638" s="304">
        <v>21</v>
      </c>
      <c r="T638" s="304">
        <v>60</v>
      </c>
      <c r="U638" s="304">
        <v>160</v>
      </c>
      <c r="V638" s="304">
        <v>80</v>
      </c>
      <c r="W638" s="304">
        <v>24</v>
      </c>
      <c r="X638" s="304">
        <v>868</v>
      </c>
      <c r="Y638" s="304">
        <v>0</v>
      </c>
      <c r="Z638" s="304">
        <v>407</v>
      </c>
    </row>
    <row r="639" spans="4:26" hidden="1" outlineLevel="1">
      <c r="D639" s="297" t="s">
        <v>2624</v>
      </c>
      <c r="E639" s="297" t="s">
        <v>68</v>
      </c>
      <c r="F639" s="297" t="s">
        <v>715</v>
      </c>
      <c r="G639" s="297" t="s">
        <v>716</v>
      </c>
      <c r="H639" s="297" t="s">
        <v>717</v>
      </c>
      <c r="I639" s="297" t="s">
        <v>1148</v>
      </c>
      <c r="J639" s="297" t="s">
        <v>2625</v>
      </c>
      <c r="K639" s="297" t="s">
        <v>167</v>
      </c>
      <c r="M639" s="309">
        <v>111410</v>
      </c>
      <c r="N639" s="304"/>
      <c r="O639" s="304">
        <v>5031</v>
      </c>
      <c r="P639" s="304">
        <v>11024</v>
      </c>
      <c r="Q639" s="304">
        <v>10705</v>
      </c>
      <c r="R639" s="304">
        <v>5972</v>
      </c>
      <c r="S639" s="304">
        <v>11690</v>
      </c>
      <c r="T639" s="304">
        <v>2898</v>
      </c>
      <c r="U639" s="304">
        <v>14729</v>
      </c>
      <c r="V639" s="304">
        <v>9353</v>
      </c>
      <c r="W639" s="304">
        <v>6808</v>
      </c>
      <c r="X639" s="304">
        <v>11394</v>
      </c>
      <c r="Y639" s="304">
        <v>8231</v>
      </c>
      <c r="Z639" s="304">
        <v>13575</v>
      </c>
    </row>
    <row r="640" spans="4:26" hidden="1" outlineLevel="1">
      <c r="D640" s="297" t="s">
        <v>781</v>
      </c>
      <c r="E640" s="297" t="s">
        <v>68</v>
      </c>
      <c r="F640" s="297" t="s">
        <v>715</v>
      </c>
      <c r="G640" s="297" t="s">
        <v>716</v>
      </c>
      <c r="H640" s="297" t="s">
        <v>717</v>
      </c>
      <c r="I640" s="297" t="s">
        <v>1148</v>
      </c>
      <c r="J640" s="297" t="s">
        <v>391</v>
      </c>
      <c r="K640" s="297" t="s">
        <v>167</v>
      </c>
      <c r="M640" s="309">
        <v>1236299</v>
      </c>
      <c r="N640" s="304"/>
      <c r="O640" s="304">
        <v>133227</v>
      </c>
      <c r="P640" s="304">
        <v>92969</v>
      </c>
      <c r="Q640" s="304">
        <v>114538</v>
      </c>
      <c r="R640" s="304">
        <v>146361</v>
      </c>
      <c r="S640" s="304">
        <v>116010</v>
      </c>
      <c r="T640" s="304">
        <v>54425</v>
      </c>
      <c r="U640" s="304">
        <v>149661</v>
      </c>
      <c r="V640" s="304">
        <v>100050</v>
      </c>
      <c r="W640" s="304">
        <v>99758</v>
      </c>
      <c r="X640" s="304">
        <v>101895</v>
      </c>
      <c r="Y640" s="304">
        <v>63391</v>
      </c>
      <c r="Z640" s="304">
        <v>64014</v>
      </c>
    </row>
    <row r="641" spans="4:26" hidden="1" outlineLevel="1">
      <c r="D641" s="297" t="s">
        <v>781</v>
      </c>
      <c r="E641" s="297" t="s">
        <v>68</v>
      </c>
      <c r="F641" s="297" t="s">
        <v>715</v>
      </c>
      <c r="G641" s="297" t="s">
        <v>722</v>
      </c>
      <c r="H641" s="297" t="s">
        <v>717</v>
      </c>
      <c r="I641" s="297" t="s">
        <v>1148</v>
      </c>
      <c r="J641" s="297" t="s">
        <v>2402</v>
      </c>
      <c r="K641" s="297" t="s">
        <v>167</v>
      </c>
      <c r="M641" s="309">
        <v>1248</v>
      </c>
      <c r="N641" s="304"/>
      <c r="O641" s="304">
        <v>125</v>
      </c>
      <c r="P641" s="304">
        <v>200</v>
      </c>
      <c r="Q641" s="304">
        <v>33</v>
      </c>
      <c r="R641" s="304">
        <v>0</v>
      </c>
      <c r="S641" s="304">
        <v>0</v>
      </c>
      <c r="T641" s="304">
        <v>0</v>
      </c>
      <c r="U641" s="304">
        <v>0</v>
      </c>
      <c r="V641" s="304">
        <v>40</v>
      </c>
      <c r="W641" s="304">
        <v>0</v>
      </c>
      <c r="X641" s="304">
        <v>100</v>
      </c>
      <c r="Y641" s="304">
        <v>600</v>
      </c>
      <c r="Z641" s="304">
        <v>150</v>
      </c>
    </row>
    <row r="642" spans="4:26" hidden="1" outlineLevel="1">
      <c r="D642" s="297" t="s">
        <v>821</v>
      </c>
      <c r="E642" s="297" t="s">
        <v>68</v>
      </c>
      <c r="F642" s="297" t="s">
        <v>715</v>
      </c>
      <c r="G642" s="297" t="s">
        <v>716</v>
      </c>
      <c r="H642" s="297" t="s">
        <v>717</v>
      </c>
      <c r="I642" s="297" t="s">
        <v>1148</v>
      </c>
      <c r="J642" s="297" t="s">
        <v>508</v>
      </c>
      <c r="K642" s="297" t="s">
        <v>167</v>
      </c>
      <c r="M642" s="309">
        <v>10331</v>
      </c>
      <c r="N642" s="304"/>
      <c r="O642" s="304">
        <v>3428</v>
      </c>
      <c r="P642" s="304">
        <v>521</v>
      </c>
      <c r="Q642" s="304">
        <v>341</v>
      </c>
      <c r="R642" s="304">
        <v>1001</v>
      </c>
      <c r="S642" s="304">
        <v>979</v>
      </c>
      <c r="T642" s="304">
        <v>612</v>
      </c>
      <c r="U642" s="304">
        <v>440</v>
      </c>
      <c r="V642" s="304">
        <v>467</v>
      </c>
      <c r="W642" s="304">
        <v>716</v>
      </c>
      <c r="X642" s="304">
        <v>1192</v>
      </c>
      <c r="Y642" s="304">
        <v>374</v>
      </c>
      <c r="Z642" s="304">
        <v>260</v>
      </c>
    </row>
    <row r="643" spans="4:26" hidden="1" outlineLevel="1">
      <c r="D643" s="297" t="s">
        <v>459</v>
      </c>
      <c r="E643" s="297" t="s">
        <v>68</v>
      </c>
      <c r="F643" s="297" t="s">
        <v>715</v>
      </c>
      <c r="G643" s="297" t="s">
        <v>716</v>
      </c>
      <c r="H643" s="297" t="s">
        <v>717</v>
      </c>
      <c r="I643" s="297" t="s">
        <v>1148</v>
      </c>
      <c r="J643" s="297" t="s">
        <v>509</v>
      </c>
      <c r="K643" s="297" t="s">
        <v>167</v>
      </c>
      <c r="M643" s="309">
        <v>1166320</v>
      </c>
      <c r="N643" s="304"/>
      <c r="O643" s="304">
        <v>100952</v>
      </c>
      <c r="P643" s="304">
        <v>169972</v>
      </c>
      <c r="Q643" s="304">
        <v>91780</v>
      </c>
      <c r="R643" s="304">
        <v>109258</v>
      </c>
      <c r="S643" s="304">
        <v>173929</v>
      </c>
      <c r="T643" s="304">
        <v>105260</v>
      </c>
      <c r="U643" s="304">
        <v>34366</v>
      </c>
      <c r="V643" s="304">
        <v>65721</v>
      </c>
      <c r="W643" s="304">
        <v>108953</v>
      </c>
      <c r="X643" s="304">
        <v>61880</v>
      </c>
      <c r="Y643" s="304">
        <v>88798</v>
      </c>
      <c r="Z643" s="304">
        <v>55451</v>
      </c>
    </row>
    <row r="644" spans="4:26" hidden="1" outlineLevel="1">
      <c r="D644" s="297" t="s">
        <v>460</v>
      </c>
      <c r="E644" s="297" t="s">
        <v>68</v>
      </c>
      <c r="F644" s="297" t="s">
        <v>715</v>
      </c>
      <c r="G644" s="297" t="s">
        <v>716</v>
      </c>
      <c r="H644" s="297" t="s">
        <v>717</v>
      </c>
      <c r="I644" s="297" t="s">
        <v>1148</v>
      </c>
      <c r="J644" s="297" t="s">
        <v>3277</v>
      </c>
      <c r="K644" s="297" t="s">
        <v>172</v>
      </c>
      <c r="M644" s="309">
        <v>70</v>
      </c>
      <c r="N644" s="304"/>
      <c r="O644" s="304"/>
      <c r="P644" s="304"/>
      <c r="Q644" s="304"/>
      <c r="R644" s="304"/>
      <c r="S644" s="304"/>
      <c r="T644" s="304"/>
      <c r="U644" s="304">
        <v>20</v>
      </c>
      <c r="V644" s="304">
        <v>2</v>
      </c>
      <c r="W644" s="304">
        <v>28</v>
      </c>
      <c r="X644" s="304">
        <v>7</v>
      </c>
      <c r="Y644" s="304">
        <v>12</v>
      </c>
      <c r="Z644" s="304">
        <v>1</v>
      </c>
    </row>
    <row r="645" spans="4:26" hidden="1" outlineLevel="1">
      <c r="D645" s="297" t="s">
        <v>3032</v>
      </c>
      <c r="E645" s="297" t="s">
        <v>68</v>
      </c>
      <c r="F645" s="297" t="s">
        <v>715</v>
      </c>
      <c r="G645" s="297" t="s">
        <v>716</v>
      </c>
      <c r="H645" s="297" t="s">
        <v>717</v>
      </c>
      <c r="I645" s="297" t="s">
        <v>1148</v>
      </c>
      <c r="J645" s="297" t="s">
        <v>3278</v>
      </c>
      <c r="K645" s="297" t="s">
        <v>167</v>
      </c>
      <c r="M645" s="309">
        <v>8737</v>
      </c>
      <c r="N645" s="304"/>
      <c r="O645" s="304"/>
      <c r="P645" s="304"/>
      <c r="Q645" s="304"/>
      <c r="R645" s="304"/>
      <c r="S645" s="304"/>
      <c r="T645" s="304"/>
      <c r="U645" s="304"/>
      <c r="V645" s="304"/>
      <c r="W645" s="304">
        <v>124</v>
      </c>
      <c r="X645" s="304">
        <v>904</v>
      </c>
      <c r="Y645" s="304">
        <v>2213</v>
      </c>
      <c r="Z645" s="304">
        <v>5496</v>
      </c>
    </row>
    <row r="646" spans="4:26" hidden="1" outlineLevel="1">
      <c r="D646" s="297" t="s">
        <v>1327</v>
      </c>
      <c r="E646" s="297" t="s">
        <v>69</v>
      </c>
      <c r="F646" s="297" t="s">
        <v>715</v>
      </c>
      <c r="G646" s="297" t="s">
        <v>716</v>
      </c>
      <c r="H646" s="297" t="s">
        <v>717</v>
      </c>
      <c r="I646" s="297" t="s">
        <v>1148</v>
      </c>
      <c r="J646" s="297" t="s">
        <v>525</v>
      </c>
      <c r="K646" s="297" t="s">
        <v>170</v>
      </c>
      <c r="M646" s="309">
        <v>13745</v>
      </c>
      <c r="N646" s="304"/>
      <c r="O646" s="304">
        <v>723</v>
      </c>
      <c r="P646" s="304">
        <v>3023</v>
      </c>
      <c r="Q646" s="304">
        <v>1559</v>
      </c>
      <c r="R646" s="304">
        <v>665</v>
      </c>
      <c r="S646" s="304">
        <v>2694</v>
      </c>
      <c r="T646" s="304">
        <v>977</v>
      </c>
      <c r="U646" s="304">
        <v>1690</v>
      </c>
      <c r="V646" s="304">
        <v>928</v>
      </c>
      <c r="W646" s="304">
        <v>322</v>
      </c>
      <c r="X646" s="304">
        <v>325</v>
      </c>
      <c r="Y646" s="304">
        <v>400</v>
      </c>
      <c r="Z646" s="304">
        <v>439</v>
      </c>
    </row>
    <row r="647" spans="4:26" hidden="1" outlineLevel="1">
      <c r="D647" s="297" t="s">
        <v>462</v>
      </c>
      <c r="E647" s="297" t="s">
        <v>67</v>
      </c>
      <c r="F647" s="297" t="s">
        <v>715</v>
      </c>
      <c r="G647" s="297" t="s">
        <v>716</v>
      </c>
      <c r="H647" s="297" t="s">
        <v>717</v>
      </c>
      <c r="I647" s="297" t="s">
        <v>1148</v>
      </c>
      <c r="J647" s="297" t="s">
        <v>562</v>
      </c>
      <c r="K647" s="297" t="s">
        <v>171</v>
      </c>
      <c r="M647" s="309">
        <v>93105</v>
      </c>
      <c r="N647" s="304"/>
      <c r="O647" s="304">
        <v>7879</v>
      </c>
      <c r="P647" s="304">
        <v>11285</v>
      </c>
      <c r="Q647" s="304">
        <v>5781</v>
      </c>
      <c r="R647" s="304">
        <v>13450</v>
      </c>
      <c r="S647" s="304">
        <v>6007</v>
      </c>
      <c r="T647" s="304">
        <v>8283</v>
      </c>
      <c r="U647" s="304">
        <v>9469</v>
      </c>
      <c r="V647" s="304">
        <v>3106</v>
      </c>
      <c r="W647" s="304">
        <v>10586</v>
      </c>
      <c r="X647" s="304">
        <v>8278</v>
      </c>
      <c r="Y647" s="304">
        <v>4480</v>
      </c>
      <c r="Z647" s="304">
        <v>4501</v>
      </c>
    </row>
    <row r="648" spans="4:26" hidden="1" outlineLevel="1">
      <c r="D648" s="297" t="s">
        <v>1953</v>
      </c>
      <c r="E648" s="297" t="s">
        <v>67</v>
      </c>
      <c r="F648" s="297" t="s">
        <v>715</v>
      </c>
      <c r="G648" s="297" t="s">
        <v>716</v>
      </c>
      <c r="H648" s="297" t="s">
        <v>717</v>
      </c>
      <c r="I648" s="297" t="s">
        <v>1148</v>
      </c>
      <c r="J648" s="297" t="s">
        <v>1954</v>
      </c>
      <c r="K648" s="297" t="s">
        <v>171</v>
      </c>
      <c r="M648" s="309">
        <v>0</v>
      </c>
      <c r="N648" s="304"/>
      <c r="O648" s="304">
        <v>0</v>
      </c>
      <c r="P648" s="304">
        <v>0</v>
      </c>
      <c r="Q648" s="304">
        <v>0</v>
      </c>
      <c r="R648" s="304">
        <v>0</v>
      </c>
      <c r="S648" s="304">
        <v>0</v>
      </c>
      <c r="T648" s="304">
        <v>0</v>
      </c>
      <c r="U648" s="304"/>
      <c r="V648" s="304"/>
      <c r="W648" s="304"/>
      <c r="X648" s="304"/>
      <c r="Y648" s="304"/>
      <c r="Z648" s="304"/>
    </row>
    <row r="649" spans="4:26" hidden="1" outlineLevel="1">
      <c r="D649" s="297" t="s">
        <v>2605</v>
      </c>
      <c r="E649" s="297" t="s">
        <v>68</v>
      </c>
      <c r="F649" s="297" t="s">
        <v>715</v>
      </c>
      <c r="G649" s="297" t="s">
        <v>716</v>
      </c>
      <c r="H649" s="297" t="s">
        <v>717</v>
      </c>
      <c r="I649" s="297" t="s">
        <v>1148</v>
      </c>
      <c r="J649" s="297" t="s">
        <v>510</v>
      </c>
      <c r="K649" s="297" t="s">
        <v>167</v>
      </c>
      <c r="M649" s="309">
        <v>288782</v>
      </c>
      <c r="N649" s="304"/>
      <c r="O649" s="304">
        <v>24715</v>
      </c>
      <c r="P649" s="304">
        <v>29008</v>
      </c>
      <c r="Q649" s="304">
        <v>26663</v>
      </c>
      <c r="R649" s="304">
        <v>28877</v>
      </c>
      <c r="S649" s="304">
        <v>16803</v>
      </c>
      <c r="T649" s="304">
        <v>22341</v>
      </c>
      <c r="U649" s="304">
        <v>26656</v>
      </c>
      <c r="V649" s="304">
        <v>18152</v>
      </c>
      <c r="W649" s="304">
        <v>24301</v>
      </c>
      <c r="X649" s="304">
        <v>33897</v>
      </c>
      <c r="Y649" s="304">
        <v>17863</v>
      </c>
      <c r="Z649" s="304">
        <v>19506</v>
      </c>
    </row>
    <row r="650" spans="4:26" hidden="1" outlineLevel="1">
      <c r="D650" s="297" t="s">
        <v>2605</v>
      </c>
      <c r="E650" s="297" t="s">
        <v>68</v>
      </c>
      <c r="F650" s="297" t="s">
        <v>715</v>
      </c>
      <c r="G650" s="297" t="s">
        <v>716</v>
      </c>
      <c r="H650" s="297" t="s">
        <v>717</v>
      </c>
      <c r="I650" s="297" t="s">
        <v>1148</v>
      </c>
      <c r="J650" s="297" t="s">
        <v>2626</v>
      </c>
      <c r="K650" s="297" t="s">
        <v>167</v>
      </c>
      <c r="M650" s="309">
        <v>8231</v>
      </c>
      <c r="N650" s="304"/>
      <c r="O650" s="304">
        <v>1530</v>
      </c>
      <c r="P650" s="304">
        <v>601</v>
      </c>
      <c r="Q650" s="304">
        <v>555</v>
      </c>
      <c r="R650" s="304">
        <v>1404</v>
      </c>
      <c r="S650" s="304">
        <v>617</v>
      </c>
      <c r="T650" s="304">
        <v>1931</v>
      </c>
      <c r="U650" s="304">
        <v>239</v>
      </c>
      <c r="V650" s="304">
        <v>657</v>
      </c>
      <c r="W650" s="304">
        <v>152</v>
      </c>
      <c r="X650" s="304">
        <v>332</v>
      </c>
      <c r="Y650" s="304">
        <v>54</v>
      </c>
      <c r="Z650" s="304">
        <v>159</v>
      </c>
    </row>
    <row r="651" spans="4:26" hidden="1" outlineLevel="1">
      <c r="D651" s="297" t="s">
        <v>1332</v>
      </c>
      <c r="E651" s="297" t="s">
        <v>68</v>
      </c>
      <c r="F651" s="297" t="s">
        <v>715</v>
      </c>
      <c r="G651" s="297" t="s">
        <v>716</v>
      </c>
      <c r="H651" s="297" t="s">
        <v>717</v>
      </c>
      <c r="I651" s="297" t="s">
        <v>1148</v>
      </c>
      <c r="J651" s="297" t="s">
        <v>330</v>
      </c>
      <c r="K651" s="297" t="s">
        <v>167</v>
      </c>
      <c r="M651" s="309">
        <v>147483</v>
      </c>
      <c r="N651" s="304"/>
      <c r="O651" s="304">
        <v>10164</v>
      </c>
      <c r="P651" s="304">
        <v>20670</v>
      </c>
      <c r="Q651" s="304">
        <v>21955</v>
      </c>
      <c r="R651" s="304">
        <v>14842</v>
      </c>
      <c r="S651" s="304">
        <v>8219</v>
      </c>
      <c r="T651" s="304">
        <v>7929</v>
      </c>
      <c r="U651" s="304">
        <v>12016</v>
      </c>
      <c r="V651" s="304">
        <v>8605</v>
      </c>
      <c r="W651" s="304">
        <v>12261</v>
      </c>
      <c r="X651" s="304">
        <v>11205</v>
      </c>
      <c r="Y651" s="304">
        <v>7385</v>
      </c>
      <c r="Z651" s="304">
        <v>12232</v>
      </c>
    </row>
    <row r="652" spans="4:26" hidden="1" outlineLevel="1">
      <c r="D652" s="297" t="s">
        <v>1332</v>
      </c>
      <c r="E652" s="297" t="s">
        <v>68</v>
      </c>
      <c r="F652" s="297" t="s">
        <v>715</v>
      </c>
      <c r="G652" s="297" t="s">
        <v>716</v>
      </c>
      <c r="H652" s="297" t="s">
        <v>717</v>
      </c>
      <c r="I652" s="297" t="s">
        <v>1148</v>
      </c>
      <c r="J652" s="297" t="s">
        <v>1449</v>
      </c>
      <c r="K652" s="297" t="s">
        <v>167</v>
      </c>
      <c r="M652" s="309">
        <v>466</v>
      </c>
      <c r="N652" s="304"/>
      <c r="O652" s="304">
        <v>23</v>
      </c>
      <c r="P652" s="304">
        <v>90</v>
      </c>
      <c r="Q652" s="304">
        <v>132</v>
      </c>
      <c r="R652" s="304">
        <v>108</v>
      </c>
      <c r="S652" s="304">
        <v>7</v>
      </c>
      <c r="T652" s="304">
        <v>7</v>
      </c>
      <c r="U652" s="304">
        <v>23</v>
      </c>
      <c r="V652" s="304">
        <v>11</v>
      </c>
      <c r="W652" s="304">
        <v>63</v>
      </c>
      <c r="X652" s="304">
        <v>0</v>
      </c>
      <c r="Y652" s="304">
        <v>0</v>
      </c>
      <c r="Z652" s="304">
        <v>2</v>
      </c>
    </row>
    <row r="653" spans="4:26" hidden="1" outlineLevel="1">
      <c r="D653" s="297" t="s">
        <v>395</v>
      </c>
      <c r="E653" s="297" t="s">
        <v>67</v>
      </c>
      <c r="F653" s="297" t="s">
        <v>715</v>
      </c>
      <c r="G653" s="297" t="s">
        <v>716</v>
      </c>
      <c r="H653" s="297" t="s">
        <v>717</v>
      </c>
      <c r="I653" s="297" t="s">
        <v>1148</v>
      </c>
      <c r="J653" s="297" t="s">
        <v>563</v>
      </c>
      <c r="K653" s="297" t="s">
        <v>171</v>
      </c>
      <c r="M653" s="309">
        <v>707929</v>
      </c>
      <c r="N653" s="304"/>
      <c r="O653" s="304">
        <v>84528</v>
      </c>
      <c r="P653" s="304">
        <v>43993</v>
      </c>
      <c r="Q653" s="304">
        <v>28047</v>
      </c>
      <c r="R653" s="304">
        <v>56555</v>
      </c>
      <c r="S653" s="304">
        <v>85637</v>
      </c>
      <c r="T653" s="304">
        <v>65339</v>
      </c>
      <c r="U653" s="304">
        <v>27158</v>
      </c>
      <c r="V653" s="304">
        <v>45005</v>
      </c>
      <c r="W653" s="304">
        <v>66214</v>
      </c>
      <c r="X653" s="304">
        <v>94777</v>
      </c>
      <c r="Y653" s="304">
        <v>68170</v>
      </c>
      <c r="Z653" s="304">
        <v>42506</v>
      </c>
    </row>
    <row r="654" spans="4:26" hidden="1" outlineLevel="1">
      <c r="D654" s="297" t="s">
        <v>395</v>
      </c>
      <c r="E654" s="297" t="s">
        <v>67</v>
      </c>
      <c r="F654" s="297" t="s">
        <v>715</v>
      </c>
      <c r="G654" s="297" t="s">
        <v>722</v>
      </c>
      <c r="H654" s="297" t="s">
        <v>717</v>
      </c>
      <c r="I654" s="297" t="s">
        <v>1148</v>
      </c>
      <c r="J654" s="297" t="s">
        <v>616</v>
      </c>
      <c r="K654" s="297" t="s">
        <v>171</v>
      </c>
      <c r="M654" s="309">
        <v>1977</v>
      </c>
      <c r="N654" s="304"/>
      <c r="O654" s="304">
        <v>6</v>
      </c>
      <c r="P654" s="304">
        <v>457</v>
      </c>
      <c r="Q654" s="304">
        <v>0</v>
      </c>
      <c r="R654" s="304">
        <v>0</v>
      </c>
      <c r="S654" s="304">
        <v>641</v>
      </c>
      <c r="T654" s="304">
        <v>685</v>
      </c>
      <c r="U654" s="304">
        <v>0</v>
      </c>
      <c r="V654" s="304">
        <v>60</v>
      </c>
      <c r="W654" s="304">
        <v>18</v>
      </c>
      <c r="X654" s="304">
        <v>10</v>
      </c>
      <c r="Y654" s="304">
        <v>0</v>
      </c>
      <c r="Z654" s="304">
        <v>100</v>
      </c>
    </row>
    <row r="655" spans="4:26" hidden="1" outlineLevel="1">
      <c r="D655" s="297" t="s">
        <v>1955</v>
      </c>
      <c r="E655" s="297" t="s">
        <v>67</v>
      </c>
      <c r="F655" s="297" t="s">
        <v>715</v>
      </c>
      <c r="G655" s="297" t="s">
        <v>716</v>
      </c>
      <c r="H655" s="297" t="s">
        <v>717</v>
      </c>
      <c r="I655" s="297" t="s">
        <v>1148</v>
      </c>
      <c r="J655" s="297" t="s">
        <v>1956</v>
      </c>
      <c r="K655" s="297" t="s">
        <v>171</v>
      </c>
      <c r="M655" s="309">
        <v>1232</v>
      </c>
      <c r="N655" s="304"/>
      <c r="O655" s="304">
        <v>0</v>
      </c>
      <c r="P655" s="304">
        <v>10</v>
      </c>
      <c r="Q655" s="304">
        <v>0</v>
      </c>
      <c r="R655" s="304">
        <v>3</v>
      </c>
      <c r="S655" s="304">
        <v>1</v>
      </c>
      <c r="T655" s="304">
        <v>20</v>
      </c>
      <c r="U655" s="304">
        <v>0</v>
      </c>
      <c r="V655" s="304">
        <v>4</v>
      </c>
      <c r="W655" s="304">
        <v>22</v>
      </c>
      <c r="X655" s="304">
        <v>1156</v>
      </c>
      <c r="Y655" s="304">
        <v>13</v>
      </c>
      <c r="Z655" s="304">
        <v>3</v>
      </c>
    </row>
    <row r="656" spans="4:26" hidden="1" outlineLevel="1">
      <c r="D656" s="297" t="s">
        <v>464</v>
      </c>
      <c r="E656" s="297" t="s">
        <v>68</v>
      </c>
      <c r="F656" s="297" t="s">
        <v>715</v>
      </c>
      <c r="G656" s="297" t="s">
        <v>716</v>
      </c>
      <c r="H656" s="297" t="s">
        <v>717</v>
      </c>
      <c r="I656" s="297" t="s">
        <v>1148</v>
      </c>
      <c r="J656" s="297" t="s">
        <v>396</v>
      </c>
      <c r="K656" s="297" t="s">
        <v>167</v>
      </c>
      <c r="M656" s="309">
        <v>6123272</v>
      </c>
      <c r="N656" s="304"/>
      <c r="O656" s="304">
        <v>740752</v>
      </c>
      <c r="P656" s="304">
        <v>790786</v>
      </c>
      <c r="Q656" s="304">
        <v>421750</v>
      </c>
      <c r="R656" s="304">
        <v>394336</v>
      </c>
      <c r="S656" s="304">
        <v>586914</v>
      </c>
      <c r="T656" s="304">
        <v>639701</v>
      </c>
      <c r="U656" s="304">
        <v>374203</v>
      </c>
      <c r="V656" s="304">
        <v>601476</v>
      </c>
      <c r="W656" s="304">
        <v>465942</v>
      </c>
      <c r="X656" s="304">
        <v>357133</v>
      </c>
      <c r="Y656" s="304">
        <v>439186</v>
      </c>
      <c r="Z656" s="304">
        <v>311093</v>
      </c>
    </row>
    <row r="657" spans="4:26" hidden="1" outlineLevel="1">
      <c r="D657" s="297" t="s">
        <v>464</v>
      </c>
      <c r="E657" s="297" t="s">
        <v>68</v>
      </c>
      <c r="F657" s="297" t="s">
        <v>715</v>
      </c>
      <c r="G657" s="297" t="s">
        <v>722</v>
      </c>
      <c r="H657" s="297" t="s">
        <v>717</v>
      </c>
      <c r="I657" s="297" t="s">
        <v>1148</v>
      </c>
      <c r="J657" s="297" t="s">
        <v>2403</v>
      </c>
      <c r="K657" s="297" t="s">
        <v>167</v>
      </c>
      <c r="M657" s="309">
        <v>7827</v>
      </c>
      <c r="N657" s="304"/>
      <c r="O657" s="304">
        <v>102</v>
      </c>
      <c r="P657" s="304">
        <v>57</v>
      </c>
      <c r="Q657" s="304">
        <v>12</v>
      </c>
      <c r="R657" s="304">
        <v>11</v>
      </c>
      <c r="S657" s="304">
        <v>1</v>
      </c>
      <c r="T657" s="304">
        <v>103</v>
      </c>
      <c r="U657" s="304">
        <v>0</v>
      </c>
      <c r="V657" s="304">
        <v>79</v>
      </c>
      <c r="W657" s="304">
        <v>6091</v>
      </c>
      <c r="X657" s="304">
        <v>999</v>
      </c>
      <c r="Y657" s="304">
        <v>369</v>
      </c>
      <c r="Z657" s="304">
        <v>3</v>
      </c>
    </row>
    <row r="658" spans="4:26" hidden="1" outlineLevel="1">
      <c r="D658" s="297" t="s">
        <v>822</v>
      </c>
      <c r="E658" s="297" t="s">
        <v>68</v>
      </c>
      <c r="F658" s="297" t="s">
        <v>715</v>
      </c>
      <c r="G658" s="297" t="s">
        <v>716</v>
      </c>
      <c r="H658" s="297" t="s">
        <v>717</v>
      </c>
      <c r="I658" s="297" t="s">
        <v>1148</v>
      </c>
      <c r="J658" s="297" t="s">
        <v>511</v>
      </c>
      <c r="K658" s="297" t="s">
        <v>167</v>
      </c>
      <c r="M658" s="309">
        <v>91840</v>
      </c>
      <c r="N658" s="304"/>
      <c r="O658" s="304">
        <v>11797</v>
      </c>
      <c r="P658" s="304">
        <v>7710</v>
      </c>
      <c r="Q658" s="304">
        <v>5194</v>
      </c>
      <c r="R658" s="304">
        <v>7395</v>
      </c>
      <c r="S658" s="304">
        <v>9109</v>
      </c>
      <c r="T658" s="304">
        <v>7686</v>
      </c>
      <c r="U658" s="304">
        <v>5640</v>
      </c>
      <c r="V658" s="304">
        <v>5429</v>
      </c>
      <c r="W658" s="304">
        <v>7522</v>
      </c>
      <c r="X658" s="304">
        <v>12378</v>
      </c>
      <c r="Y658" s="304">
        <v>7723</v>
      </c>
      <c r="Z658" s="304">
        <v>4257</v>
      </c>
    </row>
    <row r="659" spans="4:26" hidden="1" outlineLevel="1">
      <c r="D659" s="297" t="s">
        <v>2277</v>
      </c>
      <c r="E659" s="297" t="s">
        <v>67</v>
      </c>
      <c r="F659" s="297" t="s">
        <v>715</v>
      </c>
      <c r="G659" s="297" t="s">
        <v>716</v>
      </c>
      <c r="H659" s="297" t="s">
        <v>717</v>
      </c>
      <c r="I659" s="297" t="s">
        <v>1148</v>
      </c>
      <c r="J659" s="297" t="s">
        <v>2404</v>
      </c>
      <c r="K659" s="297" t="s">
        <v>171</v>
      </c>
      <c r="M659" s="309">
        <v>263</v>
      </c>
      <c r="N659" s="304"/>
      <c r="O659" s="304">
        <v>10</v>
      </c>
      <c r="P659" s="304">
        <v>10</v>
      </c>
      <c r="Q659" s="304">
        <v>45</v>
      </c>
      <c r="R659" s="304">
        <v>33</v>
      </c>
      <c r="S659" s="304">
        <v>40</v>
      </c>
      <c r="T659" s="304">
        <v>47</v>
      </c>
      <c r="U659" s="304">
        <v>36</v>
      </c>
      <c r="V659" s="304">
        <v>0</v>
      </c>
      <c r="W659" s="304">
        <v>0</v>
      </c>
      <c r="X659" s="304">
        <v>10</v>
      </c>
      <c r="Y659" s="304">
        <v>0</v>
      </c>
      <c r="Z659" s="304">
        <v>32</v>
      </c>
    </row>
    <row r="660" spans="4:26" hidden="1" outlineLevel="1">
      <c r="D660" s="297" t="s">
        <v>398</v>
      </c>
      <c r="E660" s="297" t="s">
        <v>68</v>
      </c>
      <c r="F660" s="297" t="s">
        <v>715</v>
      </c>
      <c r="G660" s="297" t="s">
        <v>716</v>
      </c>
      <c r="H660" s="297" t="s">
        <v>717</v>
      </c>
      <c r="I660" s="297" t="s">
        <v>1148</v>
      </c>
      <c r="J660" s="297" t="s">
        <v>3279</v>
      </c>
      <c r="K660" s="297" t="s">
        <v>172</v>
      </c>
      <c r="M660" s="309">
        <v>28263</v>
      </c>
      <c r="N660" s="304"/>
      <c r="O660" s="304"/>
      <c r="P660" s="304"/>
      <c r="Q660" s="304"/>
      <c r="R660" s="304"/>
      <c r="S660" s="304"/>
      <c r="T660" s="304"/>
      <c r="U660" s="304">
        <v>156</v>
      </c>
      <c r="V660" s="304">
        <v>7011</v>
      </c>
      <c r="W660" s="304">
        <v>14847</v>
      </c>
      <c r="X660" s="304">
        <v>625</v>
      </c>
      <c r="Y660" s="304">
        <v>5616</v>
      </c>
      <c r="Z660" s="304">
        <v>8</v>
      </c>
    </row>
    <row r="661" spans="4:26" hidden="1" outlineLevel="1">
      <c r="D661" s="297" t="s">
        <v>589</v>
      </c>
      <c r="E661" s="297" t="s">
        <v>67</v>
      </c>
      <c r="F661" s="297" t="s">
        <v>715</v>
      </c>
      <c r="G661" s="297" t="s">
        <v>716</v>
      </c>
      <c r="H661" s="297" t="s">
        <v>717</v>
      </c>
      <c r="I661" s="297" t="s">
        <v>1148</v>
      </c>
      <c r="J661" s="297" t="s">
        <v>564</v>
      </c>
      <c r="K661" s="297" t="s">
        <v>171</v>
      </c>
      <c r="M661" s="309">
        <v>163697</v>
      </c>
      <c r="N661" s="304"/>
      <c r="O661" s="304">
        <v>25064</v>
      </c>
      <c r="P661" s="304">
        <v>18804</v>
      </c>
      <c r="Q661" s="304">
        <v>15211</v>
      </c>
      <c r="R661" s="304">
        <v>11276</v>
      </c>
      <c r="S661" s="304">
        <v>6479</v>
      </c>
      <c r="T661" s="304">
        <v>13115</v>
      </c>
      <c r="U661" s="304">
        <v>10908</v>
      </c>
      <c r="V661" s="304">
        <v>8367</v>
      </c>
      <c r="W661" s="304">
        <v>17192</v>
      </c>
      <c r="X661" s="304">
        <v>13075</v>
      </c>
      <c r="Y661" s="304">
        <v>11859</v>
      </c>
      <c r="Z661" s="304">
        <v>12347</v>
      </c>
    </row>
    <row r="662" spans="4:26" hidden="1" outlineLevel="1">
      <c r="D662" s="297" t="s">
        <v>789</v>
      </c>
      <c r="E662" s="297" t="s">
        <v>67</v>
      </c>
      <c r="F662" s="297" t="s">
        <v>715</v>
      </c>
      <c r="G662" s="297" t="s">
        <v>716</v>
      </c>
      <c r="H662" s="297" t="s">
        <v>717</v>
      </c>
      <c r="I662" s="297" t="s">
        <v>1148</v>
      </c>
      <c r="J662" s="297" t="s">
        <v>565</v>
      </c>
      <c r="K662" s="297" t="s">
        <v>171</v>
      </c>
      <c r="M662" s="309">
        <v>291160</v>
      </c>
      <c r="N662" s="304"/>
      <c r="O662" s="304">
        <v>19694</v>
      </c>
      <c r="P662" s="304">
        <v>33881</v>
      </c>
      <c r="Q662" s="304">
        <v>35850</v>
      </c>
      <c r="R662" s="304">
        <v>41520</v>
      </c>
      <c r="S662" s="304">
        <v>21468</v>
      </c>
      <c r="T662" s="304">
        <v>26092</v>
      </c>
      <c r="U662" s="304">
        <v>16652</v>
      </c>
      <c r="V662" s="304">
        <v>14258</v>
      </c>
      <c r="W662" s="304">
        <v>12250</v>
      </c>
      <c r="X662" s="304">
        <v>29361</v>
      </c>
      <c r="Y662" s="304">
        <v>27394</v>
      </c>
      <c r="Z662" s="304">
        <v>12740</v>
      </c>
    </row>
    <row r="663" spans="4:26" hidden="1" outlineLevel="1">
      <c r="D663" s="297" t="s">
        <v>789</v>
      </c>
      <c r="E663" s="297" t="s">
        <v>67</v>
      </c>
      <c r="F663" s="297" t="s">
        <v>715</v>
      </c>
      <c r="G663" s="297" t="s">
        <v>722</v>
      </c>
      <c r="H663" s="297" t="s">
        <v>717</v>
      </c>
      <c r="I663" s="297" t="s">
        <v>1148</v>
      </c>
      <c r="J663" s="297" t="s">
        <v>617</v>
      </c>
      <c r="K663" s="297" t="s">
        <v>171</v>
      </c>
      <c r="M663" s="309">
        <v>2376</v>
      </c>
      <c r="N663" s="304"/>
      <c r="O663" s="304">
        <v>28</v>
      </c>
      <c r="P663" s="304">
        <v>1344</v>
      </c>
      <c r="Q663" s="304">
        <v>1</v>
      </c>
      <c r="R663" s="304">
        <v>400</v>
      </c>
      <c r="S663" s="304">
        <v>200</v>
      </c>
      <c r="T663" s="304">
        <v>18</v>
      </c>
      <c r="U663" s="304">
        <v>40</v>
      </c>
      <c r="V663" s="304">
        <v>91</v>
      </c>
      <c r="W663" s="304">
        <v>53</v>
      </c>
      <c r="X663" s="304">
        <v>1</v>
      </c>
      <c r="Y663" s="304">
        <v>0</v>
      </c>
      <c r="Z663" s="304">
        <v>200</v>
      </c>
    </row>
    <row r="664" spans="4:26" hidden="1" outlineLevel="1">
      <c r="D664" s="297" t="s">
        <v>1957</v>
      </c>
      <c r="E664" s="297" t="s">
        <v>67</v>
      </c>
      <c r="F664" s="297" t="s">
        <v>715</v>
      </c>
      <c r="G664" s="297" t="s">
        <v>716</v>
      </c>
      <c r="H664" s="297" t="s">
        <v>717</v>
      </c>
      <c r="I664" s="297" t="s">
        <v>1148</v>
      </c>
      <c r="J664" s="297" t="s">
        <v>1958</v>
      </c>
      <c r="K664" s="297" t="s">
        <v>171</v>
      </c>
      <c r="M664" s="309">
        <v>1321</v>
      </c>
      <c r="N664" s="304"/>
      <c r="O664" s="304">
        <v>0</v>
      </c>
      <c r="P664" s="304">
        <v>1024</v>
      </c>
      <c r="Q664" s="304">
        <v>8</v>
      </c>
      <c r="R664" s="304">
        <v>6</v>
      </c>
      <c r="S664" s="304">
        <v>2</v>
      </c>
      <c r="T664" s="304">
        <v>1</v>
      </c>
      <c r="U664" s="304">
        <v>145</v>
      </c>
      <c r="V664" s="304">
        <v>23</v>
      </c>
      <c r="W664" s="304">
        <v>64</v>
      </c>
      <c r="X664" s="304">
        <v>8</v>
      </c>
      <c r="Y664" s="304">
        <v>20</v>
      </c>
      <c r="Z664" s="304">
        <v>20</v>
      </c>
    </row>
    <row r="665" spans="4:26" hidden="1" outlineLevel="1">
      <c r="D665" s="297" t="s">
        <v>663</v>
      </c>
      <c r="E665" s="297" t="s">
        <v>67</v>
      </c>
      <c r="F665" s="297" t="s">
        <v>715</v>
      </c>
      <c r="G665" s="297" t="s">
        <v>716</v>
      </c>
      <c r="H665" s="297" t="s">
        <v>717</v>
      </c>
      <c r="I665" s="297" t="s">
        <v>1148</v>
      </c>
      <c r="J665" s="297" t="s">
        <v>566</v>
      </c>
      <c r="K665" s="297" t="s">
        <v>171</v>
      </c>
      <c r="M665" s="309">
        <v>742462</v>
      </c>
      <c r="N665" s="304"/>
      <c r="O665" s="304">
        <v>36619</v>
      </c>
      <c r="P665" s="304">
        <v>47396</v>
      </c>
      <c r="Q665" s="304">
        <v>76631</v>
      </c>
      <c r="R665" s="304">
        <v>39461</v>
      </c>
      <c r="S665" s="304">
        <v>42734</v>
      </c>
      <c r="T665" s="304">
        <v>81613</v>
      </c>
      <c r="U665" s="304">
        <v>57866</v>
      </c>
      <c r="V665" s="304">
        <v>58874</v>
      </c>
      <c r="W665" s="304">
        <v>124450</v>
      </c>
      <c r="X665" s="304">
        <v>49584</v>
      </c>
      <c r="Y665" s="304">
        <v>34911</v>
      </c>
      <c r="Z665" s="304">
        <v>92323</v>
      </c>
    </row>
    <row r="666" spans="4:26" hidden="1" outlineLevel="1">
      <c r="D666" s="297" t="s">
        <v>663</v>
      </c>
      <c r="E666" s="297" t="s">
        <v>67</v>
      </c>
      <c r="F666" s="297" t="s">
        <v>715</v>
      </c>
      <c r="G666" s="297" t="s">
        <v>722</v>
      </c>
      <c r="H666" s="297" t="s">
        <v>717</v>
      </c>
      <c r="I666" s="297" t="s">
        <v>1148</v>
      </c>
      <c r="J666" s="297" t="s">
        <v>618</v>
      </c>
      <c r="K666" s="297" t="s">
        <v>171</v>
      </c>
      <c r="M666" s="309">
        <v>3073</v>
      </c>
      <c r="N666" s="304"/>
      <c r="O666" s="304">
        <v>1313</v>
      </c>
      <c r="P666" s="304">
        <v>522</v>
      </c>
      <c r="Q666" s="304">
        <v>64</v>
      </c>
      <c r="R666" s="304">
        <v>205</v>
      </c>
      <c r="S666" s="304">
        <v>39</v>
      </c>
      <c r="T666" s="304">
        <v>98</v>
      </c>
      <c r="U666" s="304">
        <v>9</v>
      </c>
      <c r="V666" s="304">
        <v>2</v>
      </c>
      <c r="W666" s="304">
        <v>90</v>
      </c>
      <c r="X666" s="304">
        <v>58</v>
      </c>
      <c r="Y666" s="304">
        <v>4</v>
      </c>
      <c r="Z666" s="304">
        <v>669</v>
      </c>
    </row>
    <row r="667" spans="4:26" hidden="1" outlineLevel="1">
      <c r="D667" s="297" t="s">
        <v>1959</v>
      </c>
      <c r="E667" s="297" t="s">
        <v>67</v>
      </c>
      <c r="F667" s="297" t="s">
        <v>715</v>
      </c>
      <c r="G667" s="297" t="s">
        <v>716</v>
      </c>
      <c r="H667" s="297" t="s">
        <v>717</v>
      </c>
      <c r="I667" s="297" t="s">
        <v>1148</v>
      </c>
      <c r="J667" s="297" t="s">
        <v>1960</v>
      </c>
      <c r="K667" s="297" t="s">
        <v>171</v>
      </c>
      <c r="M667" s="309">
        <v>2604</v>
      </c>
      <c r="N667" s="304"/>
      <c r="O667" s="304">
        <v>194</v>
      </c>
      <c r="P667" s="304">
        <v>105</v>
      </c>
      <c r="Q667" s="304">
        <v>300</v>
      </c>
      <c r="R667" s="304">
        <v>750</v>
      </c>
      <c r="S667" s="304">
        <v>260</v>
      </c>
      <c r="T667" s="304">
        <v>0</v>
      </c>
      <c r="U667" s="304">
        <v>3</v>
      </c>
      <c r="V667" s="304">
        <v>4</v>
      </c>
      <c r="W667" s="304">
        <v>340</v>
      </c>
      <c r="X667" s="304">
        <v>165</v>
      </c>
      <c r="Y667" s="304">
        <v>320</v>
      </c>
      <c r="Z667" s="304">
        <v>163</v>
      </c>
    </row>
    <row r="668" spans="4:26" hidden="1" outlineLevel="1">
      <c r="D668" s="297" t="s">
        <v>400</v>
      </c>
      <c r="E668" s="297" t="s">
        <v>68</v>
      </c>
      <c r="F668" s="297" t="s">
        <v>715</v>
      </c>
      <c r="G668" s="297" t="s">
        <v>716</v>
      </c>
      <c r="H668" s="297" t="s">
        <v>717</v>
      </c>
      <c r="I668" s="297" t="s">
        <v>1148</v>
      </c>
      <c r="J668" s="297" t="s">
        <v>2405</v>
      </c>
      <c r="K668" s="297" t="s">
        <v>172</v>
      </c>
      <c r="M668" s="309">
        <v>24668</v>
      </c>
      <c r="N668" s="304"/>
      <c r="O668" s="304">
        <v>949</v>
      </c>
      <c r="P668" s="304">
        <v>1799</v>
      </c>
      <c r="Q668" s="304">
        <v>1663</v>
      </c>
      <c r="R668" s="304">
        <v>2803</v>
      </c>
      <c r="S668" s="304">
        <v>3582</v>
      </c>
      <c r="T668" s="304">
        <v>1318</v>
      </c>
      <c r="U668" s="304">
        <v>2309</v>
      </c>
      <c r="V668" s="304">
        <v>4189</v>
      </c>
      <c r="W668" s="304">
        <v>1304</v>
      </c>
      <c r="X668" s="304">
        <v>2550</v>
      </c>
      <c r="Y668" s="304">
        <v>1140</v>
      </c>
      <c r="Z668" s="304">
        <v>1062</v>
      </c>
    </row>
    <row r="669" spans="4:26" hidden="1" outlineLevel="1">
      <c r="D669" s="297" t="s">
        <v>467</v>
      </c>
      <c r="E669" s="297" t="s">
        <v>68</v>
      </c>
      <c r="F669" s="297" t="s">
        <v>715</v>
      </c>
      <c r="G669" s="297" t="s">
        <v>716</v>
      </c>
      <c r="H669" s="297" t="s">
        <v>717</v>
      </c>
      <c r="I669" s="297" t="s">
        <v>1148</v>
      </c>
      <c r="J669" s="297" t="s">
        <v>512</v>
      </c>
      <c r="K669" s="297" t="s">
        <v>167</v>
      </c>
      <c r="M669" s="309">
        <v>576862</v>
      </c>
      <c r="N669" s="304"/>
      <c r="O669" s="304">
        <v>40386</v>
      </c>
      <c r="P669" s="304">
        <v>81980</v>
      </c>
      <c r="Q669" s="304">
        <v>61702</v>
      </c>
      <c r="R669" s="304">
        <v>56327</v>
      </c>
      <c r="S669" s="304">
        <v>33051</v>
      </c>
      <c r="T669" s="304">
        <v>39294</v>
      </c>
      <c r="U669" s="304">
        <v>46907</v>
      </c>
      <c r="V669" s="304">
        <v>52085</v>
      </c>
      <c r="W669" s="304">
        <v>31913</v>
      </c>
      <c r="X669" s="304">
        <v>29339</v>
      </c>
      <c r="Y669" s="304">
        <v>48643</v>
      </c>
      <c r="Z669" s="304">
        <v>55235</v>
      </c>
    </row>
    <row r="670" spans="4:26" hidden="1" outlineLevel="1">
      <c r="D670" s="297" t="s">
        <v>1114</v>
      </c>
      <c r="E670" s="297" t="s">
        <v>68</v>
      </c>
      <c r="F670" s="297" t="s">
        <v>715</v>
      </c>
      <c r="G670" s="297" t="s">
        <v>716</v>
      </c>
      <c r="H670" s="297" t="s">
        <v>717</v>
      </c>
      <c r="I670" s="297" t="s">
        <v>1148</v>
      </c>
      <c r="J670" s="297" t="s">
        <v>1115</v>
      </c>
      <c r="K670" s="297" t="s">
        <v>167</v>
      </c>
      <c r="M670" s="309">
        <v>1818</v>
      </c>
      <c r="N670" s="304"/>
      <c r="O670" s="304">
        <v>189</v>
      </c>
      <c r="P670" s="304">
        <v>108</v>
      </c>
      <c r="Q670" s="304">
        <v>82</v>
      </c>
      <c r="R670" s="304">
        <v>274</v>
      </c>
      <c r="S670" s="304">
        <v>265</v>
      </c>
      <c r="T670" s="304">
        <v>156</v>
      </c>
      <c r="U670" s="304">
        <v>106</v>
      </c>
      <c r="V670" s="304">
        <v>266</v>
      </c>
      <c r="W670" s="304">
        <v>133</v>
      </c>
      <c r="X670" s="304">
        <v>90</v>
      </c>
      <c r="Y670" s="304">
        <v>97</v>
      </c>
      <c r="Z670" s="304">
        <v>52</v>
      </c>
    </row>
    <row r="671" spans="4:26" hidden="1" outlineLevel="1">
      <c r="D671" s="297" t="s">
        <v>401</v>
      </c>
      <c r="E671" s="297" t="s">
        <v>67</v>
      </c>
      <c r="F671" s="297" t="s">
        <v>715</v>
      </c>
      <c r="G671" s="297" t="s">
        <v>716</v>
      </c>
      <c r="H671" s="297" t="s">
        <v>717</v>
      </c>
      <c r="I671" s="297" t="s">
        <v>1148</v>
      </c>
      <c r="J671" s="297" t="s">
        <v>307</v>
      </c>
      <c r="K671" s="297" t="s">
        <v>171</v>
      </c>
      <c r="M671" s="309">
        <v>185822</v>
      </c>
      <c r="N671" s="304"/>
      <c r="O671" s="304">
        <v>17284</v>
      </c>
      <c r="P671" s="304">
        <v>26001</v>
      </c>
      <c r="Q671" s="304">
        <v>11033</v>
      </c>
      <c r="R671" s="304">
        <v>21221</v>
      </c>
      <c r="S671" s="304">
        <v>14535</v>
      </c>
      <c r="T671" s="304">
        <v>7372</v>
      </c>
      <c r="U671" s="304">
        <v>21819</v>
      </c>
      <c r="V671" s="304">
        <v>19971</v>
      </c>
      <c r="W671" s="304">
        <v>10216</v>
      </c>
      <c r="X671" s="304">
        <v>17055</v>
      </c>
      <c r="Y671" s="304">
        <v>11021</v>
      </c>
      <c r="Z671" s="304">
        <v>8294</v>
      </c>
    </row>
    <row r="672" spans="4:26" hidden="1" outlineLevel="1">
      <c r="D672" s="297" t="s">
        <v>401</v>
      </c>
      <c r="E672" s="297" t="s">
        <v>67</v>
      </c>
      <c r="F672" s="297" t="s">
        <v>715</v>
      </c>
      <c r="G672" s="297" t="s">
        <v>722</v>
      </c>
      <c r="H672" s="297" t="s">
        <v>717</v>
      </c>
      <c r="I672" s="297" t="s">
        <v>1148</v>
      </c>
      <c r="J672" s="297" t="s">
        <v>619</v>
      </c>
      <c r="K672" s="297" t="s">
        <v>171</v>
      </c>
      <c r="M672" s="309">
        <v>6310</v>
      </c>
      <c r="N672" s="304"/>
      <c r="O672" s="304">
        <v>0</v>
      </c>
      <c r="P672" s="304">
        <v>0</v>
      </c>
      <c r="Q672" s="304">
        <v>5217</v>
      </c>
      <c r="R672" s="304">
        <v>384</v>
      </c>
      <c r="S672" s="304">
        <v>0</v>
      </c>
      <c r="T672" s="304">
        <v>0</v>
      </c>
      <c r="U672" s="304">
        <v>35</v>
      </c>
      <c r="V672" s="304">
        <v>0</v>
      </c>
      <c r="W672" s="304">
        <v>0</v>
      </c>
      <c r="X672" s="304">
        <v>20</v>
      </c>
      <c r="Y672" s="304">
        <v>0</v>
      </c>
      <c r="Z672" s="304">
        <v>654</v>
      </c>
    </row>
    <row r="673" spans="4:26" hidden="1" outlineLevel="1">
      <c r="D673" s="297" t="s">
        <v>1961</v>
      </c>
      <c r="E673" s="297" t="s">
        <v>67</v>
      </c>
      <c r="F673" s="297" t="s">
        <v>715</v>
      </c>
      <c r="G673" s="297" t="s">
        <v>716</v>
      </c>
      <c r="H673" s="297" t="s">
        <v>717</v>
      </c>
      <c r="I673" s="297" t="s">
        <v>1148</v>
      </c>
      <c r="J673" s="297" t="s">
        <v>1962</v>
      </c>
      <c r="K673" s="297" t="s">
        <v>171</v>
      </c>
      <c r="M673" s="309">
        <v>2202</v>
      </c>
      <c r="N673" s="304"/>
      <c r="O673" s="304">
        <v>186</v>
      </c>
      <c r="P673" s="304">
        <v>0</v>
      </c>
      <c r="Q673" s="304">
        <v>1</v>
      </c>
      <c r="R673" s="304">
        <v>3</v>
      </c>
      <c r="S673" s="304">
        <v>1150</v>
      </c>
      <c r="T673" s="304">
        <v>143</v>
      </c>
      <c r="U673" s="304">
        <v>301</v>
      </c>
      <c r="V673" s="304">
        <v>150</v>
      </c>
      <c r="W673" s="304">
        <v>3</v>
      </c>
      <c r="X673" s="304">
        <v>154</v>
      </c>
      <c r="Y673" s="304">
        <v>56</v>
      </c>
      <c r="Z673" s="304">
        <v>55</v>
      </c>
    </row>
    <row r="674" spans="4:26" hidden="1" outlineLevel="1">
      <c r="D674" s="297" t="s">
        <v>316</v>
      </c>
      <c r="E674" s="297" t="s">
        <v>67</v>
      </c>
      <c r="F674" s="297" t="s">
        <v>715</v>
      </c>
      <c r="G674" s="297" t="s">
        <v>716</v>
      </c>
      <c r="H674" s="297" t="s">
        <v>717</v>
      </c>
      <c r="I674" s="297" t="s">
        <v>1148</v>
      </c>
      <c r="J674" s="297" t="s">
        <v>567</v>
      </c>
      <c r="K674" s="297" t="s">
        <v>171</v>
      </c>
      <c r="M674" s="309">
        <v>22409</v>
      </c>
      <c r="N674" s="304"/>
      <c r="O674" s="304">
        <v>5955</v>
      </c>
      <c r="P674" s="304">
        <v>2083</v>
      </c>
      <c r="Q674" s="304">
        <v>1925</v>
      </c>
      <c r="R674" s="304">
        <v>1290</v>
      </c>
      <c r="S674" s="304">
        <v>950</v>
      </c>
      <c r="T674" s="304">
        <v>1681</v>
      </c>
      <c r="U674" s="304">
        <v>677</v>
      </c>
      <c r="V674" s="304">
        <v>941</v>
      </c>
      <c r="W674" s="304">
        <v>1171</v>
      </c>
      <c r="X674" s="304">
        <v>191</v>
      </c>
      <c r="Y674" s="304">
        <v>588</v>
      </c>
      <c r="Z674" s="304">
        <v>4957</v>
      </c>
    </row>
    <row r="675" spans="4:26" hidden="1" outlineLevel="1">
      <c r="D675" s="297" t="s">
        <v>1038</v>
      </c>
      <c r="E675" s="297" t="s">
        <v>67</v>
      </c>
      <c r="F675" s="297" t="s">
        <v>715</v>
      </c>
      <c r="G675" s="297" t="s">
        <v>716</v>
      </c>
      <c r="H675" s="297" t="s">
        <v>717</v>
      </c>
      <c r="I675" s="297" t="s">
        <v>1148</v>
      </c>
      <c r="J675" s="297" t="s">
        <v>1963</v>
      </c>
      <c r="K675" s="297" t="s">
        <v>171</v>
      </c>
      <c r="M675" s="309">
        <v>285237</v>
      </c>
      <c r="N675" s="304"/>
      <c r="O675" s="304">
        <v>1098</v>
      </c>
      <c r="P675" s="304">
        <v>5969</v>
      </c>
      <c r="Q675" s="304">
        <v>9549</v>
      </c>
      <c r="R675" s="304">
        <v>21605</v>
      </c>
      <c r="S675" s="304">
        <v>15893</v>
      </c>
      <c r="T675" s="304">
        <v>2904</v>
      </c>
      <c r="U675" s="304">
        <v>14530</v>
      </c>
      <c r="V675" s="304">
        <v>5447</v>
      </c>
      <c r="W675" s="304">
        <v>16987</v>
      </c>
      <c r="X675" s="304">
        <v>23462</v>
      </c>
      <c r="Y675" s="304">
        <v>150170</v>
      </c>
      <c r="Z675" s="304">
        <v>17623</v>
      </c>
    </row>
    <row r="676" spans="4:26" hidden="1" outlineLevel="1">
      <c r="D676" s="297" t="s">
        <v>402</v>
      </c>
      <c r="E676" s="297" t="s">
        <v>68</v>
      </c>
      <c r="F676" s="297" t="s">
        <v>715</v>
      </c>
      <c r="G676" s="297" t="s">
        <v>716</v>
      </c>
      <c r="H676" s="297" t="s">
        <v>717</v>
      </c>
      <c r="I676" s="297" t="s">
        <v>1148</v>
      </c>
      <c r="J676" s="297" t="s">
        <v>2406</v>
      </c>
      <c r="K676" s="297" t="s">
        <v>172</v>
      </c>
      <c r="M676" s="309">
        <v>16440</v>
      </c>
      <c r="N676" s="304"/>
      <c r="O676" s="304">
        <v>1558</v>
      </c>
      <c r="P676" s="304">
        <v>1171</v>
      </c>
      <c r="Q676" s="304">
        <v>791</v>
      </c>
      <c r="R676" s="304">
        <v>592</v>
      </c>
      <c r="S676" s="304">
        <v>855</v>
      </c>
      <c r="T676" s="304">
        <v>2050</v>
      </c>
      <c r="U676" s="304">
        <v>2223</v>
      </c>
      <c r="V676" s="304">
        <v>2782</v>
      </c>
      <c r="W676" s="304">
        <v>969</v>
      </c>
      <c r="X676" s="304">
        <v>452</v>
      </c>
      <c r="Y676" s="304">
        <v>1796</v>
      </c>
      <c r="Z676" s="304">
        <v>1201</v>
      </c>
    </row>
    <row r="677" spans="4:26" hidden="1" outlineLevel="1">
      <c r="D677" s="297" t="s">
        <v>2278</v>
      </c>
      <c r="E677" s="297" t="s">
        <v>68</v>
      </c>
      <c r="F677" s="297" t="s">
        <v>715</v>
      </c>
      <c r="G677" s="297" t="s">
        <v>716</v>
      </c>
      <c r="H677" s="297" t="s">
        <v>717</v>
      </c>
      <c r="I677" s="297" t="s">
        <v>1148</v>
      </c>
      <c r="J677" s="297" t="s">
        <v>2407</v>
      </c>
      <c r="K677" s="297" t="s">
        <v>167</v>
      </c>
      <c r="M677" s="309">
        <v>29903</v>
      </c>
      <c r="N677" s="304"/>
      <c r="O677" s="304">
        <v>964</v>
      </c>
      <c r="P677" s="304">
        <v>1016</v>
      </c>
      <c r="Q677" s="304">
        <v>1684</v>
      </c>
      <c r="R677" s="304">
        <v>2772</v>
      </c>
      <c r="S677" s="304">
        <v>2942</v>
      </c>
      <c r="T677" s="304">
        <v>853</v>
      </c>
      <c r="U677" s="304">
        <v>5717</v>
      </c>
      <c r="V677" s="304">
        <v>2537</v>
      </c>
      <c r="W677" s="304">
        <v>4201</v>
      </c>
      <c r="X677" s="304">
        <v>1988</v>
      </c>
      <c r="Y677" s="304">
        <v>3332</v>
      </c>
      <c r="Z677" s="304">
        <v>1897</v>
      </c>
    </row>
    <row r="678" spans="4:26" hidden="1" outlineLevel="1">
      <c r="D678" s="297" t="s">
        <v>2627</v>
      </c>
      <c r="E678" s="297" t="s">
        <v>68</v>
      </c>
      <c r="F678" s="297" t="s">
        <v>715</v>
      </c>
      <c r="G678" s="297" t="s">
        <v>716</v>
      </c>
      <c r="H678" s="297" t="s">
        <v>717</v>
      </c>
      <c r="I678" s="297" t="s">
        <v>1148</v>
      </c>
      <c r="J678" s="297" t="s">
        <v>1952</v>
      </c>
      <c r="K678" s="297" t="s">
        <v>167</v>
      </c>
      <c r="M678" s="309">
        <v>144122</v>
      </c>
      <c r="N678" s="304"/>
      <c r="O678" s="304">
        <v>17576</v>
      </c>
      <c r="P678" s="304">
        <v>19145</v>
      </c>
      <c r="Q678" s="304">
        <v>11659</v>
      </c>
      <c r="R678" s="304">
        <v>24082</v>
      </c>
      <c r="S678" s="304">
        <v>16327</v>
      </c>
      <c r="T678" s="304">
        <v>13555</v>
      </c>
      <c r="U678" s="304">
        <v>9473</v>
      </c>
      <c r="V678" s="304">
        <v>8382</v>
      </c>
      <c r="W678" s="304">
        <v>7686</v>
      </c>
      <c r="X678" s="304">
        <v>7783</v>
      </c>
      <c r="Y678" s="304">
        <v>3706</v>
      </c>
      <c r="Z678" s="304">
        <v>4748</v>
      </c>
    </row>
    <row r="679" spans="4:26" hidden="1" outlineLevel="1">
      <c r="D679" s="297" t="s">
        <v>1116</v>
      </c>
      <c r="E679" s="297" t="s">
        <v>68</v>
      </c>
      <c r="F679" s="297" t="s">
        <v>715</v>
      </c>
      <c r="G679" s="297" t="s">
        <v>716</v>
      </c>
      <c r="H679" s="297" t="s">
        <v>717</v>
      </c>
      <c r="I679" s="297" t="s">
        <v>1148</v>
      </c>
      <c r="J679" s="297" t="s">
        <v>1117</v>
      </c>
      <c r="K679" s="297" t="s">
        <v>167</v>
      </c>
      <c r="M679" s="309">
        <v>19704</v>
      </c>
      <c r="N679" s="304"/>
      <c r="O679" s="304">
        <v>1807</v>
      </c>
      <c r="P679" s="304">
        <v>1201</v>
      </c>
      <c r="Q679" s="304">
        <v>2090</v>
      </c>
      <c r="R679" s="304">
        <v>1818</v>
      </c>
      <c r="S679" s="304">
        <v>1534</v>
      </c>
      <c r="T679" s="304">
        <v>908</v>
      </c>
      <c r="U679" s="304">
        <v>1708</v>
      </c>
      <c r="V679" s="304">
        <v>881</v>
      </c>
      <c r="W679" s="304">
        <v>1700</v>
      </c>
      <c r="X679" s="304">
        <v>2446</v>
      </c>
      <c r="Y679" s="304">
        <v>1438</v>
      </c>
      <c r="Z679" s="304">
        <v>2173</v>
      </c>
    </row>
    <row r="680" spans="4:26" hidden="1" outlineLevel="1">
      <c r="D680" s="297" t="s">
        <v>3204</v>
      </c>
      <c r="E680" s="297" t="s">
        <v>67</v>
      </c>
      <c r="F680" s="297" t="s">
        <v>715</v>
      </c>
      <c r="G680" s="297" t="s">
        <v>716</v>
      </c>
      <c r="H680" s="297" t="s">
        <v>717</v>
      </c>
      <c r="I680" s="297" t="s">
        <v>1148</v>
      </c>
      <c r="J680" s="297" t="s">
        <v>3280</v>
      </c>
      <c r="K680" s="297" t="s">
        <v>171</v>
      </c>
      <c r="M680" s="309">
        <v>257</v>
      </c>
      <c r="N680" s="304"/>
      <c r="O680" s="304">
        <v>0</v>
      </c>
      <c r="P680" s="304">
        <v>0</v>
      </c>
      <c r="Q680" s="304">
        <v>0</v>
      </c>
      <c r="R680" s="304">
        <v>0</v>
      </c>
      <c r="S680" s="304">
        <v>10</v>
      </c>
      <c r="T680" s="304">
        <v>0</v>
      </c>
      <c r="U680" s="304">
        <v>30</v>
      </c>
      <c r="V680" s="304">
        <v>10</v>
      </c>
      <c r="W680" s="304">
        <v>60</v>
      </c>
      <c r="X680" s="304">
        <v>120</v>
      </c>
      <c r="Y680" s="304">
        <v>3</v>
      </c>
      <c r="Z680" s="304">
        <v>24</v>
      </c>
    </row>
    <row r="681" spans="4:26" hidden="1" outlineLevel="1">
      <c r="D681" s="297" t="s">
        <v>825</v>
      </c>
      <c r="E681" s="297" t="s">
        <v>68</v>
      </c>
      <c r="F681" s="297" t="s">
        <v>715</v>
      </c>
      <c r="G681" s="297" t="s">
        <v>716</v>
      </c>
      <c r="H681" s="297" t="s">
        <v>717</v>
      </c>
      <c r="I681" s="297" t="s">
        <v>1148</v>
      </c>
      <c r="J681" s="297" t="s">
        <v>513</v>
      </c>
      <c r="K681" s="297" t="s">
        <v>167</v>
      </c>
      <c r="M681" s="309">
        <v>0</v>
      </c>
      <c r="N681" s="304"/>
      <c r="O681" s="304">
        <v>0</v>
      </c>
      <c r="P681" s="304">
        <v>0</v>
      </c>
      <c r="Q681" s="304">
        <v>0</v>
      </c>
      <c r="R681" s="304">
        <v>0</v>
      </c>
      <c r="S681" s="304">
        <v>0</v>
      </c>
      <c r="T681" s="304">
        <v>0</v>
      </c>
      <c r="U681" s="304">
        <v>0</v>
      </c>
      <c r="V681" s="304">
        <v>0</v>
      </c>
      <c r="W681" s="304">
        <v>0</v>
      </c>
      <c r="X681" s="304">
        <v>0</v>
      </c>
      <c r="Y681" s="304">
        <v>0</v>
      </c>
      <c r="Z681" s="304">
        <v>0</v>
      </c>
    </row>
    <row r="682" spans="4:26" hidden="1" outlineLevel="1">
      <c r="D682" s="297" t="s">
        <v>791</v>
      </c>
      <c r="E682" s="297" t="s">
        <v>67</v>
      </c>
      <c r="F682" s="297" t="s">
        <v>715</v>
      </c>
      <c r="G682" s="297" t="s">
        <v>716</v>
      </c>
      <c r="H682" s="297" t="s">
        <v>717</v>
      </c>
      <c r="I682" s="297" t="s">
        <v>1148</v>
      </c>
      <c r="J682" s="297" t="s">
        <v>1450</v>
      </c>
      <c r="K682" s="297" t="s">
        <v>171</v>
      </c>
      <c r="M682" s="309">
        <v>2022</v>
      </c>
      <c r="N682" s="304"/>
      <c r="O682" s="304">
        <v>31</v>
      </c>
      <c r="P682" s="304">
        <v>508</v>
      </c>
      <c r="Q682" s="304">
        <v>146</v>
      </c>
      <c r="R682" s="304">
        <v>242</v>
      </c>
      <c r="S682" s="304">
        <v>260</v>
      </c>
      <c r="T682" s="304">
        <v>56</v>
      </c>
      <c r="U682" s="304">
        <v>61</v>
      </c>
      <c r="V682" s="304">
        <v>111</v>
      </c>
      <c r="W682" s="304">
        <v>264</v>
      </c>
      <c r="X682" s="304">
        <v>68</v>
      </c>
      <c r="Y682" s="304">
        <v>243</v>
      </c>
      <c r="Z682" s="304">
        <v>32</v>
      </c>
    </row>
    <row r="683" spans="4:26" hidden="1" outlineLevel="1">
      <c r="D683" s="297" t="s">
        <v>317</v>
      </c>
      <c r="E683" s="297" t="s">
        <v>67</v>
      </c>
      <c r="F683" s="297" t="s">
        <v>715</v>
      </c>
      <c r="G683" s="297" t="s">
        <v>716</v>
      </c>
      <c r="H683" s="297" t="s">
        <v>717</v>
      </c>
      <c r="I683" s="297" t="s">
        <v>1148</v>
      </c>
      <c r="J683" s="297" t="s">
        <v>568</v>
      </c>
      <c r="K683" s="297" t="s">
        <v>171</v>
      </c>
      <c r="M683" s="309">
        <v>1733982</v>
      </c>
      <c r="N683" s="304"/>
      <c r="O683" s="304">
        <v>113225</v>
      </c>
      <c r="P683" s="304">
        <v>231011</v>
      </c>
      <c r="Q683" s="304">
        <v>177919</v>
      </c>
      <c r="R683" s="304">
        <v>93053</v>
      </c>
      <c r="S683" s="304">
        <v>169235</v>
      </c>
      <c r="T683" s="304">
        <v>116391</v>
      </c>
      <c r="U683" s="304">
        <v>71079</v>
      </c>
      <c r="V683" s="304">
        <v>80165</v>
      </c>
      <c r="W683" s="304">
        <v>212218</v>
      </c>
      <c r="X683" s="304">
        <v>179682</v>
      </c>
      <c r="Y683" s="304">
        <v>218276</v>
      </c>
      <c r="Z683" s="304">
        <v>71728</v>
      </c>
    </row>
    <row r="684" spans="4:26" hidden="1" outlineLevel="1">
      <c r="D684" s="297" t="s">
        <v>317</v>
      </c>
      <c r="E684" s="297" t="s">
        <v>67</v>
      </c>
      <c r="F684" s="297" t="s">
        <v>715</v>
      </c>
      <c r="G684" s="297" t="s">
        <v>722</v>
      </c>
      <c r="H684" s="297" t="s">
        <v>717</v>
      </c>
      <c r="I684" s="297" t="s">
        <v>1148</v>
      </c>
      <c r="J684" s="297" t="s">
        <v>620</v>
      </c>
      <c r="K684" s="297" t="s">
        <v>171</v>
      </c>
      <c r="M684" s="309">
        <v>38056</v>
      </c>
      <c r="N684" s="304"/>
      <c r="O684" s="304">
        <v>161</v>
      </c>
      <c r="P684" s="304">
        <v>6508</v>
      </c>
      <c r="Q684" s="304">
        <v>1979</v>
      </c>
      <c r="R684" s="304">
        <v>1661</v>
      </c>
      <c r="S684" s="304">
        <v>1325</v>
      </c>
      <c r="T684" s="304">
        <v>12317</v>
      </c>
      <c r="U684" s="304">
        <v>253</v>
      </c>
      <c r="V684" s="304">
        <v>10537</v>
      </c>
      <c r="W684" s="304">
        <v>272</v>
      </c>
      <c r="X684" s="304">
        <v>1889</v>
      </c>
      <c r="Y684" s="304">
        <v>944</v>
      </c>
      <c r="Z684" s="304">
        <v>210</v>
      </c>
    </row>
    <row r="685" spans="4:26" hidden="1" outlineLevel="1">
      <c r="D685" s="297" t="s">
        <v>1451</v>
      </c>
      <c r="E685" s="297" t="s">
        <v>67</v>
      </c>
      <c r="F685" s="297" t="s">
        <v>715</v>
      </c>
      <c r="G685" s="297" t="s">
        <v>716</v>
      </c>
      <c r="H685" s="297" t="s">
        <v>717</v>
      </c>
      <c r="I685" s="297" t="s">
        <v>1148</v>
      </c>
      <c r="J685" s="297" t="s">
        <v>1452</v>
      </c>
      <c r="K685" s="297" t="s">
        <v>171</v>
      </c>
      <c r="M685" s="309">
        <v>3244</v>
      </c>
      <c r="N685" s="304"/>
      <c r="O685" s="304">
        <v>550</v>
      </c>
      <c r="P685" s="304">
        <v>419</v>
      </c>
      <c r="Q685" s="304">
        <v>976</v>
      </c>
      <c r="R685" s="304">
        <v>110</v>
      </c>
      <c r="S685" s="304">
        <v>708</v>
      </c>
      <c r="T685" s="304">
        <v>201</v>
      </c>
      <c r="U685" s="304">
        <v>15</v>
      </c>
      <c r="V685" s="304">
        <v>251</v>
      </c>
      <c r="W685" s="304">
        <v>4</v>
      </c>
      <c r="X685" s="304">
        <v>0</v>
      </c>
      <c r="Y685" s="304">
        <v>8</v>
      </c>
      <c r="Z685" s="304">
        <v>2</v>
      </c>
    </row>
    <row r="686" spans="4:26" hidden="1" outlineLevel="1">
      <c r="D686" s="297" t="s">
        <v>403</v>
      </c>
      <c r="E686" s="297" t="s">
        <v>67</v>
      </c>
      <c r="F686" s="297" t="s">
        <v>715</v>
      </c>
      <c r="G686" s="297" t="s">
        <v>716</v>
      </c>
      <c r="H686" s="297" t="s">
        <v>717</v>
      </c>
      <c r="I686" s="297" t="s">
        <v>1148</v>
      </c>
      <c r="J686" s="297" t="s">
        <v>569</v>
      </c>
      <c r="K686" s="297" t="s">
        <v>171</v>
      </c>
      <c r="M686" s="309">
        <v>113271</v>
      </c>
      <c r="N686" s="304"/>
      <c r="O686" s="304">
        <v>2661</v>
      </c>
      <c r="P686" s="304">
        <v>5674</v>
      </c>
      <c r="Q686" s="304">
        <v>3667</v>
      </c>
      <c r="R686" s="304">
        <v>15117</v>
      </c>
      <c r="S686" s="304">
        <v>9232</v>
      </c>
      <c r="T686" s="304">
        <v>8608</v>
      </c>
      <c r="U686" s="304">
        <v>6259</v>
      </c>
      <c r="V686" s="304">
        <v>16960</v>
      </c>
      <c r="W686" s="304">
        <v>5444</v>
      </c>
      <c r="X686" s="304">
        <v>6276</v>
      </c>
      <c r="Y686" s="304">
        <v>21459</v>
      </c>
      <c r="Z686" s="304">
        <v>11914</v>
      </c>
    </row>
    <row r="687" spans="4:26" hidden="1" outlineLevel="1">
      <c r="D687" s="297" t="s">
        <v>403</v>
      </c>
      <c r="E687" s="297" t="s">
        <v>67</v>
      </c>
      <c r="F687" s="297" t="s">
        <v>715</v>
      </c>
      <c r="G687" s="297" t="s">
        <v>722</v>
      </c>
      <c r="H687" s="297" t="s">
        <v>717</v>
      </c>
      <c r="I687" s="297" t="s">
        <v>1148</v>
      </c>
      <c r="J687" s="297" t="s">
        <v>621</v>
      </c>
      <c r="K687" s="297" t="s">
        <v>171</v>
      </c>
      <c r="M687" s="309">
        <v>201</v>
      </c>
      <c r="N687" s="304"/>
      <c r="O687" s="304">
        <v>0</v>
      </c>
      <c r="P687" s="304">
        <v>1</v>
      </c>
      <c r="Q687" s="304">
        <v>0</v>
      </c>
      <c r="R687" s="304">
        <v>100</v>
      </c>
      <c r="S687" s="304">
        <v>0</v>
      </c>
      <c r="T687" s="304">
        <v>0</v>
      </c>
      <c r="U687" s="304">
        <v>0</v>
      </c>
      <c r="V687" s="304">
        <v>0</v>
      </c>
      <c r="W687" s="304">
        <v>0</v>
      </c>
      <c r="X687" s="304">
        <v>0</v>
      </c>
      <c r="Y687" s="304">
        <v>0</v>
      </c>
      <c r="Z687" s="304">
        <v>100</v>
      </c>
    </row>
    <row r="688" spans="4:26" hidden="1" outlineLevel="1">
      <c r="D688" s="297" t="s">
        <v>2628</v>
      </c>
      <c r="E688" s="297" t="s">
        <v>67</v>
      </c>
      <c r="F688" s="297" t="s">
        <v>715</v>
      </c>
      <c r="G688" s="297" t="s">
        <v>716</v>
      </c>
      <c r="H688" s="297" t="s">
        <v>717</v>
      </c>
      <c r="I688" s="297" t="s">
        <v>1148</v>
      </c>
      <c r="J688" s="297" t="s">
        <v>2629</v>
      </c>
      <c r="K688" s="297" t="s">
        <v>171</v>
      </c>
      <c r="M688" s="309">
        <v>4450</v>
      </c>
      <c r="N688" s="304"/>
      <c r="O688" s="304">
        <v>120</v>
      </c>
      <c r="P688" s="304">
        <v>320</v>
      </c>
      <c r="Q688" s="304">
        <v>265</v>
      </c>
      <c r="R688" s="304">
        <v>848</v>
      </c>
      <c r="S688" s="304">
        <v>487</v>
      </c>
      <c r="T688" s="304">
        <v>804</v>
      </c>
      <c r="U688" s="304">
        <v>260</v>
      </c>
      <c r="V688" s="304">
        <v>162</v>
      </c>
      <c r="W688" s="304">
        <v>226</v>
      </c>
      <c r="X688" s="304">
        <v>193</v>
      </c>
      <c r="Y688" s="304">
        <v>304</v>
      </c>
      <c r="Z688" s="304">
        <v>461</v>
      </c>
    </row>
    <row r="689" spans="4:26" hidden="1" outlineLevel="1">
      <c r="D689" s="297" t="s">
        <v>404</v>
      </c>
      <c r="E689" s="297" t="s">
        <v>69</v>
      </c>
      <c r="F689" s="297" t="s">
        <v>715</v>
      </c>
      <c r="G689" s="297" t="s">
        <v>716</v>
      </c>
      <c r="H689" s="297" t="s">
        <v>717</v>
      </c>
      <c r="I689" s="297" t="s">
        <v>1148</v>
      </c>
      <c r="J689" s="297" t="s">
        <v>529</v>
      </c>
      <c r="K689" s="297" t="s">
        <v>170</v>
      </c>
      <c r="M689" s="309">
        <v>59026</v>
      </c>
      <c r="N689" s="304"/>
      <c r="O689" s="304">
        <v>1924</v>
      </c>
      <c r="P689" s="304">
        <v>2531</v>
      </c>
      <c r="Q689" s="304">
        <v>2533</v>
      </c>
      <c r="R689" s="304">
        <v>2970</v>
      </c>
      <c r="S689" s="304">
        <v>9113</v>
      </c>
      <c r="T689" s="304">
        <v>5318</v>
      </c>
      <c r="U689" s="304">
        <v>3578</v>
      </c>
      <c r="V689" s="304">
        <v>3101</v>
      </c>
      <c r="W689" s="304">
        <v>10036</v>
      </c>
      <c r="X689" s="304">
        <v>7020</v>
      </c>
      <c r="Y689" s="304">
        <v>7842</v>
      </c>
      <c r="Z689" s="304">
        <v>3060</v>
      </c>
    </row>
    <row r="690" spans="4:26" hidden="1" outlineLevel="1">
      <c r="D690" s="297" t="s">
        <v>404</v>
      </c>
      <c r="E690" s="297" t="s">
        <v>67</v>
      </c>
      <c r="F690" s="297" t="s">
        <v>715</v>
      </c>
      <c r="G690" s="297" t="s">
        <v>716</v>
      </c>
      <c r="H690" s="297" t="s">
        <v>717</v>
      </c>
      <c r="I690" s="297" t="s">
        <v>1148</v>
      </c>
      <c r="J690" s="297" t="s">
        <v>684</v>
      </c>
      <c r="K690" s="297" t="s">
        <v>170</v>
      </c>
      <c r="M690" s="309">
        <v>11336</v>
      </c>
      <c r="N690" s="304"/>
      <c r="O690" s="304">
        <v>1018</v>
      </c>
      <c r="P690" s="304">
        <v>252</v>
      </c>
      <c r="Q690" s="304">
        <v>1428</v>
      </c>
      <c r="R690" s="304">
        <v>1009</v>
      </c>
      <c r="S690" s="304">
        <v>571</v>
      </c>
      <c r="T690" s="304">
        <v>429</v>
      </c>
      <c r="U690" s="304">
        <v>162</v>
      </c>
      <c r="V690" s="304">
        <v>410</v>
      </c>
      <c r="W690" s="304">
        <v>2191</v>
      </c>
      <c r="X690" s="304">
        <v>2220</v>
      </c>
      <c r="Y690" s="304">
        <v>1190</v>
      </c>
      <c r="Z690" s="304">
        <v>456</v>
      </c>
    </row>
    <row r="691" spans="4:26" hidden="1" outlineLevel="1">
      <c r="D691" s="297" t="s">
        <v>1453</v>
      </c>
      <c r="E691" s="297" t="s">
        <v>67</v>
      </c>
      <c r="F691" s="297" t="s">
        <v>715</v>
      </c>
      <c r="G691" s="297" t="s">
        <v>716</v>
      </c>
      <c r="H691" s="297" t="s">
        <v>717</v>
      </c>
      <c r="I691" s="297" t="s">
        <v>1148</v>
      </c>
      <c r="J691" s="297" t="s">
        <v>1454</v>
      </c>
      <c r="K691" s="297" t="s">
        <v>171</v>
      </c>
      <c r="M691" s="309">
        <v>1242</v>
      </c>
      <c r="N691" s="304"/>
      <c r="O691" s="304">
        <v>202</v>
      </c>
      <c r="P691" s="304">
        <v>95</v>
      </c>
      <c r="Q691" s="304">
        <v>196</v>
      </c>
      <c r="R691" s="304">
        <v>682</v>
      </c>
      <c r="S691" s="304">
        <v>3</v>
      </c>
      <c r="T691" s="304">
        <v>4</v>
      </c>
      <c r="U691" s="304">
        <v>60</v>
      </c>
      <c r="V691" s="304">
        <v>0</v>
      </c>
      <c r="W691" s="304">
        <v>0</v>
      </c>
      <c r="X691" s="304">
        <v>0</v>
      </c>
      <c r="Y691" s="304">
        <v>0</v>
      </c>
      <c r="Z691" s="304">
        <v>0</v>
      </c>
    </row>
    <row r="692" spans="4:26" hidden="1" outlineLevel="1">
      <c r="D692" s="297" t="s">
        <v>405</v>
      </c>
      <c r="E692" s="297" t="s">
        <v>67</v>
      </c>
      <c r="F692" s="297" t="s">
        <v>715</v>
      </c>
      <c r="G692" s="297" t="s">
        <v>716</v>
      </c>
      <c r="H692" s="297" t="s">
        <v>717</v>
      </c>
      <c r="I692" s="297" t="s">
        <v>1148</v>
      </c>
      <c r="J692" s="297" t="s">
        <v>570</v>
      </c>
      <c r="K692" s="297" t="s">
        <v>171</v>
      </c>
      <c r="M692" s="309">
        <v>490380</v>
      </c>
      <c r="N692" s="304"/>
      <c r="O692" s="304">
        <v>48517</v>
      </c>
      <c r="P692" s="304">
        <v>39552</v>
      </c>
      <c r="Q692" s="304">
        <v>50556</v>
      </c>
      <c r="R692" s="304">
        <v>48749</v>
      </c>
      <c r="S692" s="304">
        <v>42676</v>
      </c>
      <c r="T692" s="304">
        <v>32651</v>
      </c>
      <c r="U692" s="304">
        <v>25968</v>
      </c>
      <c r="V692" s="304">
        <v>14545</v>
      </c>
      <c r="W692" s="304">
        <v>37299</v>
      </c>
      <c r="X692" s="304">
        <v>76168</v>
      </c>
      <c r="Y692" s="304">
        <v>38235</v>
      </c>
      <c r="Z692" s="304">
        <v>35464</v>
      </c>
    </row>
    <row r="693" spans="4:26" hidden="1" outlineLevel="1">
      <c r="D693" s="297" t="s">
        <v>405</v>
      </c>
      <c r="E693" s="297" t="s">
        <v>67</v>
      </c>
      <c r="F693" s="297" t="s">
        <v>715</v>
      </c>
      <c r="G693" s="297" t="s">
        <v>722</v>
      </c>
      <c r="H693" s="297" t="s">
        <v>717</v>
      </c>
      <c r="I693" s="297" t="s">
        <v>1148</v>
      </c>
      <c r="J693" s="297" t="s">
        <v>622</v>
      </c>
      <c r="K693" s="297" t="s">
        <v>171</v>
      </c>
      <c r="M693" s="309">
        <v>4824</v>
      </c>
      <c r="N693" s="304"/>
      <c r="O693" s="304">
        <v>1</v>
      </c>
      <c r="P693" s="304">
        <v>0</v>
      </c>
      <c r="Q693" s="304">
        <v>0</v>
      </c>
      <c r="R693" s="304">
        <v>1150</v>
      </c>
      <c r="S693" s="304">
        <v>3103</v>
      </c>
      <c r="T693" s="304">
        <v>0</v>
      </c>
      <c r="U693" s="304">
        <v>0</v>
      </c>
      <c r="V693" s="304">
        <v>0</v>
      </c>
      <c r="W693" s="304">
        <v>300</v>
      </c>
      <c r="X693" s="304">
        <v>0</v>
      </c>
      <c r="Y693" s="304">
        <v>0</v>
      </c>
      <c r="Z693" s="304">
        <v>270</v>
      </c>
    </row>
    <row r="694" spans="4:26" hidden="1" outlineLevel="1">
      <c r="D694" s="297" t="s">
        <v>1907</v>
      </c>
      <c r="E694" s="297" t="s">
        <v>67</v>
      </c>
      <c r="F694" s="297" t="s">
        <v>715</v>
      </c>
      <c r="G694" s="297" t="s">
        <v>716</v>
      </c>
      <c r="H694" s="297" t="s">
        <v>717</v>
      </c>
      <c r="I694" s="297" t="s">
        <v>1148</v>
      </c>
      <c r="J694" s="297" t="s">
        <v>571</v>
      </c>
      <c r="K694" s="297" t="s">
        <v>171</v>
      </c>
      <c r="M694" s="309">
        <v>207011</v>
      </c>
      <c r="N694" s="304"/>
      <c r="O694" s="304">
        <v>18826</v>
      </c>
      <c r="P694" s="304">
        <v>10969</v>
      </c>
      <c r="Q694" s="304">
        <v>4262</v>
      </c>
      <c r="R694" s="304">
        <v>2361</v>
      </c>
      <c r="S694" s="304">
        <v>2035</v>
      </c>
      <c r="T694" s="304">
        <v>23680</v>
      </c>
      <c r="U694" s="304">
        <v>8356</v>
      </c>
      <c r="V694" s="304">
        <v>9289</v>
      </c>
      <c r="W694" s="304">
        <v>81222</v>
      </c>
      <c r="X694" s="304">
        <v>41776</v>
      </c>
      <c r="Y694" s="304">
        <v>2978</v>
      </c>
      <c r="Z694" s="304">
        <v>1257</v>
      </c>
    </row>
    <row r="695" spans="4:26" hidden="1" outlineLevel="1">
      <c r="D695" s="297" t="s">
        <v>1907</v>
      </c>
      <c r="E695" s="297" t="s">
        <v>67</v>
      </c>
      <c r="F695" s="297" t="s">
        <v>715</v>
      </c>
      <c r="G695" s="297" t="s">
        <v>722</v>
      </c>
      <c r="H695" s="297" t="s">
        <v>717</v>
      </c>
      <c r="I695" s="297" t="s">
        <v>1148</v>
      </c>
      <c r="J695" s="297" t="s">
        <v>623</v>
      </c>
      <c r="K695" s="297" t="s">
        <v>171</v>
      </c>
      <c r="M695" s="309">
        <v>3140</v>
      </c>
      <c r="N695" s="304"/>
      <c r="O695" s="304">
        <v>10</v>
      </c>
      <c r="P695" s="304">
        <v>260</v>
      </c>
      <c r="Q695" s="304">
        <v>0</v>
      </c>
      <c r="R695" s="304">
        <v>800</v>
      </c>
      <c r="S695" s="304">
        <v>8</v>
      </c>
      <c r="T695" s="304">
        <v>192</v>
      </c>
      <c r="U695" s="304">
        <v>210</v>
      </c>
      <c r="V695" s="304">
        <v>410</v>
      </c>
      <c r="W695" s="304">
        <v>400</v>
      </c>
      <c r="X695" s="304">
        <v>250</v>
      </c>
      <c r="Y695" s="304">
        <v>600</v>
      </c>
      <c r="Z695" s="304">
        <v>0</v>
      </c>
    </row>
    <row r="696" spans="4:26" hidden="1" outlineLevel="1">
      <c r="D696" s="297" t="s">
        <v>1964</v>
      </c>
      <c r="E696" s="297" t="s">
        <v>68</v>
      </c>
      <c r="F696" s="297" t="s">
        <v>715</v>
      </c>
      <c r="G696" s="297" t="s">
        <v>716</v>
      </c>
      <c r="H696" s="297" t="s">
        <v>717</v>
      </c>
      <c r="I696" s="297" t="s">
        <v>1148</v>
      </c>
      <c r="J696" s="297" t="s">
        <v>1965</v>
      </c>
      <c r="K696" s="297" t="s">
        <v>167</v>
      </c>
      <c r="M696" s="309">
        <v>41957</v>
      </c>
      <c r="N696" s="304"/>
      <c r="O696" s="304">
        <v>2049</v>
      </c>
      <c r="P696" s="304">
        <v>2666</v>
      </c>
      <c r="Q696" s="304">
        <v>1185</v>
      </c>
      <c r="R696" s="304">
        <v>2000</v>
      </c>
      <c r="S696" s="304">
        <v>1511</v>
      </c>
      <c r="T696" s="304">
        <v>2216</v>
      </c>
      <c r="U696" s="304">
        <v>4908</v>
      </c>
      <c r="V696" s="304">
        <v>2425</v>
      </c>
      <c r="W696" s="304">
        <v>2969</v>
      </c>
      <c r="X696" s="304">
        <v>6524</v>
      </c>
      <c r="Y696" s="304">
        <v>5553</v>
      </c>
      <c r="Z696" s="304">
        <v>7951</v>
      </c>
    </row>
    <row r="697" spans="4:26" hidden="1" outlineLevel="1">
      <c r="D697" s="297" t="s">
        <v>1455</v>
      </c>
      <c r="E697" s="297" t="s">
        <v>67</v>
      </c>
      <c r="F697" s="297" t="s">
        <v>715</v>
      </c>
      <c r="G697" s="297" t="s">
        <v>716</v>
      </c>
      <c r="H697" s="297" t="s">
        <v>717</v>
      </c>
      <c r="I697" s="297" t="s">
        <v>1148</v>
      </c>
      <c r="J697" s="297" t="s">
        <v>1456</v>
      </c>
      <c r="K697" s="297" t="s">
        <v>171</v>
      </c>
      <c r="M697" s="309">
        <v>94</v>
      </c>
      <c r="N697" s="304"/>
      <c r="O697" s="304">
        <v>0</v>
      </c>
      <c r="P697" s="304">
        <v>8</v>
      </c>
      <c r="Q697" s="304">
        <v>0</v>
      </c>
      <c r="R697" s="304">
        <v>7</v>
      </c>
      <c r="S697" s="304">
        <v>0</v>
      </c>
      <c r="T697" s="304">
        <v>4</v>
      </c>
      <c r="U697" s="304">
        <v>23</v>
      </c>
      <c r="V697" s="304">
        <v>0</v>
      </c>
      <c r="W697" s="304">
        <v>2</v>
      </c>
      <c r="X697" s="304">
        <v>10</v>
      </c>
      <c r="Y697" s="304">
        <v>29</v>
      </c>
      <c r="Z697" s="304">
        <v>11</v>
      </c>
    </row>
    <row r="698" spans="4:26" hidden="1" outlineLevel="1">
      <c r="D698" s="297" t="s">
        <v>794</v>
      </c>
      <c r="E698" s="297" t="s">
        <v>67</v>
      </c>
      <c r="F698" s="297" t="s">
        <v>715</v>
      </c>
      <c r="G698" s="297" t="s">
        <v>716</v>
      </c>
      <c r="H698" s="297" t="s">
        <v>717</v>
      </c>
      <c r="I698" s="297" t="s">
        <v>1148</v>
      </c>
      <c r="J698" s="297" t="s">
        <v>572</v>
      </c>
      <c r="K698" s="297" t="s">
        <v>171</v>
      </c>
      <c r="M698" s="309">
        <v>1442</v>
      </c>
      <c r="N698" s="304"/>
      <c r="O698" s="304">
        <v>160</v>
      </c>
      <c r="P698" s="304">
        <v>108</v>
      </c>
      <c r="Q698" s="304">
        <v>232</v>
      </c>
      <c r="R698" s="304">
        <v>400</v>
      </c>
      <c r="S698" s="304">
        <v>210</v>
      </c>
      <c r="T698" s="304">
        <v>51</v>
      </c>
      <c r="U698" s="304">
        <v>51</v>
      </c>
      <c r="V698" s="304">
        <v>180</v>
      </c>
      <c r="W698" s="304">
        <v>0</v>
      </c>
      <c r="X698" s="304">
        <v>0</v>
      </c>
      <c r="Y698" s="304">
        <v>50</v>
      </c>
      <c r="Z698" s="304">
        <v>0</v>
      </c>
    </row>
    <row r="699" spans="4:26" hidden="1" outlineLevel="1">
      <c r="D699" s="297" t="s">
        <v>794</v>
      </c>
      <c r="E699" s="297" t="s">
        <v>67</v>
      </c>
      <c r="F699" s="297" t="s">
        <v>715</v>
      </c>
      <c r="G699" s="297" t="s">
        <v>722</v>
      </c>
      <c r="H699" s="297" t="s">
        <v>717</v>
      </c>
      <c r="I699" s="297" t="s">
        <v>1148</v>
      </c>
      <c r="J699" s="297" t="s">
        <v>624</v>
      </c>
      <c r="K699" s="297" t="s">
        <v>171</v>
      </c>
      <c r="M699" s="309">
        <v>400</v>
      </c>
      <c r="N699" s="304"/>
      <c r="O699" s="304">
        <v>0</v>
      </c>
      <c r="P699" s="304">
        <v>0</v>
      </c>
      <c r="Q699" s="304">
        <v>400</v>
      </c>
      <c r="R699" s="304">
        <v>0</v>
      </c>
      <c r="S699" s="304">
        <v>0</v>
      </c>
      <c r="T699" s="304">
        <v>0</v>
      </c>
      <c r="U699" s="304">
        <v>0</v>
      </c>
      <c r="V699" s="304">
        <v>0</v>
      </c>
      <c r="W699" s="304">
        <v>0</v>
      </c>
      <c r="X699" s="304">
        <v>0</v>
      </c>
      <c r="Y699" s="304">
        <v>0</v>
      </c>
      <c r="Z699" s="304">
        <v>0</v>
      </c>
    </row>
    <row r="700" spans="4:26" hidden="1" outlineLevel="1">
      <c r="D700" s="297" t="s">
        <v>2212</v>
      </c>
      <c r="E700" s="297" t="s">
        <v>67</v>
      </c>
      <c r="F700" s="297" t="s">
        <v>715</v>
      </c>
      <c r="G700" s="297" t="s">
        <v>716</v>
      </c>
      <c r="H700" s="297" t="s">
        <v>717</v>
      </c>
      <c r="I700" s="297" t="s">
        <v>1148</v>
      </c>
      <c r="J700" s="297" t="s">
        <v>573</v>
      </c>
      <c r="K700" s="297" t="s">
        <v>171</v>
      </c>
      <c r="M700" s="309">
        <v>65543</v>
      </c>
      <c r="N700" s="304"/>
      <c r="O700" s="304">
        <v>3574</v>
      </c>
      <c r="P700" s="304">
        <v>4754</v>
      </c>
      <c r="Q700" s="304">
        <v>4326</v>
      </c>
      <c r="R700" s="304">
        <v>5697</v>
      </c>
      <c r="S700" s="304">
        <v>2224</v>
      </c>
      <c r="T700" s="304">
        <v>2531</v>
      </c>
      <c r="U700" s="304">
        <v>5153</v>
      </c>
      <c r="V700" s="304">
        <v>3281</v>
      </c>
      <c r="W700" s="304">
        <v>3424</v>
      </c>
      <c r="X700" s="304">
        <v>12872</v>
      </c>
      <c r="Y700" s="304">
        <v>16473</v>
      </c>
      <c r="Z700" s="304">
        <v>1234</v>
      </c>
    </row>
    <row r="701" spans="4:26" hidden="1" outlineLevel="1">
      <c r="D701" s="297" t="s">
        <v>2212</v>
      </c>
      <c r="E701" s="297" t="s">
        <v>67</v>
      </c>
      <c r="F701" s="297" t="s">
        <v>715</v>
      </c>
      <c r="G701" s="297" t="s">
        <v>722</v>
      </c>
      <c r="H701" s="297" t="s">
        <v>717</v>
      </c>
      <c r="I701" s="297" t="s">
        <v>1148</v>
      </c>
      <c r="J701" s="297" t="s">
        <v>625</v>
      </c>
      <c r="K701" s="297" t="s">
        <v>171</v>
      </c>
      <c r="M701" s="309">
        <v>1720</v>
      </c>
      <c r="N701" s="304"/>
      <c r="O701" s="304">
        <v>0</v>
      </c>
      <c r="P701" s="304">
        <v>600</v>
      </c>
      <c r="Q701" s="304">
        <v>0</v>
      </c>
      <c r="R701" s="304">
        <v>450</v>
      </c>
      <c r="S701" s="304">
        <v>500</v>
      </c>
      <c r="T701" s="304">
        <v>170</v>
      </c>
      <c r="U701" s="304">
        <v>0</v>
      </c>
      <c r="V701" s="304">
        <v>0</v>
      </c>
      <c r="W701" s="304">
        <v>0</v>
      </c>
      <c r="X701" s="304">
        <v>0</v>
      </c>
      <c r="Y701" s="304">
        <v>0</v>
      </c>
      <c r="Z701" s="304">
        <v>0</v>
      </c>
    </row>
    <row r="702" spans="4:26" hidden="1" outlineLevel="1">
      <c r="D702" s="297" t="s">
        <v>1052</v>
      </c>
      <c r="E702" s="297" t="s">
        <v>69</v>
      </c>
      <c r="F702" s="297" t="s">
        <v>715</v>
      </c>
      <c r="G702" s="297" t="s">
        <v>716</v>
      </c>
      <c r="H702" s="297" t="s">
        <v>717</v>
      </c>
      <c r="I702" s="297" t="s">
        <v>1148</v>
      </c>
      <c r="J702" s="297" t="s">
        <v>1118</v>
      </c>
      <c r="K702" s="297" t="s">
        <v>170</v>
      </c>
      <c r="M702" s="309">
        <v>5387</v>
      </c>
      <c r="N702" s="304"/>
      <c r="O702" s="304">
        <v>487</v>
      </c>
      <c r="P702" s="304">
        <v>870</v>
      </c>
      <c r="Q702" s="304">
        <v>483</v>
      </c>
      <c r="R702" s="304">
        <v>225</v>
      </c>
      <c r="S702" s="304">
        <v>258</v>
      </c>
      <c r="T702" s="304">
        <v>284</v>
      </c>
      <c r="U702" s="304">
        <v>347</v>
      </c>
      <c r="V702" s="304">
        <v>281</v>
      </c>
      <c r="W702" s="304">
        <v>1359</v>
      </c>
      <c r="X702" s="304">
        <v>224</v>
      </c>
      <c r="Y702" s="304">
        <v>179</v>
      </c>
      <c r="Z702" s="304">
        <v>390</v>
      </c>
    </row>
    <row r="703" spans="4:26" hidden="1" outlineLevel="1">
      <c r="D703" s="297" t="s">
        <v>332</v>
      </c>
      <c r="E703" s="297" t="s">
        <v>67</v>
      </c>
      <c r="F703" s="297" t="s">
        <v>715</v>
      </c>
      <c r="G703" s="297" t="s">
        <v>716</v>
      </c>
      <c r="H703" s="297" t="s">
        <v>717</v>
      </c>
      <c r="I703" s="297" t="s">
        <v>1148</v>
      </c>
      <c r="J703" s="297" t="s">
        <v>332</v>
      </c>
      <c r="K703" s="297" t="s">
        <v>171</v>
      </c>
      <c r="M703" s="309">
        <v>1728</v>
      </c>
      <c r="N703" s="304"/>
      <c r="O703" s="304">
        <v>236</v>
      </c>
      <c r="P703" s="304">
        <v>339</v>
      </c>
      <c r="Q703" s="304">
        <v>104</v>
      </c>
      <c r="R703" s="304">
        <v>110</v>
      </c>
      <c r="S703" s="304">
        <v>208</v>
      </c>
      <c r="T703" s="304">
        <v>33</v>
      </c>
      <c r="U703" s="304">
        <v>34</v>
      </c>
      <c r="V703" s="304">
        <v>4</v>
      </c>
      <c r="W703" s="304">
        <v>122</v>
      </c>
      <c r="X703" s="304">
        <v>112</v>
      </c>
      <c r="Y703" s="304">
        <v>148</v>
      </c>
      <c r="Z703" s="304">
        <v>278</v>
      </c>
    </row>
    <row r="704" spans="4:26" hidden="1" outlineLevel="1">
      <c r="D704" s="297" t="s">
        <v>332</v>
      </c>
      <c r="E704" s="297" t="s">
        <v>67</v>
      </c>
      <c r="F704" s="297" t="s">
        <v>715</v>
      </c>
      <c r="G704" s="297" t="s">
        <v>722</v>
      </c>
      <c r="H704" s="297" t="s">
        <v>717</v>
      </c>
      <c r="I704" s="297" t="s">
        <v>1148</v>
      </c>
      <c r="J704" s="297" t="s">
        <v>626</v>
      </c>
      <c r="K704" s="297" t="s">
        <v>171</v>
      </c>
      <c r="M704" s="309">
        <v>477</v>
      </c>
      <c r="N704" s="304"/>
      <c r="O704" s="304">
        <v>0</v>
      </c>
      <c r="P704" s="304">
        <v>200</v>
      </c>
      <c r="Q704" s="304">
        <v>177</v>
      </c>
      <c r="R704" s="304">
        <v>0</v>
      </c>
      <c r="S704" s="304">
        <v>0</v>
      </c>
      <c r="T704" s="304">
        <v>0</v>
      </c>
      <c r="U704" s="304">
        <v>100</v>
      </c>
      <c r="V704" s="304">
        <v>0</v>
      </c>
      <c r="W704" s="304">
        <v>0</v>
      </c>
      <c r="X704" s="304">
        <v>0</v>
      </c>
      <c r="Y704" s="304">
        <v>0</v>
      </c>
      <c r="Z704" s="304">
        <v>0</v>
      </c>
    </row>
    <row r="705" spans="4:26" hidden="1" outlineLevel="1">
      <c r="D705" s="297" t="s">
        <v>471</v>
      </c>
      <c r="E705" s="297" t="s">
        <v>67</v>
      </c>
      <c r="F705" s="297" t="s">
        <v>715</v>
      </c>
      <c r="G705" s="297" t="s">
        <v>716</v>
      </c>
      <c r="H705" s="297" t="s">
        <v>717</v>
      </c>
      <c r="I705" s="297" t="s">
        <v>1148</v>
      </c>
      <c r="J705" s="297" t="s">
        <v>574</v>
      </c>
      <c r="K705" s="297" t="s">
        <v>171</v>
      </c>
      <c r="M705" s="309">
        <v>29811</v>
      </c>
      <c r="N705" s="304"/>
      <c r="O705" s="304">
        <v>980</v>
      </c>
      <c r="P705" s="304">
        <v>4960</v>
      </c>
      <c r="Q705" s="304">
        <v>2230</v>
      </c>
      <c r="R705" s="304">
        <v>2448</v>
      </c>
      <c r="S705" s="304">
        <v>1800</v>
      </c>
      <c r="T705" s="304">
        <v>1556</v>
      </c>
      <c r="U705" s="304">
        <v>1186</v>
      </c>
      <c r="V705" s="304">
        <v>767</v>
      </c>
      <c r="W705" s="304">
        <v>2198</v>
      </c>
      <c r="X705" s="304">
        <v>3817</v>
      </c>
      <c r="Y705" s="304">
        <v>2394</v>
      </c>
      <c r="Z705" s="304">
        <v>5475</v>
      </c>
    </row>
    <row r="706" spans="4:26" hidden="1" outlineLevel="1">
      <c r="D706" s="297" t="s">
        <v>471</v>
      </c>
      <c r="E706" s="297" t="s">
        <v>67</v>
      </c>
      <c r="F706" s="297" t="s">
        <v>715</v>
      </c>
      <c r="G706" s="297" t="s">
        <v>722</v>
      </c>
      <c r="H706" s="297" t="s">
        <v>717</v>
      </c>
      <c r="I706" s="297" t="s">
        <v>1148</v>
      </c>
      <c r="J706" s="297" t="s">
        <v>627</v>
      </c>
      <c r="K706" s="297" t="s">
        <v>171</v>
      </c>
      <c r="M706" s="309">
        <v>586</v>
      </c>
      <c r="N706" s="304"/>
      <c r="O706" s="304">
        <v>40</v>
      </c>
      <c r="P706" s="304">
        <v>236</v>
      </c>
      <c r="Q706" s="304">
        <v>0</v>
      </c>
      <c r="R706" s="304">
        <v>0</v>
      </c>
      <c r="S706" s="304">
        <v>0</v>
      </c>
      <c r="T706" s="304">
        <v>2</v>
      </c>
      <c r="U706" s="304">
        <v>100</v>
      </c>
      <c r="V706" s="304">
        <v>0</v>
      </c>
      <c r="W706" s="304">
        <v>2</v>
      </c>
      <c r="X706" s="304">
        <v>96</v>
      </c>
      <c r="Y706" s="304">
        <v>110</v>
      </c>
      <c r="Z706" s="304">
        <v>0</v>
      </c>
    </row>
    <row r="707" spans="4:26" hidden="1" outlineLevel="1">
      <c r="D707" s="297" t="s">
        <v>797</v>
      </c>
      <c r="E707" s="297" t="s">
        <v>68</v>
      </c>
      <c r="F707" s="297" t="s">
        <v>715</v>
      </c>
      <c r="G707" s="297" t="s">
        <v>716</v>
      </c>
      <c r="H707" s="297" t="s">
        <v>717</v>
      </c>
      <c r="I707" s="297" t="s">
        <v>1148</v>
      </c>
      <c r="J707" s="297" t="s">
        <v>828</v>
      </c>
      <c r="K707" s="297" t="s">
        <v>167</v>
      </c>
      <c r="M707" s="309">
        <v>130117</v>
      </c>
      <c r="N707" s="304"/>
      <c r="O707" s="304">
        <v>4532</v>
      </c>
      <c r="P707" s="304">
        <v>7547</v>
      </c>
      <c r="Q707" s="304">
        <v>17562</v>
      </c>
      <c r="R707" s="304">
        <v>11514</v>
      </c>
      <c r="S707" s="304">
        <v>7950</v>
      </c>
      <c r="T707" s="304">
        <v>19449</v>
      </c>
      <c r="U707" s="304">
        <v>9184</v>
      </c>
      <c r="V707" s="304">
        <v>17032</v>
      </c>
      <c r="W707" s="304">
        <v>8574</v>
      </c>
      <c r="X707" s="304">
        <v>6721</v>
      </c>
      <c r="Y707" s="304">
        <v>8939</v>
      </c>
      <c r="Z707" s="304">
        <v>11113</v>
      </c>
    </row>
    <row r="708" spans="4:26" hidden="1" outlineLevel="1">
      <c r="D708" s="297" t="s">
        <v>472</v>
      </c>
      <c r="E708" s="297" t="s">
        <v>68</v>
      </c>
      <c r="F708" s="297" t="s">
        <v>715</v>
      </c>
      <c r="G708" s="297" t="s">
        <v>716</v>
      </c>
      <c r="H708" s="297" t="s">
        <v>717</v>
      </c>
      <c r="I708" s="297" t="s">
        <v>1148</v>
      </c>
      <c r="J708" s="297" t="s">
        <v>514</v>
      </c>
      <c r="K708" s="297" t="s">
        <v>167</v>
      </c>
      <c r="M708" s="309">
        <v>366774</v>
      </c>
      <c r="N708" s="304"/>
      <c r="O708" s="304">
        <v>63062</v>
      </c>
      <c r="P708" s="304">
        <v>53185</v>
      </c>
      <c r="Q708" s="304">
        <v>40650</v>
      </c>
      <c r="R708" s="304">
        <v>44057</v>
      </c>
      <c r="S708" s="304">
        <v>21015</v>
      </c>
      <c r="T708" s="304">
        <v>27335</v>
      </c>
      <c r="U708" s="304">
        <v>23113</v>
      </c>
      <c r="V708" s="304">
        <v>13135</v>
      </c>
      <c r="W708" s="304">
        <v>22730</v>
      </c>
      <c r="X708" s="304">
        <v>26409</v>
      </c>
      <c r="Y708" s="304">
        <v>15521</v>
      </c>
      <c r="Z708" s="304">
        <v>16562</v>
      </c>
    </row>
    <row r="709" spans="4:26" hidden="1" outlineLevel="1">
      <c r="D709" s="297" t="s">
        <v>472</v>
      </c>
      <c r="E709" s="297" t="s">
        <v>68</v>
      </c>
      <c r="F709" s="297" t="s">
        <v>715</v>
      </c>
      <c r="G709" s="297" t="s">
        <v>716</v>
      </c>
      <c r="H709" s="297" t="s">
        <v>717</v>
      </c>
      <c r="I709" s="297" t="s">
        <v>1148</v>
      </c>
      <c r="J709" s="297" t="s">
        <v>3281</v>
      </c>
      <c r="K709" s="297" t="s">
        <v>167</v>
      </c>
      <c r="M709" s="309">
        <v>65478</v>
      </c>
      <c r="N709" s="304"/>
      <c r="O709" s="304"/>
      <c r="P709" s="304"/>
      <c r="Q709" s="304"/>
      <c r="R709" s="304"/>
      <c r="S709" s="304">
        <v>8754</v>
      </c>
      <c r="T709" s="304">
        <v>23752</v>
      </c>
      <c r="U709" s="304">
        <v>12723</v>
      </c>
      <c r="V709" s="304">
        <v>7891</v>
      </c>
      <c r="W709" s="304">
        <v>1881</v>
      </c>
      <c r="X709" s="304">
        <v>6130</v>
      </c>
      <c r="Y709" s="304">
        <v>2149</v>
      </c>
      <c r="Z709" s="304">
        <v>2198</v>
      </c>
    </row>
    <row r="710" spans="4:26" hidden="1" outlineLevel="1">
      <c r="D710" s="297" t="s">
        <v>1457</v>
      </c>
      <c r="E710" s="297" t="s">
        <v>68</v>
      </c>
      <c r="F710" s="297" t="s">
        <v>715</v>
      </c>
      <c r="G710" s="297" t="s">
        <v>716</v>
      </c>
      <c r="H710" s="297" t="s">
        <v>717</v>
      </c>
      <c r="I710" s="297" t="s">
        <v>1148</v>
      </c>
      <c r="J710" s="297" t="s">
        <v>3282</v>
      </c>
      <c r="K710" s="297" t="s">
        <v>167</v>
      </c>
      <c r="M710" s="309">
        <v>0</v>
      </c>
      <c r="N710" s="304"/>
      <c r="O710" s="304"/>
      <c r="P710" s="304"/>
      <c r="Q710" s="304"/>
      <c r="R710" s="304"/>
      <c r="S710" s="304">
        <v>0</v>
      </c>
      <c r="T710" s="304">
        <v>0</v>
      </c>
      <c r="U710" s="304"/>
      <c r="V710" s="304"/>
      <c r="W710" s="304"/>
      <c r="X710" s="304"/>
      <c r="Y710" s="304"/>
      <c r="Z710" s="304"/>
    </row>
    <row r="711" spans="4:26" hidden="1" outlineLevel="1">
      <c r="D711" s="297" t="s">
        <v>1457</v>
      </c>
      <c r="E711" s="297" t="s">
        <v>68</v>
      </c>
      <c r="F711" s="297" t="s">
        <v>715</v>
      </c>
      <c r="G711" s="297" t="s">
        <v>716</v>
      </c>
      <c r="H711" s="297" t="s">
        <v>717</v>
      </c>
      <c r="I711" s="297" t="s">
        <v>1148</v>
      </c>
      <c r="J711" s="297" t="s">
        <v>1458</v>
      </c>
      <c r="K711" s="297" t="s">
        <v>167</v>
      </c>
      <c r="M711" s="309">
        <v>5800</v>
      </c>
      <c r="N711" s="304"/>
      <c r="O711" s="304">
        <v>782</v>
      </c>
      <c r="P711" s="304">
        <v>797</v>
      </c>
      <c r="Q711" s="304">
        <v>173</v>
      </c>
      <c r="R711" s="304">
        <v>423</v>
      </c>
      <c r="S711" s="304">
        <v>9</v>
      </c>
      <c r="T711" s="304">
        <v>920</v>
      </c>
      <c r="U711" s="304">
        <v>839</v>
      </c>
      <c r="V711" s="304">
        <v>294</v>
      </c>
      <c r="W711" s="304">
        <v>280</v>
      </c>
      <c r="X711" s="304">
        <v>400</v>
      </c>
      <c r="Y711" s="304">
        <v>581</v>
      </c>
      <c r="Z711" s="304">
        <v>302</v>
      </c>
    </row>
    <row r="712" spans="4:26" hidden="1" outlineLevel="1">
      <c r="D712" s="297" t="s">
        <v>410</v>
      </c>
      <c r="E712" s="297" t="s">
        <v>67</v>
      </c>
      <c r="F712" s="297" t="s">
        <v>715</v>
      </c>
      <c r="G712" s="297" t="s">
        <v>716</v>
      </c>
      <c r="H712" s="297" t="s">
        <v>717</v>
      </c>
      <c r="I712" s="297" t="s">
        <v>1148</v>
      </c>
      <c r="J712" s="297" t="s">
        <v>575</v>
      </c>
      <c r="K712" s="297" t="s">
        <v>171</v>
      </c>
      <c r="M712" s="309">
        <v>2387746</v>
      </c>
      <c r="N712" s="304"/>
      <c r="O712" s="304">
        <v>142527</v>
      </c>
      <c r="P712" s="304">
        <v>169670</v>
      </c>
      <c r="Q712" s="304">
        <v>180369</v>
      </c>
      <c r="R712" s="304">
        <v>268206</v>
      </c>
      <c r="S712" s="304">
        <v>192026</v>
      </c>
      <c r="T712" s="304">
        <v>191183</v>
      </c>
      <c r="U712" s="304">
        <v>214080</v>
      </c>
      <c r="V712" s="304">
        <v>221914</v>
      </c>
      <c r="W712" s="304">
        <v>241672</v>
      </c>
      <c r="X712" s="304">
        <v>155150</v>
      </c>
      <c r="Y712" s="304">
        <v>270364</v>
      </c>
      <c r="Z712" s="304">
        <v>140585</v>
      </c>
    </row>
    <row r="713" spans="4:26" hidden="1" outlineLevel="1">
      <c r="D713" s="297" t="s">
        <v>410</v>
      </c>
      <c r="E713" s="297" t="s">
        <v>67</v>
      </c>
      <c r="F713" s="297" t="s">
        <v>715</v>
      </c>
      <c r="G713" s="297" t="s">
        <v>722</v>
      </c>
      <c r="H713" s="297" t="s">
        <v>717</v>
      </c>
      <c r="I713" s="297" t="s">
        <v>1148</v>
      </c>
      <c r="J713" s="297" t="s">
        <v>628</v>
      </c>
      <c r="K713" s="297" t="s">
        <v>171</v>
      </c>
      <c r="M713" s="309">
        <v>24627</v>
      </c>
      <c r="N713" s="304"/>
      <c r="O713" s="304">
        <v>200</v>
      </c>
      <c r="P713" s="304">
        <v>1157</v>
      </c>
      <c r="Q713" s="304">
        <v>556</v>
      </c>
      <c r="R713" s="304">
        <v>2850</v>
      </c>
      <c r="S713" s="304">
        <v>1474</v>
      </c>
      <c r="T713" s="304">
        <v>1387</v>
      </c>
      <c r="U713" s="304">
        <v>457</v>
      </c>
      <c r="V713" s="304">
        <v>1173</v>
      </c>
      <c r="W713" s="304">
        <v>2444</v>
      </c>
      <c r="X713" s="304">
        <v>142</v>
      </c>
      <c r="Y713" s="304">
        <v>1027</v>
      </c>
      <c r="Z713" s="304">
        <v>11760</v>
      </c>
    </row>
    <row r="714" spans="4:26" hidden="1" outlineLevel="1">
      <c r="D714" s="297" t="s">
        <v>1459</v>
      </c>
      <c r="E714" s="297" t="s">
        <v>67</v>
      </c>
      <c r="F714" s="297" t="s">
        <v>715</v>
      </c>
      <c r="G714" s="297" t="s">
        <v>716</v>
      </c>
      <c r="H714" s="297" t="s">
        <v>717</v>
      </c>
      <c r="I714" s="297" t="s">
        <v>1148</v>
      </c>
      <c r="J714" s="297" t="s">
        <v>1460</v>
      </c>
      <c r="K714" s="297" t="s">
        <v>171</v>
      </c>
      <c r="M714" s="309">
        <v>2494</v>
      </c>
      <c r="N714" s="304"/>
      <c r="O714" s="304">
        <v>51</v>
      </c>
      <c r="P714" s="304">
        <v>190</v>
      </c>
      <c r="Q714" s="304">
        <v>250</v>
      </c>
      <c r="R714" s="304">
        <v>1</v>
      </c>
      <c r="S714" s="304">
        <v>79</v>
      </c>
      <c r="T714" s="304">
        <v>201</v>
      </c>
      <c r="U714" s="304">
        <v>3</v>
      </c>
      <c r="V714" s="304">
        <v>502</v>
      </c>
      <c r="W714" s="304">
        <v>204</v>
      </c>
      <c r="X714" s="304">
        <v>101</v>
      </c>
      <c r="Y714" s="304">
        <v>10</v>
      </c>
      <c r="Z714" s="304">
        <v>902</v>
      </c>
    </row>
    <row r="715" spans="4:26" hidden="1" outlineLevel="1">
      <c r="D715" s="297" t="s">
        <v>473</v>
      </c>
      <c r="E715" s="297" t="s">
        <v>69</v>
      </c>
      <c r="F715" s="297" t="s">
        <v>715</v>
      </c>
      <c r="G715" s="297" t="s">
        <v>716</v>
      </c>
      <c r="H715" s="297" t="s">
        <v>717</v>
      </c>
      <c r="I715" s="297" t="s">
        <v>1148</v>
      </c>
      <c r="J715" s="297" t="s">
        <v>251</v>
      </c>
      <c r="K715" s="297" t="s">
        <v>170</v>
      </c>
      <c r="M715" s="309">
        <v>31654</v>
      </c>
      <c r="N715" s="304"/>
      <c r="O715" s="304">
        <v>2408</v>
      </c>
      <c r="P715" s="304">
        <v>1714</v>
      </c>
      <c r="Q715" s="304">
        <v>1068</v>
      </c>
      <c r="R715" s="304">
        <v>2591</v>
      </c>
      <c r="S715" s="304">
        <v>3935</v>
      </c>
      <c r="T715" s="304">
        <v>1278</v>
      </c>
      <c r="U715" s="304">
        <v>1108</v>
      </c>
      <c r="V715" s="304">
        <v>1201</v>
      </c>
      <c r="W715" s="304">
        <v>2106</v>
      </c>
      <c r="X715" s="304">
        <v>5420</v>
      </c>
      <c r="Y715" s="304">
        <v>6952</v>
      </c>
      <c r="Z715" s="304">
        <v>1873</v>
      </c>
    </row>
    <row r="716" spans="4:26" hidden="1" outlineLevel="1">
      <c r="D716" s="297" t="s">
        <v>1461</v>
      </c>
      <c r="E716" s="297" t="s">
        <v>69</v>
      </c>
      <c r="F716" s="297" t="s">
        <v>715</v>
      </c>
      <c r="G716" s="297" t="s">
        <v>716</v>
      </c>
      <c r="H716" s="297" t="s">
        <v>717</v>
      </c>
      <c r="I716" s="297" t="s">
        <v>1148</v>
      </c>
      <c r="J716" s="297" t="s">
        <v>1462</v>
      </c>
      <c r="K716" s="297" t="s">
        <v>170</v>
      </c>
      <c r="M716" s="309">
        <v>397</v>
      </c>
      <c r="N716" s="304"/>
      <c r="O716" s="304">
        <v>3</v>
      </c>
      <c r="P716" s="304">
        <v>7</v>
      </c>
      <c r="Q716" s="304">
        <v>13</v>
      </c>
      <c r="R716" s="304">
        <v>0</v>
      </c>
      <c r="S716" s="304">
        <v>0</v>
      </c>
      <c r="T716" s="304">
        <v>0</v>
      </c>
      <c r="U716" s="304">
        <v>75</v>
      </c>
      <c r="V716" s="304">
        <v>1</v>
      </c>
      <c r="W716" s="304">
        <v>4</v>
      </c>
      <c r="X716" s="304">
        <v>82</v>
      </c>
      <c r="Y716" s="304">
        <v>209</v>
      </c>
      <c r="Z716" s="304">
        <v>3</v>
      </c>
    </row>
    <row r="717" spans="4:26" hidden="1" outlineLevel="1">
      <c r="D717" s="297" t="s">
        <v>474</v>
      </c>
      <c r="E717" s="297" t="s">
        <v>69</v>
      </c>
      <c r="F717" s="297" t="s">
        <v>715</v>
      </c>
      <c r="G717" s="297" t="s">
        <v>716</v>
      </c>
      <c r="H717" s="297" t="s">
        <v>717</v>
      </c>
      <c r="I717" s="297" t="s">
        <v>1148</v>
      </c>
      <c r="J717" s="297" t="s">
        <v>530</v>
      </c>
      <c r="K717" s="297" t="s">
        <v>170</v>
      </c>
      <c r="M717" s="309">
        <v>189693</v>
      </c>
      <c r="N717" s="304"/>
      <c r="O717" s="304">
        <v>13664</v>
      </c>
      <c r="P717" s="304">
        <v>10794</v>
      </c>
      <c r="Q717" s="304">
        <v>5129</v>
      </c>
      <c r="R717" s="304">
        <v>14414</v>
      </c>
      <c r="S717" s="304">
        <v>9095</v>
      </c>
      <c r="T717" s="304">
        <v>9338</v>
      </c>
      <c r="U717" s="304">
        <v>14394</v>
      </c>
      <c r="V717" s="304">
        <v>13804</v>
      </c>
      <c r="W717" s="304">
        <v>21540</v>
      </c>
      <c r="X717" s="304">
        <v>14798</v>
      </c>
      <c r="Y717" s="304">
        <v>48396</v>
      </c>
      <c r="Z717" s="304">
        <v>14327</v>
      </c>
    </row>
    <row r="718" spans="4:26" hidden="1" outlineLevel="1">
      <c r="D718" s="297" t="s">
        <v>2606</v>
      </c>
      <c r="E718" s="297" t="s">
        <v>68</v>
      </c>
      <c r="F718" s="297" t="s">
        <v>715</v>
      </c>
      <c r="G718" s="297" t="s">
        <v>716</v>
      </c>
      <c r="H718" s="297" t="s">
        <v>717</v>
      </c>
      <c r="I718" s="297" t="s">
        <v>1148</v>
      </c>
      <c r="J718" s="297" t="s">
        <v>515</v>
      </c>
      <c r="K718" s="297" t="s">
        <v>167</v>
      </c>
      <c r="M718" s="309">
        <v>305163</v>
      </c>
      <c r="N718" s="304"/>
      <c r="O718" s="304">
        <v>24252</v>
      </c>
      <c r="P718" s="304">
        <v>24689</v>
      </c>
      <c r="Q718" s="304">
        <v>24788</v>
      </c>
      <c r="R718" s="304">
        <v>32558</v>
      </c>
      <c r="S718" s="304">
        <v>21781</v>
      </c>
      <c r="T718" s="304">
        <v>20627</v>
      </c>
      <c r="U718" s="304">
        <v>33502</v>
      </c>
      <c r="V718" s="304">
        <v>21331</v>
      </c>
      <c r="W718" s="304">
        <v>31286</v>
      </c>
      <c r="X718" s="304">
        <v>29885</v>
      </c>
      <c r="Y718" s="304">
        <v>16525</v>
      </c>
      <c r="Z718" s="304">
        <v>23939</v>
      </c>
    </row>
    <row r="719" spans="4:26" hidden="1" outlineLevel="1">
      <c r="D719" s="297" t="s">
        <v>2606</v>
      </c>
      <c r="E719" s="297" t="s">
        <v>68</v>
      </c>
      <c r="F719" s="297" t="s">
        <v>715</v>
      </c>
      <c r="G719" s="297" t="s">
        <v>722</v>
      </c>
      <c r="H719" s="297" t="s">
        <v>717</v>
      </c>
      <c r="I719" s="297" t="s">
        <v>1148</v>
      </c>
      <c r="J719" s="297" t="s">
        <v>2408</v>
      </c>
      <c r="K719" s="297" t="s">
        <v>167</v>
      </c>
      <c r="M719" s="309">
        <v>5772</v>
      </c>
      <c r="N719" s="304"/>
      <c r="O719" s="304">
        <v>250</v>
      </c>
      <c r="P719" s="304">
        <v>227</v>
      </c>
      <c r="Q719" s="304">
        <v>165</v>
      </c>
      <c r="R719" s="304">
        <v>130</v>
      </c>
      <c r="S719" s="304">
        <v>81</v>
      </c>
      <c r="T719" s="304">
        <v>1195</v>
      </c>
      <c r="U719" s="304">
        <v>3111</v>
      </c>
      <c r="V719" s="304">
        <v>67</v>
      </c>
      <c r="W719" s="304">
        <v>220</v>
      </c>
      <c r="X719" s="304">
        <v>155</v>
      </c>
      <c r="Y719" s="304">
        <v>75</v>
      </c>
      <c r="Z719" s="304">
        <v>96</v>
      </c>
    </row>
    <row r="720" spans="4:26" hidden="1" outlineLevel="1">
      <c r="D720" s="297" t="s">
        <v>2606</v>
      </c>
      <c r="E720" s="297" t="s">
        <v>67</v>
      </c>
      <c r="F720" s="297" t="s">
        <v>715</v>
      </c>
      <c r="G720" s="297" t="s">
        <v>716</v>
      </c>
      <c r="H720" s="297" t="s">
        <v>717</v>
      </c>
      <c r="I720" s="297" t="s">
        <v>1148</v>
      </c>
      <c r="J720" s="297" t="s">
        <v>576</v>
      </c>
      <c r="K720" s="297" t="s">
        <v>167</v>
      </c>
      <c r="M720" s="309">
        <v>8000</v>
      </c>
      <c r="N720" s="304"/>
      <c r="O720" s="304">
        <v>785</v>
      </c>
      <c r="P720" s="304">
        <v>481</v>
      </c>
      <c r="Q720" s="304">
        <v>712</v>
      </c>
      <c r="R720" s="304">
        <v>473</v>
      </c>
      <c r="S720" s="304">
        <v>477</v>
      </c>
      <c r="T720" s="304">
        <v>1210</v>
      </c>
      <c r="U720" s="304">
        <v>310</v>
      </c>
      <c r="V720" s="304">
        <v>518</v>
      </c>
      <c r="W720" s="304">
        <v>832</v>
      </c>
      <c r="X720" s="304">
        <v>1615</v>
      </c>
      <c r="Y720" s="304">
        <v>177</v>
      </c>
      <c r="Z720" s="304">
        <v>410</v>
      </c>
    </row>
    <row r="721" spans="4:26" hidden="1" outlineLevel="1">
      <c r="D721" s="297" t="s">
        <v>412</v>
      </c>
      <c r="E721" s="297" t="s">
        <v>68</v>
      </c>
      <c r="F721" s="297" t="s">
        <v>715</v>
      </c>
      <c r="G721" s="297" t="s">
        <v>716</v>
      </c>
      <c r="H721" s="297" t="s">
        <v>717</v>
      </c>
      <c r="I721" s="297" t="s">
        <v>1148</v>
      </c>
      <c r="J721" s="297" t="s">
        <v>516</v>
      </c>
      <c r="K721" s="297" t="s">
        <v>167</v>
      </c>
      <c r="M721" s="309">
        <v>1635389</v>
      </c>
      <c r="N721" s="304"/>
      <c r="O721" s="304">
        <v>156605</v>
      </c>
      <c r="P721" s="304">
        <v>185624</v>
      </c>
      <c r="Q721" s="304">
        <v>242370</v>
      </c>
      <c r="R721" s="304">
        <v>147563</v>
      </c>
      <c r="S721" s="304">
        <v>100707</v>
      </c>
      <c r="T721" s="304">
        <v>63942</v>
      </c>
      <c r="U721" s="304">
        <v>82251</v>
      </c>
      <c r="V721" s="304">
        <v>142949</v>
      </c>
      <c r="W721" s="304">
        <v>143516</v>
      </c>
      <c r="X721" s="304">
        <v>161087</v>
      </c>
      <c r="Y721" s="304">
        <v>83619</v>
      </c>
      <c r="Z721" s="304">
        <v>125156</v>
      </c>
    </row>
    <row r="722" spans="4:26" hidden="1" outlineLevel="1">
      <c r="D722" s="297" t="s">
        <v>412</v>
      </c>
      <c r="E722" s="297" t="s">
        <v>68</v>
      </c>
      <c r="F722" s="297" t="s">
        <v>715</v>
      </c>
      <c r="G722" s="297" t="s">
        <v>722</v>
      </c>
      <c r="H722" s="297" t="s">
        <v>717</v>
      </c>
      <c r="I722" s="297" t="s">
        <v>1148</v>
      </c>
      <c r="J722" s="297" t="s">
        <v>2409</v>
      </c>
      <c r="K722" s="297" t="s">
        <v>167</v>
      </c>
      <c r="M722" s="309">
        <v>451</v>
      </c>
      <c r="N722" s="304"/>
      <c r="O722" s="304">
        <v>31</v>
      </c>
      <c r="P722" s="304">
        <v>2</v>
      </c>
      <c r="Q722" s="304">
        <v>40</v>
      </c>
      <c r="R722" s="304">
        <v>0</v>
      </c>
      <c r="S722" s="304">
        <v>0</v>
      </c>
      <c r="T722" s="304">
        <v>3</v>
      </c>
      <c r="U722" s="304">
        <v>354</v>
      </c>
      <c r="V722" s="304">
        <v>0</v>
      </c>
      <c r="W722" s="304">
        <v>2</v>
      </c>
      <c r="X722" s="304">
        <v>0</v>
      </c>
      <c r="Y722" s="304">
        <v>5</v>
      </c>
      <c r="Z722" s="304">
        <v>14</v>
      </c>
    </row>
    <row r="723" spans="4:26" hidden="1" outlineLevel="1">
      <c r="D723" s="297" t="s">
        <v>1119</v>
      </c>
      <c r="E723" s="297" t="s">
        <v>68</v>
      </c>
      <c r="F723" s="297" t="s">
        <v>715</v>
      </c>
      <c r="G723" s="297" t="s">
        <v>716</v>
      </c>
      <c r="H723" s="297" t="s">
        <v>717</v>
      </c>
      <c r="I723" s="297" t="s">
        <v>1148</v>
      </c>
      <c r="J723" s="297" t="s">
        <v>1120</v>
      </c>
      <c r="K723" s="297" t="s">
        <v>167</v>
      </c>
      <c r="M723" s="309">
        <v>13324</v>
      </c>
      <c r="N723" s="304"/>
      <c r="O723" s="304">
        <v>1756</v>
      </c>
      <c r="P723" s="304">
        <v>947</v>
      </c>
      <c r="Q723" s="304">
        <v>1073</v>
      </c>
      <c r="R723" s="304">
        <v>550</v>
      </c>
      <c r="S723" s="304">
        <v>725</v>
      </c>
      <c r="T723" s="304">
        <v>558</v>
      </c>
      <c r="U723" s="304">
        <v>1169</v>
      </c>
      <c r="V723" s="304">
        <v>1262</v>
      </c>
      <c r="W723" s="304">
        <v>1389</v>
      </c>
      <c r="X723" s="304">
        <v>1305</v>
      </c>
      <c r="Y723" s="304">
        <v>2025</v>
      </c>
      <c r="Z723" s="304">
        <v>565</v>
      </c>
    </row>
    <row r="724" spans="4:26" hidden="1" outlineLevel="1">
      <c r="D724" s="297" t="s">
        <v>476</v>
      </c>
      <c r="E724" s="297" t="s">
        <v>67</v>
      </c>
      <c r="F724" s="297" t="s">
        <v>715</v>
      </c>
      <c r="G724" s="297" t="s">
        <v>716</v>
      </c>
      <c r="H724" s="297" t="s">
        <v>717</v>
      </c>
      <c r="I724" s="297" t="s">
        <v>1148</v>
      </c>
      <c r="J724" s="297" t="s">
        <v>577</v>
      </c>
      <c r="K724" s="297" t="s">
        <v>171</v>
      </c>
      <c r="M724" s="309">
        <v>102671</v>
      </c>
      <c r="N724" s="304"/>
      <c r="O724" s="304">
        <v>3950</v>
      </c>
      <c r="P724" s="304">
        <v>11817</v>
      </c>
      <c r="Q724" s="304">
        <v>7228</v>
      </c>
      <c r="R724" s="304">
        <v>13374</v>
      </c>
      <c r="S724" s="304">
        <v>9993</v>
      </c>
      <c r="T724" s="304">
        <v>13618</v>
      </c>
      <c r="U724" s="304">
        <v>4677</v>
      </c>
      <c r="V724" s="304">
        <v>4533</v>
      </c>
      <c r="W724" s="304">
        <v>18890</v>
      </c>
      <c r="X724" s="304">
        <v>6399</v>
      </c>
      <c r="Y724" s="304">
        <v>3058</v>
      </c>
      <c r="Z724" s="304">
        <v>5134</v>
      </c>
    </row>
    <row r="725" spans="4:26" hidden="1" outlineLevel="1">
      <c r="D725" s="297" t="s">
        <v>477</v>
      </c>
      <c r="E725" s="297" t="s">
        <v>67</v>
      </c>
      <c r="F725" s="297" t="s">
        <v>715</v>
      </c>
      <c r="G725" s="297" t="s">
        <v>716</v>
      </c>
      <c r="H725" s="297" t="s">
        <v>717</v>
      </c>
      <c r="I725" s="297" t="s">
        <v>1148</v>
      </c>
      <c r="J725" s="297" t="s">
        <v>578</v>
      </c>
      <c r="K725" s="297" t="s">
        <v>171</v>
      </c>
      <c r="M725" s="309">
        <v>212273</v>
      </c>
      <c r="N725" s="304"/>
      <c r="O725" s="304">
        <v>15906</v>
      </c>
      <c r="P725" s="304">
        <v>41716</v>
      </c>
      <c r="Q725" s="304">
        <v>12031</v>
      </c>
      <c r="R725" s="304">
        <v>14679</v>
      </c>
      <c r="S725" s="304">
        <v>54880</v>
      </c>
      <c r="T725" s="304">
        <v>22011</v>
      </c>
      <c r="U725" s="304">
        <v>19848</v>
      </c>
      <c r="V725" s="304">
        <v>7056</v>
      </c>
      <c r="W725" s="304">
        <v>4916</v>
      </c>
      <c r="X725" s="304">
        <v>3180</v>
      </c>
      <c r="Y725" s="304">
        <v>11010</v>
      </c>
      <c r="Z725" s="304">
        <v>5040</v>
      </c>
    </row>
    <row r="726" spans="4:26" hidden="1" outlineLevel="1">
      <c r="D726" s="297" t="s">
        <v>477</v>
      </c>
      <c r="E726" s="297" t="s">
        <v>67</v>
      </c>
      <c r="F726" s="297" t="s">
        <v>715</v>
      </c>
      <c r="G726" s="297" t="s">
        <v>722</v>
      </c>
      <c r="H726" s="297" t="s">
        <v>717</v>
      </c>
      <c r="I726" s="297" t="s">
        <v>1148</v>
      </c>
      <c r="J726" s="297" t="s">
        <v>629</v>
      </c>
      <c r="K726" s="297" t="s">
        <v>171</v>
      </c>
      <c r="M726" s="309">
        <v>2050</v>
      </c>
      <c r="N726" s="304"/>
      <c r="O726" s="304">
        <v>1700</v>
      </c>
      <c r="P726" s="304">
        <v>0</v>
      </c>
      <c r="Q726" s="304">
        <v>0</v>
      </c>
      <c r="R726" s="304">
        <v>0</v>
      </c>
      <c r="S726" s="304">
        <v>0</v>
      </c>
      <c r="T726" s="304">
        <v>0</v>
      </c>
      <c r="U726" s="304">
        <v>0</v>
      </c>
      <c r="V726" s="304">
        <v>50</v>
      </c>
      <c r="W726" s="304">
        <v>0</v>
      </c>
      <c r="X726" s="304">
        <v>0</v>
      </c>
      <c r="Y726" s="304">
        <v>0</v>
      </c>
      <c r="Z726" s="304">
        <v>300</v>
      </c>
    </row>
    <row r="727" spans="4:26" hidden="1" outlineLevel="1">
      <c r="D727" s="297" t="s">
        <v>478</v>
      </c>
      <c r="E727" s="297" t="s">
        <v>67</v>
      </c>
      <c r="F727" s="297" t="s">
        <v>715</v>
      </c>
      <c r="G727" s="297" t="s">
        <v>716</v>
      </c>
      <c r="H727" s="297" t="s">
        <v>717</v>
      </c>
      <c r="I727" s="297" t="s">
        <v>1148</v>
      </c>
      <c r="J727" s="297" t="s">
        <v>579</v>
      </c>
      <c r="K727" s="297" t="s">
        <v>171</v>
      </c>
      <c r="M727" s="309">
        <v>168308</v>
      </c>
      <c r="N727" s="304"/>
      <c r="O727" s="304">
        <v>23458</v>
      </c>
      <c r="P727" s="304">
        <v>24039</v>
      </c>
      <c r="Q727" s="304">
        <v>15722</v>
      </c>
      <c r="R727" s="304">
        <v>18856</v>
      </c>
      <c r="S727" s="304">
        <v>23904</v>
      </c>
      <c r="T727" s="304">
        <v>10464</v>
      </c>
      <c r="U727" s="304">
        <v>9883</v>
      </c>
      <c r="V727" s="304">
        <v>8986</v>
      </c>
      <c r="W727" s="304">
        <v>10414</v>
      </c>
      <c r="X727" s="304">
        <v>12316</v>
      </c>
      <c r="Y727" s="304">
        <v>6332</v>
      </c>
      <c r="Z727" s="304">
        <v>3934</v>
      </c>
    </row>
    <row r="728" spans="4:26" hidden="1" outlineLevel="1">
      <c r="D728" s="297" t="s">
        <v>478</v>
      </c>
      <c r="E728" s="297" t="s">
        <v>67</v>
      </c>
      <c r="F728" s="297" t="s">
        <v>715</v>
      </c>
      <c r="G728" s="297" t="s">
        <v>722</v>
      </c>
      <c r="H728" s="297" t="s">
        <v>717</v>
      </c>
      <c r="I728" s="297" t="s">
        <v>1148</v>
      </c>
      <c r="J728" s="297" t="s">
        <v>630</v>
      </c>
      <c r="K728" s="297" t="s">
        <v>171</v>
      </c>
      <c r="M728" s="309">
        <v>2818</v>
      </c>
      <c r="N728" s="304"/>
      <c r="O728" s="304">
        <v>200</v>
      </c>
      <c r="P728" s="304">
        <v>400</v>
      </c>
      <c r="Q728" s="304">
        <v>0</v>
      </c>
      <c r="R728" s="304">
        <v>600</v>
      </c>
      <c r="S728" s="304">
        <v>400</v>
      </c>
      <c r="T728" s="304">
        <v>400</v>
      </c>
      <c r="U728" s="304">
        <v>0</v>
      </c>
      <c r="V728" s="304">
        <v>200</v>
      </c>
      <c r="W728" s="304">
        <v>400</v>
      </c>
      <c r="X728" s="304">
        <v>18</v>
      </c>
      <c r="Y728" s="304">
        <v>0</v>
      </c>
      <c r="Z728" s="304">
        <v>200</v>
      </c>
    </row>
    <row r="729" spans="4:26" hidden="1" outlineLevel="1">
      <c r="D729" s="297" t="s">
        <v>479</v>
      </c>
      <c r="E729" s="297" t="s">
        <v>67</v>
      </c>
      <c r="F729" s="297" t="s">
        <v>715</v>
      </c>
      <c r="G729" s="297" t="s">
        <v>716</v>
      </c>
      <c r="H729" s="297" t="s">
        <v>717</v>
      </c>
      <c r="I729" s="297" t="s">
        <v>1148</v>
      </c>
      <c r="J729" s="297" t="s">
        <v>580</v>
      </c>
      <c r="K729" s="297" t="s">
        <v>171</v>
      </c>
      <c r="M729" s="309">
        <v>485621</v>
      </c>
      <c r="N729" s="304"/>
      <c r="O729" s="304">
        <v>31512</v>
      </c>
      <c r="P729" s="304">
        <v>61444</v>
      </c>
      <c r="Q729" s="304">
        <v>65780</v>
      </c>
      <c r="R729" s="304">
        <v>45952</v>
      </c>
      <c r="S729" s="304">
        <v>45621</v>
      </c>
      <c r="T729" s="304">
        <v>44946</v>
      </c>
      <c r="U729" s="304">
        <v>51167</v>
      </c>
      <c r="V729" s="304">
        <v>46201</v>
      </c>
      <c r="W729" s="304">
        <v>38552</v>
      </c>
      <c r="X729" s="304">
        <v>17117</v>
      </c>
      <c r="Y729" s="304">
        <v>24370</v>
      </c>
      <c r="Z729" s="304">
        <v>12959</v>
      </c>
    </row>
    <row r="730" spans="4:26" hidden="1" outlineLevel="1">
      <c r="D730" s="297" t="s">
        <v>479</v>
      </c>
      <c r="E730" s="297" t="s">
        <v>67</v>
      </c>
      <c r="F730" s="297" t="s">
        <v>715</v>
      </c>
      <c r="G730" s="297" t="s">
        <v>722</v>
      </c>
      <c r="H730" s="297" t="s">
        <v>717</v>
      </c>
      <c r="I730" s="297" t="s">
        <v>1148</v>
      </c>
      <c r="J730" s="297" t="s">
        <v>631</v>
      </c>
      <c r="K730" s="297" t="s">
        <v>171</v>
      </c>
      <c r="M730" s="309">
        <v>3728</v>
      </c>
      <c r="N730" s="304"/>
      <c r="O730" s="304">
        <v>0</v>
      </c>
      <c r="P730" s="304">
        <v>40</v>
      </c>
      <c r="Q730" s="304">
        <v>330</v>
      </c>
      <c r="R730" s="304">
        <v>221</v>
      </c>
      <c r="S730" s="304">
        <v>251</v>
      </c>
      <c r="T730" s="304">
        <v>0</v>
      </c>
      <c r="U730" s="304">
        <v>80</v>
      </c>
      <c r="V730" s="304">
        <v>230</v>
      </c>
      <c r="W730" s="304">
        <v>0</v>
      </c>
      <c r="X730" s="304">
        <v>592</v>
      </c>
      <c r="Y730" s="304">
        <v>1984</v>
      </c>
      <c r="Z730" s="304">
        <v>0</v>
      </c>
    </row>
    <row r="731" spans="4:26" hidden="1" outlineLevel="1">
      <c r="D731" s="297" t="s">
        <v>1966</v>
      </c>
      <c r="E731" s="297" t="s">
        <v>67</v>
      </c>
      <c r="F731" s="297" t="s">
        <v>715</v>
      </c>
      <c r="G731" s="297" t="s">
        <v>716</v>
      </c>
      <c r="H731" s="297" t="s">
        <v>717</v>
      </c>
      <c r="I731" s="297" t="s">
        <v>1148</v>
      </c>
      <c r="J731" s="297" t="s">
        <v>1967</v>
      </c>
      <c r="K731" s="297" t="s">
        <v>171</v>
      </c>
      <c r="M731" s="309">
        <v>3607</v>
      </c>
      <c r="N731" s="304"/>
      <c r="O731" s="304">
        <v>303</v>
      </c>
      <c r="P731" s="304">
        <v>12</v>
      </c>
      <c r="Q731" s="304">
        <v>69</v>
      </c>
      <c r="R731" s="304">
        <v>300</v>
      </c>
      <c r="S731" s="304">
        <v>1800</v>
      </c>
      <c r="T731" s="304">
        <v>602</v>
      </c>
      <c r="U731" s="304">
        <v>103</v>
      </c>
      <c r="V731" s="304">
        <v>54</v>
      </c>
      <c r="W731" s="304">
        <v>103</v>
      </c>
      <c r="X731" s="304">
        <v>152</v>
      </c>
      <c r="Y731" s="304">
        <v>109</v>
      </c>
      <c r="Z731" s="304">
        <v>0</v>
      </c>
    </row>
    <row r="732" spans="4:26" hidden="1" outlineLevel="1">
      <c r="D732" s="297" t="s">
        <v>413</v>
      </c>
      <c r="E732" s="297" t="s">
        <v>67</v>
      </c>
      <c r="F732" s="297" t="s">
        <v>715</v>
      </c>
      <c r="G732" s="297" t="s">
        <v>716</v>
      </c>
      <c r="H732" s="297" t="s">
        <v>717</v>
      </c>
      <c r="I732" s="297" t="s">
        <v>1148</v>
      </c>
      <c r="J732" s="297" t="s">
        <v>581</v>
      </c>
      <c r="K732" s="297" t="s">
        <v>171</v>
      </c>
      <c r="M732" s="309">
        <v>1305928</v>
      </c>
      <c r="N732" s="304"/>
      <c r="O732" s="304">
        <v>76470</v>
      </c>
      <c r="P732" s="304">
        <v>190435</v>
      </c>
      <c r="Q732" s="304">
        <v>228522</v>
      </c>
      <c r="R732" s="304">
        <v>64590</v>
      </c>
      <c r="S732" s="304">
        <v>82776</v>
      </c>
      <c r="T732" s="304">
        <v>96521</v>
      </c>
      <c r="U732" s="304">
        <v>96803</v>
      </c>
      <c r="V732" s="304">
        <v>118825</v>
      </c>
      <c r="W732" s="304">
        <v>107287</v>
      </c>
      <c r="X732" s="304">
        <v>96538</v>
      </c>
      <c r="Y732" s="304">
        <v>91547</v>
      </c>
      <c r="Z732" s="304">
        <v>55614</v>
      </c>
    </row>
    <row r="733" spans="4:26" hidden="1" outlineLevel="1">
      <c r="D733" s="297" t="s">
        <v>413</v>
      </c>
      <c r="E733" s="297" t="s">
        <v>67</v>
      </c>
      <c r="F733" s="297" t="s">
        <v>715</v>
      </c>
      <c r="G733" s="297" t="s">
        <v>722</v>
      </c>
      <c r="H733" s="297" t="s">
        <v>717</v>
      </c>
      <c r="I733" s="297" t="s">
        <v>1148</v>
      </c>
      <c r="J733" s="297" t="s">
        <v>632</v>
      </c>
      <c r="K733" s="297" t="s">
        <v>171</v>
      </c>
      <c r="M733" s="309">
        <v>25070</v>
      </c>
      <c r="N733" s="304"/>
      <c r="O733" s="304">
        <v>10</v>
      </c>
      <c r="P733" s="304">
        <v>12140</v>
      </c>
      <c r="Q733" s="304">
        <v>8340</v>
      </c>
      <c r="R733" s="304">
        <v>0</v>
      </c>
      <c r="S733" s="304">
        <v>100</v>
      </c>
      <c r="T733" s="304">
        <v>4000</v>
      </c>
      <c r="U733" s="304">
        <v>300</v>
      </c>
      <c r="V733" s="304">
        <v>0</v>
      </c>
      <c r="W733" s="304">
        <v>100</v>
      </c>
      <c r="X733" s="304">
        <v>0</v>
      </c>
      <c r="Y733" s="304">
        <v>0</v>
      </c>
      <c r="Z733" s="304">
        <v>80</v>
      </c>
    </row>
    <row r="734" spans="4:26" hidden="1" outlineLevel="1">
      <c r="D734" s="297" t="s">
        <v>1968</v>
      </c>
      <c r="E734" s="297" t="s">
        <v>67</v>
      </c>
      <c r="F734" s="297" t="s">
        <v>715</v>
      </c>
      <c r="G734" s="297" t="s">
        <v>716</v>
      </c>
      <c r="H734" s="297" t="s">
        <v>717</v>
      </c>
      <c r="I734" s="297" t="s">
        <v>1148</v>
      </c>
      <c r="J734" s="297" t="s">
        <v>1969</v>
      </c>
      <c r="K734" s="297" t="s">
        <v>171</v>
      </c>
      <c r="M734" s="309">
        <v>4375</v>
      </c>
      <c r="N734" s="304"/>
      <c r="O734" s="304">
        <v>0</v>
      </c>
      <c r="P734" s="304">
        <v>0</v>
      </c>
      <c r="Q734" s="304">
        <v>1448</v>
      </c>
      <c r="R734" s="304">
        <v>0</v>
      </c>
      <c r="S734" s="304">
        <v>0</v>
      </c>
      <c r="T734" s="304">
        <v>600</v>
      </c>
      <c r="U734" s="304">
        <v>1751</v>
      </c>
      <c r="V734" s="304">
        <v>476</v>
      </c>
      <c r="W734" s="304">
        <v>0</v>
      </c>
      <c r="X734" s="304">
        <v>100</v>
      </c>
      <c r="Y734" s="304">
        <v>0</v>
      </c>
      <c r="Z734" s="304">
        <v>0</v>
      </c>
    </row>
    <row r="735" spans="4:26" hidden="1" outlineLevel="1">
      <c r="D735" s="297" t="s">
        <v>2410</v>
      </c>
      <c r="E735" s="297" t="s">
        <v>68</v>
      </c>
      <c r="F735" s="297" t="s">
        <v>715</v>
      </c>
      <c r="G735" s="297" t="s">
        <v>716</v>
      </c>
      <c r="H735" s="297" t="s">
        <v>717</v>
      </c>
      <c r="I735" s="297" t="s">
        <v>1148</v>
      </c>
      <c r="J735" s="297" t="s">
        <v>2411</v>
      </c>
      <c r="K735" s="297" t="s">
        <v>167</v>
      </c>
      <c r="M735" s="309">
        <v>173719</v>
      </c>
      <c r="N735" s="304"/>
      <c r="O735" s="304">
        <v>4469</v>
      </c>
      <c r="P735" s="304">
        <v>16640</v>
      </c>
      <c r="Q735" s="304">
        <v>16072</v>
      </c>
      <c r="R735" s="304">
        <v>9762</v>
      </c>
      <c r="S735" s="304">
        <v>6380</v>
      </c>
      <c r="T735" s="304">
        <v>7572</v>
      </c>
      <c r="U735" s="304">
        <v>9190</v>
      </c>
      <c r="V735" s="304">
        <v>12969</v>
      </c>
      <c r="W735" s="304">
        <v>9739</v>
      </c>
      <c r="X735" s="304">
        <v>23657</v>
      </c>
      <c r="Y735" s="304">
        <v>38462</v>
      </c>
      <c r="Z735" s="304">
        <v>18807</v>
      </c>
    </row>
    <row r="736" spans="4:26" hidden="1" outlineLevel="1">
      <c r="D736" s="297" t="s">
        <v>489</v>
      </c>
      <c r="E736" s="297" t="s">
        <v>68</v>
      </c>
      <c r="F736" s="297" t="s">
        <v>715</v>
      </c>
      <c r="G736" s="297" t="s">
        <v>716</v>
      </c>
      <c r="H736" s="297" t="s">
        <v>717</v>
      </c>
      <c r="I736" s="297" t="s">
        <v>1148</v>
      </c>
      <c r="J736" s="297" t="s">
        <v>2412</v>
      </c>
      <c r="K736" s="297" t="s">
        <v>172</v>
      </c>
      <c r="M736" s="309">
        <v>13839</v>
      </c>
      <c r="N736" s="304"/>
      <c r="O736" s="304">
        <v>1150</v>
      </c>
      <c r="P736" s="304">
        <v>828</v>
      </c>
      <c r="Q736" s="304">
        <v>1157</v>
      </c>
      <c r="R736" s="304">
        <v>1297</v>
      </c>
      <c r="S736" s="304">
        <v>1406</v>
      </c>
      <c r="T736" s="304">
        <v>1663</v>
      </c>
      <c r="U736" s="304">
        <v>1636</v>
      </c>
      <c r="V736" s="304">
        <v>712</v>
      </c>
      <c r="W736" s="304">
        <v>1258</v>
      </c>
      <c r="X736" s="304">
        <v>1079</v>
      </c>
      <c r="Y736" s="304">
        <v>1007</v>
      </c>
      <c r="Z736" s="304">
        <v>646</v>
      </c>
    </row>
    <row r="737" spans="1:26" hidden="1" outlineLevel="1">
      <c r="D737" s="297" t="s">
        <v>800</v>
      </c>
      <c r="E737" s="297" t="s">
        <v>68</v>
      </c>
      <c r="F737" s="297" t="s">
        <v>715</v>
      </c>
      <c r="G737" s="297" t="s">
        <v>716</v>
      </c>
      <c r="H737" s="297" t="s">
        <v>717</v>
      </c>
      <c r="I737" s="297" t="s">
        <v>1148</v>
      </c>
      <c r="J737" s="297" t="s">
        <v>506</v>
      </c>
      <c r="K737" s="297" t="s">
        <v>167</v>
      </c>
      <c r="M737" s="309">
        <v>144074</v>
      </c>
      <c r="N737" s="304"/>
      <c r="O737" s="304">
        <v>16827</v>
      </c>
      <c r="P737" s="304">
        <v>12593</v>
      </c>
      <c r="Q737" s="304">
        <v>8574</v>
      </c>
      <c r="R737" s="304">
        <v>20848</v>
      </c>
      <c r="S737" s="304">
        <v>12136</v>
      </c>
      <c r="T737" s="304">
        <v>9268</v>
      </c>
      <c r="U737" s="304">
        <v>12720</v>
      </c>
      <c r="V737" s="304">
        <v>8420</v>
      </c>
      <c r="W737" s="304">
        <v>10862</v>
      </c>
      <c r="X737" s="304">
        <v>9535</v>
      </c>
      <c r="Y737" s="304">
        <v>14270</v>
      </c>
      <c r="Z737" s="304">
        <v>8021</v>
      </c>
    </row>
    <row r="738" spans="1:26" hidden="1" outlineLevel="1">
      <c r="D738" s="297" t="s">
        <v>590</v>
      </c>
      <c r="E738" s="297" t="s">
        <v>68</v>
      </c>
      <c r="F738" s="297" t="s">
        <v>715</v>
      </c>
      <c r="G738" s="297" t="s">
        <v>716</v>
      </c>
      <c r="H738" s="297" t="s">
        <v>717</v>
      </c>
      <c r="I738" s="297" t="s">
        <v>1148</v>
      </c>
      <c r="J738" s="297" t="s">
        <v>517</v>
      </c>
      <c r="K738" s="297" t="s">
        <v>167</v>
      </c>
      <c r="M738" s="309">
        <v>263435</v>
      </c>
      <c r="N738" s="304"/>
      <c r="O738" s="304">
        <v>26768</v>
      </c>
      <c r="P738" s="304">
        <v>30407</v>
      </c>
      <c r="Q738" s="304">
        <v>18797</v>
      </c>
      <c r="R738" s="304">
        <v>28876</v>
      </c>
      <c r="S738" s="304">
        <v>20970</v>
      </c>
      <c r="T738" s="304">
        <v>23027</v>
      </c>
      <c r="U738" s="304">
        <v>25390</v>
      </c>
      <c r="V738" s="304">
        <v>21502</v>
      </c>
      <c r="W738" s="304">
        <v>16928</v>
      </c>
      <c r="X738" s="304">
        <v>22212</v>
      </c>
      <c r="Y738" s="304">
        <v>11609</v>
      </c>
      <c r="Z738" s="304">
        <v>16949</v>
      </c>
    </row>
    <row r="739" spans="1:26" hidden="1" outlineLevel="1">
      <c r="D739" s="297" t="s">
        <v>829</v>
      </c>
      <c r="E739" s="297" t="s">
        <v>68</v>
      </c>
      <c r="F739" s="297" t="s">
        <v>715</v>
      </c>
      <c r="G739" s="297" t="s">
        <v>716</v>
      </c>
      <c r="H739" s="297" t="s">
        <v>717</v>
      </c>
      <c r="I739" s="297" t="s">
        <v>1148</v>
      </c>
      <c r="J739" s="297" t="s">
        <v>518</v>
      </c>
      <c r="K739" s="297" t="s">
        <v>167</v>
      </c>
      <c r="M739" s="309">
        <v>77867</v>
      </c>
      <c r="N739" s="304"/>
      <c r="O739" s="304">
        <v>11600</v>
      </c>
      <c r="P739" s="304">
        <v>28683</v>
      </c>
      <c r="Q739" s="304">
        <v>23580</v>
      </c>
      <c r="R739" s="304">
        <v>9833</v>
      </c>
      <c r="S739" s="304">
        <v>1777</v>
      </c>
      <c r="T739" s="304">
        <v>1111</v>
      </c>
      <c r="U739" s="304">
        <v>458</v>
      </c>
      <c r="V739" s="304">
        <v>524</v>
      </c>
      <c r="W739" s="304">
        <v>301</v>
      </c>
      <c r="X739" s="304"/>
      <c r="Y739" s="304"/>
      <c r="Z739" s="304"/>
    </row>
    <row r="740" spans="1:26" hidden="1" outlineLevel="1">
      <c r="D740" s="297" t="s">
        <v>3283</v>
      </c>
      <c r="E740" s="297" t="s">
        <v>68</v>
      </c>
      <c r="F740" s="297" t="s">
        <v>715</v>
      </c>
      <c r="G740" s="297" t="s">
        <v>716</v>
      </c>
      <c r="H740" s="297" t="s">
        <v>717</v>
      </c>
      <c r="I740" s="297" t="s">
        <v>1148</v>
      </c>
      <c r="J740" s="297" t="s">
        <v>3284</v>
      </c>
      <c r="K740" s="297" t="s">
        <v>172</v>
      </c>
      <c r="M740" s="309">
        <v>4946</v>
      </c>
      <c r="N740" s="304"/>
      <c r="O740" s="304"/>
      <c r="P740" s="304"/>
      <c r="Q740" s="304"/>
      <c r="R740" s="304"/>
      <c r="S740" s="304"/>
      <c r="T740" s="304"/>
      <c r="U740" s="304">
        <v>40</v>
      </c>
      <c r="V740" s="304">
        <v>146</v>
      </c>
      <c r="W740" s="304">
        <v>1122</v>
      </c>
      <c r="X740" s="304">
        <v>1400</v>
      </c>
      <c r="Y740" s="304">
        <v>1223</v>
      </c>
      <c r="Z740" s="304">
        <v>1015</v>
      </c>
    </row>
    <row r="741" spans="1:26" hidden="1" outlineLevel="1">
      <c r="D741" s="297" t="s">
        <v>414</v>
      </c>
      <c r="E741" s="297" t="s">
        <v>68</v>
      </c>
      <c r="F741" s="297" t="s">
        <v>715</v>
      </c>
      <c r="G741" s="297" t="s">
        <v>716</v>
      </c>
      <c r="H741" s="297" t="s">
        <v>717</v>
      </c>
      <c r="I741" s="297" t="s">
        <v>1148</v>
      </c>
      <c r="J741" s="297" t="s">
        <v>519</v>
      </c>
      <c r="K741" s="297" t="s">
        <v>167</v>
      </c>
      <c r="M741" s="309">
        <v>98315</v>
      </c>
      <c r="N741" s="304"/>
      <c r="O741" s="304">
        <v>5582</v>
      </c>
      <c r="P741" s="304">
        <v>10790</v>
      </c>
      <c r="Q741" s="304">
        <v>11571</v>
      </c>
      <c r="R741" s="304">
        <v>7753</v>
      </c>
      <c r="S741" s="304">
        <v>8304</v>
      </c>
      <c r="T741" s="304">
        <v>9330</v>
      </c>
      <c r="U741" s="304">
        <v>6687</v>
      </c>
      <c r="V741" s="304">
        <v>6849</v>
      </c>
      <c r="W741" s="304">
        <v>10024</v>
      </c>
      <c r="X741" s="304">
        <v>8524</v>
      </c>
      <c r="Y741" s="304">
        <v>6874</v>
      </c>
      <c r="Z741" s="304">
        <v>6027</v>
      </c>
    </row>
    <row r="742" spans="1:26" hidden="1" outlineLevel="1">
      <c r="D742" s="297" t="s">
        <v>1463</v>
      </c>
      <c r="E742" s="297" t="s">
        <v>67</v>
      </c>
      <c r="F742" s="297" t="s">
        <v>715</v>
      </c>
      <c r="G742" s="297" t="s">
        <v>716</v>
      </c>
      <c r="H742" s="297" t="s">
        <v>717</v>
      </c>
      <c r="I742" s="297" t="s">
        <v>1148</v>
      </c>
      <c r="J742" s="297" t="s">
        <v>1464</v>
      </c>
      <c r="K742" s="297" t="s">
        <v>171</v>
      </c>
      <c r="M742" s="309">
        <v>6737</v>
      </c>
      <c r="N742" s="304"/>
      <c r="O742" s="304">
        <v>300</v>
      </c>
      <c r="P742" s="304">
        <v>180</v>
      </c>
      <c r="Q742" s="304">
        <v>210</v>
      </c>
      <c r="R742" s="304">
        <v>1110</v>
      </c>
      <c r="S742" s="304">
        <v>532</v>
      </c>
      <c r="T742" s="304">
        <v>1227</v>
      </c>
      <c r="U742" s="304">
        <v>574</v>
      </c>
      <c r="V742" s="304">
        <v>215</v>
      </c>
      <c r="W742" s="304">
        <v>188</v>
      </c>
      <c r="X742" s="304">
        <v>1050</v>
      </c>
      <c r="Y742" s="304">
        <v>654</v>
      </c>
      <c r="Z742" s="304">
        <v>497</v>
      </c>
    </row>
    <row r="743" spans="1:26" collapsed="1">
      <c r="M743" s="309"/>
      <c r="N743" s="304"/>
      <c r="O743" s="304"/>
      <c r="P743" s="304"/>
      <c r="Q743" s="304"/>
      <c r="R743" s="304"/>
      <c r="S743" s="304"/>
      <c r="T743" s="304"/>
      <c r="U743" s="304"/>
      <c r="V743" s="304"/>
      <c r="W743" s="304"/>
      <c r="X743" s="304"/>
      <c r="Y743" s="304"/>
      <c r="Z743" s="304"/>
    </row>
    <row r="744" spans="1:26">
      <c r="A744" s="307"/>
      <c r="B744" s="307" t="s">
        <v>1465</v>
      </c>
      <c r="C744" s="307"/>
      <c r="D744" s="307"/>
      <c r="E744" s="307"/>
      <c r="F744" s="307"/>
      <c r="G744" s="307"/>
      <c r="H744" s="307"/>
      <c r="I744" s="307"/>
      <c r="J744" s="307"/>
      <c r="K744" s="307"/>
      <c r="L744" s="307"/>
      <c r="M744" s="308">
        <v>39326</v>
      </c>
      <c r="N744" s="308"/>
      <c r="O744" s="308">
        <v>1525</v>
      </c>
      <c r="P744" s="308">
        <v>771</v>
      </c>
      <c r="Q744" s="308">
        <v>823</v>
      </c>
      <c r="R744" s="308">
        <v>548</v>
      </c>
      <c r="S744" s="308">
        <v>1053</v>
      </c>
      <c r="T744" s="308">
        <v>730</v>
      </c>
      <c r="U744" s="308">
        <v>480</v>
      </c>
      <c r="V744" s="308">
        <v>45</v>
      </c>
      <c r="W744" s="308">
        <v>2400</v>
      </c>
      <c r="X744" s="308">
        <v>5155</v>
      </c>
      <c r="Y744" s="308">
        <v>20184</v>
      </c>
      <c r="Z744" s="308">
        <v>5612</v>
      </c>
    </row>
    <row r="745" spans="1:26">
      <c r="A745" s="305"/>
      <c r="B745" s="305"/>
      <c r="C745" s="305" t="s">
        <v>1466</v>
      </c>
      <c r="D745" s="305"/>
      <c r="E745" s="305"/>
      <c r="F745" s="305"/>
      <c r="G745" s="305"/>
      <c r="H745" s="305"/>
      <c r="I745" s="305"/>
      <c r="J745" s="305"/>
      <c r="K745" s="305"/>
      <c r="L745" s="305"/>
      <c r="M745" s="306">
        <v>39326</v>
      </c>
      <c r="N745" s="306"/>
      <c r="O745" s="306">
        <v>1525</v>
      </c>
      <c r="P745" s="306">
        <v>771</v>
      </c>
      <c r="Q745" s="306">
        <v>823</v>
      </c>
      <c r="R745" s="306">
        <v>548</v>
      </c>
      <c r="S745" s="306">
        <v>1053</v>
      </c>
      <c r="T745" s="306">
        <v>730</v>
      </c>
      <c r="U745" s="306">
        <v>480</v>
      </c>
      <c r="V745" s="306">
        <v>45</v>
      </c>
      <c r="W745" s="306">
        <v>2400</v>
      </c>
      <c r="X745" s="306">
        <v>5155</v>
      </c>
      <c r="Y745" s="306">
        <v>20184</v>
      </c>
      <c r="Z745" s="306">
        <v>5612</v>
      </c>
    </row>
    <row r="746" spans="1:26" hidden="1" outlineLevel="1">
      <c r="D746" s="297" t="s">
        <v>2413</v>
      </c>
      <c r="E746" s="297" t="s">
        <v>68</v>
      </c>
      <c r="F746" s="297" t="s">
        <v>713</v>
      </c>
      <c r="H746" s="297" t="s">
        <v>714</v>
      </c>
      <c r="I746" s="297" t="s">
        <v>1148</v>
      </c>
      <c r="J746" s="297" t="s">
        <v>2414</v>
      </c>
      <c r="K746" s="297" t="s">
        <v>166</v>
      </c>
      <c r="M746" s="309">
        <v>0</v>
      </c>
      <c r="N746" s="304"/>
      <c r="O746" s="304">
        <v>0</v>
      </c>
      <c r="P746" s="304">
        <v>0</v>
      </c>
      <c r="Q746" s="304">
        <v>0</v>
      </c>
      <c r="R746" s="304">
        <v>0</v>
      </c>
      <c r="S746" s="304">
        <v>0</v>
      </c>
      <c r="T746" s="304">
        <v>0</v>
      </c>
      <c r="U746" s="304">
        <v>0</v>
      </c>
      <c r="V746" s="304">
        <v>0</v>
      </c>
      <c r="W746" s="304">
        <v>0</v>
      </c>
      <c r="X746" s="304">
        <v>0</v>
      </c>
      <c r="Y746" s="304">
        <v>0</v>
      </c>
      <c r="Z746" s="304">
        <v>0</v>
      </c>
    </row>
    <row r="747" spans="1:26" hidden="1" outlineLevel="1">
      <c r="D747" s="297" t="s">
        <v>1467</v>
      </c>
      <c r="E747" s="297" t="s">
        <v>68</v>
      </c>
      <c r="F747" s="297" t="s">
        <v>713</v>
      </c>
      <c r="H747" s="297" t="s">
        <v>714</v>
      </c>
      <c r="I747" s="297" t="s">
        <v>1148</v>
      </c>
      <c r="J747" s="297" t="s">
        <v>1468</v>
      </c>
      <c r="K747" s="297" t="s">
        <v>724</v>
      </c>
      <c r="M747" s="309">
        <v>0</v>
      </c>
      <c r="N747" s="304"/>
      <c r="O747" s="304">
        <v>0</v>
      </c>
      <c r="P747" s="304">
        <v>0</v>
      </c>
      <c r="Q747" s="304">
        <v>0</v>
      </c>
      <c r="R747" s="304">
        <v>0</v>
      </c>
      <c r="S747" s="304">
        <v>0</v>
      </c>
      <c r="T747" s="304">
        <v>0</v>
      </c>
      <c r="U747" s="304">
        <v>0</v>
      </c>
      <c r="V747" s="304">
        <v>0</v>
      </c>
      <c r="W747" s="304">
        <v>0</v>
      </c>
      <c r="X747" s="304">
        <v>0</v>
      </c>
      <c r="Y747" s="304">
        <v>0</v>
      </c>
      <c r="Z747" s="304">
        <v>0</v>
      </c>
    </row>
    <row r="748" spans="1:26" hidden="1" outlineLevel="1">
      <c r="D748" s="297" t="s">
        <v>3285</v>
      </c>
      <c r="E748" s="297" t="s">
        <v>68</v>
      </c>
      <c r="F748" s="297" t="s">
        <v>713</v>
      </c>
      <c r="H748" s="297" t="s">
        <v>714</v>
      </c>
      <c r="I748" s="297" t="s">
        <v>1148</v>
      </c>
      <c r="J748" s="297" t="s">
        <v>1469</v>
      </c>
      <c r="K748" s="297" t="s">
        <v>167</v>
      </c>
      <c r="M748" s="309">
        <v>0</v>
      </c>
      <c r="N748" s="304"/>
      <c r="O748" s="304">
        <v>0</v>
      </c>
      <c r="P748" s="304">
        <v>0</v>
      </c>
      <c r="Q748" s="304">
        <v>0</v>
      </c>
      <c r="R748" s="304">
        <v>0</v>
      </c>
      <c r="S748" s="304">
        <v>0</v>
      </c>
      <c r="T748" s="304">
        <v>0</v>
      </c>
      <c r="U748" s="304">
        <v>0</v>
      </c>
      <c r="V748" s="304">
        <v>0</v>
      </c>
      <c r="W748" s="304">
        <v>0</v>
      </c>
      <c r="X748" s="304">
        <v>0</v>
      </c>
      <c r="Y748" s="304">
        <v>0</v>
      </c>
      <c r="Z748" s="304">
        <v>0</v>
      </c>
    </row>
    <row r="749" spans="1:26" hidden="1" outlineLevel="1">
      <c r="D749" s="297" t="s">
        <v>1470</v>
      </c>
      <c r="E749" s="297" t="s">
        <v>68</v>
      </c>
      <c r="F749" s="297" t="s">
        <v>713</v>
      </c>
      <c r="H749" s="297" t="s">
        <v>714</v>
      </c>
      <c r="I749" s="297" t="s">
        <v>1148</v>
      </c>
      <c r="J749" s="297" t="s">
        <v>1471</v>
      </c>
      <c r="K749" s="297" t="s">
        <v>725</v>
      </c>
      <c r="M749" s="309">
        <v>0</v>
      </c>
      <c r="N749" s="304"/>
      <c r="O749" s="304">
        <v>0</v>
      </c>
      <c r="P749" s="304">
        <v>0</v>
      </c>
      <c r="Q749" s="304">
        <v>0</v>
      </c>
      <c r="R749" s="304">
        <v>0</v>
      </c>
      <c r="S749" s="304">
        <v>0</v>
      </c>
      <c r="T749" s="304">
        <v>0</v>
      </c>
      <c r="U749" s="304">
        <v>0</v>
      </c>
      <c r="V749" s="304">
        <v>0</v>
      </c>
      <c r="W749" s="304">
        <v>0</v>
      </c>
      <c r="X749" s="304">
        <v>0</v>
      </c>
      <c r="Y749" s="304">
        <v>0</v>
      </c>
      <c r="Z749" s="304">
        <v>0</v>
      </c>
    </row>
    <row r="750" spans="1:26" hidden="1" outlineLevel="1">
      <c r="D750" s="297" t="s">
        <v>2415</v>
      </c>
      <c r="E750" s="297" t="s">
        <v>68</v>
      </c>
      <c r="F750" s="297" t="s">
        <v>713</v>
      </c>
      <c r="H750" s="297" t="s">
        <v>714</v>
      </c>
      <c r="I750" s="297" t="s">
        <v>1148</v>
      </c>
      <c r="J750" s="297" t="s">
        <v>2416</v>
      </c>
      <c r="K750" s="297" t="s">
        <v>166</v>
      </c>
      <c r="M750" s="309">
        <v>0</v>
      </c>
      <c r="N750" s="304"/>
      <c r="O750" s="304">
        <v>0</v>
      </c>
      <c r="P750" s="304">
        <v>0</v>
      </c>
      <c r="Q750" s="304">
        <v>0</v>
      </c>
      <c r="R750" s="304">
        <v>0</v>
      </c>
      <c r="S750" s="304">
        <v>0</v>
      </c>
      <c r="T750" s="304">
        <v>0</v>
      </c>
      <c r="U750" s="304">
        <v>0</v>
      </c>
      <c r="V750" s="304">
        <v>0</v>
      </c>
      <c r="W750" s="304">
        <v>0</v>
      </c>
      <c r="X750" s="304">
        <v>0</v>
      </c>
      <c r="Y750" s="304">
        <v>0</v>
      </c>
      <c r="Z750" s="304">
        <v>0</v>
      </c>
    </row>
    <row r="751" spans="1:26" hidden="1" outlineLevel="1">
      <c r="D751" s="297" t="s">
        <v>1472</v>
      </c>
      <c r="E751" s="297" t="s">
        <v>67</v>
      </c>
      <c r="F751" s="297" t="s">
        <v>713</v>
      </c>
      <c r="H751" s="297" t="s">
        <v>714</v>
      </c>
      <c r="I751" s="297" t="s">
        <v>1148</v>
      </c>
      <c r="J751" s="297" t="s">
        <v>1473</v>
      </c>
      <c r="K751" s="297" t="s">
        <v>171</v>
      </c>
      <c r="M751" s="309">
        <v>10</v>
      </c>
      <c r="N751" s="304"/>
      <c r="O751" s="304">
        <v>10</v>
      </c>
      <c r="P751" s="304">
        <v>0</v>
      </c>
      <c r="Q751" s="304">
        <v>0</v>
      </c>
      <c r="R751" s="304">
        <v>0</v>
      </c>
      <c r="S751" s="304">
        <v>0</v>
      </c>
      <c r="T751" s="304">
        <v>0</v>
      </c>
      <c r="U751" s="304">
        <v>0</v>
      </c>
      <c r="V751" s="304">
        <v>0</v>
      </c>
      <c r="W751" s="304">
        <v>0</v>
      </c>
      <c r="X751" s="304">
        <v>0</v>
      </c>
      <c r="Y751" s="304">
        <v>0</v>
      </c>
      <c r="Z751" s="304">
        <v>0</v>
      </c>
    </row>
    <row r="752" spans="1:26" hidden="1" outlineLevel="1">
      <c r="D752" s="297" t="s">
        <v>1474</v>
      </c>
      <c r="E752" s="297" t="s">
        <v>69</v>
      </c>
      <c r="F752" s="297" t="s">
        <v>713</v>
      </c>
      <c r="H752" s="297" t="s">
        <v>714</v>
      </c>
      <c r="I752" s="297" t="s">
        <v>1148</v>
      </c>
      <c r="J752" s="297" t="s">
        <v>1475</v>
      </c>
      <c r="K752" s="297" t="s">
        <v>170</v>
      </c>
      <c r="M752" s="309">
        <v>0</v>
      </c>
      <c r="N752" s="304"/>
      <c r="O752" s="304">
        <v>0</v>
      </c>
      <c r="P752" s="304">
        <v>0</v>
      </c>
      <c r="Q752" s="304">
        <v>0</v>
      </c>
      <c r="R752" s="304">
        <v>0</v>
      </c>
      <c r="S752" s="304">
        <v>0</v>
      </c>
      <c r="T752" s="304">
        <v>0</v>
      </c>
      <c r="U752" s="304">
        <v>0</v>
      </c>
      <c r="V752" s="304">
        <v>0</v>
      </c>
      <c r="W752" s="304">
        <v>0</v>
      </c>
      <c r="X752" s="304">
        <v>0</v>
      </c>
      <c r="Y752" s="304">
        <v>0</v>
      </c>
      <c r="Z752" s="304">
        <v>0</v>
      </c>
    </row>
    <row r="753" spans="4:26" hidden="1" outlineLevel="1">
      <c r="D753" s="297" t="s">
        <v>1970</v>
      </c>
      <c r="E753" s="297" t="s">
        <v>68</v>
      </c>
      <c r="F753" s="297" t="s">
        <v>713</v>
      </c>
      <c r="H753" s="297" t="s">
        <v>714</v>
      </c>
      <c r="I753" s="297" t="s">
        <v>1148</v>
      </c>
      <c r="J753" s="297" t="s">
        <v>1476</v>
      </c>
      <c r="K753" s="297" t="s">
        <v>725</v>
      </c>
      <c r="M753" s="309">
        <v>0</v>
      </c>
      <c r="N753" s="304"/>
      <c r="O753" s="304">
        <v>0</v>
      </c>
      <c r="P753" s="304">
        <v>0</v>
      </c>
      <c r="Q753" s="304">
        <v>0</v>
      </c>
      <c r="R753" s="304">
        <v>0</v>
      </c>
      <c r="S753" s="304">
        <v>0</v>
      </c>
      <c r="T753" s="304">
        <v>0</v>
      </c>
      <c r="U753" s="304">
        <v>0</v>
      </c>
      <c r="V753" s="304">
        <v>0</v>
      </c>
      <c r="W753" s="304">
        <v>0</v>
      </c>
      <c r="X753" s="304">
        <v>0</v>
      </c>
      <c r="Y753" s="304">
        <v>0</v>
      </c>
      <c r="Z753" s="304">
        <v>0</v>
      </c>
    </row>
    <row r="754" spans="4:26" hidden="1" outlineLevel="1">
      <c r="D754" s="297" t="s">
        <v>1477</v>
      </c>
      <c r="E754" s="297" t="s">
        <v>68</v>
      </c>
      <c r="F754" s="297" t="s">
        <v>713</v>
      </c>
      <c r="H754" s="297" t="s">
        <v>714</v>
      </c>
      <c r="I754" s="297" t="s">
        <v>1148</v>
      </c>
      <c r="J754" s="297" t="s">
        <v>1478</v>
      </c>
      <c r="K754" s="297" t="s">
        <v>172</v>
      </c>
      <c r="M754" s="309">
        <v>2</v>
      </c>
      <c r="N754" s="304"/>
      <c r="O754" s="304">
        <v>0</v>
      </c>
      <c r="P754" s="304">
        <v>0</v>
      </c>
      <c r="Q754" s="304">
        <v>2</v>
      </c>
      <c r="R754" s="304">
        <v>0</v>
      </c>
      <c r="S754" s="304">
        <v>0</v>
      </c>
      <c r="T754" s="304">
        <v>0</v>
      </c>
      <c r="U754" s="304">
        <v>0</v>
      </c>
      <c r="V754" s="304">
        <v>0</v>
      </c>
      <c r="W754" s="304">
        <v>0</v>
      </c>
      <c r="X754" s="304">
        <v>0</v>
      </c>
      <c r="Y754" s="304">
        <v>0</v>
      </c>
      <c r="Z754" s="304">
        <v>0</v>
      </c>
    </row>
    <row r="755" spans="4:26" hidden="1" outlineLevel="1">
      <c r="D755" s="297" t="s">
        <v>1479</v>
      </c>
      <c r="E755" s="297" t="s">
        <v>68</v>
      </c>
      <c r="F755" s="297" t="s">
        <v>713</v>
      </c>
      <c r="H755" s="297" t="s">
        <v>714</v>
      </c>
      <c r="I755" s="297" t="s">
        <v>1148</v>
      </c>
      <c r="J755" s="297" t="s">
        <v>1480</v>
      </c>
      <c r="K755" s="297" t="s">
        <v>167</v>
      </c>
      <c r="M755" s="309">
        <v>0</v>
      </c>
      <c r="N755" s="304"/>
      <c r="O755" s="304">
        <v>0</v>
      </c>
      <c r="P755" s="304">
        <v>0</v>
      </c>
      <c r="Q755" s="304">
        <v>0</v>
      </c>
      <c r="R755" s="304">
        <v>0</v>
      </c>
      <c r="S755" s="304">
        <v>0</v>
      </c>
      <c r="T755" s="304">
        <v>0</v>
      </c>
      <c r="U755" s="304">
        <v>0</v>
      </c>
      <c r="V755" s="304">
        <v>0</v>
      </c>
      <c r="W755" s="304">
        <v>0</v>
      </c>
      <c r="X755" s="304">
        <v>0</v>
      </c>
      <c r="Y755" s="304">
        <v>0</v>
      </c>
      <c r="Z755" s="304">
        <v>0</v>
      </c>
    </row>
    <row r="756" spans="4:26" hidden="1" outlineLevel="1">
      <c r="D756" s="297" t="s">
        <v>2630</v>
      </c>
      <c r="E756" s="297" t="s">
        <v>68</v>
      </c>
      <c r="F756" s="297" t="s">
        <v>713</v>
      </c>
      <c r="H756" s="297" t="s">
        <v>714</v>
      </c>
      <c r="I756" s="297" t="s">
        <v>1148</v>
      </c>
      <c r="J756" s="297" t="s">
        <v>2631</v>
      </c>
      <c r="K756" s="297" t="s">
        <v>651</v>
      </c>
      <c r="M756" s="309">
        <v>0</v>
      </c>
      <c r="N756" s="304"/>
      <c r="O756" s="304">
        <v>0</v>
      </c>
      <c r="P756" s="304">
        <v>0</v>
      </c>
      <c r="Q756" s="304">
        <v>0</v>
      </c>
      <c r="R756" s="304">
        <v>0</v>
      </c>
      <c r="S756" s="304">
        <v>0</v>
      </c>
      <c r="T756" s="304">
        <v>0</v>
      </c>
      <c r="U756" s="304">
        <v>0</v>
      </c>
      <c r="V756" s="304">
        <v>0</v>
      </c>
      <c r="W756" s="304">
        <v>0</v>
      </c>
      <c r="X756" s="304">
        <v>0</v>
      </c>
      <c r="Y756" s="304">
        <v>0</v>
      </c>
      <c r="Z756" s="304">
        <v>0</v>
      </c>
    </row>
    <row r="757" spans="4:26" hidden="1" outlineLevel="1">
      <c r="D757" s="297" t="s">
        <v>1481</v>
      </c>
      <c r="E757" s="297" t="s">
        <v>69</v>
      </c>
      <c r="F757" s="297" t="s">
        <v>713</v>
      </c>
      <c r="H757" s="297" t="s">
        <v>714</v>
      </c>
      <c r="I757" s="297" t="s">
        <v>1148</v>
      </c>
      <c r="J757" s="297" t="s">
        <v>1482</v>
      </c>
      <c r="K757" s="297" t="s">
        <v>170</v>
      </c>
      <c r="M757" s="309">
        <v>0</v>
      </c>
      <c r="N757" s="304"/>
      <c r="O757" s="304">
        <v>0</v>
      </c>
      <c r="P757" s="304">
        <v>0</v>
      </c>
      <c r="Q757" s="304">
        <v>0</v>
      </c>
      <c r="R757" s="304">
        <v>0</v>
      </c>
      <c r="S757" s="304">
        <v>0</v>
      </c>
      <c r="T757" s="304">
        <v>0</v>
      </c>
      <c r="U757" s="304">
        <v>0</v>
      </c>
      <c r="V757" s="304">
        <v>0</v>
      </c>
      <c r="W757" s="304">
        <v>0</v>
      </c>
      <c r="X757" s="304">
        <v>0</v>
      </c>
      <c r="Y757" s="304">
        <v>0</v>
      </c>
      <c r="Z757" s="304">
        <v>0</v>
      </c>
    </row>
    <row r="758" spans="4:26" hidden="1" outlineLevel="1">
      <c r="D758" s="297" t="s">
        <v>1971</v>
      </c>
      <c r="E758" s="297" t="s">
        <v>68</v>
      </c>
      <c r="F758" s="297" t="s">
        <v>713</v>
      </c>
      <c r="H758" s="297" t="s">
        <v>714</v>
      </c>
      <c r="I758" s="297" t="s">
        <v>1148</v>
      </c>
      <c r="J758" s="297" t="s">
        <v>1483</v>
      </c>
      <c r="K758" s="297" t="s">
        <v>167</v>
      </c>
      <c r="M758" s="309">
        <v>0</v>
      </c>
      <c r="N758" s="304"/>
      <c r="O758" s="304">
        <v>0</v>
      </c>
      <c r="P758" s="304">
        <v>0</v>
      </c>
      <c r="Q758" s="304">
        <v>0</v>
      </c>
      <c r="R758" s="304">
        <v>0</v>
      </c>
      <c r="S758" s="304">
        <v>0</v>
      </c>
      <c r="T758" s="304">
        <v>0</v>
      </c>
      <c r="U758" s="304">
        <v>0</v>
      </c>
      <c r="V758" s="304">
        <v>0</v>
      </c>
      <c r="W758" s="304">
        <v>0</v>
      </c>
      <c r="X758" s="304">
        <v>0</v>
      </c>
      <c r="Y758" s="304">
        <v>0</v>
      </c>
      <c r="Z758" s="304">
        <v>0</v>
      </c>
    </row>
    <row r="759" spans="4:26" hidden="1" outlineLevel="1">
      <c r="D759" s="297" t="s">
        <v>1484</v>
      </c>
      <c r="E759" s="297" t="s">
        <v>67</v>
      </c>
      <c r="F759" s="297" t="s">
        <v>713</v>
      </c>
      <c r="H759" s="297" t="s">
        <v>714</v>
      </c>
      <c r="I759" s="297" t="s">
        <v>1148</v>
      </c>
      <c r="J759" s="297" t="s">
        <v>1485</v>
      </c>
      <c r="K759" s="297" t="s">
        <v>171</v>
      </c>
      <c r="M759" s="309">
        <v>155</v>
      </c>
      <c r="N759" s="304"/>
      <c r="O759" s="304">
        <v>0</v>
      </c>
      <c r="P759" s="304">
        <v>0</v>
      </c>
      <c r="Q759" s="304">
        <v>0</v>
      </c>
      <c r="R759" s="304">
        <v>3</v>
      </c>
      <c r="S759" s="304">
        <v>0</v>
      </c>
      <c r="T759" s="304">
        <v>0</v>
      </c>
      <c r="U759" s="304">
        <v>0</v>
      </c>
      <c r="V759" s="304">
        <v>0</v>
      </c>
      <c r="W759" s="304">
        <v>0</v>
      </c>
      <c r="X759" s="304">
        <v>63</v>
      </c>
      <c r="Y759" s="304">
        <v>0</v>
      </c>
      <c r="Z759" s="304">
        <v>89</v>
      </c>
    </row>
    <row r="760" spans="4:26" hidden="1" outlineLevel="1">
      <c r="D760" s="297" t="s">
        <v>2417</v>
      </c>
      <c r="E760" s="297" t="s">
        <v>67</v>
      </c>
      <c r="F760" s="297" t="s">
        <v>713</v>
      </c>
      <c r="H760" s="297" t="s">
        <v>714</v>
      </c>
      <c r="I760" s="297" t="s">
        <v>1148</v>
      </c>
      <c r="J760" s="297" t="s">
        <v>1486</v>
      </c>
      <c r="K760" s="297" t="s">
        <v>171</v>
      </c>
      <c r="M760" s="309">
        <v>0</v>
      </c>
      <c r="N760" s="304"/>
      <c r="O760" s="304">
        <v>0</v>
      </c>
      <c r="P760" s="304">
        <v>0</v>
      </c>
      <c r="Q760" s="304">
        <v>0</v>
      </c>
      <c r="R760" s="304">
        <v>0</v>
      </c>
      <c r="S760" s="304">
        <v>0</v>
      </c>
      <c r="T760" s="304">
        <v>0</v>
      </c>
      <c r="U760" s="304">
        <v>0</v>
      </c>
      <c r="V760" s="304">
        <v>0</v>
      </c>
      <c r="W760" s="304">
        <v>0</v>
      </c>
      <c r="X760" s="304">
        <v>0</v>
      </c>
      <c r="Y760" s="304">
        <v>0</v>
      </c>
      <c r="Z760" s="304">
        <v>0</v>
      </c>
    </row>
    <row r="761" spans="4:26" hidden="1" outlineLevel="1">
      <c r="D761" s="297" t="s">
        <v>1487</v>
      </c>
      <c r="E761" s="297" t="s">
        <v>68</v>
      </c>
      <c r="F761" s="297" t="s">
        <v>713</v>
      </c>
      <c r="H761" s="297" t="s">
        <v>714</v>
      </c>
      <c r="I761" s="297" t="s">
        <v>1148</v>
      </c>
      <c r="J761" s="297" t="s">
        <v>1488</v>
      </c>
      <c r="K761" s="297" t="s">
        <v>167</v>
      </c>
      <c r="M761" s="309">
        <v>0</v>
      </c>
      <c r="N761" s="304"/>
      <c r="O761" s="304">
        <v>0</v>
      </c>
      <c r="P761" s="304">
        <v>0</v>
      </c>
      <c r="Q761" s="304">
        <v>0</v>
      </c>
      <c r="R761" s="304">
        <v>0</v>
      </c>
      <c r="S761" s="304">
        <v>0</v>
      </c>
      <c r="T761" s="304">
        <v>0</v>
      </c>
      <c r="U761" s="304">
        <v>0</v>
      </c>
      <c r="V761" s="304">
        <v>0</v>
      </c>
      <c r="W761" s="304">
        <v>0</v>
      </c>
      <c r="X761" s="304">
        <v>0</v>
      </c>
      <c r="Y761" s="304">
        <v>0</v>
      </c>
      <c r="Z761" s="304">
        <v>0</v>
      </c>
    </row>
    <row r="762" spans="4:26" hidden="1" outlineLevel="1">
      <c r="D762" s="297" t="s">
        <v>1489</v>
      </c>
      <c r="E762" s="297" t="s">
        <v>68</v>
      </c>
      <c r="F762" s="297" t="s">
        <v>713</v>
      </c>
      <c r="H762" s="297" t="s">
        <v>714</v>
      </c>
      <c r="I762" s="297" t="s">
        <v>1148</v>
      </c>
      <c r="J762" s="297" t="s">
        <v>1490</v>
      </c>
      <c r="K762" s="297" t="s">
        <v>172</v>
      </c>
      <c r="M762" s="309">
        <v>6</v>
      </c>
      <c r="N762" s="304"/>
      <c r="O762" s="304">
        <v>0</v>
      </c>
      <c r="P762" s="304">
        <v>6</v>
      </c>
      <c r="Q762" s="304">
        <v>0</v>
      </c>
      <c r="R762" s="304">
        <v>0</v>
      </c>
      <c r="S762" s="304">
        <v>0</v>
      </c>
      <c r="T762" s="304">
        <v>0</v>
      </c>
      <c r="U762" s="304">
        <v>0</v>
      </c>
      <c r="V762" s="304">
        <v>0</v>
      </c>
      <c r="W762" s="304">
        <v>0</v>
      </c>
      <c r="X762" s="304">
        <v>0</v>
      </c>
      <c r="Y762" s="304">
        <v>0</v>
      </c>
      <c r="Z762" s="304">
        <v>0</v>
      </c>
    </row>
    <row r="763" spans="4:26" hidden="1" outlineLevel="1">
      <c r="D763" s="297" t="s">
        <v>1491</v>
      </c>
      <c r="E763" s="297" t="s">
        <v>67</v>
      </c>
      <c r="F763" s="297" t="s">
        <v>713</v>
      </c>
      <c r="H763" s="297" t="s">
        <v>714</v>
      </c>
      <c r="I763" s="297" t="s">
        <v>1148</v>
      </c>
      <c r="J763" s="297" t="s">
        <v>1492</v>
      </c>
      <c r="K763" s="297" t="s">
        <v>171</v>
      </c>
      <c r="M763" s="309">
        <v>0</v>
      </c>
      <c r="N763" s="304"/>
      <c r="O763" s="304">
        <v>0</v>
      </c>
      <c r="P763" s="304">
        <v>0</v>
      </c>
      <c r="Q763" s="304">
        <v>0</v>
      </c>
      <c r="R763" s="304">
        <v>0</v>
      </c>
      <c r="S763" s="304">
        <v>0</v>
      </c>
      <c r="T763" s="304">
        <v>0</v>
      </c>
      <c r="U763" s="304">
        <v>0</v>
      </c>
      <c r="V763" s="304">
        <v>0</v>
      </c>
      <c r="W763" s="304">
        <v>0</v>
      </c>
      <c r="X763" s="304">
        <v>0</v>
      </c>
      <c r="Y763" s="304">
        <v>0</v>
      </c>
      <c r="Z763" s="304">
        <v>0</v>
      </c>
    </row>
    <row r="764" spans="4:26" hidden="1" outlineLevel="1">
      <c r="D764" s="297" t="s">
        <v>2418</v>
      </c>
      <c r="E764" s="297" t="s">
        <v>68</v>
      </c>
      <c r="F764" s="297" t="s">
        <v>713</v>
      </c>
      <c r="H764" s="297" t="s">
        <v>714</v>
      </c>
      <c r="I764" s="297" t="s">
        <v>1148</v>
      </c>
      <c r="J764" s="297" t="s">
        <v>2419</v>
      </c>
      <c r="K764" s="297" t="s">
        <v>166</v>
      </c>
      <c r="M764" s="309">
        <v>0</v>
      </c>
      <c r="N764" s="304"/>
      <c r="O764" s="304">
        <v>0</v>
      </c>
      <c r="P764" s="304">
        <v>0</v>
      </c>
      <c r="Q764" s="304">
        <v>0</v>
      </c>
      <c r="R764" s="304">
        <v>0</v>
      </c>
      <c r="S764" s="304">
        <v>0</v>
      </c>
      <c r="T764" s="304">
        <v>0</v>
      </c>
      <c r="U764" s="304">
        <v>0</v>
      </c>
      <c r="V764" s="304">
        <v>0</v>
      </c>
      <c r="W764" s="304">
        <v>0</v>
      </c>
      <c r="X764" s="304">
        <v>0</v>
      </c>
      <c r="Y764" s="304">
        <v>0</v>
      </c>
      <c r="Z764" s="304">
        <v>0</v>
      </c>
    </row>
    <row r="765" spans="4:26" hidden="1" outlineLevel="1">
      <c r="D765" s="297" t="s">
        <v>1972</v>
      </c>
      <c r="E765" s="297" t="s">
        <v>68</v>
      </c>
      <c r="F765" s="297" t="s">
        <v>713</v>
      </c>
      <c r="H765" s="297" t="s">
        <v>714</v>
      </c>
      <c r="I765" s="297" t="s">
        <v>1148</v>
      </c>
      <c r="J765" s="297" t="s">
        <v>1493</v>
      </c>
      <c r="K765" s="297" t="s">
        <v>651</v>
      </c>
      <c r="M765" s="309">
        <v>0</v>
      </c>
      <c r="N765" s="304"/>
      <c r="O765" s="304">
        <v>0</v>
      </c>
      <c r="P765" s="304">
        <v>0</v>
      </c>
      <c r="Q765" s="304">
        <v>0</v>
      </c>
      <c r="R765" s="304">
        <v>0</v>
      </c>
      <c r="S765" s="304">
        <v>0</v>
      </c>
      <c r="T765" s="304">
        <v>0</v>
      </c>
      <c r="U765" s="304">
        <v>0</v>
      </c>
      <c r="V765" s="304">
        <v>0</v>
      </c>
      <c r="W765" s="304">
        <v>0</v>
      </c>
      <c r="X765" s="304">
        <v>0</v>
      </c>
      <c r="Y765" s="304">
        <v>0</v>
      </c>
      <c r="Z765" s="304">
        <v>0</v>
      </c>
    </row>
    <row r="766" spans="4:26" hidden="1" outlineLevel="1">
      <c r="D766" s="297" t="s">
        <v>2420</v>
      </c>
      <c r="E766" s="297" t="s">
        <v>68</v>
      </c>
      <c r="F766" s="297" t="s">
        <v>713</v>
      </c>
      <c r="H766" s="297" t="s">
        <v>714</v>
      </c>
      <c r="I766" s="297" t="s">
        <v>1148</v>
      </c>
      <c r="J766" s="297" t="s">
        <v>2421</v>
      </c>
      <c r="K766" s="297" t="s">
        <v>166</v>
      </c>
      <c r="M766" s="309">
        <v>0</v>
      </c>
      <c r="N766" s="304"/>
      <c r="O766" s="304">
        <v>0</v>
      </c>
      <c r="P766" s="304">
        <v>0</v>
      </c>
      <c r="Q766" s="304">
        <v>0</v>
      </c>
      <c r="R766" s="304">
        <v>0</v>
      </c>
      <c r="S766" s="304">
        <v>0</v>
      </c>
      <c r="T766" s="304">
        <v>0</v>
      </c>
      <c r="U766" s="304">
        <v>0</v>
      </c>
      <c r="V766" s="304">
        <v>0</v>
      </c>
      <c r="W766" s="304">
        <v>0</v>
      </c>
      <c r="X766" s="304">
        <v>0</v>
      </c>
      <c r="Y766" s="304">
        <v>0</v>
      </c>
      <c r="Z766" s="304">
        <v>0</v>
      </c>
    </row>
    <row r="767" spans="4:26" hidden="1" outlineLevel="1">
      <c r="D767" s="297" t="s">
        <v>2422</v>
      </c>
      <c r="E767" s="297" t="s">
        <v>68</v>
      </c>
      <c r="F767" s="297" t="s">
        <v>713</v>
      </c>
      <c r="H767" s="297" t="s">
        <v>714</v>
      </c>
      <c r="I767" s="297" t="s">
        <v>1148</v>
      </c>
      <c r="J767" s="297" t="s">
        <v>2423</v>
      </c>
      <c r="K767" s="297" t="s">
        <v>166</v>
      </c>
      <c r="M767" s="309">
        <v>0</v>
      </c>
      <c r="N767" s="304"/>
      <c r="O767" s="304">
        <v>0</v>
      </c>
      <c r="P767" s="304">
        <v>0</v>
      </c>
      <c r="Q767" s="304">
        <v>0</v>
      </c>
      <c r="R767" s="304">
        <v>0</v>
      </c>
      <c r="S767" s="304">
        <v>0</v>
      </c>
      <c r="T767" s="304">
        <v>0</v>
      </c>
      <c r="U767" s="304">
        <v>0</v>
      </c>
      <c r="V767" s="304">
        <v>0</v>
      </c>
      <c r="W767" s="304">
        <v>0</v>
      </c>
      <c r="X767" s="304">
        <v>0</v>
      </c>
      <c r="Y767" s="304">
        <v>0</v>
      </c>
      <c r="Z767" s="304">
        <v>0</v>
      </c>
    </row>
    <row r="768" spans="4:26" hidden="1" outlineLevel="1">
      <c r="D768" s="297" t="s">
        <v>1494</v>
      </c>
      <c r="E768" s="297" t="s">
        <v>68</v>
      </c>
      <c r="F768" s="297" t="s">
        <v>713</v>
      </c>
      <c r="H768" s="297" t="s">
        <v>714</v>
      </c>
      <c r="I768" s="297" t="s">
        <v>1148</v>
      </c>
      <c r="J768" s="297" t="s">
        <v>1495</v>
      </c>
      <c r="K768" s="297" t="s">
        <v>648</v>
      </c>
      <c r="M768" s="309">
        <v>0</v>
      </c>
      <c r="N768" s="304"/>
      <c r="O768" s="304">
        <v>0</v>
      </c>
      <c r="P768" s="304">
        <v>0</v>
      </c>
      <c r="Q768" s="304">
        <v>0</v>
      </c>
      <c r="R768" s="304">
        <v>0</v>
      </c>
      <c r="S768" s="304">
        <v>0</v>
      </c>
      <c r="T768" s="304">
        <v>0</v>
      </c>
      <c r="U768" s="304">
        <v>0</v>
      </c>
      <c r="V768" s="304">
        <v>0</v>
      </c>
      <c r="W768" s="304">
        <v>0</v>
      </c>
      <c r="X768" s="304">
        <v>0</v>
      </c>
      <c r="Y768" s="304">
        <v>0</v>
      </c>
      <c r="Z768" s="304">
        <v>0</v>
      </c>
    </row>
    <row r="769" spans="4:26" hidden="1" outlineLevel="1">
      <c r="D769" s="297" t="s">
        <v>1496</v>
      </c>
      <c r="E769" s="297" t="s">
        <v>69</v>
      </c>
      <c r="F769" s="297" t="s">
        <v>713</v>
      </c>
      <c r="H769" s="297" t="s">
        <v>714</v>
      </c>
      <c r="I769" s="297" t="s">
        <v>1148</v>
      </c>
      <c r="J769" s="297" t="s">
        <v>1497</v>
      </c>
      <c r="K769" s="297" t="s">
        <v>170</v>
      </c>
      <c r="M769" s="309">
        <v>0</v>
      </c>
      <c r="N769" s="304"/>
      <c r="O769" s="304">
        <v>0</v>
      </c>
      <c r="P769" s="304">
        <v>0</v>
      </c>
      <c r="Q769" s="304">
        <v>0</v>
      </c>
      <c r="R769" s="304">
        <v>0</v>
      </c>
      <c r="S769" s="304">
        <v>0</v>
      </c>
      <c r="T769" s="304">
        <v>0</v>
      </c>
      <c r="U769" s="304">
        <v>0</v>
      </c>
      <c r="V769" s="304">
        <v>0</v>
      </c>
      <c r="W769" s="304">
        <v>0</v>
      </c>
      <c r="X769" s="304">
        <v>0</v>
      </c>
      <c r="Y769" s="304">
        <v>0</v>
      </c>
      <c r="Z769" s="304">
        <v>0</v>
      </c>
    </row>
    <row r="770" spans="4:26" hidden="1" outlineLevel="1">
      <c r="D770" s="297" t="s">
        <v>2424</v>
      </c>
      <c r="E770" s="297" t="s">
        <v>68</v>
      </c>
      <c r="F770" s="297" t="s">
        <v>713</v>
      </c>
      <c r="H770" s="297" t="s">
        <v>714</v>
      </c>
      <c r="I770" s="297" t="s">
        <v>1148</v>
      </c>
      <c r="J770" s="297" t="s">
        <v>2425</v>
      </c>
      <c r="K770" s="297" t="s">
        <v>166</v>
      </c>
      <c r="M770" s="309">
        <v>0</v>
      </c>
      <c r="N770" s="304"/>
      <c r="O770" s="304">
        <v>0</v>
      </c>
      <c r="P770" s="304">
        <v>0</v>
      </c>
      <c r="Q770" s="304">
        <v>0</v>
      </c>
      <c r="R770" s="304">
        <v>0</v>
      </c>
      <c r="S770" s="304">
        <v>0</v>
      </c>
      <c r="T770" s="304">
        <v>0</v>
      </c>
      <c r="U770" s="304">
        <v>0</v>
      </c>
      <c r="V770" s="304">
        <v>0</v>
      </c>
      <c r="W770" s="304">
        <v>0</v>
      </c>
      <c r="X770" s="304">
        <v>0</v>
      </c>
      <c r="Y770" s="304">
        <v>0</v>
      </c>
      <c r="Z770" s="304">
        <v>0</v>
      </c>
    </row>
    <row r="771" spans="4:26" hidden="1" outlineLevel="1">
      <c r="D771" s="297" t="s">
        <v>1498</v>
      </c>
      <c r="E771" s="297" t="s">
        <v>68</v>
      </c>
      <c r="F771" s="297" t="s">
        <v>713</v>
      </c>
      <c r="H771" s="297" t="s">
        <v>714</v>
      </c>
      <c r="I771" s="297" t="s">
        <v>1148</v>
      </c>
      <c r="J771" s="297" t="s">
        <v>1499</v>
      </c>
      <c r="K771" s="297" t="s">
        <v>167</v>
      </c>
      <c r="M771" s="309">
        <v>0</v>
      </c>
      <c r="N771" s="304"/>
      <c r="O771" s="304">
        <v>0</v>
      </c>
      <c r="P771" s="304">
        <v>0</v>
      </c>
      <c r="Q771" s="304">
        <v>0</v>
      </c>
      <c r="R771" s="304">
        <v>0</v>
      </c>
      <c r="S771" s="304">
        <v>0</v>
      </c>
      <c r="T771" s="304">
        <v>0</v>
      </c>
      <c r="U771" s="304">
        <v>0</v>
      </c>
      <c r="V771" s="304">
        <v>0</v>
      </c>
      <c r="W771" s="304">
        <v>0</v>
      </c>
      <c r="X771" s="304">
        <v>0</v>
      </c>
      <c r="Y771" s="304">
        <v>0</v>
      </c>
      <c r="Z771" s="304">
        <v>0</v>
      </c>
    </row>
    <row r="772" spans="4:26" hidden="1" outlineLevel="1">
      <c r="D772" s="297" t="s">
        <v>1500</v>
      </c>
      <c r="E772" s="297" t="s">
        <v>68</v>
      </c>
      <c r="F772" s="297" t="s">
        <v>713</v>
      </c>
      <c r="H772" s="297" t="s">
        <v>714</v>
      </c>
      <c r="I772" s="297" t="s">
        <v>1148</v>
      </c>
      <c r="J772" s="297" t="s">
        <v>1501</v>
      </c>
      <c r="K772" s="297" t="s">
        <v>167</v>
      </c>
      <c r="M772" s="309">
        <v>0</v>
      </c>
      <c r="N772" s="304"/>
      <c r="O772" s="304">
        <v>0</v>
      </c>
      <c r="P772" s="304">
        <v>0</v>
      </c>
      <c r="Q772" s="304">
        <v>0</v>
      </c>
      <c r="R772" s="304">
        <v>0</v>
      </c>
      <c r="S772" s="304">
        <v>0</v>
      </c>
      <c r="T772" s="304">
        <v>0</v>
      </c>
      <c r="U772" s="304">
        <v>0</v>
      </c>
      <c r="V772" s="304">
        <v>0</v>
      </c>
      <c r="W772" s="304">
        <v>0</v>
      </c>
      <c r="X772" s="304">
        <v>0</v>
      </c>
      <c r="Y772" s="304">
        <v>0</v>
      </c>
      <c r="Z772" s="304">
        <v>0</v>
      </c>
    </row>
    <row r="773" spans="4:26" hidden="1" outlineLevel="1">
      <c r="D773" s="297" t="s">
        <v>1502</v>
      </c>
      <c r="E773" s="297" t="s">
        <v>68</v>
      </c>
      <c r="F773" s="297" t="s">
        <v>713</v>
      </c>
      <c r="H773" s="297" t="s">
        <v>714</v>
      </c>
      <c r="I773" s="297" t="s">
        <v>1148</v>
      </c>
      <c r="J773" s="297" t="s">
        <v>1503</v>
      </c>
      <c r="K773" s="297" t="s">
        <v>724</v>
      </c>
      <c r="M773" s="309">
        <v>0</v>
      </c>
      <c r="N773" s="304"/>
      <c r="O773" s="304">
        <v>0</v>
      </c>
      <c r="P773" s="304">
        <v>0</v>
      </c>
      <c r="Q773" s="304">
        <v>0</v>
      </c>
      <c r="R773" s="304">
        <v>0</v>
      </c>
      <c r="S773" s="304">
        <v>0</v>
      </c>
      <c r="T773" s="304">
        <v>0</v>
      </c>
      <c r="U773" s="304">
        <v>0</v>
      </c>
      <c r="V773" s="304">
        <v>0</v>
      </c>
      <c r="W773" s="304">
        <v>0</v>
      </c>
      <c r="X773" s="304">
        <v>0</v>
      </c>
      <c r="Y773" s="304">
        <v>0</v>
      </c>
      <c r="Z773" s="304">
        <v>0</v>
      </c>
    </row>
    <row r="774" spans="4:26" hidden="1" outlineLevel="1">
      <c r="D774" s="297" t="s">
        <v>1504</v>
      </c>
      <c r="E774" s="297" t="s">
        <v>68</v>
      </c>
      <c r="F774" s="297" t="s">
        <v>713</v>
      </c>
      <c r="H774" s="297" t="s">
        <v>714</v>
      </c>
      <c r="I774" s="297" t="s">
        <v>1148</v>
      </c>
      <c r="J774" s="297" t="s">
        <v>1505</v>
      </c>
      <c r="K774" s="297" t="s">
        <v>648</v>
      </c>
      <c r="M774" s="309">
        <v>0</v>
      </c>
      <c r="N774" s="304"/>
      <c r="O774" s="304">
        <v>0</v>
      </c>
      <c r="P774" s="304">
        <v>0</v>
      </c>
      <c r="Q774" s="304">
        <v>0</v>
      </c>
      <c r="R774" s="304">
        <v>0</v>
      </c>
      <c r="S774" s="304">
        <v>0</v>
      </c>
      <c r="T774" s="304">
        <v>0</v>
      </c>
      <c r="U774" s="304">
        <v>0</v>
      </c>
      <c r="V774" s="304">
        <v>0</v>
      </c>
      <c r="W774" s="304">
        <v>0</v>
      </c>
      <c r="X774" s="304">
        <v>0</v>
      </c>
      <c r="Y774" s="304">
        <v>0</v>
      </c>
      <c r="Z774" s="304">
        <v>0</v>
      </c>
    </row>
    <row r="775" spans="4:26" hidden="1" outlineLevel="1">
      <c r="D775" s="297" t="s">
        <v>2426</v>
      </c>
      <c r="E775" s="297" t="s">
        <v>68</v>
      </c>
      <c r="F775" s="297" t="s">
        <v>713</v>
      </c>
      <c r="H775" s="297" t="s">
        <v>714</v>
      </c>
      <c r="I775" s="297" t="s">
        <v>1148</v>
      </c>
      <c r="J775" s="297" t="s">
        <v>2427</v>
      </c>
      <c r="K775" s="297" t="s">
        <v>166</v>
      </c>
      <c r="M775" s="309">
        <v>0</v>
      </c>
      <c r="N775" s="304"/>
      <c r="O775" s="304">
        <v>0</v>
      </c>
      <c r="P775" s="304">
        <v>0</v>
      </c>
      <c r="Q775" s="304">
        <v>0</v>
      </c>
      <c r="R775" s="304">
        <v>0</v>
      </c>
      <c r="S775" s="304">
        <v>0</v>
      </c>
      <c r="T775" s="304">
        <v>0</v>
      </c>
      <c r="U775" s="304">
        <v>0</v>
      </c>
      <c r="V775" s="304">
        <v>0</v>
      </c>
      <c r="W775" s="304">
        <v>0</v>
      </c>
      <c r="X775" s="304">
        <v>0</v>
      </c>
      <c r="Y775" s="304">
        <v>0</v>
      </c>
      <c r="Z775" s="304">
        <v>0</v>
      </c>
    </row>
    <row r="776" spans="4:26" hidden="1" outlineLevel="1">
      <c r="D776" s="297" t="s">
        <v>1506</v>
      </c>
      <c r="E776" s="297" t="s">
        <v>68</v>
      </c>
      <c r="F776" s="297" t="s">
        <v>713</v>
      </c>
      <c r="H776" s="297" t="s">
        <v>714</v>
      </c>
      <c r="I776" s="297" t="s">
        <v>1148</v>
      </c>
      <c r="J776" s="297" t="s">
        <v>1507</v>
      </c>
      <c r="K776" s="297" t="s">
        <v>724</v>
      </c>
      <c r="M776" s="309">
        <v>0</v>
      </c>
      <c r="N776" s="304"/>
      <c r="O776" s="304">
        <v>0</v>
      </c>
      <c r="P776" s="304">
        <v>0</v>
      </c>
      <c r="Q776" s="304">
        <v>0</v>
      </c>
      <c r="R776" s="304">
        <v>0</v>
      </c>
      <c r="S776" s="304">
        <v>0</v>
      </c>
      <c r="T776" s="304">
        <v>0</v>
      </c>
      <c r="U776" s="304">
        <v>0</v>
      </c>
      <c r="V776" s="304">
        <v>0</v>
      </c>
      <c r="W776" s="304">
        <v>0</v>
      </c>
      <c r="X776" s="304">
        <v>0</v>
      </c>
      <c r="Y776" s="304">
        <v>0</v>
      </c>
      <c r="Z776" s="304">
        <v>0</v>
      </c>
    </row>
    <row r="777" spans="4:26" hidden="1" outlineLevel="1">
      <c r="D777" s="297" t="s">
        <v>1508</v>
      </c>
      <c r="E777" s="297" t="s">
        <v>68</v>
      </c>
      <c r="F777" s="297" t="s">
        <v>713</v>
      </c>
      <c r="H777" s="297" t="s">
        <v>714</v>
      </c>
      <c r="I777" s="297" t="s">
        <v>1148</v>
      </c>
      <c r="J777" s="297" t="s">
        <v>1509</v>
      </c>
      <c r="K777" s="297" t="s">
        <v>648</v>
      </c>
      <c r="M777" s="309">
        <v>0</v>
      </c>
      <c r="N777" s="304"/>
      <c r="O777" s="304">
        <v>0</v>
      </c>
      <c r="P777" s="304">
        <v>0</v>
      </c>
      <c r="Q777" s="304">
        <v>0</v>
      </c>
      <c r="R777" s="304">
        <v>0</v>
      </c>
      <c r="S777" s="304">
        <v>0</v>
      </c>
      <c r="T777" s="304">
        <v>0</v>
      </c>
      <c r="U777" s="304">
        <v>0</v>
      </c>
      <c r="V777" s="304">
        <v>0</v>
      </c>
      <c r="W777" s="304">
        <v>0</v>
      </c>
      <c r="X777" s="304">
        <v>0</v>
      </c>
      <c r="Y777" s="304">
        <v>0</v>
      </c>
      <c r="Z777" s="304">
        <v>0</v>
      </c>
    </row>
    <row r="778" spans="4:26" hidden="1" outlineLevel="1">
      <c r="D778" s="297" t="s">
        <v>1510</v>
      </c>
      <c r="E778" s="297" t="s">
        <v>67</v>
      </c>
      <c r="F778" s="297" t="s">
        <v>713</v>
      </c>
      <c r="H778" s="297" t="s">
        <v>714</v>
      </c>
      <c r="I778" s="297" t="s">
        <v>1148</v>
      </c>
      <c r="J778" s="297" t="s">
        <v>1511</v>
      </c>
      <c r="K778" s="297" t="s">
        <v>171</v>
      </c>
      <c r="M778" s="309">
        <v>4356</v>
      </c>
      <c r="N778" s="304"/>
      <c r="O778" s="304">
        <v>0</v>
      </c>
      <c r="P778" s="304">
        <v>500</v>
      </c>
      <c r="Q778" s="304">
        <v>0</v>
      </c>
      <c r="R778" s="304">
        <v>0</v>
      </c>
      <c r="S778" s="304">
        <v>0</v>
      </c>
      <c r="T778" s="304">
        <v>0</v>
      </c>
      <c r="U778" s="304">
        <v>50</v>
      </c>
      <c r="V778" s="304">
        <v>0</v>
      </c>
      <c r="W778" s="304">
        <v>1840</v>
      </c>
      <c r="X778" s="304">
        <v>841</v>
      </c>
      <c r="Y778" s="304">
        <v>20</v>
      </c>
      <c r="Z778" s="304">
        <v>1105</v>
      </c>
    </row>
    <row r="779" spans="4:26" hidden="1" outlineLevel="1">
      <c r="D779" s="297" t="s">
        <v>1512</v>
      </c>
      <c r="E779" s="297" t="s">
        <v>68</v>
      </c>
      <c r="F779" s="297" t="s">
        <v>713</v>
      </c>
      <c r="H779" s="297" t="s">
        <v>714</v>
      </c>
      <c r="I779" s="297" t="s">
        <v>1148</v>
      </c>
      <c r="J779" s="297" t="s">
        <v>1513</v>
      </c>
      <c r="K779" s="297" t="s">
        <v>724</v>
      </c>
      <c r="M779" s="309">
        <v>0</v>
      </c>
      <c r="N779" s="304"/>
      <c r="O779" s="304">
        <v>0</v>
      </c>
      <c r="P779" s="304">
        <v>0</v>
      </c>
      <c r="Q779" s="304">
        <v>0</v>
      </c>
      <c r="R779" s="304">
        <v>0</v>
      </c>
      <c r="S779" s="304">
        <v>0</v>
      </c>
      <c r="T779" s="304">
        <v>0</v>
      </c>
      <c r="U779" s="304">
        <v>0</v>
      </c>
      <c r="V779" s="304">
        <v>0</v>
      </c>
      <c r="W779" s="304">
        <v>0</v>
      </c>
      <c r="X779" s="304">
        <v>0</v>
      </c>
      <c r="Y779" s="304">
        <v>0</v>
      </c>
      <c r="Z779" s="304">
        <v>0</v>
      </c>
    </row>
    <row r="780" spans="4:26" hidden="1" outlineLevel="1">
      <c r="D780" s="297" t="s">
        <v>1514</v>
      </c>
      <c r="E780" s="297" t="s">
        <v>68</v>
      </c>
      <c r="F780" s="297" t="s">
        <v>713</v>
      </c>
      <c r="H780" s="297" t="s">
        <v>714</v>
      </c>
      <c r="I780" s="297" t="s">
        <v>1148</v>
      </c>
      <c r="J780" s="297" t="s">
        <v>1515</v>
      </c>
      <c r="K780" s="297" t="s">
        <v>648</v>
      </c>
      <c r="M780" s="309">
        <v>0</v>
      </c>
      <c r="N780" s="304"/>
      <c r="O780" s="304">
        <v>0</v>
      </c>
      <c r="P780" s="304">
        <v>0</v>
      </c>
      <c r="Q780" s="304">
        <v>0</v>
      </c>
      <c r="R780" s="304">
        <v>0</v>
      </c>
      <c r="S780" s="304">
        <v>0</v>
      </c>
      <c r="T780" s="304">
        <v>0</v>
      </c>
      <c r="U780" s="304">
        <v>0</v>
      </c>
      <c r="V780" s="304">
        <v>0</v>
      </c>
      <c r="W780" s="304">
        <v>0</v>
      </c>
      <c r="X780" s="304">
        <v>0</v>
      </c>
      <c r="Y780" s="304">
        <v>0</v>
      </c>
      <c r="Z780" s="304">
        <v>0</v>
      </c>
    </row>
    <row r="781" spans="4:26" hidden="1" outlineLevel="1">
      <c r="D781" s="297" t="s">
        <v>1516</v>
      </c>
      <c r="E781" s="297" t="s">
        <v>68</v>
      </c>
      <c r="F781" s="297" t="s">
        <v>713</v>
      </c>
      <c r="H781" s="297" t="s">
        <v>714</v>
      </c>
      <c r="I781" s="297" t="s">
        <v>1148</v>
      </c>
      <c r="J781" s="297" t="s">
        <v>1517</v>
      </c>
      <c r="K781" s="297" t="s">
        <v>724</v>
      </c>
      <c r="M781" s="309">
        <v>0</v>
      </c>
      <c r="N781" s="304"/>
      <c r="O781" s="304">
        <v>0</v>
      </c>
      <c r="P781" s="304">
        <v>0</v>
      </c>
      <c r="Q781" s="304">
        <v>0</v>
      </c>
      <c r="R781" s="304">
        <v>0</v>
      </c>
      <c r="S781" s="304">
        <v>0</v>
      </c>
      <c r="T781" s="304">
        <v>0</v>
      </c>
      <c r="U781" s="304">
        <v>0</v>
      </c>
      <c r="V781" s="304">
        <v>0</v>
      </c>
      <c r="W781" s="304">
        <v>0</v>
      </c>
      <c r="X781" s="304">
        <v>0</v>
      </c>
      <c r="Y781" s="304">
        <v>0</v>
      </c>
      <c r="Z781" s="304">
        <v>0</v>
      </c>
    </row>
    <row r="782" spans="4:26" hidden="1" outlineLevel="1">
      <c r="D782" s="297" t="s">
        <v>1520</v>
      </c>
      <c r="E782" s="297" t="s">
        <v>68</v>
      </c>
      <c r="F782" s="297" t="s">
        <v>713</v>
      </c>
      <c r="H782" s="297" t="s">
        <v>714</v>
      </c>
      <c r="I782" s="297" t="s">
        <v>1148</v>
      </c>
      <c r="J782" s="297" t="s">
        <v>1521</v>
      </c>
      <c r="K782" s="297" t="s">
        <v>651</v>
      </c>
      <c r="M782" s="309">
        <v>0</v>
      </c>
      <c r="N782" s="304"/>
      <c r="O782" s="304">
        <v>0</v>
      </c>
      <c r="P782" s="304">
        <v>0</v>
      </c>
      <c r="Q782" s="304">
        <v>0</v>
      </c>
      <c r="R782" s="304">
        <v>0</v>
      </c>
      <c r="S782" s="304">
        <v>0</v>
      </c>
      <c r="T782" s="304">
        <v>0</v>
      </c>
      <c r="U782" s="304">
        <v>0</v>
      </c>
      <c r="V782" s="304">
        <v>0</v>
      </c>
      <c r="W782" s="304">
        <v>0</v>
      </c>
      <c r="X782" s="304">
        <v>0</v>
      </c>
      <c r="Y782" s="304">
        <v>0</v>
      </c>
      <c r="Z782" s="304">
        <v>0</v>
      </c>
    </row>
    <row r="783" spans="4:26" hidden="1" outlineLevel="1">
      <c r="D783" s="297" t="s">
        <v>2428</v>
      </c>
      <c r="E783" s="297" t="s">
        <v>68</v>
      </c>
      <c r="F783" s="297" t="s">
        <v>713</v>
      </c>
      <c r="H783" s="297" t="s">
        <v>714</v>
      </c>
      <c r="I783" s="297" t="s">
        <v>1148</v>
      </c>
      <c r="J783" s="297" t="s">
        <v>1519</v>
      </c>
      <c r="K783" s="297" t="s">
        <v>724</v>
      </c>
      <c r="M783" s="309">
        <v>0</v>
      </c>
      <c r="N783" s="304"/>
      <c r="O783" s="304">
        <v>0</v>
      </c>
      <c r="P783" s="304">
        <v>0</v>
      </c>
      <c r="Q783" s="304">
        <v>0</v>
      </c>
      <c r="R783" s="304">
        <v>0</v>
      </c>
      <c r="S783" s="304">
        <v>0</v>
      </c>
      <c r="T783" s="304">
        <v>0</v>
      </c>
      <c r="U783" s="304">
        <v>0</v>
      </c>
      <c r="V783" s="304">
        <v>0</v>
      </c>
      <c r="W783" s="304">
        <v>0</v>
      </c>
      <c r="X783" s="304">
        <v>0</v>
      </c>
      <c r="Y783" s="304">
        <v>0</v>
      </c>
      <c r="Z783" s="304">
        <v>0</v>
      </c>
    </row>
    <row r="784" spans="4:26" hidden="1" outlineLevel="1">
      <c r="D784" s="297" t="s">
        <v>1522</v>
      </c>
      <c r="E784" s="297" t="s">
        <v>68</v>
      </c>
      <c r="F784" s="297" t="s">
        <v>713</v>
      </c>
      <c r="H784" s="297" t="s">
        <v>714</v>
      </c>
      <c r="I784" s="297" t="s">
        <v>1148</v>
      </c>
      <c r="J784" s="297" t="s">
        <v>2429</v>
      </c>
      <c r="K784" s="297" t="s">
        <v>651</v>
      </c>
      <c r="M784" s="309">
        <v>0</v>
      </c>
      <c r="N784" s="304"/>
      <c r="O784" s="304">
        <v>0</v>
      </c>
      <c r="P784" s="304">
        <v>0</v>
      </c>
      <c r="Q784" s="304">
        <v>0</v>
      </c>
      <c r="R784" s="304">
        <v>0</v>
      </c>
      <c r="S784" s="304">
        <v>0</v>
      </c>
      <c r="T784" s="304">
        <v>0</v>
      </c>
      <c r="U784" s="304">
        <v>0</v>
      </c>
      <c r="V784" s="304">
        <v>0</v>
      </c>
      <c r="W784" s="304">
        <v>0</v>
      </c>
      <c r="X784" s="304">
        <v>0</v>
      </c>
      <c r="Y784" s="304">
        <v>0</v>
      </c>
      <c r="Z784" s="304">
        <v>0</v>
      </c>
    </row>
    <row r="785" spans="4:26" hidden="1" outlineLevel="1">
      <c r="D785" s="297" t="s">
        <v>1522</v>
      </c>
      <c r="E785" s="297" t="s">
        <v>68</v>
      </c>
      <c r="F785" s="297" t="s">
        <v>713</v>
      </c>
      <c r="H785" s="297" t="s">
        <v>714</v>
      </c>
      <c r="I785" s="297" t="s">
        <v>1148</v>
      </c>
      <c r="J785" s="297" t="s">
        <v>1523</v>
      </c>
      <c r="K785" s="297" t="s">
        <v>651</v>
      </c>
      <c r="M785" s="309">
        <v>0</v>
      </c>
      <c r="N785" s="304"/>
      <c r="O785" s="304">
        <v>0</v>
      </c>
      <c r="P785" s="304">
        <v>0</v>
      </c>
      <c r="Q785" s="304">
        <v>0</v>
      </c>
      <c r="R785" s="304">
        <v>0</v>
      </c>
      <c r="S785" s="304">
        <v>0</v>
      </c>
      <c r="T785" s="304">
        <v>0</v>
      </c>
      <c r="U785" s="304">
        <v>0</v>
      </c>
      <c r="V785" s="304">
        <v>0</v>
      </c>
      <c r="W785" s="304">
        <v>0</v>
      </c>
      <c r="X785" s="304">
        <v>0</v>
      </c>
      <c r="Y785" s="304">
        <v>0</v>
      </c>
      <c r="Z785" s="304">
        <v>0</v>
      </c>
    </row>
    <row r="786" spans="4:26" hidden="1" outlineLevel="1">
      <c r="D786" s="297" t="s">
        <v>2430</v>
      </c>
      <c r="E786" s="297" t="s">
        <v>68</v>
      </c>
      <c r="F786" s="297" t="s">
        <v>713</v>
      </c>
      <c r="H786" s="297" t="s">
        <v>714</v>
      </c>
      <c r="I786" s="297" t="s">
        <v>1148</v>
      </c>
      <c r="J786" s="297" t="s">
        <v>2431</v>
      </c>
      <c r="K786" s="297" t="s">
        <v>166</v>
      </c>
      <c r="M786" s="309">
        <v>0</v>
      </c>
      <c r="N786" s="304"/>
      <c r="O786" s="304">
        <v>0</v>
      </c>
      <c r="P786" s="304">
        <v>0</v>
      </c>
      <c r="Q786" s="304">
        <v>0</v>
      </c>
      <c r="R786" s="304">
        <v>0</v>
      </c>
      <c r="S786" s="304">
        <v>0</v>
      </c>
      <c r="T786" s="304">
        <v>0</v>
      </c>
      <c r="U786" s="304">
        <v>0</v>
      </c>
      <c r="V786" s="304">
        <v>0</v>
      </c>
      <c r="W786" s="304">
        <v>0</v>
      </c>
      <c r="X786" s="304">
        <v>0</v>
      </c>
      <c r="Y786" s="304">
        <v>0</v>
      </c>
      <c r="Z786" s="304">
        <v>0</v>
      </c>
    </row>
    <row r="787" spans="4:26" hidden="1" outlineLevel="1">
      <c r="D787" s="297" t="s">
        <v>1524</v>
      </c>
      <c r="E787" s="297" t="s">
        <v>68</v>
      </c>
      <c r="F787" s="297" t="s">
        <v>713</v>
      </c>
      <c r="H787" s="297" t="s">
        <v>714</v>
      </c>
      <c r="I787" s="297" t="s">
        <v>1148</v>
      </c>
      <c r="J787" s="297" t="s">
        <v>1525</v>
      </c>
      <c r="K787" s="297" t="s">
        <v>651</v>
      </c>
      <c r="M787" s="309">
        <v>0</v>
      </c>
      <c r="N787" s="304"/>
      <c r="O787" s="304">
        <v>0</v>
      </c>
      <c r="P787" s="304">
        <v>0</v>
      </c>
      <c r="Q787" s="304">
        <v>0</v>
      </c>
      <c r="R787" s="304">
        <v>0</v>
      </c>
      <c r="S787" s="304">
        <v>0</v>
      </c>
      <c r="T787" s="304">
        <v>0</v>
      </c>
      <c r="U787" s="304">
        <v>0</v>
      </c>
      <c r="V787" s="304">
        <v>0</v>
      </c>
      <c r="W787" s="304">
        <v>0</v>
      </c>
      <c r="X787" s="304">
        <v>0</v>
      </c>
      <c r="Y787" s="304">
        <v>0</v>
      </c>
      <c r="Z787" s="304">
        <v>0</v>
      </c>
    </row>
    <row r="788" spans="4:26" hidden="1" outlineLevel="1">
      <c r="D788" s="297" t="s">
        <v>1526</v>
      </c>
      <c r="E788" s="297" t="s">
        <v>68</v>
      </c>
      <c r="F788" s="297" t="s">
        <v>713</v>
      </c>
      <c r="H788" s="297" t="s">
        <v>714</v>
      </c>
      <c r="I788" s="297" t="s">
        <v>1148</v>
      </c>
      <c r="J788" s="297" t="s">
        <v>1527</v>
      </c>
      <c r="K788" s="297" t="s">
        <v>651</v>
      </c>
      <c r="M788" s="309">
        <v>0</v>
      </c>
      <c r="N788" s="304"/>
      <c r="O788" s="304">
        <v>0</v>
      </c>
      <c r="P788" s="304">
        <v>0</v>
      </c>
      <c r="Q788" s="304">
        <v>0</v>
      </c>
      <c r="R788" s="304">
        <v>0</v>
      </c>
      <c r="S788" s="304">
        <v>0</v>
      </c>
      <c r="T788" s="304">
        <v>0</v>
      </c>
      <c r="U788" s="304">
        <v>0</v>
      </c>
      <c r="V788" s="304">
        <v>0</v>
      </c>
      <c r="W788" s="304">
        <v>0</v>
      </c>
      <c r="X788" s="304">
        <v>0</v>
      </c>
      <c r="Y788" s="304">
        <v>0</v>
      </c>
      <c r="Z788" s="304">
        <v>0</v>
      </c>
    </row>
    <row r="789" spans="4:26" hidden="1" outlineLevel="1">
      <c r="D789" s="297" t="s">
        <v>1528</v>
      </c>
      <c r="E789" s="297" t="s">
        <v>68</v>
      </c>
      <c r="F789" s="297" t="s">
        <v>713</v>
      </c>
      <c r="H789" s="297" t="s">
        <v>714</v>
      </c>
      <c r="I789" s="297" t="s">
        <v>1148</v>
      </c>
      <c r="J789" s="297" t="s">
        <v>1529</v>
      </c>
      <c r="K789" s="297" t="s">
        <v>648</v>
      </c>
      <c r="M789" s="309">
        <v>0</v>
      </c>
      <c r="N789" s="304"/>
      <c r="O789" s="304">
        <v>0</v>
      </c>
      <c r="P789" s="304">
        <v>0</v>
      </c>
      <c r="Q789" s="304">
        <v>0</v>
      </c>
      <c r="R789" s="304">
        <v>0</v>
      </c>
      <c r="S789" s="304">
        <v>0</v>
      </c>
      <c r="T789" s="304">
        <v>0</v>
      </c>
      <c r="U789" s="304">
        <v>0</v>
      </c>
      <c r="V789" s="304">
        <v>0</v>
      </c>
      <c r="W789" s="304">
        <v>0</v>
      </c>
      <c r="X789" s="304">
        <v>0</v>
      </c>
      <c r="Y789" s="304">
        <v>0</v>
      </c>
      <c r="Z789" s="304">
        <v>0</v>
      </c>
    </row>
    <row r="790" spans="4:26" hidden="1" outlineLevel="1">
      <c r="D790" s="297" t="s">
        <v>1530</v>
      </c>
      <c r="E790" s="297" t="s">
        <v>68</v>
      </c>
      <c r="F790" s="297" t="s">
        <v>713</v>
      </c>
      <c r="H790" s="297" t="s">
        <v>714</v>
      </c>
      <c r="I790" s="297" t="s">
        <v>1148</v>
      </c>
      <c r="J790" s="297" t="s">
        <v>1531</v>
      </c>
      <c r="K790" s="297" t="s">
        <v>172</v>
      </c>
      <c r="M790" s="309">
        <v>0</v>
      </c>
      <c r="N790" s="304"/>
      <c r="O790" s="304">
        <v>0</v>
      </c>
      <c r="P790" s="304">
        <v>0</v>
      </c>
      <c r="Q790" s="304">
        <v>0</v>
      </c>
      <c r="R790" s="304">
        <v>0</v>
      </c>
      <c r="S790" s="304">
        <v>0</v>
      </c>
      <c r="T790" s="304">
        <v>0</v>
      </c>
      <c r="U790" s="304">
        <v>0</v>
      </c>
      <c r="V790" s="304">
        <v>0</v>
      </c>
      <c r="W790" s="304">
        <v>0</v>
      </c>
      <c r="X790" s="304">
        <v>0</v>
      </c>
      <c r="Y790" s="304">
        <v>0</v>
      </c>
      <c r="Z790" s="304">
        <v>0</v>
      </c>
    </row>
    <row r="791" spans="4:26" hidden="1" outlineLevel="1">
      <c r="D791" s="297" t="s">
        <v>1532</v>
      </c>
      <c r="E791" s="297" t="s">
        <v>68</v>
      </c>
      <c r="F791" s="297" t="s">
        <v>713</v>
      </c>
      <c r="H791" s="297" t="s">
        <v>714</v>
      </c>
      <c r="I791" s="297" t="s">
        <v>1148</v>
      </c>
      <c r="J791" s="297" t="s">
        <v>1533</v>
      </c>
      <c r="K791" s="297" t="s">
        <v>172</v>
      </c>
      <c r="M791" s="309">
        <v>20</v>
      </c>
      <c r="N791" s="304"/>
      <c r="O791" s="304">
        <v>0</v>
      </c>
      <c r="P791" s="304">
        <v>0</v>
      </c>
      <c r="Q791" s="304">
        <v>0</v>
      </c>
      <c r="R791" s="304">
        <v>0</v>
      </c>
      <c r="S791" s="304">
        <v>5</v>
      </c>
      <c r="T791" s="304">
        <v>0</v>
      </c>
      <c r="U791" s="304">
        <v>0</v>
      </c>
      <c r="V791" s="304">
        <v>0</v>
      </c>
      <c r="W791" s="304">
        <v>0</v>
      </c>
      <c r="X791" s="304">
        <v>0</v>
      </c>
      <c r="Y791" s="304">
        <v>15</v>
      </c>
      <c r="Z791" s="304">
        <v>0</v>
      </c>
    </row>
    <row r="792" spans="4:26" hidden="1" outlineLevel="1">
      <c r="D792" s="297" t="s">
        <v>1534</v>
      </c>
      <c r="E792" s="297" t="s">
        <v>68</v>
      </c>
      <c r="F792" s="297" t="s">
        <v>713</v>
      </c>
      <c r="H792" s="297" t="s">
        <v>714</v>
      </c>
      <c r="I792" s="297" t="s">
        <v>1148</v>
      </c>
      <c r="J792" s="297" t="s">
        <v>1535</v>
      </c>
      <c r="K792" s="297" t="s">
        <v>172</v>
      </c>
      <c r="M792" s="309">
        <v>3</v>
      </c>
      <c r="N792" s="304"/>
      <c r="O792" s="304">
        <v>0</v>
      </c>
      <c r="P792" s="304">
        <v>0</v>
      </c>
      <c r="Q792" s="304">
        <v>3</v>
      </c>
      <c r="R792" s="304">
        <v>0</v>
      </c>
      <c r="S792" s="304">
        <v>0</v>
      </c>
      <c r="T792" s="304">
        <v>0</v>
      </c>
      <c r="U792" s="304">
        <v>0</v>
      </c>
      <c r="V792" s="304">
        <v>0</v>
      </c>
      <c r="W792" s="304">
        <v>0</v>
      </c>
      <c r="X792" s="304">
        <v>0</v>
      </c>
      <c r="Y792" s="304">
        <v>0</v>
      </c>
      <c r="Z792" s="304">
        <v>0</v>
      </c>
    </row>
    <row r="793" spans="4:26" hidden="1" outlineLevel="1">
      <c r="D793" s="297" t="s">
        <v>1536</v>
      </c>
      <c r="E793" s="297" t="s">
        <v>69</v>
      </c>
      <c r="F793" s="297" t="s">
        <v>713</v>
      </c>
      <c r="H793" s="297" t="s">
        <v>714</v>
      </c>
      <c r="I793" s="297" t="s">
        <v>1148</v>
      </c>
      <c r="J793" s="297" t="s">
        <v>1537</v>
      </c>
      <c r="K793" s="297" t="s">
        <v>170</v>
      </c>
      <c r="M793" s="309">
        <v>0</v>
      </c>
      <c r="N793" s="304"/>
      <c r="O793" s="304">
        <v>0</v>
      </c>
      <c r="P793" s="304">
        <v>0</v>
      </c>
      <c r="Q793" s="304">
        <v>0</v>
      </c>
      <c r="R793" s="304">
        <v>0</v>
      </c>
      <c r="S793" s="304">
        <v>0</v>
      </c>
      <c r="T793" s="304">
        <v>0</v>
      </c>
      <c r="U793" s="304">
        <v>0</v>
      </c>
      <c r="V793" s="304">
        <v>0</v>
      </c>
      <c r="W793" s="304">
        <v>0</v>
      </c>
      <c r="X793" s="304">
        <v>0</v>
      </c>
      <c r="Y793" s="304">
        <v>0</v>
      </c>
      <c r="Z793" s="304">
        <v>0</v>
      </c>
    </row>
    <row r="794" spans="4:26" hidden="1" outlineLevel="1">
      <c r="D794" s="297" t="s">
        <v>1538</v>
      </c>
      <c r="E794" s="297" t="s">
        <v>69</v>
      </c>
      <c r="F794" s="297" t="s">
        <v>713</v>
      </c>
      <c r="H794" s="297" t="s">
        <v>714</v>
      </c>
      <c r="I794" s="297" t="s">
        <v>1148</v>
      </c>
      <c r="J794" s="297" t="s">
        <v>1539</v>
      </c>
      <c r="K794" s="297" t="s">
        <v>170</v>
      </c>
      <c r="M794" s="309">
        <v>0</v>
      </c>
      <c r="N794" s="304"/>
      <c r="O794" s="304">
        <v>0</v>
      </c>
      <c r="P794" s="304">
        <v>0</v>
      </c>
      <c r="Q794" s="304">
        <v>0</v>
      </c>
      <c r="R794" s="304">
        <v>0</v>
      </c>
      <c r="S794" s="304">
        <v>0</v>
      </c>
      <c r="T794" s="304">
        <v>0</v>
      </c>
      <c r="U794" s="304">
        <v>0</v>
      </c>
      <c r="V794" s="304">
        <v>0</v>
      </c>
      <c r="W794" s="304">
        <v>0</v>
      </c>
      <c r="X794" s="304">
        <v>0</v>
      </c>
      <c r="Y794" s="304">
        <v>0</v>
      </c>
      <c r="Z794" s="304">
        <v>0</v>
      </c>
    </row>
    <row r="795" spans="4:26" hidden="1" outlineLevel="1">
      <c r="D795" s="297" t="s">
        <v>2632</v>
      </c>
      <c r="E795" s="297" t="s">
        <v>68</v>
      </c>
      <c r="F795" s="297" t="s">
        <v>713</v>
      </c>
      <c r="H795" s="297" t="s">
        <v>714</v>
      </c>
      <c r="I795" s="297" t="s">
        <v>1148</v>
      </c>
      <c r="J795" s="297" t="s">
        <v>1973</v>
      </c>
      <c r="K795" s="297" t="s">
        <v>648</v>
      </c>
      <c r="M795" s="309">
        <v>0</v>
      </c>
      <c r="N795" s="304"/>
      <c r="O795" s="304">
        <v>0</v>
      </c>
      <c r="P795" s="304">
        <v>0</v>
      </c>
      <c r="Q795" s="304">
        <v>0</v>
      </c>
      <c r="R795" s="304">
        <v>0</v>
      </c>
      <c r="S795" s="304">
        <v>0</v>
      </c>
      <c r="T795" s="304">
        <v>0</v>
      </c>
      <c r="U795" s="304">
        <v>0</v>
      </c>
      <c r="V795" s="304">
        <v>0</v>
      </c>
      <c r="W795" s="304">
        <v>0</v>
      </c>
      <c r="X795" s="304">
        <v>0</v>
      </c>
      <c r="Y795" s="304">
        <v>0</v>
      </c>
      <c r="Z795" s="304">
        <v>0</v>
      </c>
    </row>
    <row r="796" spans="4:26" hidden="1" outlineLevel="1">
      <c r="D796" s="297" t="s">
        <v>1540</v>
      </c>
      <c r="E796" s="297" t="s">
        <v>67</v>
      </c>
      <c r="F796" s="297" t="s">
        <v>713</v>
      </c>
      <c r="H796" s="297" t="s">
        <v>714</v>
      </c>
      <c r="I796" s="297" t="s">
        <v>1148</v>
      </c>
      <c r="J796" s="297" t="s">
        <v>1541</v>
      </c>
      <c r="K796" s="297" t="s">
        <v>171</v>
      </c>
      <c r="M796" s="309">
        <v>1354</v>
      </c>
      <c r="N796" s="304"/>
      <c r="O796" s="304">
        <v>0</v>
      </c>
      <c r="P796" s="304">
        <v>0</v>
      </c>
      <c r="Q796" s="304">
        <v>0</v>
      </c>
      <c r="R796" s="304">
        <v>0</v>
      </c>
      <c r="S796" s="304">
        <v>0</v>
      </c>
      <c r="T796" s="304">
        <v>0</v>
      </c>
      <c r="U796" s="304">
        <v>0</v>
      </c>
      <c r="V796" s="304">
        <v>0</v>
      </c>
      <c r="W796" s="304">
        <v>0</v>
      </c>
      <c r="X796" s="304">
        <v>362</v>
      </c>
      <c r="Y796" s="304">
        <v>902</v>
      </c>
      <c r="Z796" s="304">
        <v>90</v>
      </c>
    </row>
    <row r="797" spans="4:26" hidden="1" outlineLevel="1">
      <c r="D797" s="297" t="s">
        <v>2432</v>
      </c>
      <c r="E797" s="297" t="s">
        <v>68</v>
      </c>
      <c r="F797" s="297" t="s">
        <v>713</v>
      </c>
      <c r="H797" s="297" t="s">
        <v>714</v>
      </c>
      <c r="I797" s="297" t="s">
        <v>1148</v>
      </c>
      <c r="J797" s="297" t="s">
        <v>2433</v>
      </c>
      <c r="K797" s="297" t="s">
        <v>166</v>
      </c>
      <c r="M797" s="309">
        <v>0</v>
      </c>
      <c r="N797" s="304"/>
      <c r="O797" s="304">
        <v>0</v>
      </c>
      <c r="P797" s="304">
        <v>0</v>
      </c>
      <c r="Q797" s="304">
        <v>0</v>
      </c>
      <c r="R797" s="304">
        <v>0</v>
      </c>
      <c r="S797" s="304">
        <v>0</v>
      </c>
      <c r="T797" s="304">
        <v>0</v>
      </c>
      <c r="U797" s="304">
        <v>0</v>
      </c>
      <c r="V797" s="304">
        <v>0</v>
      </c>
      <c r="W797" s="304">
        <v>0</v>
      </c>
      <c r="X797" s="304">
        <v>0</v>
      </c>
      <c r="Y797" s="304">
        <v>0</v>
      </c>
      <c r="Z797" s="304">
        <v>0</v>
      </c>
    </row>
    <row r="798" spans="4:26" hidden="1" outlineLevel="1">
      <c r="D798" s="297" t="s">
        <v>1542</v>
      </c>
      <c r="E798" s="297" t="s">
        <v>67</v>
      </c>
      <c r="F798" s="297" t="s">
        <v>713</v>
      </c>
      <c r="H798" s="297" t="s">
        <v>714</v>
      </c>
      <c r="I798" s="297" t="s">
        <v>1148</v>
      </c>
      <c r="J798" s="297" t="s">
        <v>1543</v>
      </c>
      <c r="K798" s="297" t="s">
        <v>171</v>
      </c>
      <c r="M798" s="309">
        <v>0</v>
      </c>
      <c r="N798" s="304"/>
      <c r="O798" s="304">
        <v>0</v>
      </c>
      <c r="P798" s="304">
        <v>0</v>
      </c>
      <c r="Q798" s="304">
        <v>0</v>
      </c>
      <c r="R798" s="304">
        <v>0</v>
      </c>
      <c r="S798" s="304">
        <v>0</v>
      </c>
      <c r="T798" s="304">
        <v>0</v>
      </c>
      <c r="U798" s="304">
        <v>0</v>
      </c>
      <c r="V798" s="304">
        <v>0</v>
      </c>
      <c r="W798" s="304">
        <v>0</v>
      </c>
      <c r="X798" s="304">
        <v>0</v>
      </c>
      <c r="Y798" s="304">
        <v>0</v>
      </c>
      <c r="Z798" s="304">
        <v>0</v>
      </c>
    </row>
    <row r="799" spans="4:26" hidden="1" outlineLevel="1">
      <c r="D799" s="297" t="s">
        <v>1544</v>
      </c>
      <c r="E799" s="297" t="s">
        <v>68</v>
      </c>
      <c r="F799" s="297" t="s">
        <v>713</v>
      </c>
      <c r="H799" s="297" t="s">
        <v>714</v>
      </c>
      <c r="I799" s="297" t="s">
        <v>1148</v>
      </c>
      <c r="J799" s="297" t="s">
        <v>1545</v>
      </c>
      <c r="K799" s="297" t="s">
        <v>651</v>
      </c>
      <c r="M799" s="309">
        <v>0</v>
      </c>
      <c r="N799" s="304"/>
      <c r="O799" s="304">
        <v>0</v>
      </c>
      <c r="P799" s="304">
        <v>0</v>
      </c>
      <c r="Q799" s="304">
        <v>0</v>
      </c>
      <c r="R799" s="304">
        <v>0</v>
      </c>
      <c r="S799" s="304">
        <v>0</v>
      </c>
      <c r="T799" s="304">
        <v>0</v>
      </c>
      <c r="U799" s="304">
        <v>0</v>
      </c>
      <c r="V799" s="304">
        <v>0</v>
      </c>
      <c r="W799" s="304">
        <v>0</v>
      </c>
      <c r="X799" s="304">
        <v>0</v>
      </c>
      <c r="Y799" s="304">
        <v>0</v>
      </c>
      <c r="Z799" s="304">
        <v>0</v>
      </c>
    </row>
    <row r="800" spans="4:26" hidden="1" outlineLevel="1">
      <c r="D800" s="297" t="s">
        <v>1546</v>
      </c>
      <c r="E800" s="297" t="s">
        <v>68</v>
      </c>
      <c r="F800" s="297" t="s">
        <v>713</v>
      </c>
      <c r="H800" s="297" t="s">
        <v>714</v>
      </c>
      <c r="I800" s="297" t="s">
        <v>1148</v>
      </c>
      <c r="J800" s="297" t="s">
        <v>1547</v>
      </c>
      <c r="K800" s="297" t="s">
        <v>167</v>
      </c>
      <c r="M800" s="309">
        <v>0</v>
      </c>
      <c r="N800" s="304"/>
      <c r="O800" s="304">
        <v>0</v>
      </c>
      <c r="P800" s="304">
        <v>0</v>
      </c>
      <c r="Q800" s="304">
        <v>0</v>
      </c>
      <c r="R800" s="304">
        <v>0</v>
      </c>
      <c r="S800" s="304">
        <v>0</v>
      </c>
      <c r="T800" s="304">
        <v>0</v>
      </c>
      <c r="U800" s="304">
        <v>0</v>
      </c>
      <c r="V800" s="304">
        <v>0</v>
      </c>
      <c r="W800" s="304">
        <v>0</v>
      </c>
      <c r="X800" s="304">
        <v>0</v>
      </c>
      <c r="Y800" s="304">
        <v>0</v>
      </c>
      <c r="Z800" s="304">
        <v>0</v>
      </c>
    </row>
    <row r="801" spans="4:26" hidden="1" outlineLevel="1">
      <c r="D801" s="297" t="s">
        <v>1548</v>
      </c>
      <c r="E801" s="297" t="s">
        <v>67</v>
      </c>
      <c r="F801" s="297" t="s">
        <v>713</v>
      </c>
      <c r="H801" s="297" t="s">
        <v>714</v>
      </c>
      <c r="I801" s="297" t="s">
        <v>1148</v>
      </c>
      <c r="J801" s="297" t="s">
        <v>1549</v>
      </c>
      <c r="K801" s="297" t="s">
        <v>171</v>
      </c>
      <c r="M801" s="309">
        <v>0</v>
      </c>
      <c r="N801" s="304"/>
      <c r="O801" s="304">
        <v>0</v>
      </c>
      <c r="P801" s="304">
        <v>0</v>
      </c>
      <c r="Q801" s="304">
        <v>0</v>
      </c>
      <c r="R801" s="304">
        <v>0</v>
      </c>
      <c r="S801" s="304">
        <v>0</v>
      </c>
      <c r="T801" s="304">
        <v>0</v>
      </c>
      <c r="U801" s="304">
        <v>0</v>
      </c>
      <c r="V801" s="304">
        <v>0</v>
      </c>
      <c r="W801" s="304">
        <v>0</v>
      </c>
      <c r="X801" s="304">
        <v>0</v>
      </c>
      <c r="Y801" s="304">
        <v>0</v>
      </c>
      <c r="Z801" s="304">
        <v>0</v>
      </c>
    </row>
    <row r="802" spans="4:26" hidden="1" outlineLevel="1">
      <c r="D802" s="297" t="s">
        <v>1550</v>
      </c>
      <c r="E802" s="297" t="s">
        <v>68</v>
      </c>
      <c r="F802" s="297" t="s">
        <v>713</v>
      </c>
      <c r="H802" s="297" t="s">
        <v>714</v>
      </c>
      <c r="I802" s="297" t="s">
        <v>1148</v>
      </c>
      <c r="J802" s="297" t="s">
        <v>1551</v>
      </c>
      <c r="K802" s="297" t="s">
        <v>648</v>
      </c>
      <c r="M802" s="309">
        <v>0</v>
      </c>
      <c r="N802" s="304"/>
      <c r="O802" s="304">
        <v>0</v>
      </c>
      <c r="P802" s="304">
        <v>0</v>
      </c>
      <c r="Q802" s="304">
        <v>0</v>
      </c>
      <c r="R802" s="304">
        <v>0</v>
      </c>
      <c r="S802" s="304">
        <v>0</v>
      </c>
      <c r="T802" s="304">
        <v>0</v>
      </c>
      <c r="U802" s="304">
        <v>0</v>
      </c>
      <c r="V802" s="304">
        <v>0</v>
      </c>
      <c r="W802" s="304">
        <v>0</v>
      </c>
      <c r="X802" s="304">
        <v>0</v>
      </c>
      <c r="Y802" s="304">
        <v>0</v>
      </c>
      <c r="Z802" s="304">
        <v>0</v>
      </c>
    </row>
    <row r="803" spans="4:26" hidden="1" outlineLevel="1">
      <c r="D803" s="297" t="s">
        <v>1974</v>
      </c>
      <c r="E803" s="297" t="s">
        <v>68</v>
      </c>
      <c r="F803" s="297" t="s">
        <v>713</v>
      </c>
      <c r="H803" s="297" t="s">
        <v>714</v>
      </c>
      <c r="I803" s="297" t="s">
        <v>1148</v>
      </c>
      <c r="J803" s="297" t="s">
        <v>1518</v>
      </c>
      <c r="K803" s="297" t="s">
        <v>724</v>
      </c>
      <c r="M803" s="309">
        <v>0</v>
      </c>
      <c r="N803" s="304"/>
      <c r="O803" s="304">
        <v>0</v>
      </c>
      <c r="P803" s="304">
        <v>0</v>
      </c>
      <c r="Q803" s="304">
        <v>0</v>
      </c>
      <c r="R803" s="304">
        <v>0</v>
      </c>
      <c r="S803" s="304">
        <v>0</v>
      </c>
      <c r="T803" s="304">
        <v>0</v>
      </c>
      <c r="U803" s="304">
        <v>0</v>
      </c>
      <c r="V803" s="304">
        <v>0</v>
      </c>
      <c r="W803" s="304">
        <v>0</v>
      </c>
      <c r="X803" s="304">
        <v>0</v>
      </c>
      <c r="Y803" s="304">
        <v>0</v>
      </c>
      <c r="Z803" s="304">
        <v>0</v>
      </c>
    </row>
    <row r="804" spans="4:26" hidden="1" outlineLevel="1">
      <c r="D804" s="297" t="s">
        <v>1552</v>
      </c>
      <c r="E804" s="297" t="s">
        <v>69</v>
      </c>
      <c r="F804" s="297" t="s">
        <v>713</v>
      </c>
      <c r="H804" s="297" t="s">
        <v>714</v>
      </c>
      <c r="I804" s="297" t="s">
        <v>1148</v>
      </c>
      <c r="J804" s="297" t="s">
        <v>1553</v>
      </c>
      <c r="K804" s="297" t="s">
        <v>170</v>
      </c>
      <c r="M804" s="309">
        <v>0</v>
      </c>
      <c r="N804" s="304"/>
      <c r="O804" s="304">
        <v>0</v>
      </c>
      <c r="P804" s="304">
        <v>0</v>
      </c>
      <c r="Q804" s="304">
        <v>0</v>
      </c>
      <c r="R804" s="304">
        <v>0</v>
      </c>
      <c r="S804" s="304">
        <v>0</v>
      </c>
      <c r="T804" s="304">
        <v>0</v>
      </c>
      <c r="U804" s="304">
        <v>0</v>
      </c>
      <c r="V804" s="304">
        <v>0</v>
      </c>
      <c r="W804" s="304">
        <v>0</v>
      </c>
      <c r="X804" s="304">
        <v>0</v>
      </c>
      <c r="Y804" s="304">
        <v>0</v>
      </c>
      <c r="Z804" s="304">
        <v>0</v>
      </c>
    </row>
    <row r="805" spans="4:26" hidden="1" outlineLevel="1">
      <c r="D805" s="297" t="s">
        <v>2434</v>
      </c>
      <c r="E805" s="297" t="s">
        <v>68</v>
      </c>
      <c r="F805" s="297" t="s">
        <v>713</v>
      </c>
      <c r="H805" s="297" t="s">
        <v>714</v>
      </c>
      <c r="I805" s="297" t="s">
        <v>1148</v>
      </c>
      <c r="J805" s="297" t="s">
        <v>2435</v>
      </c>
      <c r="K805" s="297" t="s">
        <v>166</v>
      </c>
      <c r="M805" s="309">
        <v>0</v>
      </c>
      <c r="N805" s="304"/>
      <c r="O805" s="304">
        <v>0</v>
      </c>
      <c r="P805" s="304">
        <v>0</v>
      </c>
      <c r="Q805" s="304">
        <v>0</v>
      </c>
      <c r="R805" s="304">
        <v>0</v>
      </c>
      <c r="S805" s="304">
        <v>0</v>
      </c>
      <c r="T805" s="304">
        <v>0</v>
      </c>
      <c r="U805" s="304">
        <v>0</v>
      </c>
      <c r="V805" s="304">
        <v>0</v>
      </c>
      <c r="W805" s="304">
        <v>0</v>
      </c>
      <c r="X805" s="304">
        <v>0</v>
      </c>
      <c r="Y805" s="304">
        <v>0</v>
      </c>
      <c r="Z805" s="304">
        <v>0</v>
      </c>
    </row>
    <row r="806" spans="4:26" hidden="1" outlineLevel="1">
      <c r="D806" s="297" t="s">
        <v>1554</v>
      </c>
      <c r="E806" s="297" t="s">
        <v>68</v>
      </c>
      <c r="F806" s="297" t="s">
        <v>713</v>
      </c>
      <c r="H806" s="297" t="s">
        <v>714</v>
      </c>
      <c r="I806" s="297" t="s">
        <v>1148</v>
      </c>
      <c r="J806" s="297" t="s">
        <v>1555</v>
      </c>
      <c r="K806" s="297" t="s">
        <v>648</v>
      </c>
      <c r="M806" s="309">
        <v>0</v>
      </c>
      <c r="N806" s="304"/>
      <c r="O806" s="304">
        <v>0</v>
      </c>
      <c r="P806" s="304">
        <v>0</v>
      </c>
      <c r="Q806" s="304">
        <v>0</v>
      </c>
      <c r="R806" s="304">
        <v>0</v>
      </c>
      <c r="S806" s="304">
        <v>0</v>
      </c>
      <c r="T806" s="304">
        <v>0</v>
      </c>
      <c r="U806" s="304">
        <v>0</v>
      </c>
      <c r="V806" s="304">
        <v>0</v>
      </c>
      <c r="W806" s="304">
        <v>0</v>
      </c>
      <c r="X806" s="304">
        <v>0</v>
      </c>
      <c r="Y806" s="304">
        <v>0</v>
      </c>
      <c r="Z806" s="304">
        <v>0</v>
      </c>
    </row>
    <row r="807" spans="4:26" hidden="1" outlineLevel="1">
      <c r="D807" s="297" t="s">
        <v>2436</v>
      </c>
      <c r="E807" s="297" t="s">
        <v>68</v>
      </c>
      <c r="F807" s="297" t="s">
        <v>713</v>
      </c>
      <c r="H807" s="297" t="s">
        <v>714</v>
      </c>
      <c r="I807" s="297" t="s">
        <v>1148</v>
      </c>
      <c r="J807" s="297" t="s">
        <v>2437</v>
      </c>
      <c r="K807" s="297" t="s">
        <v>166</v>
      </c>
      <c r="M807" s="309">
        <v>0</v>
      </c>
      <c r="N807" s="304"/>
      <c r="O807" s="304">
        <v>0</v>
      </c>
      <c r="P807" s="304">
        <v>0</v>
      </c>
      <c r="Q807" s="304">
        <v>0</v>
      </c>
      <c r="R807" s="304">
        <v>0</v>
      </c>
      <c r="S807" s="304">
        <v>0</v>
      </c>
      <c r="T807" s="304">
        <v>0</v>
      </c>
      <c r="U807" s="304">
        <v>0</v>
      </c>
      <c r="V807" s="304">
        <v>0</v>
      </c>
      <c r="W807" s="304">
        <v>0</v>
      </c>
      <c r="X807" s="304">
        <v>0</v>
      </c>
      <c r="Y807" s="304">
        <v>0</v>
      </c>
      <c r="Z807" s="304">
        <v>0</v>
      </c>
    </row>
    <row r="808" spans="4:26" hidden="1" outlineLevel="1">
      <c r="D808" s="297" t="s">
        <v>1556</v>
      </c>
      <c r="E808" s="297" t="s">
        <v>68</v>
      </c>
      <c r="F808" s="297" t="s">
        <v>713</v>
      </c>
      <c r="H808" s="297" t="s">
        <v>714</v>
      </c>
      <c r="I808" s="297" t="s">
        <v>1148</v>
      </c>
      <c r="J808" s="297" t="s">
        <v>1557</v>
      </c>
      <c r="K808" s="297" t="s">
        <v>648</v>
      </c>
      <c r="M808" s="309">
        <v>0</v>
      </c>
      <c r="N808" s="304"/>
      <c r="O808" s="304">
        <v>0</v>
      </c>
      <c r="P808" s="304">
        <v>0</v>
      </c>
      <c r="Q808" s="304">
        <v>0</v>
      </c>
      <c r="R808" s="304">
        <v>0</v>
      </c>
      <c r="S808" s="304">
        <v>0</v>
      </c>
      <c r="T808" s="304">
        <v>0</v>
      </c>
      <c r="U808" s="304">
        <v>0</v>
      </c>
      <c r="V808" s="304">
        <v>0</v>
      </c>
      <c r="W808" s="304">
        <v>0</v>
      </c>
      <c r="X808" s="304">
        <v>0</v>
      </c>
      <c r="Y808" s="304">
        <v>0</v>
      </c>
      <c r="Z808" s="304">
        <v>0</v>
      </c>
    </row>
    <row r="809" spans="4:26" hidden="1" outlineLevel="1">
      <c r="D809" s="297" t="s">
        <v>1558</v>
      </c>
      <c r="E809" s="297" t="s">
        <v>68</v>
      </c>
      <c r="F809" s="297" t="s">
        <v>713</v>
      </c>
      <c r="H809" s="297" t="s">
        <v>714</v>
      </c>
      <c r="I809" s="297" t="s">
        <v>1148</v>
      </c>
      <c r="J809" s="297" t="s">
        <v>1559</v>
      </c>
      <c r="K809" s="297" t="s">
        <v>651</v>
      </c>
      <c r="M809" s="309">
        <v>0</v>
      </c>
      <c r="N809" s="304"/>
      <c r="O809" s="304">
        <v>0</v>
      </c>
      <c r="P809" s="304">
        <v>0</v>
      </c>
      <c r="Q809" s="304">
        <v>0</v>
      </c>
      <c r="R809" s="304">
        <v>0</v>
      </c>
      <c r="S809" s="304">
        <v>0</v>
      </c>
      <c r="T809" s="304">
        <v>0</v>
      </c>
      <c r="U809" s="304">
        <v>0</v>
      </c>
      <c r="V809" s="304">
        <v>0</v>
      </c>
      <c r="W809" s="304">
        <v>0</v>
      </c>
      <c r="X809" s="304">
        <v>0</v>
      </c>
      <c r="Y809" s="304">
        <v>0</v>
      </c>
      <c r="Z809" s="304">
        <v>0</v>
      </c>
    </row>
    <row r="810" spans="4:26" hidden="1" outlineLevel="1">
      <c r="D810" s="297" t="s">
        <v>2438</v>
      </c>
      <c r="E810" s="297" t="s">
        <v>67</v>
      </c>
      <c r="F810" s="297" t="s">
        <v>713</v>
      </c>
      <c r="H810" s="297" t="s">
        <v>714</v>
      </c>
      <c r="I810" s="297" t="s">
        <v>1148</v>
      </c>
      <c r="J810" s="297" t="s">
        <v>1560</v>
      </c>
      <c r="K810" s="297" t="s">
        <v>171</v>
      </c>
      <c r="M810" s="309">
        <v>55</v>
      </c>
      <c r="N810" s="304"/>
      <c r="O810" s="304">
        <v>0</v>
      </c>
      <c r="P810" s="304">
        <v>0</v>
      </c>
      <c r="Q810" s="304">
        <v>0</v>
      </c>
      <c r="R810" s="304">
        <v>0</v>
      </c>
      <c r="S810" s="304">
        <v>0</v>
      </c>
      <c r="T810" s="304">
        <v>30</v>
      </c>
      <c r="U810" s="304">
        <v>0</v>
      </c>
      <c r="V810" s="304">
        <v>0</v>
      </c>
      <c r="W810" s="304">
        <v>0</v>
      </c>
      <c r="X810" s="304">
        <v>25</v>
      </c>
      <c r="Y810" s="304">
        <v>0</v>
      </c>
      <c r="Z810" s="304">
        <v>0</v>
      </c>
    </row>
    <row r="811" spans="4:26" hidden="1" outlineLevel="1">
      <c r="D811" s="297" t="s">
        <v>1561</v>
      </c>
      <c r="E811" s="297" t="s">
        <v>67</v>
      </c>
      <c r="F811" s="297" t="s">
        <v>713</v>
      </c>
      <c r="H811" s="297" t="s">
        <v>714</v>
      </c>
      <c r="I811" s="297" t="s">
        <v>1148</v>
      </c>
      <c r="J811" s="297" t="s">
        <v>1562</v>
      </c>
      <c r="K811" s="297" t="s">
        <v>171</v>
      </c>
      <c r="M811" s="309">
        <v>5</v>
      </c>
      <c r="N811" s="304"/>
      <c r="O811" s="304">
        <v>0</v>
      </c>
      <c r="P811" s="304">
        <v>0</v>
      </c>
      <c r="Q811" s="304">
        <v>0</v>
      </c>
      <c r="R811" s="304">
        <v>0</v>
      </c>
      <c r="S811" s="304">
        <v>0</v>
      </c>
      <c r="T811" s="304">
        <v>0</v>
      </c>
      <c r="U811" s="304">
        <v>0</v>
      </c>
      <c r="V811" s="304">
        <v>0</v>
      </c>
      <c r="W811" s="304">
        <v>0</v>
      </c>
      <c r="X811" s="304">
        <v>0</v>
      </c>
      <c r="Y811" s="304">
        <v>0</v>
      </c>
      <c r="Z811" s="304">
        <v>5</v>
      </c>
    </row>
    <row r="812" spans="4:26" hidden="1" outlineLevel="1">
      <c r="D812" s="297" t="s">
        <v>1975</v>
      </c>
      <c r="E812" s="297" t="s">
        <v>67</v>
      </c>
      <c r="F812" s="297" t="s">
        <v>713</v>
      </c>
      <c r="H812" s="297" t="s">
        <v>714</v>
      </c>
      <c r="I812" s="297" t="s">
        <v>1148</v>
      </c>
      <c r="J812" s="297" t="s">
        <v>1976</v>
      </c>
      <c r="K812" s="297" t="s">
        <v>171</v>
      </c>
      <c r="M812" s="309">
        <v>164</v>
      </c>
      <c r="N812" s="304"/>
      <c r="O812" s="304">
        <v>0</v>
      </c>
      <c r="P812" s="304">
        <v>38</v>
      </c>
      <c r="Q812" s="304">
        <v>95</v>
      </c>
      <c r="R812" s="304">
        <v>16</v>
      </c>
      <c r="S812" s="304">
        <v>0</v>
      </c>
      <c r="T812" s="304">
        <v>10</v>
      </c>
      <c r="U812" s="304">
        <v>5</v>
      </c>
      <c r="V812" s="304">
        <v>0</v>
      </c>
      <c r="W812" s="304">
        <v>0</v>
      </c>
      <c r="X812" s="304">
        <v>0</v>
      </c>
      <c r="Y812" s="304">
        <v>0</v>
      </c>
      <c r="Z812" s="304">
        <v>0</v>
      </c>
    </row>
    <row r="813" spans="4:26" hidden="1" outlineLevel="1">
      <c r="D813" s="297" t="s">
        <v>2439</v>
      </c>
      <c r="E813" s="297" t="s">
        <v>68</v>
      </c>
      <c r="F813" s="297" t="s">
        <v>713</v>
      </c>
      <c r="H813" s="297" t="s">
        <v>714</v>
      </c>
      <c r="I813" s="297" t="s">
        <v>1148</v>
      </c>
      <c r="J813" s="297" t="s">
        <v>1993</v>
      </c>
      <c r="K813" s="297" t="s">
        <v>172</v>
      </c>
      <c r="M813" s="309">
        <v>0</v>
      </c>
      <c r="N813" s="304"/>
      <c r="O813" s="304">
        <v>0</v>
      </c>
      <c r="P813" s="304">
        <v>0</v>
      </c>
      <c r="Q813" s="304">
        <v>0</v>
      </c>
      <c r="R813" s="304">
        <v>0</v>
      </c>
      <c r="S813" s="304">
        <v>0</v>
      </c>
      <c r="T813" s="304">
        <v>0</v>
      </c>
      <c r="U813" s="304">
        <v>0</v>
      </c>
      <c r="V813" s="304">
        <v>0</v>
      </c>
      <c r="W813" s="304">
        <v>0</v>
      </c>
      <c r="X813" s="304">
        <v>0</v>
      </c>
      <c r="Y813" s="304">
        <v>0</v>
      </c>
      <c r="Z813" s="304">
        <v>0</v>
      </c>
    </row>
    <row r="814" spans="4:26" hidden="1" outlineLevel="1">
      <c r="D814" s="297" t="s">
        <v>1563</v>
      </c>
      <c r="E814" s="297" t="s">
        <v>68</v>
      </c>
      <c r="F814" s="297" t="s">
        <v>713</v>
      </c>
      <c r="H814" s="297" t="s">
        <v>714</v>
      </c>
      <c r="I814" s="297" t="s">
        <v>1148</v>
      </c>
      <c r="J814" s="297" t="s">
        <v>1564</v>
      </c>
      <c r="K814" s="297" t="s">
        <v>648</v>
      </c>
      <c r="M814" s="309">
        <v>0</v>
      </c>
      <c r="N814" s="304"/>
      <c r="O814" s="304">
        <v>0</v>
      </c>
      <c r="P814" s="304">
        <v>0</v>
      </c>
      <c r="Q814" s="304">
        <v>0</v>
      </c>
      <c r="R814" s="304">
        <v>0</v>
      </c>
      <c r="S814" s="304">
        <v>0</v>
      </c>
      <c r="T814" s="304">
        <v>0</v>
      </c>
      <c r="U814" s="304">
        <v>0</v>
      </c>
      <c r="V814" s="304">
        <v>0</v>
      </c>
      <c r="W814" s="304">
        <v>0</v>
      </c>
      <c r="X814" s="304">
        <v>0</v>
      </c>
      <c r="Y814" s="304">
        <v>0</v>
      </c>
      <c r="Z814" s="304">
        <v>0</v>
      </c>
    </row>
    <row r="815" spans="4:26" hidden="1" outlineLevel="1">
      <c r="D815" s="297" t="s">
        <v>2440</v>
      </c>
      <c r="E815" s="297" t="s">
        <v>68</v>
      </c>
      <c r="F815" s="297" t="s">
        <v>713</v>
      </c>
      <c r="H815" s="297" t="s">
        <v>714</v>
      </c>
      <c r="I815" s="297" t="s">
        <v>1148</v>
      </c>
      <c r="J815" s="297" t="s">
        <v>2441</v>
      </c>
      <c r="K815" s="297" t="s">
        <v>166</v>
      </c>
      <c r="M815" s="309">
        <v>0</v>
      </c>
      <c r="N815" s="304"/>
      <c r="O815" s="304">
        <v>0</v>
      </c>
      <c r="P815" s="304">
        <v>0</v>
      </c>
      <c r="Q815" s="304">
        <v>0</v>
      </c>
      <c r="R815" s="304">
        <v>0</v>
      </c>
      <c r="S815" s="304">
        <v>0</v>
      </c>
      <c r="T815" s="304">
        <v>0</v>
      </c>
      <c r="U815" s="304">
        <v>0</v>
      </c>
      <c r="V815" s="304">
        <v>0</v>
      </c>
      <c r="W815" s="304">
        <v>0</v>
      </c>
      <c r="X815" s="304">
        <v>0</v>
      </c>
      <c r="Y815" s="304">
        <v>0</v>
      </c>
      <c r="Z815" s="304">
        <v>0</v>
      </c>
    </row>
    <row r="816" spans="4:26" hidden="1" outlineLevel="1">
      <c r="D816" s="297" t="s">
        <v>2442</v>
      </c>
      <c r="E816" s="297" t="s">
        <v>68</v>
      </c>
      <c r="F816" s="297" t="s">
        <v>713</v>
      </c>
      <c r="H816" s="297" t="s">
        <v>714</v>
      </c>
      <c r="I816" s="297" t="s">
        <v>1148</v>
      </c>
      <c r="J816" s="297" t="s">
        <v>2443</v>
      </c>
      <c r="K816" s="297" t="s">
        <v>166</v>
      </c>
      <c r="M816" s="309">
        <v>0</v>
      </c>
      <c r="N816" s="304"/>
      <c r="O816" s="304">
        <v>0</v>
      </c>
      <c r="P816" s="304">
        <v>0</v>
      </c>
      <c r="Q816" s="304">
        <v>0</v>
      </c>
      <c r="R816" s="304">
        <v>0</v>
      </c>
      <c r="S816" s="304">
        <v>0</v>
      </c>
      <c r="T816" s="304">
        <v>0</v>
      </c>
      <c r="U816" s="304">
        <v>0</v>
      </c>
      <c r="V816" s="304">
        <v>0</v>
      </c>
      <c r="W816" s="304">
        <v>0</v>
      </c>
      <c r="X816" s="304">
        <v>0</v>
      </c>
      <c r="Y816" s="304">
        <v>0</v>
      </c>
      <c r="Z816" s="304">
        <v>0</v>
      </c>
    </row>
    <row r="817" spans="4:26" hidden="1" outlineLevel="1">
      <c r="D817" s="297" t="s">
        <v>2444</v>
      </c>
      <c r="E817" s="297" t="s">
        <v>68</v>
      </c>
      <c r="F817" s="297" t="s">
        <v>713</v>
      </c>
      <c r="H817" s="297" t="s">
        <v>714</v>
      </c>
      <c r="I817" s="297" t="s">
        <v>1148</v>
      </c>
      <c r="J817" s="297" t="s">
        <v>2445</v>
      </c>
      <c r="K817" s="297" t="s">
        <v>166</v>
      </c>
      <c r="M817" s="309">
        <v>0</v>
      </c>
      <c r="N817" s="304"/>
      <c r="O817" s="304">
        <v>0</v>
      </c>
      <c r="P817" s="304">
        <v>0</v>
      </c>
      <c r="Q817" s="304">
        <v>0</v>
      </c>
      <c r="R817" s="304">
        <v>0</v>
      </c>
      <c r="S817" s="304">
        <v>0</v>
      </c>
      <c r="T817" s="304">
        <v>0</v>
      </c>
      <c r="U817" s="304">
        <v>0</v>
      </c>
      <c r="V817" s="304">
        <v>0</v>
      </c>
      <c r="W817" s="304">
        <v>0</v>
      </c>
      <c r="X817" s="304">
        <v>0</v>
      </c>
      <c r="Y817" s="304">
        <v>0</v>
      </c>
      <c r="Z817" s="304">
        <v>0</v>
      </c>
    </row>
    <row r="818" spans="4:26" hidden="1" outlineLevel="1">
      <c r="D818" s="297" t="s">
        <v>2446</v>
      </c>
      <c r="E818" s="297" t="s">
        <v>68</v>
      </c>
      <c r="F818" s="297" t="s">
        <v>713</v>
      </c>
      <c r="H818" s="297" t="s">
        <v>714</v>
      </c>
      <c r="I818" s="297" t="s">
        <v>1148</v>
      </c>
      <c r="J818" s="297" t="s">
        <v>2447</v>
      </c>
      <c r="K818" s="297" t="s">
        <v>166</v>
      </c>
      <c r="M818" s="309">
        <v>0</v>
      </c>
      <c r="N818" s="304"/>
      <c r="O818" s="304">
        <v>0</v>
      </c>
      <c r="P818" s="304">
        <v>0</v>
      </c>
      <c r="Q818" s="304">
        <v>0</v>
      </c>
      <c r="R818" s="304">
        <v>0</v>
      </c>
      <c r="S818" s="304">
        <v>0</v>
      </c>
      <c r="T818" s="304">
        <v>0</v>
      </c>
      <c r="U818" s="304">
        <v>0</v>
      </c>
      <c r="V818" s="304">
        <v>0</v>
      </c>
      <c r="W818" s="304">
        <v>0</v>
      </c>
      <c r="X818" s="304">
        <v>0</v>
      </c>
      <c r="Y818" s="304">
        <v>0</v>
      </c>
      <c r="Z818" s="304">
        <v>0</v>
      </c>
    </row>
    <row r="819" spans="4:26" hidden="1" outlineLevel="1">
      <c r="D819" s="297" t="s">
        <v>2448</v>
      </c>
      <c r="E819" s="297" t="s">
        <v>68</v>
      </c>
      <c r="F819" s="297" t="s">
        <v>713</v>
      </c>
      <c r="H819" s="297" t="s">
        <v>714</v>
      </c>
      <c r="I819" s="297" t="s">
        <v>1148</v>
      </c>
      <c r="J819" s="297" t="s">
        <v>2449</v>
      </c>
      <c r="K819" s="297" t="s">
        <v>166</v>
      </c>
      <c r="M819" s="309">
        <v>0</v>
      </c>
      <c r="N819" s="304"/>
      <c r="O819" s="304">
        <v>0</v>
      </c>
      <c r="P819" s="304">
        <v>0</v>
      </c>
      <c r="Q819" s="304">
        <v>0</v>
      </c>
      <c r="R819" s="304">
        <v>0</v>
      </c>
      <c r="S819" s="304">
        <v>0</v>
      </c>
      <c r="T819" s="304">
        <v>0</v>
      </c>
      <c r="U819" s="304">
        <v>0</v>
      </c>
      <c r="V819" s="304">
        <v>0</v>
      </c>
      <c r="W819" s="304">
        <v>0</v>
      </c>
      <c r="X819" s="304">
        <v>0</v>
      </c>
      <c r="Y819" s="304">
        <v>0</v>
      </c>
      <c r="Z819" s="304">
        <v>0</v>
      </c>
    </row>
    <row r="820" spans="4:26" hidden="1" outlineLevel="1">
      <c r="D820" s="297" t="s">
        <v>1565</v>
      </c>
      <c r="E820" s="297" t="s">
        <v>68</v>
      </c>
      <c r="F820" s="297" t="s">
        <v>713</v>
      </c>
      <c r="H820" s="297" t="s">
        <v>714</v>
      </c>
      <c r="I820" s="297" t="s">
        <v>1148</v>
      </c>
      <c r="J820" s="297" t="s">
        <v>1566</v>
      </c>
      <c r="K820" s="297" t="s">
        <v>648</v>
      </c>
      <c r="M820" s="309">
        <v>0</v>
      </c>
      <c r="N820" s="304"/>
      <c r="O820" s="304">
        <v>0</v>
      </c>
      <c r="P820" s="304">
        <v>0</v>
      </c>
      <c r="Q820" s="304">
        <v>0</v>
      </c>
      <c r="R820" s="304">
        <v>0</v>
      </c>
      <c r="S820" s="304">
        <v>0</v>
      </c>
      <c r="T820" s="304">
        <v>0</v>
      </c>
      <c r="U820" s="304">
        <v>0</v>
      </c>
      <c r="V820" s="304">
        <v>0</v>
      </c>
      <c r="W820" s="304">
        <v>0</v>
      </c>
      <c r="X820" s="304">
        <v>0</v>
      </c>
      <c r="Y820" s="304">
        <v>0</v>
      </c>
      <c r="Z820" s="304">
        <v>0</v>
      </c>
    </row>
    <row r="821" spans="4:26" hidden="1" outlineLevel="1">
      <c r="D821" s="297" t="s">
        <v>1567</v>
      </c>
      <c r="E821" s="297" t="s">
        <v>69</v>
      </c>
      <c r="F821" s="297" t="s">
        <v>713</v>
      </c>
      <c r="H821" s="297" t="s">
        <v>714</v>
      </c>
      <c r="I821" s="297" t="s">
        <v>1148</v>
      </c>
      <c r="J821" s="297" t="s">
        <v>1568</v>
      </c>
      <c r="K821" s="297" t="s">
        <v>170</v>
      </c>
      <c r="M821" s="309">
        <v>25</v>
      </c>
      <c r="N821" s="304"/>
      <c r="O821" s="304">
        <v>0</v>
      </c>
      <c r="P821" s="304">
        <v>0</v>
      </c>
      <c r="Q821" s="304">
        <v>0</v>
      </c>
      <c r="R821" s="304">
        <v>0</v>
      </c>
      <c r="S821" s="304">
        <v>0</v>
      </c>
      <c r="T821" s="304">
        <v>0</v>
      </c>
      <c r="U821" s="304">
        <v>0</v>
      </c>
      <c r="V821" s="304">
        <v>25</v>
      </c>
      <c r="W821" s="304">
        <v>0</v>
      </c>
      <c r="X821" s="304">
        <v>0</v>
      </c>
      <c r="Y821" s="304">
        <v>0</v>
      </c>
      <c r="Z821" s="304">
        <v>0</v>
      </c>
    </row>
    <row r="822" spans="4:26" hidden="1" outlineLevel="1">
      <c r="D822" s="297" t="s">
        <v>2450</v>
      </c>
      <c r="E822" s="297" t="s">
        <v>68</v>
      </c>
      <c r="F822" s="297" t="s">
        <v>713</v>
      </c>
      <c r="H822" s="297" t="s">
        <v>714</v>
      </c>
      <c r="I822" s="297" t="s">
        <v>1148</v>
      </c>
      <c r="J822" s="297" t="s">
        <v>2451</v>
      </c>
      <c r="K822" s="297" t="s">
        <v>166</v>
      </c>
      <c r="M822" s="309">
        <v>0</v>
      </c>
      <c r="N822" s="304"/>
      <c r="O822" s="304">
        <v>0</v>
      </c>
      <c r="P822" s="304">
        <v>0</v>
      </c>
      <c r="Q822" s="304">
        <v>0</v>
      </c>
      <c r="R822" s="304">
        <v>0</v>
      </c>
      <c r="S822" s="304">
        <v>0</v>
      </c>
      <c r="T822" s="304">
        <v>0</v>
      </c>
      <c r="U822" s="304">
        <v>0</v>
      </c>
      <c r="V822" s="304">
        <v>0</v>
      </c>
      <c r="W822" s="304">
        <v>0</v>
      </c>
      <c r="X822" s="304">
        <v>0</v>
      </c>
      <c r="Y822" s="304">
        <v>0</v>
      </c>
      <c r="Z822" s="304">
        <v>0</v>
      </c>
    </row>
    <row r="823" spans="4:26" hidden="1" outlineLevel="1">
      <c r="D823" s="297" t="s">
        <v>1569</v>
      </c>
      <c r="E823" s="297" t="s">
        <v>68</v>
      </c>
      <c r="F823" s="297" t="s">
        <v>713</v>
      </c>
      <c r="H823" s="297" t="s">
        <v>714</v>
      </c>
      <c r="I823" s="297" t="s">
        <v>1148</v>
      </c>
      <c r="J823" s="297" t="s">
        <v>1570</v>
      </c>
      <c r="K823" s="297" t="s">
        <v>725</v>
      </c>
      <c r="M823" s="309">
        <v>0</v>
      </c>
      <c r="N823" s="304"/>
      <c r="O823" s="304">
        <v>0</v>
      </c>
      <c r="P823" s="304">
        <v>0</v>
      </c>
      <c r="Q823" s="304">
        <v>0</v>
      </c>
      <c r="R823" s="304">
        <v>0</v>
      </c>
      <c r="S823" s="304">
        <v>0</v>
      </c>
      <c r="T823" s="304">
        <v>0</v>
      </c>
      <c r="U823" s="304">
        <v>0</v>
      </c>
      <c r="V823" s="304">
        <v>0</v>
      </c>
      <c r="W823" s="304">
        <v>0</v>
      </c>
      <c r="X823" s="304">
        <v>0</v>
      </c>
      <c r="Y823" s="304">
        <v>0</v>
      </c>
      <c r="Z823" s="304">
        <v>0</v>
      </c>
    </row>
    <row r="824" spans="4:26" hidden="1" outlineLevel="1">
      <c r="D824" s="297" t="s">
        <v>1571</v>
      </c>
      <c r="E824" s="297" t="s">
        <v>68</v>
      </c>
      <c r="F824" s="297" t="s">
        <v>713</v>
      </c>
      <c r="H824" s="297" t="s">
        <v>714</v>
      </c>
      <c r="I824" s="297" t="s">
        <v>1148</v>
      </c>
      <c r="J824" s="297" t="s">
        <v>1572</v>
      </c>
      <c r="K824" s="297" t="s">
        <v>648</v>
      </c>
      <c r="M824" s="309">
        <v>0</v>
      </c>
      <c r="N824" s="304"/>
      <c r="O824" s="304">
        <v>0</v>
      </c>
      <c r="P824" s="304">
        <v>0</v>
      </c>
      <c r="Q824" s="304">
        <v>0</v>
      </c>
      <c r="R824" s="304">
        <v>0</v>
      </c>
      <c r="S824" s="304">
        <v>0</v>
      </c>
      <c r="T824" s="304">
        <v>0</v>
      </c>
      <c r="U824" s="304">
        <v>0</v>
      </c>
      <c r="V824" s="304">
        <v>0</v>
      </c>
      <c r="W824" s="304">
        <v>0</v>
      </c>
      <c r="X824" s="304">
        <v>0</v>
      </c>
      <c r="Y824" s="304">
        <v>0</v>
      </c>
      <c r="Z824" s="304">
        <v>0</v>
      </c>
    </row>
    <row r="825" spans="4:26" hidden="1" outlineLevel="1">
      <c r="D825" s="297" t="s">
        <v>2452</v>
      </c>
      <c r="E825" s="297" t="s">
        <v>68</v>
      </c>
      <c r="F825" s="297" t="s">
        <v>713</v>
      </c>
      <c r="H825" s="297" t="s">
        <v>714</v>
      </c>
      <c r="I825" s="297" t="s">
        <v>1148</v>
      </c>
      <c r="J825" s="297" t="s">
        <v>2453</v>
      </c>
      <c r="K825" s="297" t="s">
        <v>166</v>
      </c>
      <c r="M825" s="309">
        <v>0</v>
      </c>
      <c r="N825" s="304"/>
      <c r="O825" s="304">
        <v>0</v>
      </c>
      <c r="P825" s="304">
        <v>0</v>
      </c>
      <c r="Q825" s="304">
        <v>0</v>
      </c>
      <c r="R825" s="304">
        <v>0</v>
      </c>
      <c r="S825" s="304">
        <v>0</v>
      </c>
      <c r="T825" s="304">
        <v>0</v>
      </c>
      <c r="U825" s="304">
        <v>0</v>
      </c>
      <c r="V825" s="304">
        <v>0</v>
      </c>
      <c r="W825" s="304">
        <v>0</v>
      </c>
      <c r="X825" s="304">
        <v>0</v>
      </c>
      <c r="Y825" s="304">
        <v>0</v>
      </c>
      <c r="Z825" s="304">
        <v>0</v>
      </c>
    </row>
    <row r="826" spans="4:26" hidden="1" outlineLevel="1">
      <c r="D826" s="297" t="s">
        <v>1573</v>
      </c>
      <c r="E826" s="297" t="s">
        <v>68</v>
      </c>
      <c r="F826" s="297" t="s">
        <v>713</v>
      </c>
      <c r="H826" s="297" t="s">
        <v>714</v>
      </c>
      <c r="I826" s="297" t="s">
        <v>1148</v>
      </c>
      <c r="J826" s="297" t="s">
        <v>1574</v>
      </c>
      <c r="K826" s="297" t="s">
        <v>172</v>
      </c>
      <c r="M826" s="309">
        <v>6</v>
      </c>
      <c r="N826" s="304"/>
      <c r="O826" s="304">
        <v>0</v>
      </c>
      <c r="P826" s="304">
        <v>0</v>
      </c>
      <c r="Q826" s="304">
        <v>6</v>
      </c>
      <c r="R826" s="304">
        <v>0</v>
      </c>
      <c r="S826" s="304">
        <v>0</v>
      </c>
      <c r="T826" s="304">
        <v>0</v>
      </c>
      <c r="U826" s="304">
        <v>0</v>
      </c>
      <c r="V826" s="304">
        <v>0</v>
      </c>
      <c r="W826" s="304">
        <v>0</v>
      </c>
      <c r="X826" s="304">
        <v>0</v>
      </c>
      <c r="Y826" s="304">
        <v>0</v>
      </c>
      <c r="Z826" s="304">
        <v>0</v>
      </c>
    </row>
    <row r="827" spans="4:26" hidden="1" outlineLevel="1">
      <c r="D827" s="297" t="s">
        <v>1575</v>
      </c>
      <c r="E827" s="297" t="s">
        <v>67</v>
      </c>
      <c r="F827" s="297" t="s">
        <v>713</v>
      </c>
      <c r="H827" s="297" t="s">
        <v>714</v>
      </c>
      <c r="I827" s="297" t="s">
        <v>1148</v>
      </c>
      <c r="J827" s="297" t="s">
        <v>1576</v>
      </c>
      <c r="K827" s="297" t="s">
        <v>171</v>
      </c>
      <c r="M827" s="309">
        <v>0</v>
      </c>
      <c r="N827" s="304"/>
      <c r="O827" s="304">
        <v>0</v>
      </c>
      <c r="P827" s="304">
        <v>0</v>
      </c>
      <c r="Q827" s="304">
        <v>0</v>
      </c>
      <c r="R827" s="304">
        <v>0</v>
      </c>
      <c r="S827" s="304">
        <v>0</v>
      </c>
      <c r="T827" s="304">
        <v>0</v>
      </c>
      <c r="U827" s="304">
        <v>0</v>
      </c>
      <c r="V827" s="304">
        <v>0</v>
      </c>
      <c r="W827" s="304">
        <v>0</v>
      </c>
      <c r="X827" s="304">
        <v>0</v>
      </c>
      <c r="Y827" s="304">
        <v>0</v>
      </c>
      <c r="Z827" s="304">
        <v>0</v>
      </c>
    </row>
    <row r="828" spans="4:26" hidden="1" outlineLevel="1">
      <c r="D828" s="297" t="s">
        <v>1577</v>
      </c>
      <c r="E828" s="297" t="s">
        <v>68</v>
      </c>
      <c r="F828" s="297" t="s">
        <v>713</v>
      </c>
      <c r="H828" s="297" t="s">
        <v>714</v>
      </c>
      <c r="I828" s="297" t="s">
        <v>1148</v>
      </c>
      <c r="J828" s="297" t="s">
        <v>1578</v>
      </c>
      <c r="K828" s="297" t="s">
        <v>725</v>
      </c>
      <c r="M828" s="309">
        <v>0</v>
      </c>
      <c r="N828" s="304"/>
      <c r="O828" s="304">
        <v>0</v>
      </c>
      <c r="P828" s="304">
        <v>0</v>
      </c>
      <c r="Q828" s="304">
        <v>0</v>
      </c>
      <c r="R828" s="304">
        <v>0</v>
      </c>
      <c r="S828" s="304">
        <v>0</v>
      </c>
      <c r="T828" s="304">
        <v>0</v>
      </c>
      <c r="U828" s="304">
        <v>0</v>
      </c>
      <c r="V828" s="304">
        <v>0</v>
      </c>
      <c r="W828" s="304">
        <v>0</v>
      </c>
      <c r="X828" s="304">
        <v>0</v>
      </c>
      <c r="Y828" s="304">
        <v>0</v>
      </c>
      <c r="Z828" s="304">
        <v>0</v>
      </c>
    </row>
    <row r="829" spans="4:26" hidden="1" outlineLevel="1">
      <c r="D829" s="297" t="s">
        <v>1579</v>
      </c>
      <c r="E829" s="297" t="s">
        <v>68</v>
      </c>
      <c r="F829" s="297" t="s">
        <v>713</v>
      </c>
      <c r="H829" s="297" t="s">
        <v>714</v>
      </c>
      <c r="I829" s="297" t="s">
        <v>1148</v>
      </c>
      <c r="J829" s="297" t="s">
        <v>1580</v>
      </c>
      <c r="K829" s="297" t="s">
        <v>736</v>
      </c>
      <c r="M829" s="309">
        <v>0</v>
      </c>
      <c r="N829" s="304"/>
      <c r="O829" s="304">
        <v>0</v>
      </c>
      <c r="P829" s="304">
        <v>0</v>
      </c>
      <c r="Q829" s="304">
        <v>0</v>
      </c>
      <c r="R829" s="304">
        <v>0</v>
      </c>
      <c r="S829" s="304">
        <v>0</v>
      </c>
      <c r="T829" s="304">
        <v>0</v>
      </c>
      <c r="U829" s="304">
        <v>0</v>
      </c>
      <c r="V829" s="304">
        <v>0</v>
      </c>
      <c r="W829" s="304">
        <v>0</v>
      </c>
      <c r="X829" s="304">
        <v>0</v>
      </c>
      <c r="Y829" s="304">
        <v>0</v>
      </c>
      <c r="Z829" s="304">
        <v>0</v>
      </c>
    </row>
    <row r="830" spans="4:26" hidden="1" outlineLevel="1">
      <c r="D830" s="297" t="s">
        <v>2454</v>
      </c>
      <c r="E830" s="297" t="s">
        <v>68</v>
      </c>
      <c r="F830" s="297" t="s">
        <v>713</v>
      </c>
      <c r="H830" s="297" t="s">
        <v>714</v>
      </c>
      <c r="I830" s="297" t="s">
        <v>1148</v>
      </c>
      <c r="J830" s="297" t="s">
        <v>2455</v>
      </c>
      <c r="K830" s="297" t="s">
        <v>166</v>
      </c>
      <c r="M830" s="309">
        <v>0</v>
      </c>
      <c r="N830" s="304"/>
      <c r="O830" s="304">
        <v>0</v>
      </c>
      <c r="P830" s="304">
        <v>0</v>
      </c>
      <c r="Q830" s="304">
        <v>0</v>
      </c>
      <c r="R830" s="304">
        <v>0</v>
      </c>
      <c r="S830" s="304">
        <v>0</v>
      </c>
      <c r="T830" s="304">
        <v>0</v>
      </c>
      <c r="U830" s="304">
        <v>0</v>
      </c>
      <c r="V830" s="304">
        <v>0</v>
      </c>
      <c r="W830" s="304">
        <v>0</v>
      </c>
      <c r="X830" s="304">
        <v>0</v>
      </c>
      <c r="Y830" s="304">
        <v>0</v>
      </c>
      <c r="Z830" s="304">
        <v>0</v>
      </c>
    </row>
    <row r="831" spans="4:26" hidden="1" outlineLevel="1">
      <c r="D831" s="297" t="s">
        <v>1581</v>
      </c>
      <c r="E831" s="297" t="s">
        <v>68</v>
      </c>
      <c r="F831" s="297" t="s">
        <v>713</v>
      </c>
      <c r="H831" s="297" t="s">
        <v>714</v>
      </c>
      <c r="I831" s="297" t="s">
        <v>1148</v>
      </c>
      <c r="J831" s="297" t="s">
        <v>1582</v>
      </c>
      <c r="K831" s="297" t="s">
        <v>172</v>
      </c>
      <c r="M831" s="309">
        <v>9</v>
      </c>
      <c r="N831" s="304"/>
      <c r="O831" s="304">
        <v>0</v>
      </c>
      <c r="P831" s="304">
        <v>0</v>
      </c>
      <c r="Q831" s="304">
        <v>0</v>
      </c>
      <c r="R831" s="304">
        <v>0</v>
      </c>
      <c r="S831" s="304">
        <v>0</v>
      </c>
      <c r="T831" s="304">
        <v>0</v>
      </c>
      <c r="U831" s="304">
        <v>3</v>
      </c>
      <c r="V831" s="304">
        <v>0</v>
      </c>
      <c r="W831" s="304">
        <v>0</v>
      </c>
      <c r="X831" s="304">
        <v>0</v>
      </c>
      <c r="Y831" s="304">
        <v>6</v>
      </c>
      <c r="Z831" s="304">
        <v>0</v>
      </c>
    </row>
    <row r="832" spans="4:26" hidden="1" outlineLevel="1">
      <c r="D832" s="297" t="s">
        <v>1583</v>
      </c>
      <c r="E832" s="297" t="s">
        <v>67</v>
      </c>
      <c r="F832" s="297" t="s">
        <v>713</v>
      </c>
      <c r="H832" s="297" t="s">
        <v>714</v>
      </c>
      <c r="I832" s="297" t="s">
        <v>1148</v>
      </c>
      <c r="J832" s="297" t="s">
        <v>1584</v>
      </c>
      <c r="K832" s="297" t="s">
        <v>171</v>
      </c>
      <c r="M832" s="309">
        <v>0</v>
      </c>
      <c r="N832" s="304"/>
      <c r="O832" s="304">
        <v>0</v>
      </c>
      <c r="P832" s="304">
        <v>0</v>
      </c>
      <c r="Q832" s="304">
        <v>0</v>
      </c>
      <c r="R832" s="304">
        <v>0</v>
      </c>
      <c r="S832" s="304">
        <v>0</v>
      </c>
      <c r="T832" s="304">
        <v>0</v>
      </c>
      <c r="U832" s="304">
        <v>0</v>
      </c>
      <c r="V832" s="304">
        <v>0</v>
      </c>
      <c r="W832" s="304">
        <v>0</v>
      </c>
      <c r="X832" s="304">
        <v>0</v>
      </c>
      <c r="Y832" s="304">
        <v>0</v>
      </c>
      <c r="Z832" s="304">
        <v>0</v>
      </c>
    </row>
    <row r="833" spans="4:26" hidden="1" outlineLevel="1">
      <c r="D833" s="297" t="s">
        <v>1585</v>
      </c>
      <c r="E833" s="297" t="s">
        <v>68</v>
      </c>
      <c r="F833" s="297" t="s">
        <v>713</v>
      </c>
      <c r="H833" s="297" t="s">
        <v>714</v>
      </c>
      <c r="I833" s="297" t="s">
        <v>1148</v>
      </c>
      <c r="J833" s="297" t="s">
        <v>1586</v>
      </c>
      <c r="K833" s="297" t="s">
        <v>172</v>
      </c>
      <c r="M833" s="309">
        <v>5</v>
      </c>
      <c r="N833" s="304"/>
      <c r="O833" s="304">
        <v>0</v>
      </c>
      <c r="P833" s="304">
        <v>0</v>
      </c>
      <c r="Q833" s="304">
        <v>0</v>
      </c>
      <c r="R833" s="304">
        <v>0</v>
      </c>
      <c r="S833" s="304">
        <v>0</v>
      </c>
      <c r="T833" s="304">
        <v>0</v>
      </c>
      <c r="U833" s="304">
        <v>5</v>
      </c>
      <c r="V833" s="304">
        <v>0</v>
      </c>
      <c r="W833" s="304">
        <v>0</v>
      </c>
      <c r="X833" s="304">
        <v>0</v>
      </c>
      <c r="Y833" s="304">
        <v>0</v>
      </c>
      <c r="Z833" s="304">
        <v>0</v>
      </c>
    </row>
    <row r="834" spans="4:26" hidden="1" outlineLevel="1">
      <c r="D834" s="297" t="s">
        <v>1587</v>
      </c>
      <c r="E834" s="297" t="s">
        <v>68</v>
      </c>
      <c r="F834" s="297" t="s">
        <v>713</v>
      </c>
      <c r="H834" s="297" t="s">
        <v>714</v>
      </c>
      <c r="I834" s="297" t="s">
        <v>1148</v>
      </c>
      <c r="J834" s="297" t="s">
        <v>1588</v>
      </c>
      <c r="K834" s="297" t="s">
        <v>172</v>
      </c>
      <c r="M834" s="309">
        <v>0</v>
      </c>
      <c r="N834" s="304"/>
      <c r="O834" s="304">
        <v>0</v>
      </c>
      <c r="P834" s="304">
        <v>0</v>
      </c>
      <c r="Q834" s="304">
        <v>0</v>
      </c>
      <c r="R834" s="304">
        <v>0</v>
      </c>
      <c r="S834" s="304">
        <v>0</v>
      </c>
      <c r="T834" s="304">
        <v>0</v>
      </c>
      <c r="U834" s="304">
        <v>0</v>
      </c>
      <c r="V834" s="304">
        <v>0</v>
      </c>
      <c r="W834" s="304">
        <v>0</v>
      </c>
      <c r="X834" s="304">
        <v>0</v>
      </c>
      <c r="Y834" s="304">
        <v>0</v>
      </c>
      <c r="Z834" s="304">
        <v>0</v>
      </c>
    </row>
    <row r="835" spans="4:26" hidden="1" outlineLevel="1">
      <c r="D835" s="297" t="s">
        <v>1589</v>
      </c>
      <c r="E835" s="297" t="s">
        <v>68</v>
      </c>
      <c r="F835" s="297" t="s">
        <v>713</v>
      </c>
      <c r="H835" s="297" t="s">
        <v>714</v>
      </c>
      <c r="I835" s="297" t="s">
        <v>1148</v>
      </c>
      <c r="J835" s="297" t="s">
        <v>1590</v>
      </c>
      <c r="K835" s="297" t="s">
        <v>172</v>
      </c>
      <c r="M835" s="309">
        <v>0</v>
      </c>
      <c r="N835" s="304"/>
      <c r="O835" s="304">
        <v>0</v>
      </c>
      <c r="P835" s="304">
        <v>0</v>
      </c>
      <c r="Q835" s="304">
        <v>0</v>
      </c>
      <c r="R835" s="304">
        <v>0</v>
      </c>
      <c r="S835" s="304">
        <v>0</v>
      </c>
      <c r="T835" s="304">
        <v>0</v>
      </c>
      <c r="U835" s="304">
        <v>0</v>
      </c>
      <c r="V835" s="304">
        <v>0</v>
      </c>
      <c r="W835" s="304">
        <v>0</v>
      </c>
      <c r="X835" s="304">
        <v>0</v>
      </c>
      <c r="Y835" s="304">
        <v>0</v>
      </c>
      <c r="Z835" s="304">
        <v>0</v>
      </c>
    </row>
    <row r="836" spans="4:26" hidden="1" outlineLevel="1">
      <c r="D836" s="297" t="s">
        <v>1591</v>
      </c>
      <c r="E836" s="297" t="s">
        <v>68</v>
      </c>
      <c r="F836" s="297" t="s">
        <v>713</v>
      </c>
      <c r="H836" s="297" t="s">
        <v>714</v>
      </c>
      <c r="I836" s="297" t="s">
        <v>1148</v>
      </c>
      <c r="J836" s="297" t="s">
        <v>1592</v>
      </c>
      <c r="K836" s="297" t="s">
        <v>172</v>
      </c>
      <c r="M836" s="309">
        <v>0</v>
      </c>
      <c r="N836" s="304"/>
      <c r="O836" s="304">
        <v>0</v>
      </c>
      <c r="P836" s="304">
        <v>0</v>
      </c>
      <c r="Q836" s="304">
        <v>0</v>
      </c>
      <c r="R836" s="304">
        <v>0</v>
      </c>
      <c r="S836" s="304">
        <v>0</v>
      </c>
      <c r="T836" s="304">
        <v>0</v>
      </c>
      <c r="U836" s="304">
        <v>0</v>
      </c>
      <c r="V836" s="304">
        <v>0</v>
      </c>
      <c r="W836" s="304">
        <v>0</v>
      </c>
      <c r="X836" s="304">
        <v>0</v>
      </c>
      <c r="Y836" s="304">
        <v>0</v>
      </c>
      <c r="Z836" s="304">
        <v>0</v>
      </c>
    </row>
    <row r="837" spans="4:26" hidden="1" outlineLevel="1">
      <c r="D837" s="297" t="s">
        <v>1593</v>
      </c>
      <c r="E837" s="297" t="s">
        <v>68</v>
      </c>
      <c r="F837" s="297" t="s">
        <v>713</v>
      </c>
      <c r="H837" s="297" t="s">
        <v>714</v>
      </c>
      <c r="I837" s="297" t="s">
        <v>1148</v>
      </c>
      <c r="J837" s="297" t="s">
        <v>1594</v>
      </c>
      <c r="K837" s="297" t="s">
        <v>172</v>
      </c>
      <c r="M837" s="309">
        <v>0</v>
      </c>
      <c r="N837" s="304"/>
      <c r="O837" s="304">
        <v>0</v>
      </c>
      <c r="P837" s="304">
        <v>0</v>
      </c>
      <c r="Q837" s="304">
        <v>0</v>
      </c>
      <c r="R837" s="304">
        <v>0</v>
      </c>
      <c r="S837" s="304">
        <v>0</v>
      </c>
      <c r="T837" s="304">
        <v>0</v>
      </c>
      <c r="U837" s="304">
        <v>0</v>
      </c>
      <c r="V837" s="304">
        <v>0</v>
      </c>
      <c r="W837" s="304">
        <v>0</v>
      </c>
      <c r="X837" s="304">
        <v>0</v>
      </c>
      <c r="Y837" s="304">
        <v>0</v>
      </c>
      <c r="Z837" s="304">
        <v>0</v>
      </c>
    </row>
    <row r="838" spans="4:26" hidden="1" outlineLevel="1">
      <c r="D838" s="297" t="s">
        <v>1595</v>
      </c>
      <c r="E838" s="297" t="s">
        <v>68</v>
      </c>
      <c r="F838" s="297" t="s">
        <v>713</v>
      </c>
      <c r="H838" s="297" t="s">
        <v>714</v>
      </c>
      <c r="I838" s="297" t="s">
        <v>1148</v>
      </c>
      <c r="J838" s="297" t="s">
        <v>1596</v>
      </c>
      <c r="K838" s="297" t="s">
        <v>648</v>
      </c>
      <c r="M838" s="309">
        <v>0</v>
      </c>
      <c r="N838" s="304"/>
      <c r="O838" s="304">
        <v>0</v>
      </c>
      <c r="P838" s="304">
        <v>0</v>
      </c>
      <c r="Q838" s="304">
        <v>0</v>
      </c>
      <c r="R838" s="304">
        <v>0</v>
      </c>
      <c r="S838" s="304">
        <v>0</v>
      </c>
      <c r="T838" s="304">
        <v>0</v>
      </c>
      <c r="U838" s="304">
        <v>0</v>
      </c>
      <c r="V838" s="304">
        <v>0</v>
      </c>
      <c r="W838" s="304">
        <v>0</v>
      </c>
      <c r="X838" s="304">
        <v>0</v>
      </c>
      <c r="Y838" s="304">
        <v>0</v>
      </c>
      <c r="Z838" s="304">
        <v>0</v>
      </c>
    </row>
    <row r="839" spans="4:26" hidden="1" outlineLevel="1">
      <c r="D839" s="297" t="s">
        <v>1597</v>
      </c>
      <c r="E839" s="297" t="s">
        <v>69</v>
      </c>
      <c r="F839" s="297" t="s">
        <v>713</v>
      </c>
      <c r="H839" s="297" t="s">
        <v>714</v>
      </c>
      <c r="I839" s="297" t="s">
        <v>1148</v>
      </c>
      <c r="J839" s="297" t="s">
        <v>1598</v>
      </c>
      <c r="K839" s="297" t="s">
        <v>170</v>
      </c>
      <c r="M839" s="309">
        <v>0</v>
      </c>
      <c r="N839" s="304"/>
      <c r="O839" s="304">
        <v>0</v>
      </c>
      <c r="P839" s="304">
        <v>0</v>
      </c>
      <c r="Q839" s="304">
        <v>0</v>
      </c>
      <c r="R839" s="304">
        <v>0</v>
      </c>
      <c r="S839" s="304">
        <v>0</v>
      </c>
      <c r="T839" s="304">
        <v>0</v>
      </c>
      <c r="U839" s="304">
        <v>0</v>
      </c>
      <c r="V839" s="304">
        <v>0</v>
      </c>
      <c r="W839" s="304">
        <v>0</v>
      </c>
      <c r="X839" s="304">
        <v>0</v>
      </c>
      <c r="Y839" s="304">
        <v>0</v>
      </c>
      <c r="Z839" s="304">
        <v>0</v>
      </c>
    </row>
    <row r="840" spans="4:26" hidden="1" outlineLevel="1">
      <c r="D840" s="297" t="s">
        <v>1599</v>
      </c>
      <c r="E840" s="297" t="s">
        <v>68</v>
      </c>
      <c r="F840" s="297" t="s">
        <v>713</v>
      </c>
      <c r="H840" s="297" t="s">
        <v>714</v>
      </c>
      <c r="I840" s="297" t="s">
        <v>1148</v>
      </c>
      <c r="J840" s="297" t="s">
        <v>1600</v>
      </c>
      <c r="K840" s="297" t="s">
        <v>651</v>
      </c>
      <c r="M840" s="309">
        <v>0</v>
      </c>
      <c r="N840" s="304"/>
      <c r="O840" s="304">
        <v>0</v>
      </c>
      <c r="P840" s="304">
        <v>0</v>
      </c>
      <c r="Q840" s="304">
        <v>0</v>
      </c>
      <c r="R840" s="304">
        <v>0</v>
      </c>
      <c r="S840" s="304">
        <v>0</v>
      </c>
      <c r="T840" s="304">
        <v>0</v>
      </c>
      <c r="U840" s="304">
        <v>0</v>
      </c>
      <c r="V840" s="304">
        <v>0</v>
      </c>
      <c r="W840" s="304">
        <v>0</v>
      </c>
      <c r="X840" s="304">
        <v>0</v>
      </c>
      <c r="Y840" s="304">
        <v>0</v>
      </c>
      <c r="Z840" s="304">
        <v>0</v>
      </c>
    </row>
    <row r="841" spans="4:26" hidden="1" outlineLevel="1">
      <c r="D841" s="297" t="s">
        <v>1601</v>
      </c>
      <c r="E841" s="297" t="s">
        <v>68</v>
      </c>
      <c r="F841" s="297" t="s">
        <v>713</v>
      </c>
      <c r="H841" s="297" t="s">
        <v>714</v>
      </c>
      <c r="I841" s="297" t="s">
        <v>1148</v>
      </c>
      <c r="J841" s="297" t="s">
        <v>1602</v>
      </c>
      <c r="K841" s="297" t="s">
        <v>167</v>
      </c>
      <c r="M841" s="309">
        <v>0</v>
      </c>
      <c r="N841" s="304"/>
      <c r="O841" s="304">
        <v>0</v>
      </c>
      <c r="P841" s="304">
        <v>0</v>
      </c>
      <c r="Q841" s="304">
        <v>0</v>
      </c>
      <c r="R841" s="304">
        <v>0</v>
      </c>
      <c r="S841" s="304">
        <v>0</v>
      </c>
      <c r="T841" s="304">
        <v>0</v>
      </c>
      <c r="U841" s="304">
        <v>0</v>
      </c>
      <c r="V841" s="304">
        <v>0</v>
      </c>
      <c r="W841" s="304">
        <v>0</v>
      </c>
      <c r="X841" s="304">
        <v>0</v>
      </c>
      <c r="Y841" s="304">
        <v>0</v>
      </c>
      <c r="Z841" s="304">
        <v>0</v>
      </c>
    </row>
    <row r="842" spans="4:26" hidden="1" outlineLevel="1">
      <c r="D842" s="297" t="s">
        <v>2456</v>
      </c>
      <c r="E842" s="297" t="s">
        <v>68</v>
      </c>
      <c r="F842" s="297" t="s">
        <v>713</v>
      </c>
      <c r="H842" s="297" t="s">
        <v>714</v>
      </c>
      <c r="I842" s="297" t="s">
        <v>1148</v>
      </c>
      <c r="J842" s="297" t="s">
        <v>2457</v>
      </c>
      <c r="K842" s="297" t="s">
        <v>166</v>
      </c>
      <c r="M842" s="309">
        <v>0</v>
      </c>
      <c r="N842" s="304"/>
      <c r="O842" s="304">
        <v>0</v>
      </c>
      <c r="P842" s="304">
        <v>0</v>
      </c>
      <c r="Q842" s="304">
        <v>0</v>
      </c>
      <c r="R842" s="304">
        <v>0</v>
      </c>
      <c r="S842" s="304">
        <v>0</v>
      </c>
      <c r="T842" s="304">
        <v>0</v>
      </c>
      <c r="U842" s="304">
        <v>0</v>
      </c>
      <c r="V842" s="304">
        <v>0</v>
      </c>
      <c r="W842" s="304">
        <v>0</v>
      </c>
      <c r="X842" s="304">
        <v>0</v>
      </c>
      <c r="Y842" s="304">
        <v>0</v>
      </c>
      <c r="Z842" s="304">
        <v>0</v>
      </c>
    </row>
    <row r="843" spans="4:26" hidden="1" outlineLevel="1">
      <c r="D843" s="297" t="s">
        <v>1603</v>
      </c>
      <c r="E843" s="297" t="s">
        <v>68</v>
      </c>
      <c r="F843" s="297" t="s">
        <v>713</v>
      </c>
      <c r="H843" s="297" t="s">
        <v>714</v>
      </c>
      <c r="I843" s="297" t="s">
        <v>1148</v>
      </c>
      <c r="J843" s="297" t="s">
        <v>1604</v>
      </c>
      <c r="K843" s="297" t="s">
        <v>172</v>
      </c>
      <c r="M843" s="309">
        <v>10</v>
      </c>
      <c r="N843" s="304"/>
      <c r="O843" s="304">
        <v>0</v>
      </c>
      <c r="P843" s="304">
        <v>0</v>
      </c>
      <c r="Q843" s="304">
        <v>0</v>
      </c>
      <c r="R843" s="304">
        <v>0</v>
      </c>
      <c r="S843" s="304">
        <v>10</v>
      </c>
      <c r="T843" s="304">
        <v>0</v>
      </c>
      <c r="U843" s="304">
        <v>0</v>
      </c>
      <c r="V843" s="304">
        <v>0</v>
      </c>
      <c r="W843" s="304">
        <v>0</v>
      </c>
      <c r="X843" s="304">
        <v>0</v>
      </c>
      <c r="Y843" s="304">
        <v>0</v>
      </c>
      <c r="Z843" s="304">
        <v>0</v>
      </c>
    </row>
    <row r="844" spans="4:26" hidden="1" outlineLevel="1">
      <c r="D844" s="297" t="s">
        <v>1605</v>
      </c>
      <c r="E844" s="297" t="s">
        <v>67</v>
      </c>
      <c r="F844" s="297" t="s">
        <v>713</v>
      </c>
      <c r="H844" s="297" t="s">
        <v>714</v>
      </c>
      <c r="I844" s="297" t="s">
        <v>1148</v>
      </c>
      <c r="J844" s="297" t="s">
        <v>1606</v>
      </c>
      <c r="K844" s="297" t="s">
        <v>171</v>
      </c>
      <c r="M844" s="309">
        <v>0</v>
      </c>
      <c r="N844" s="304"/>
      <c r="O844" s="304">
        <v>0</v>
      </c>
      <c r="P844" s="304">
        <v>0</v>
      </c>
      <c r="Q844" s="304">
        <v>0</v>
      </c>
      <c r="R844" s="304">
        <v>0</v>
      </c>
      <c r="S844" s="304">
        <v>0</v>
      </c>
      <c r="T844" s="304">
        <v>0</v>
      </c>
      <c r="U844" s="304">
        <v>0</v>
      </c>
      <c r="V844" s="304">
        <v>0</v>
      </c>
      <c r="W844" s="304">
        <v>0</v>
      </c>
      <c r="X844" s="304">
        <v>0</v>
      </c>
      <c r="Y844" s="304">
        <v>0</v>
      </c>
      <c r="Z844" s="304">
        <v>0</v>
      </c>
    </row>
    <row r="845" spans="4:26" hidden="1" outlineLevel="1">
      <c r="D845" s="297" t="s">
        <v>1977</v>
      </c>
      <c r="E845" s="297" t="s">
        <v>68</v>
      </c>
      <c r="F845" s="297" t="s">
        <v>713</v>
      </c>
      <c r="H845" s="297" t="s">
        <v>714</v>
      </c>
      <c r="I845" s="297" t="s">
        <v>1148</v>
      </c>
      <c r="J845" s="297" t="s">
        <v>1978</v>
      </c>
      <c r="K845" s="297" t="s">
        <v>1134</v>
      </c>
      <c r="M845" s="309">
        <v>0</v>
      </c>
      <c r="N845" s="304"/>
      <c r="O845" s="304">
        <v>0</v>
      </c>
      <c r="P845" s="304">
        <v>0</v>
      </c>
      <c r="Q845" s="304">
        <v>0</v>
      </c>
      <c r="R845" s="304">
        <v>0</v>
      </c>
      <c r="S845" s="304">
        <v>0</v>
      </c>
      <c r="T845" s="304">
        <v>0</v>
      </c>
      <c r="U845" s="304">
        <v>0</v>
      </c>
      <c r="V845" s="304">
        <v>0</v>
      </c>
      <c r="W845" s="304">
        <v>0</v>
      </c>
      <c r="X845" s="304">
        <v>0</v>
      </c>
      <c r="Y845" s="304">
        <v>0</v>
      </c>
      <c r="Z845" s="304">
        <v>0</v>
      </c>
    </row>
    <row r="846" spans="4:26" hidden="1" outlineLevel="1">
      <c r="D846" s="297" t="s">
        <v>2458</v>
      </c>
      <c r="E846" s="297" t="s">
        <v>68</v>
      </c>
      <c r="F846" s="297" t="s">
        <v>713</v>
      </c>
      <c r="H846" s="297" t="s">
        <v>714</v>
      </c>
      <c r="I846" s="297" t="s">
        <v>1148</v>
      </c>
      <c r="J846" s="297" t="s">
        <v>2459</v>
      </c>
      <c r="K846" s="297" t="s">
        <v>166</v>
      </c>
      <c r="M846" s="309">
        <v>0</v>
      </c>
      <c r="N846" s="304"/>
      <c r="O846" s="304">
        <v>0</v>
      </c>
      <c r="P846" s="304">
        <v>0</v>
      </c>
      <c r="Q846" s="304">
        <v>0</v>
      </c>
      <c r="R846" s="304">
        <v>0</v>
      </c>
      <c r="S846" s="304">
        <v>0</v>
      </c>
      <c r="T846" s="304">
        <v>0</v>
      </c>
      <c r="U846" s="304">
        <v>0</v>
      </c>
      <c r="V846" s="304">
        <v>0</v>
      </c>
      <c r="W846" s="304">
        <v>0</v>
      </c>
      <c r="X846" s="304">
        <v>0</v>
      </c>
      <c r="Y846" s="304">
        <v>0</v>
      </c>
      <c r="Z846" s="304">
        <v>0</v>
      </c>
    </row>
    <row r="847" spans="4:26" hidden="1" outlineLevel="1">
      <c r="D847" s="297" t="s">
        <v>1607</v>
      </c>
      <c r="E847" s="297" t="s">
        <v>69</v>
      </c>
      <c r="F847" s="297" t="s">
        <v>713</v>
      </c>
      <c r="H847" s="297" t="s">
        <v>714</v>
      </c>
      <c r="I847" s="297" t="s">
        <v>1148</v>
      </c>
      <c r="J847" s="297" t="s">
        <v>1608</v>
      </c>
      <c r="K847" s="297" t="s">
        <v>170</v>
      </c>
      <c r="M847" s="309">
        <v>0</v>
      </c>
      <c r="N847" s="304"/>
      <c r="O847" s="304">
        <v>0</v>
      </c>
      <c r="P847" s="304">
        <v>0</v>
      </c>
      <c r="Q847" s="304">
        <v>0</v>
      </c>
      <c r="R847" s="304">
        <v>0</v>
      </c>
      <c r="S847" s="304">
        <v>0</v>
      </c>
      <c r="T847" s="304">
        <v>0</v>
      </c>
      <c r="U847" s="304">
        <v>0</v>
      </c>
      <c r="V847" s="304">
        <v>0</v>
      </c>
      <c r="W847" s="304">
        <v>0</v>
      </c>
      <c r="X847" s="304">
        <v>0</v>
      </c>
      <c r="Y847" s="304">
        <v>0</v>
      </c>
      <c r="Z847" s="304">
        <v>0</v>
      </c>
    </row>
    <row r="848" spans="4:26" hidden="1" outlineLevel="1">
      <c r="D848" s="297" t="s">
        <v>2460</v>
      </c>
      <c r="E848" s="297" t="s">
        <v>68</v>
      </c>
      <c r="F848" s="297" t="s">
        <v>713</v>
      </c>
      <c r="H848" s="297" t="s">
        <v>714</v>
      </c>
      <c r="I848" s="297" t="s">
        <v>1148</v>
      </c>
      <c r="J848" s="297" t="s">
        <v>2461</v>
      </c>
      <c r="K848" s="297" t="s">
        <v>690</v>
      </c>
      <c r="M848" s="309">
        <v>0</v>
      </c>
      <c r="N848" s="304"/>
      <c r="O848" s="304">
        <v>0</v>
      </c>
      <c r="P848" s="304">
        <v>0</v>
      </c>
      <c r="Q848" s="304">
        <v>0</v>
      </c>
      <c r="R848" s="304">
        <v>0</v>
      </c>
      <c r="S848" s="304">
        <v>0</v>
      </c>
      <c r="T848" s="304">
        <v>0</v>
      </c>
      <c r="U848" s="304">
        <v>0</v>
      </c>
      <c r="V848" s="304">
        <v>0</v>
      </c>
      <c r="W848" s="304">
        <v>0</v>
      </c>
      <c r="X848" s="304">
        <v>0</v>
      </c>
      <c r="Y848" s="304">
        <v>0</v>
      </c>
      <c r="Z848" s="304">
        <v>0</v>
      </c>
    </row>
    <row r="849" spans="4:26" hidden="1" outlineLevel="1">
      <c r="D849" s="297" t="s">
        <v>1609</v>
      </c>
      <c r="E849" s="297" t="s">
        <v>68</v>
      </c>
      <c r="F849" s="297" t="s">
        <v>713</v>
      </c>
      <c r="H849" s="297" t="s">
        <v>714</v>
      </c>
      <c r="I849" s="297" t="s">
        <v>1148</v>
      </c>
      <c r="J849" s="297" t="s">
        <v>1610</v>
      </c>
      <c r="K849" s="297" t="s">
        <v>651</v>
      </c>
      <c r="M849" s="309">
        <v>60</v>
      </c>
      <c r="N849" s="304"/>
      <c r="O849" s="304">
        <v>0</v>
      </c>
      <c r="P849" s="304">
        <v>0</v>
      </c>
      <c r="Q849" s="304">
        <v>0</v>
      </c>
      <c r="R849" s="304">
        <v>0</v>
      </c>
      <c r="S849" s="304">
        <v>0</v>
      </c>
      <c r="T849" s="304">
        <v>0</v>
      </c>
      <c r="U849" s="304">
        <v>60</v>
      </c>
      <c r="V849" s="304">
        <v>0</v>
      </c>
      <c r="W849" s="304">
        <v>0</v>
      </c>
      <c r="X849" s="304">
        <v>0</v>
      </c>
      <c r="Y849" s="304">
        <v>0</v>
      </c>
      <c r="Z849" s="304">
        <v>0</v>
      </c>
    </row>
    <row r="850" spans="4:26" hidden="1" outlineLevel="1">
      <c r="D850" s="297" t="s">
        <v>1611</v>
      </c>
      <c r="E850" s="297" t="s">
        <v>68</v>
      </c>
      <c r="F850" s="297" t="s">
        <v>713</v>
      </c>
      <c r="H850" s="297" t="s">
        <v>714</v>
      </c>
      <c r="I850" s="297" t="s">
        <v>1148</v>
      </c>
      <c r="J850" s="297" t="s">
        <v>1612</v>
      </c>
      <c r="K850" s="297" t="s">
        <v>651</v>
      </c>
      <c r="M850" s="309">
        <v>0</v>
      </c>
      <c r="N850" s="304"/>
      <c r="O850" s="304">
        <v>0</v>
      </c>
      <c r="P850" s="304">
        <v>0</v>
      </c>
      <c r="Q850" s="304">
        <v>0</v>
      </c>
      <c r="R850" s="304">
        <v>0</v>
      </c>
      <c r="S850" s="304">
        <v>0</v>
      </c>
      <c r="T850" s="304">
        <v>0</v>
      </c>
      <c r="U850" s="304">
        <v>0</v>
      </c>
      <c r="V850" s="304">
        <v>0</v>
      </c>
      <c r="W850" s="304">
        <v>0</v>
      </c>
      <c r="X850" s="304">
        <v>0</v>
      </c>
      <c r="Y850" s="304">
        <v>0</v>
      </c>
      <c r="Z850" s="304">
        <v>0</v>
      </c>
    </row>
    <row r="851" spans="4:26" hidden="1" outlineLevel="1">
      <c r="D851" s="297" t="s">
        <v>1613</v>
      </c>
      <c r="E851" s="297" t="s">
        <v>68</v>
      </c>
      <c r="F851" s="297" t="s">
        <v>713</v>
      </c>
      <c r="H851" s="297" t="s">
        <v>714</v>
      </c>
      <c r="I851" s="297" t="s">
        <v>1148</v>
      </c>
      <c r="J851" s="297" t="s">
        <v>1614</v>
      </c>
      <c r="K851" s="297" t="s">
        <v>724</v>
      </c>
      <c r="M851" s="309">
        <v>0</v>
      </c>
      <c r="N851" s="304"/>
      <c r="O851" s="304">
        <v>0</v>
      </c>
      <c r="P851" s="304">
        <v>0</v>
      </c>
      <c r="Q851" s="304">
        <v>0</v>
      </c>
      <c r="R851" s="304">
        <v>0</v>
      </c>
      <c r="S851" s="304">
        <v>0</v>
      </c>
      <c r="T851" s="304">
        <v>0</v>
      </c>
      <c r="U851" s="304">
        <v>0</v>
      </c>
      <c r="V851" s="304">
        <v>0</v>
      </c>
      <c r="W851" s="304">
        <v>0</v>
      </c>
      <c r="X851" s="304">
        <v>0</v>
      </c>
      <c r="Y851" s="304">
        <v>0</v>
      </c>
      <c r="Z851" s="304">
        <v>0</v>
      </c>
    </row>
    <row r="852" spans="4:26" hidden="1" outlineLevel="1">
      <c r="D852" s="297" t="s">
        <v>1615</v>
      </c>
      <c r="E852" s="297" t="s">
        <v>67</v>
      </c>
      <c r="F852" s="297" t="s">
        <v>713</v>
      </c>
      <c r="H852" s="297" t="s">
        <v>714</v>
      </c>
      <c r="I852" s="297" t="s">
        <v>1148</v>
      </c>
      <c r="J852" s="297" t="s">
        <v>1616</v>
      </c>
      <c r="K852" s="297" t="s">
        <v>171</v>
      </c>
      <c r="M852" s="309">
        <v>2022</v>
      </c>
      <c r="N852" s="304"/>
      <c r="O852" s="304">
        <v>0</v>
      </c>
      <c r="P852" s="304">
        <v>0</v>
      </c>
      <c r="Q852" s="304">
        <v>0</v>
      </c>
      <c r="R852" s="304">
        <v>0</v>
      </c>
      <c r="S852" s="304">
        <v>0</v>
      </c>
      <c r="T852" s="304">
        <v>0</v>
      </c>
      <c r="U852" s="304">
        <v>0</v>
      </c>
      <c r="V852" s="304">
        <v>0</v>
      </c>
      <c r="W852" s="304">
        <v>0</v>
      </c>
      <c r="X852" s="304">
        <v>1087</v>
      </c>
      <c r="Y852" s="304">
        <v>0</v>
      </c>
      <c r="Z852" s="304">
        <v>935</v>
      </c>
    </row>
    <row r="853" spans="4:26" hidden="1" outlineLevel="1">
      <c r="D853" s="297" t="s">
        <v>1617</v>
      </c>
      <c r="E853" s="297" t="s">
        <v>68</v>
      </c>
      <c r="F853" s="297" t="s">
        <v>713</v>
      </c>
      <c r="H853" s="297" t="s">
        <v>714</v>
      </c>
      <c r="I853" s="297" t="s">
        <v>1148</v>
      </c>
      <c r="J853" s="297" t="s">
        <v>1618</v>
      </c>
      <c r="K853" s="297" t="s">
        <v>724</v>
      </c>
      <c r="M853" s="309">
        <v>0</v>
      </c>
      <c r="N853" s="304"/>
      <c r="O853" s="304">
        <v>0</v>
      </c>
      <c r="P853" s="304">
        <v>0</v>
      </c>
      <c r="Q853" s="304">
        <v>0</v>
      </c>
      <c r="R853" s="304">
        <v>0</v>
      </c>
      <c r="S853" s="304">
        <v>0</v>
      </c>
      <c r="T853" s="304">
        <v>0</v>
      </c>
      <c r="U853" s="304">
        <v>0</v>
      </c>
      <c r="V853" s="304">
        <v>0</v>
      </c>
      <c r="W853" s="304">
        <v>0</v>
      </c>
      <c r="X853" s="304">
        <v>0</v>
      </c>
      <c r="Y853" s="304">
        <v>0</v>
      </c>
      <c r="Z853" s="304">
        <v>0</v>
      </c>
    </row>
    <row r="854" spans="4:26" hidden="1" outlineLevel="1">
      <c r="D854" s="297" t="s">
        <v>2633</v>
      </c>
      <c r="E854" s="297" t="s">
        <v>68</v>
      </c>
      <c r="F854" s="297" t="s">
        <v>713</v>
      </c>
      <c r="H854" s="297" t="s">
        <v>714</v>
      </c>
      <c r="I854" s="297" t="s">
        <v>1148</v>
      </c>
      <c r="J854" s="297" t="s">
        <v>2010</v>
      </c>
      <c r="K854" s="297" t="s">
        <v>1175</v>
      </c>
      <c r="M854" s="309">
        <v>0</v>
      </c>
      <c r="N854" s="304"/>
      <c r="O854" s="304">
        <v>0</v>
      </c>
      <c r="P854" s="304">
        <v>0</v>
      </c>
      <c r="Q854" s="304">
        <v>0</v>
      </c>
      <c r="R854" s="304">
        <v>0</v>
      </c>
      <c r="S854" s="304">
        <v>0</v>
      </c>
      <c r="T854" s="304">
        <v>0</v>
      </c>
      <c r="U854" s="304">
        <v>0</v>
      </c>
      <c r="V854" s="304">
        <v>0</v>
      </c>
      <c r="W854" s="304">
        <v>0</v>
      </c>
      <c r="X854" s="304">
        <v>0</v>
      </c>
      <c r="Y854" s="304">
        <v>0</v>
      </c>
      <c r="Z854" s="304">
        <v>0</v>
      </c>
    </row>
    <row r="855" spans="4:26" hidden="1" outlineLevel="1">
      <c r="D855" s="297" t="s">
        <v>1979</v>
      </c>
      <c r="E855" s="297" t="s">
        <v>68</v>
      </c>
      <c r="F855" s="297" t="s">
        <v>713</v>
      </c>
      <c r="H855" s="297" t="s">
        <v>714</v>
      </c>
      <c r="I855" s="297" t="s">
        <v>1148</v>
      </c>
      <c r="J855" s="297" t="s">
        <v>1980</v>
      </c>
      <c r="K855" s="297" t="s">
        <v>1134</v>
      </c>
      <c r="M855" s="309">
        <v>0</v>
      </c>
      <c r="N855" s="304"/>
      <c r="O855" s="304">
        <v>0</v>
      </c>
      <c r="P855" s="304">
        <v>0</v>
      </c>
      <c r="Q855" s="304">
        <v>0</v>
      </c>
      <c r="R855" s="304">
        <v>0</v>
      </c>
      <c r="S855" s="304">
        <v>0</v>
      </c>
      <c r="T855" s="304">
        <v>0</v>
      </c>
      <c r="U855" s="304">
        <v>0</v>
      </c>
      <c r="V855" s="304">
        <v>0</v>
      </c>
      <c r="W855" s="304">
        <v>0</v>
      </c>
      <c r="X855" s="304">
        <v>0</v>
      </c>
      <c r="Y855" s="304">
        <v>0</v>
      </c>
      <c r="Z855" s="304">
        <v>0</v>
      </c>
    </row>
    <row r="856" spans="4:26" hidden="1" outlineLevel="1">
      <c r="D856" s="297" t="s">
        <v>2634</v>
      </c>
      <c r="E856" s="297" t="s">
        <v>67</v>
      </c>
      <c r="F856" s="297" t="s">
        <v>713</v>
      </c>
      <c r="H856" s="297" t="s">
        <v>714</v>
      </c>
      <c r="I856" s="297" t="s">
        <v>1148</v>
      </c>
      <c r="J856" s="297" t="s">
        <v>1619</v>
      </c>
      <c r="K856" s="297" t="s">
        <v>171</v>
      </c>
      <c r="M856" s="309">
        <v>0</v>
      </c>
      <c r="N856" s="304"/>
      <c r="O856" s="304">
        <v>0</v>
      </c>
      <c r="P856" s="304">
        <v>0</v>
      </c>
      <c r="Q856" s="304">
        <v>0</v>
      </c>
      <c r="R856" s="304">
        <v>0</v>
      </c>
      <c r="S856" s="304">
        <v>0</v>
      </c>
      <c r="T856" s="304">
        <v>0</v>
      </c>
      <c r="U856" s="304">
        <v>0</v>
      </c>
      <c r="V856" s="304">
        <v>0</v>
      </c>
      <c r="W856" s="304">
        <v>0</v>
      </c>
      <c r="X856" s="304">
        <v>0</v>
      </c>
      <c r="Y856" s="304">
        <v>0</v>
      </c>
      <c r="Z856" s="304">
        <v>0</v>
      </c>
    </row>
    <row r="857" spans="4:26" hidden="1" outlineLevel="1">
      <c r="D857" s="297" t="s">
        <v>1620</v>
      </c>
      <c r="E857" s="297" t="s">
        <v>67</v>
      </c>
      <c r="F857" s="297" t="s">
        <v>713</v>
      </c>
      <c r="H857" s="297" t="s">
        <v>714</v>
      </c>
      <c r="I857" s="297" t="s">
        <v>1148</v>
      </c>
      <c r="J857" s="297" t="s">
        <v>1621</v>
      </c>
      <c r="K857" s="297" t="s">
        <v>171</v>
      </c>
      <c r="M857" s="309">
        <v>0</v>
      </c>
      <c r="N857" s="304"/>
      <c r="O857" s="304">
        <v>0</v>
      </c>
      <c r="P857" s="304">
        <v>0</v>
      </c>
      <c r="Q857" s="304">
        <v>0</v>
      </c>
      <c r="R857" s="304">
        <v>0</v>
      </c>
      <c r="S857" s="304">
        <v>0</v>
      </c>
      <c r="T857" s="304">
        <v>0</v>
      </c>
      <c r="U857" s="304">
        <v>0</v>
      </c>
      <c r="V857" s="304">
        <v>0</v>
      </c>
      <c r="W857" s="304">
        <v>0</v>
      </c>
      <c r="X857" s="304">
        <v>0</v>
      </c>
      <c r="Y857" s="304">
        <v>0</v>
      </c>
      <c r="Z857" s="304">
        <v>0</v>
      </c>
    </row>
    <row r="858" spans="4:26" hidden="1" outlineLevel="1">
      <c r="D858" s="297" t="s">
        <v>1622</v>
      </c>
      <c r="E858" s="297" t="s">
        <v>68</v>
      </c>
      <c r="F858" s="297" t="s">
        <v>713</v>
      </c>
      <c r="H858" s="297" t="s">
        <v>714</v>
      </c>
      <c r="I858" s="297" t="s">
        <v>1148</v>
      </c>
      <c r="J858" s="297" t="s">
        <v>1623</v>
      </c>
      <c r="K858" s="297" t="s">
        <v>648</v>
      </c>
      <c r="M858" s="309">
        <v>0</v>
      </c>
      <c r="N858" s="304"/>
      <c r="O858" s="304">
        <v>0</v>
      </c>
      <c r="P858" s="304">
        <v>0</v>
      </c>
      <c r="Q858" s="304">
        <v>0</v>
      </c>
      <c r="R858" s="304">
        <v>0</v>
      </c>
      <c r="S858" s="304">
        <v>0</v>
      </c>
      <c r="T858" s="304">
        <v>0</v>
      </c>
      <c r="U858" s="304">
        <v>0</v>
      </c>
      <c r="V858" s="304">
        <v>0</v>
      </c>
      <c r="W858" s="304">
        <v>0</v>
      </c>
      <c r="X858" s="304">
        <v>0</v>
      </c>
      <c r="Y858" s="304">
        <v>0</v>
      </c>
      <c r="Z858" s="304">
        <v>0</v>
      </c>
    </row>
    <row r="859" spans="4:26" hidden="1" outlineLevel="1">
      <c r="D859" s="297" t="s">
        <v>2462</v>
      </c>
      <c r="E859" s="297" t="s">
        <v>68</v>
      </c>
      <c r="F859" s="297" t="s">
        <v>713</v>
      </c>
      <c r="H859" s="297" t="s">
        <v>714</v>
      </c>
      <c r="I859" s="297" t="s">
        <v>1148</v>
      </c>
      <c r="J859" s="297" t="s">
        <v>2463</v>
      </c>
      <c r="K859" s="297" t="s">
        <v>166</v>
      </c>
      <c r="M859" s="309">
        <v>0</v>
      </c>
      <c r="N859" s="304"/>
      <c r="O859" s="304">
        <v>0</v>
      </c>
      <c r="P859" s="304">
        <v>0</v>
      </c>
      <c r="Q859" s="304">
        <v>0</v>
      </c>
      <c r="R859" s="304">
        <v>0</v>
      </c>
      <c r="S859" s="304">
        <v>0</v>
      </c>
      <c r="T859" s="304">
        <v>0</v>
      </c>
      <c r="U859" s="304">
        <v>0</v>
      </c>
      <c r="V859" s="304">
        <v>0</v>
      </c>
      <c r="W859" s="304">
        <v>0</v>
      </c>
      <c r="X859" s="304">
        <v>0</v>
      </c>
      <c r="Y859" s="304">
        <v>0</v>
      </c>
      <c r="Z859" s="304">
        <v>0</v>
      </c>
    </row>
    <row r="860" spans="4:26" hidden="1" outlineLevel="1">
      <c r="D860" s="297" t="s">
        <v>1624</v>
      </c>
      <c r="E860" s="297" t="s">
        <v>68</v>
      </c>
      <c r="F860" s="297" t="s">
        <v>713</v>
      </c>
      <c r="H860" s="297" t="s">
        <v>714</v>
      </c>
      <c r="I860" s="297" t="s">
        <v>1148</v>
      </c>
      <c r="J860" s="297" t="s">
        <v>1625</v>
      </c>
      <c r="K860" s="297" t="s">
        <v>651</v>
      </c>
      <c r="M860" s="309">
        <v>0</v>
      </c>
      <c r="N860" s="304"/>
      <c r="O860" s="304">
        <v>0</v>
      </c>
      <c r="P860" s="304">
        <v>0</v>
      </c>
      <c r="Q860" s="304">
        <v>0</v>
      </c>
      <c r="R860" s="304">
        <v>0</v>
      </c>
      <c r="S860" s="304">
        <v>0</v>
      </c>
      <c r="T860" s="304">
        <v>0</v>
      </c>
      <c r="U860" s="304">
        <v>0</v>
      </c>
      <c r="V860" s="304">
        <v>0</v>
      </c>
      <c r="W860" s="304">
        <v>0</v>
      </c>
      <c r="X860" s="304">
        <v>0</v>
      </c>
      <c r="Y860" s="304">
        <v>0</v>
      </c>
      <c r="Z860" s="304">
        <v>0</v>
      </c>
    </row>
    <row r="861" spans="4:26" hidden="1" outlineLevel="1">
      <c r="D861" s="297" t="s">
        <v>2635</v>
      </c>
      <c r="E861" s="297" t="s">
        <v>68</v>
      </c>
      <c r="F861" s="297" t="s">
        <v>713</v>
      </c>
      <c r="H861" s="297" t="s">
        <v>714</v>
      </c>
      <c r="I861" s="297" t="s">
        <v>1148</v>
      </c>
      <c r="J861" s="297" t="s">
        <v>3286</v>
      </c>
      <c r="K861" s="297" t="s">
        <v>724</v>
      </c>
      <c r="M861" s="309">
        <v>0</v>
      </c>
      <c r="N861" s="304"/>
      <c r="O861" s="304"/>
      <c r="P861" s="304"/>
      <c r="Q861" s="304"/>
      <c r="R861" s="304"/>
      <c r="S861" s="304">
        <v>0</v>
      </c>
      <c r="T861" s="304">
        <v>0</v>
      </c>
      <c r="U861" s="304">
        <v>0</v>
      </c>
      <c r="V861" s="304">
        <v>0</v>
      </c>
      <c r="W861" s="304">
        <v>0</v>
      </c>
      <c r="X861" s="304">
        <v>0</v>
      </c>
      <c r="Y861" s="304">
        <v>0</v>
      </c>
      <c r="Z861" s="304">
        <v>0</v>
      </c>
    </row>
    <row r="862" spans="4:26" hidden="1" outlineLevel="1">
      <c r="D862" s="297" t="s">
        <v>2635</v>
      </c>
      <c r="E862" s="297" t="s">
        <v>68</v>
      </c>
      <c r="F862" s="297" t="s">
        <v>713</v>
      </c>
      <c r="H862" s="297" t="s">
        <v>714</v>
      </c>
      <c r="I862" s="297" t="s">
        <v>1148</v>
      </c>
      <c r="J862" s="297" t="s">
        <v>2636</v>
      </c>
      <c r="K862" s="297" t="s">
        <v>724</v>
      </c>
      <c r="M862" s="309">
        <v>707</v>
      </c>
      <c r="N862" s="304"/>
      <c r="O862" s="304">
        <v>0</v>
      </c>
      <c r="P862" s="304">
        <v>40</v>
      </c>
      <c r="Q862" s="304">
        <v>503</v>
      </c>
      <c r="R862" s="304">
        <v>44</v>
      </c>
      <c r="S862" s="304">
        <v>100</v>
      </c>
      <c r="T862" s="304">
        <v>0</v>
      </c>
      <c r="U862" s="304">
        <v>20</v>
      </c>
      <c r="V862" s="304">
        <v>0</v>
      </c>
      <c r="W862" s="304">
        <v>0</v>
      </c>
      <c r="X862" s="304">
        <v>0</v>
      </c>
      <c r="Y862" s="304">
        <v>0</v>
      </c>
      <c r="Z862" s="304">
        <v>0</v>
      </c>
    </row>
    <row r="863" spans="4:26" hidden="1" outlineLevel="1">
      <c r="D863" s="297" t="s">
        <v>2464</v>
      </c>
      <c r="E863" s="297" t="s">
        <v>68</v>
      </c>
      <c r="F863" s="297" t="s">
        <v>713</v>
      </c>
      <c r="H863" s="297" t="s">
        <v>714</v>
      </c>
      <c r="I863" s="297" t="s">
        <v>1148</v>
      </c>
      <c r="J863" s="297" t="s">
        <v>2465</v>
      </c>
      <c r="K863" s="297" t="s">
        <v>166</v>
      </c>
      <c r="M863" s="309">
        <v>0</v>
      </c>
      <c r="N863" s="304"/>
      <c r="O863" s="304">
        <v>0</v>
      </c>
      <c r="P863" s="304">
        <v>0</v>
      </c>
      <c r="Q863" s="304">
        <v>0</v>
      </c>
      <c r="R863" s="304">
        <v>0</v>
      </c>
      <c r="S863" s="304">
        <v>0</v>
      </c>
      <c r="T863" s="304">
        <v>0</v>
      </c>
      <c r="U863" s="304">
        <v>0</v>
      </c>
      <c r="V863" s="304">
        <v>0</v>
      </c>
      <c r="W863" s="304">
        <v>0</v>
      </c>
      <c r="X863" s="304">
        <v>0</v>
      </c>
      <c r="Y863" s="304">
        <v>0</v>
      </c>
      <c r="Z863" s="304">
        <v>0</v>
      </c>
    </row>
    <row r="864" spans="4:26" hidden="1" outlineLevel="1">
      <c r="D864" s="297" t="s">
        <v>1981</v>
      </c>
      <c r="E864" s="297" t="s">
        <v>68</v>
      </c>
      <c r="F864" s="297" t="s">
        <v>713</v>
      </c>
      <c r="H864" s="297" t="s">
        <v>714</v>
      </c>
      <c r="I864" s="297" t="s">
        <v>1148</v>
      </c>
      <c r="J864" s="297" t="s">
        <v>1982</v>
      </c>
      <c r="K864" s="297" t="s">
        <v>690</v>
      </c>
      <c r="M864" s="309">
        <v>0</v>
      </c>
      <c r="N864" s="304"/>
      <c r="O864" s="304">
        <v>0</v>
      </c>
      <c r="P864" s="304">
        <v>0</v>
      </c>
      <c r="Q864" s="304">
        <v>0</v>
      </c>
      <c r="R864" s="304">
        <v>0</v>
      </c>
      <c r="S864" s="304">
        <v>0</v>
      </c>
      <c r="T864" s="304">
        <v>0</v>
      </c>
      <c r="U864" s="304">
        <v>0</v>
      </c>
      <c r="V864" s="304">
        <v>0</v>
      </c>
      <c r="W864" s="304">
        <v>0</v>
      </c>
      <c r="X864" s="304">
        <v>0</v>
      </c>
      <c r="Y864" s="304">
        <v>0</v>
      </c>
      <c r="Z864" s="304">
        <v>0</v>
      </c>
    </row>
    <row r="865" spans="4:26" hidden="1" outlineLevel="1">
      <c r="D865" s="297" t="s">
        <v>1626</v>
      </c>
      <c r="E865" s="297" t="s">
        <v>68</v>
      </c>
      <c r="F865" s="297" t="s">
        <v>713</v>
      </c>
      <c r="H865" s="297" t="s">
        <v>714</v>
      </c>
      <c r="I865" s="297" t="s">
        <v>1148</v>
      </c>
      <c r="J865" s="297" t="s">
        <v>1627</v>
      </c>
      <c r="K865" s="297" t="s">
        <v>172</v>
      </c>
      <c r="M865" s="309">
        <v>0</v>
      </c>
      <c r="N865" s="304"/>
      <c r="O865" s="304">
        <v>0</v>
      </c>
      <c r="P865" s="304">
        <v>0</v>
      </c>
      <c r="Q865" s="304">
        <v>0</v>
      </c>
      <c r="R865" s="304">
        <v>0</v>
      </c>
      <c r="S865" s="304">
        <v>0</v>
      </c>
      <c r="T865" s="304">
        <v>0</v>
      </c>
      <c r="U865" s="304">
        <v>0</v>
      </c>
      <c r="V865" s="304">
        <v>0</v>
      </c>
      <c r="W865" s="304">
        <v>0</v>
      </c>
      <c r="X865" s="304">
        <v>0</v>
      </c>
      <c r="Y865" s="304">
        <v>0</v>
      </c>
      <c r="Z865" s="304">
        <v>0</v>
      </c>
    </row>
    <row r="866" spans="4:26" hidden="1" outlineLevel="1">
      <c r="D866" s="297" t="s">
        <v>1628</v>
      </c>
      <c r="E866" s="297" t="s">
        <v>68</v>
      </c>
      <c r="F866" s="297" t="s">
        <v>713</v>
      </c>
      <c r="H866" s="297" t="s">
        <v>714</v>
      </c>
      <c r="I866" s="297" t="s">
        <v>1148</v>
      </c>
      <c r="J866" s="297" t="s">
        <v>1629</v>
      </c>
      <c r="K866" s="297" t="s">
        <v>167</v>
      </c>
      <c r="M866" s="309">
        <v>0</v>
      </c>
      <c r="N866" s="304"/>
      <c r="O866" s="304">
        <v>0</v>
      </c>
      <c r="P866" s="304">
        <v>0</v>
      </c>
      <c r="Q866" s="304">
        <v>0</v>
      </c>
      <c r="R866" s="304">
        <v>0</v>
      </c>
      <c r="S866" s="304">
        <v>0</v>
      </c>
      <c r="T866" s="304">
        <v>0</v>
      </c>
      <c r="U866" s="304">
        <v>0</v>
      </c>
      <c r="V866" s="304">
        <v>0</v>
      </c>
      <c r="W866" s="304">
        <v>0</v>
      </c>
      <c r="X866" s="304">
        <v>0</v>
      </c>
      <c r="Y866" s="304">
        <v>0</v>
      </c>
      <c r="Z866" s="304">
        <v>0</v>
      </c>
    </row>
    <row r="867" spans="4:26" hidden="1" outlineLevel="1">
      <c r="D867" s="297" t="s">
        <v>1630</v>
      </c>
      <c r="E867" s="297" t="s">
        <v>84</v>
      </c>
      <c r="F867" s="297" t="s">
        <v>713</v>
      </c>
      <c r="H867" s="297" t="s">
        <v>714</v>
      </c>
      <c r="I867" s="297" t="s">
        <v>1148</v>
      </c>
      <c r="J867" s="297" t="s">
        <v>1631</v>
      </c>
      <c r="K867" s="297" t="s">
        <v>0</v>
      </c>
      <c r="M867" s="309">
        <v>0</v>
      </c>
      <c r="N867" s="304"/>
      <c r="O867" s="304">
        <v>0</v>
      </c>
      <c r="P867" s="304">
        <v>0</v>
      </c>
      <c r="Q867" s="304">
        <v>0</v>
      </c>
      <c r="R867" s="304">
        <v>0</v>
      </c>
      <c r="S867" s="304">
        <v>0</v>
      </c>
      <c r="T867" s="304">
        <v>0</v>
      </c>
      <c r="U867" s="304">
        <v>0</v>
      </c>
      <c r="V867" s="304">
        <v>0</v>
      </c>
      <c r="W867" s="304">
        <v>0</v>
      </c>
      <c r="X867" s="304">
        <v>0</v>
      </c>
      <c r="Y867" s="304">
        <v>0</v>
      </c>
      <c r="Z867" s="304">
        <v>0</v>
      </c>
    </row>
    <row r="868" spans="4:26" hidden="1" outlineLevel="1">
      <c r="D868" s="297" t="s">
        <v>1633</v>
      </c>
      <c r="E868" s="297" t="s">
        <v>68</v>
      </c>
      <c r="F868" s="297" t="s">
        <v>713</v>
      </c>
      <c r="H868" s="297" t="s">
        <v>714</v>
      </c>
      <c r="I868" s="297" t="s">
        <v>1148</v>
      </c>
      <c r="J868" s="297" t="s">
        <v>1634</v>
      </c>
      <c r="K868" s="297" t="s">
        <v>725</v>
      </c>
      <c r="M868" s="309">
        <v>0</v>
      </c>
      <c r="N868" s="304"/>
      <c r="O868" s="304">
        <v>0</v>
      </c>
      <c r="P868" s="304">
        <v>0</v>
      </c>
      <c r="Q868" s="304">
        <v>0</v>
      </c>
      <c r="R868" s="304">
        <v>0</v>
      </c>
      <c r="S868" s="304">
        <v>0</v>
      </c>
      <c r="T868" s="304">
        <v>0</v>
      </c>
      <c r="U868" s="304">
        <v>0</v>
      </c>
      <c r="V868" s="304">
        <v>0</v>
      </c>
      <c r="W868" s="304">
        <v>0</v>
      </c>
      <c r="X868" s="304">
        <v>0</v>
      </c>
      <c r="Y868" s="304">
        <v>0</v>
      </c>
      <c r="Z868" s="304">
        <v>0</v>
      </c>
    </row>
    <row r="869" spans="4:26" hidden="1" outlineLevel="1">
      <c r="D869" s="297" t="s">
        <v>1635</v>
      </c>
      <c r="E869" s="297" t="s">
        <v>68</v>
      </c>
      <c r="F869" s="297" t="s">
        <v>713</v>
      </c>
      <c r="H869" s="297" t="s">
        <v>714</v>
      </c>
      <c r="I869" s="297" t="s">
        <v>1148</v>
      </c>
      <c r="J869" s="297" t="s">
        <v>1636</v>
      </c>
      <c r="K869" s="297" t="s">
        <v>167</v>
      </c>
      <c r="M869" s="309">
        <v>0</v>
      </c>
      <c r="N869" s="304"/>
      <c r="O869" s="304">
        <v>0</v>
      </c>
      <c r="P869" s="304">
        <v>0</v>
      </c>
      <c r="Q869" s="304">
        <v>0</v>
      </c>
      <c r="R869" s="304">
        <v>0</v>
      </c>
      <c r="S869" s="304"/>
      <c r="T869" s="304"/>
      <c r="U869" s="304"/>
      <c r="V869" s="304"/>
      <c r="W869" s="304"/>
      <c r="X869" s="304"/>
      <c r="Y869" s="304"/>
      <c r="Z869" s="304"/>
    </row>
    <row r="870" spans="4:26" hidden="1" outlineLevel="1">
      <c r="D870" s="297" t="s">
        <v>2466</v>
      </c>
      <c r="E870" s="297" t="s">
        <v>68</v>
      </c>
      <c r="F870" s="297" t="s">
        <v>713</v>
      </c>
      <c r="H870" s="297" t="s">
        <v>714</v>
      </c>
      <c r="I870" s="297" t="s">
        <v>1148</v>
      </c>
      <c r="J870" s="297" t="s">
        <v>2467</v>
      </c>
      <c r="K870" s="297" t="s">
        <v>166</v>
      </c>
      <c r="M870" s="309">
        <v>0</v>
      </c>
      <c r="N870" s="304"/>
      <c r="O870" s="304">
        <v>0</v>
      </c>
      <c r="P870" s="304">
        <v>0</v>
      </c>
      <c r="Q870" s="304">
        <v>0</v>
      </c>
      <c r="R870" s="304">
        <v>0</v>
      </c>
      <c r="S870" s="304">
        <v>0</v>
      </c>
      <c r="T870" s="304">
        <v>0</v>
      </c>
      <c r="U870" s="304">
        <v>0</v>
      </c>
      <c r="V870" s="304">
        <v>0</v>
      </c>
      <c r="W870" s="304">
        <v>0</v>
      </c>
      <c r="X870" s="304">
        <v>0</v>
      </c>
      <c r="Y870" s="304">
        <v>0</v>
      </c>
      <c r="Z870" s="304">
        <v>0</v>
      </c>
    </row>
    <row r="871" spans="4:26" hidden="1" outlineLevel="1">
      <c r="D871" s="297" t="s">
        <v>2468</v>
      </c>
      <c r="E871" s="297" t="s">
        <v>68</v>
      </c>
      <c r="F871" s="297" t="s">
        <v>713</v>
      </c>
      <c r="H871" s="297" t="s">
        <v>714</v>
      </c>
      <c r="I871" s="297" t="s">
        <v>1148</v>
      </c>
      <c r="J871" s="297" t="s">
        <v>2469</v>
      </c>
      <c r="K871" s="297" t="s">
        <v>166</v>
      </c>
      <c r="M871" s="309">
        <v>0</v>
      </c>
      <c r="N871" s="304"/>
      <c r="O871" s="304">
        <v>0</v>
      </c>
      <c r="P871" s="304">
        <v>0</v>
      </c>
      <c r="Q871" s="304">
        <v>0</v>
      </c>
      <c r="R871" s="304">
        <v>0</v>
      </c>
      <c r="S871" s="304">
        <v>0</v>
      </c>
      <c r="T871" s="304">
        <v>0</v>
      </c>
      <c r="U871" s="304">
        <v>0</v>
      </c>
      <c r="V871" s="304">
        <v>0</v>
      </c>
      <c r="W871" s="304">
        <v>0</v>
      </c>
      <c r="X871" s="304">
        <v>0</v>
      </c>
      <c r="Y871" s="304">
        <v>0</v>
      </c>
      <c r="Z871" s="304">
        <v>0</v>
      </c>
    </row>
    <row r="872" spans="4:26" hidden="1" outlineLevel="1">
      <c r="D872" s="297" t="s">
        <v>2470</v>
      </c>
      <c r="E872" s="297" t="s">
        <v>68</v>
      </c>
      <c r="F872" s="297" t="s">
        <v>713</v>
      </c>
      <c r="H872" s="297" t="s">
        <v>714</v>
      </c>
      <c r="I872" s="297" t="s">
        <v>1148</v>
      </c>
      <c r="J872" s="297" t="s">
        <v>2471</v>
      </c>
      <c r="K872" s="297" t="s">
        <v>166</v>
      </c>
      <c r="M872" s="309">
        <v>0</v>
      </c>
      <c r="N872" s="304"/>
      <c r="O872" s="304">
        <v>0</v>
      </c>
      <c r="P872" s="304">
        <v>0</v>
      </c>
      <c r="Q872" s="304">
        <v>0</v>
      </c>
      <c r="R872" s="304">
        <v>0</v>
      </c>
      <c r="S872" s="304">
        <v>0</v>
      </c>
      <c r="T872" s="304">
        <v>0</v>
      </c>
      <c r="U872" s="304">
        <v>0</v>
      </c>
      <c r="V872" s="304">
        <v>0</v>
      </c>
      <c r="W872" s="304">
        <v>0</v>
      </c>
      <c r="X872" s="304">
        <v>0</v>
      </c>
      <c r="Y872" s="304">
        <v>0</v>
      </c>
      <c r="Z872" s="304">
        <v>0</v>
      </c>
    </row>
    <row r="873" spans="4:26" hidden="1" outlineLevel="1">
      <c r="D873" s="297" t="s">
        <v>1637</v>
      </c>
      <c r="E873" s="297" t="s">
        <v>68</v>
      </c>
      <c r="F873" s="297" t="s">
        <v>713</v>
      </c>
      <c r="H873" s="297" t="s">
        <v>714</v>
      </c>
      <c r="I873" s="297" t="s">
        <v>1148</v>
      </c>
      <c r="J873" s="297" t="s">
        <v>1638</v>
      </c>
      <c r="K873" s="297" t="s">
        <v>725</v>
      </c>
      <c r="M873" s="309">
        <v>0</v>
      </c>
      <c r="N873" s="304"/>
      <c r="O873" s="304">
        <v>0</v>
      </c>
      <c r="P873" s="304">
        <v>0</v>
      </c>
      <c r="Q873" s="304">
        <v>0</v>
      </c>
      <c r="R873" s="304">
        <v>0</v>
      </c>
      <c r="S873" s="304">
        <v>0</v>
      </c>
      <c r="T873" s="304">
        <v>0</v>
      </c>
      <c r="U873" s="304">
        <v>0</v>
      </c>
      <c r="V873" s="304">
        <v>0</v>
      </c>
      <c r="W873" s="304">
        <v>0</v>
      </c>
      <c r="X873" s="304">
        <v>0</v>
      </c>
      <c r="Y873" s="304">
        <v>0</v>
      </c>
      <c r="Z873" s="304">
        <v>0</v>
      </c>
    </row>
    <row r="874" spans="4:26" hidden="1" outlineLevel="1">
      <c r="D874" s="297" t="s">
        <v>1639</v>
      </c>
      <c r="E874" s="297" t="s">
        <v>68</v>
      </c>
      <c r="F874" s="297" t="s">
        <v>713</v>
      </c>
      <c r="H874" s="297" t="s">
        <v>714</v>
      </c>
      <c r="I874" s="297" t="s">
        <v>1148</v>
      </c>
      <c r="J874" s="297" t="s">
        <v>1640</v>
      </c>
      <c r="K874" s="297" t="s">
        <v>648</v>
      </c>
      <c r="M874" s="309">
        <v>0</v>
      </c>
      <c r="N874" s="304"/>
      <c r="O874" s="304">
        <v>0</v>
      </c>
      <c r="P874" s="304">
        <v>0</v>
      </c>
      <c r="Q874" s="304">
        <v>0</v>
      </c>
      <c r="R874" s="304">
        <v>0</v>
      </c>
      <c r="S874" s="304">
        <v>0</v>
      </c>
      <c r="T874" s="304">
        <v>0</v>
      </c>
      <c r="U874" s="304">
        <v>0</v>
      </c>
      <c r="V874" s="304">
        <v>0</v>
      </c>
      <c r="W874" s="304">
        <v>0</v>
      </c>
      <c r="X874" s="304">
        <v>0</v>
      </c>
      <c r="Y874" s="304">
        <v>0</v>
      </c>
      <c r="Z874" s="304">
        <v>0</v>
      </c>
    </row>
    <row r="875" spans="4:26" hidden="1" outlineLevel="1">
      <c r="D875" s="297" t="s">
        <v>1641</v>
      </c>
      <c r="E875" s="297" t="s">
        <v>68</v>
      </c>
      <c r="F875" s="297" t="s">
        <v>713</v>
      </c>
      <c r="H875" s="297" t="s">
        <v>714</v>
      </c>
      <c r="I875" s="297" t="s">
        <v>1148</v>
      </c>
      <c r="J875" s="297" t="s">
        <v>1642</v>
      </c>
      <c r="K875" s="297" t="s">
        <v>648</v>
      </c>
      <c r="M875" s="309">
        <v>0</v>
      </c>
      <c r="N875" s="304"/>
      <c r="O875" s="304">
        <v>0</v>
      </c>
      <c r="P875" s="304">
        <v>0</v>
      </c>
      <c r="Q875" s="304">
        <v>0</v>
      </c>
      <c r="R875" s="304">
        <v>0</v>
      </c>
      <c r="S875" s="304">
        <v>0</v>
      </c>
      <c r="T875" s="304">
        <v>0</v>
      </c>
      <c r="U875" s="304">
        <v>0</v>
      </c>
      <c r="V875" s="304">
        <v>0</v>
      </c>
      <c r="W875" s="304">
        <v>0</v>
      </c>
      <c r="X875" s="304">
        <v>0</v>
      </c>
      <c r="Y875" s="304">
        <v>0</v>
      </c>
      <c r="Z875" s="304">
        <v>0</v>
      </c>
    </row>
    <row r="876" spans="4:26" hidden="1" outlineLevel="1">
      <c r="D876" s="297" t="s">
        <v>2472</v>
      </c>
      <c r="E876" s="297" t="s">
        <v>68</v>
      </c>
      <c r="F876" s="297" t="s">
        <v>713</v>
      </c>
      <c r="H876" s="297" t="s">
        <v>714</v>
      </c>
      <c r="I876" s="297" t="s">
        <v>1148</v>
      </c>
      <c r="J876" s="297" t="s">
        <v>2473</v>
      </c>
      <c r="K876" s="297" t="s">
        <v>166</v>
      </c>
      <c r="M876" s="309">
        <v>0</v>
      </c>
      <c r="N876" s="304"/>
      <c r="O876" s="304">
        <v>0</v>
      </c>
      <c r="P876" s="304">
        <v>0</v>
      </c>
      <c r="Q876" s="304">
        <v>0</v>
      </c>
      <c r="R876" s="304">
        <v>0</v>
      </c>
      <c r="S876" s="304">
        <v>0</v>
      </c>
      <c r="T876" s="304">
        <v>0</v>
      </c>
      <c r="U876" s="304">
        <v>0</v>
      </c>
      <c r="V876" s="304">
        <v>0</v>
      </c>
      <c r="W876" s="304">
        <v>0</v>
      </c>
      <c r="X876" s="304">
        <v>0</v>
      </c>
      <c r="Y876" s="304">
        <v>0</v>
      </c>
      <c r="Z876" s="304">
        <v>0</v>
      </c>
    </row>
    <row r="877" spans="4:26" hidden="1" outlineLevel="1">
      <c r="D877" s="297" t="s">
        <v>1643</v>
      </c>
      <c r="E877" s="297" t="s">
        <v>69</v>
      </c>
      <c r="F877" s="297" t="s">
        <v>713</v>
      </c>
      <c r="H877" s="297" t="s">
        <v>714</v>
      </c>
      <c r="I877" s="297" t="s">
        <v>1148</v>
      </c>
      <c r="J877" s="297" t="s">
        <v>1644</v>
      </c>
      <c r="K877" s="297" t="s">
        <v>170</v>
      </c>
      <c r="M877" s="309">
        <v>0</v>
      </c>
      <c r="N877" s="304"/>
      <c r="O877" s="304">
        <v>0</v>
      </c>
      <c r="P877" s="304">
        <v>0</v>
      </c>
      <c r="Q877" s="304">
        <v>0</v>
      </c>
      <c r="R877" s="304">
        <v>0</v>
      </c>
      <c r="S877" s="304">
        <v>0</v>
      </c>
      <c r="T877" s="304">
        <v>0</v>
      </c>
      <c r="U877" s="304">
        <v>0</v>
      </c>
      <c r="V877" s="304">
        <v>0</v>
      </c>
      <c r="W877" s="304">
        <v>0</v>
      </c>
      <c r="X877" s="304">
        <v>0</v>
      </c>
      <c r="Y877" s="304">
        <v>0</v>
      </c>
      <c r="Z877" s="304">
        <v>0</v>
      </c>
    </row>
    <row r="878" spans="4:26" hidden="1" outlineLevel="1">
      <c r="D878" s="297" t="s">
        <v>1645</v>
      </c>
      <c r="E878" s="297" t="s">
        <v>68</v>
      </c>
      <c r="F878" s="297" t="s">
        <v>713</v>
      </c>
      <c r="H878" s="297" t="s">
        <v>714</v>
      </c>
      <c r="I878" s="297" t="s">
        <v>1148</v>
      </c>
      <c r="J878" s="297" t="s">
        <v>1646</v>
      </c>
      <c r="K878" s="297" t="s">
        <v>167</v>
      </c>
      <c r="M878" s="309">
        <v>0</v>
      </c>
      <c r="N878" s="304"/>
      <c r="O878" s="304">
        <v>0</v>
      </c>
      <c r="P878" s="304">
        <v>0</v>
      </c>
      <c r="Q878" s="304">
        <v>0</v>
      </c>
      <c r="R878" s="304">
        <v>0</v>
      </c>
      <c r="S878" s="304">
        <v>0</v>
      </c>
      <c r="T878" s="304">
        <v>0</v>
      </c>
      <c r="U878" s="304">
        <v>0</v>
      </c>
      <c r="V878" s="304">
        <v>0</v>
      </c>
      <c r="W878" s="304">
        <v>0</v>
      </c>
      <c r="X878" s="304">
        <v>0</v>
      </c>
      <c r="Y878" s="304">
        <v>0</v>
      </c>
      <c r="Z878" s="304">
        <v>0</v>
      </c>
    </row>
    <row r="879" spans="4:26" hidden="1" outlineLevel="1">
      <c r="D879" s="297" t="s">
        <v>1647</v>
      </c>
      <c r="E879" s="297" t="s">
        <v>68</v>
      </c>
      <c r="F879" s="297" t="s">
        <v>713</v>
      </c>
      <c r="H879" s="297" t="s">
        <v>714</v>
      </c>
      <c r="I879" s="297" t="s">
        <v>1148</v>
      </c>
      <c r="J879" s="297" t="s">
        <v>1648</v>
      </c>
      <c r="K879" s="297" t="s">
        <v>172</v>
      </c>
      <c r="M879" s="309">
        <v>1</v>
      </c>
      <c r="N879" s="304"/>
      <c r="O879" s="304">
        <v>0</v>
      </c>
      <c r="P879" s="304">
        <v>0</v>
      </c>
      <c r="Q879" s="304">
        <v>0</v>
      </c>
      <c r="R879" s="304">
        <v>0</v>
      </c>
      <c r="S879" s="304">
        <v>0</v>
      </c>
      <c r="T879" s="304">
        <v>0</v>
      </c>
      <c r="U879" s="304">
        <v>0</v>
      </c>
      <c r="V879" s="304">
        <v>0</v>
      </c>
      <c r="W879" s="304">
        <v>0</v>
      </c>
      <c r="X879" s="304">
        <v>0</v>
      </c>
      <c r="Y879" s="304">
        <v>0</v>
      </c>
      <c r="Z879" s="304">
        <v>1</v>
      </c>
    </row>
    <row r="880" spans="4:26" hidden="1" outlineLevel="1">
      <c r="D880" s="297" t="s">
        <v>1983</v>
      </c>
      <c r="E880" s="297" t="s">
        <v>68</v>
      </c>
      <c r="F880" s="297" t="s">
        <v>713</v>
      </c>
      <c r="H880" s="297" t="s">
        <v>714</v>
      </c>
      <c r="I880" s="297" t="s">
        <v>1148</v>
      </c>
      <c r="J880" s="297" t="s">
        <v>1984</v>
      </c>
      <c r="K880" s="297" t="s">
        <v>1134</v>
      </c>
      <c r="M880" s="309">
        <v>0</v>
      </c>
      <c r="N880" s="304"/>
      <c r="O880" s="304">
        <v>0</v>
      </c>
      <c r="P880" s="304">
        <v>0</v>
      </c>
      <c r="Q880" s="304">
        <v>0</v>
      </c>
      <c r="R880" s="304">
        <v>0</v>
      </c>
      <c r="S880" s="304">
        <v>0</v>
      </c>
      <c r="T880" s="304">
        <v>0</v>
      </c>
      <c r="U880" s="304">
        <v>0</v>
      </c>
      <c r="V880" s="304">
        <v>0</v>
      </c>
      <c r="W880" s="304">
        <v>0</v>
      </c>
      <c r="X880" s="304">
        <v>0</v>
      </c>
      <c r="Y880" s="304">
        <v>0</v>
      </c>
      <c r="Z880" s="304">
        <v>0</v>
      </c>
    </row>
    <row r="881" spans="4:26" hidden="1" outlineLevel="1">
      <c r="D881" s="297" t="s">
        <v>2637</v>
      </c>
      <c r="E881" s="297" t="s">
        <v>67</v>
      </c>
      <c r="F881" s="297" t="s">
        <v>713</v>
      </c>
      <c r="H881" s="297" t="s">
        <v>714</v>
      </c>
      <c r="I881" s="297" t="s">
        <v>1148</v>
      </c>
      <c r="J881" s="297" t="s">
        <v>2638</v>
      </c>
      <c r="K881" s="297" t="s">
        <v>171</v>
      </c>
      <c r="M881" s="309">
        <v>0</v>
      </c>
      <c r="N881" s="304"/>
      <c r="O881" s="304">
        <v>0</v>
      </c>
      <c r="P881" s="304">
        <v>0</v>
      </c>
      <c r="Q881" s="304">
        <v>0</v>
      </c>
      <c r="R881" s="304">
        <v>0</v>
      </c>
      <c r="S881" s="304">
        <v>0</v>
      </c>
      <c r="T881" s="304">
        <v>0</v>
      </c>
      <c r="U881" s="304">
        <v>0</v>
      </c>
      <c r="V881" s="304">
        <v>0</v>
      </c>
      <c r="W881" s="304">
        <v>0</v>
      </c>
      <c r="X881" s="304">
        <v>0</v>
      </c>
      <c r="Y881" s="304">
        <v>0</v>
      </c>
      <c r="Z881" s="304">
        <v>0</v>
      </c>
    </row>
    <row r="882" spans="4:26" hidden="1" outlineLevel="1">
      <c r="D882" s="297" t="s">
        <v>2474</v>
      </c>
      <c r="E882" s="297" t="s">
        <v>68</v>
      </c>
      <c r="F882" s="297" t="s">
        <v>713</v>
      </c>
      <c r="H882" s="297" t="s">
        <v>714</v>
      </c>
      <c r="I882" s="297" t="s">
        <v>1148</v>
      </c>
      <c r="J882" s="297" t="s">
        <v>2475</v>
      </c>
      <c r="K882" s="297" t="s">
        <v>166</v>
      </c>
      <c r="M882" s="309">
        <v>0</v>
      </c>
      <c r="N882" s="304"/>
      <c r="O882" s="304">
        <v>0</v>
      </c>
      <c r="P882" s="304">
        <v>0</v>
      </c>
      <c r="Q882" s="304">
        <v>0</v>
      </c>
      <c r="R882" s="304">
        <v>0</v>
      </c>
      <c r="S882" s="304">
        <v>0</v>
      </c>
      <c r="T882" s="304">
        <v>0</v>
      </c>
      <c r="U882" s="304">
        <v>0</v>
      </c>
      <c r="V882" s="304">
        <v>0</v>
      </c>
      <c r="W882" s="304">
        <v>0</v>
      </c>
      <c r="X882" s="304">
        <v>0</v>
      </c>
      <c r="Y882" s="304">
        <v>0</v>
      </c>
      <c r="Z882" s="304">
        <v>0</v>
      </c>
    </row>
    <row r="883" spans="4:26" hidden="1" outlineLevel="1">
      <c r="D883" s="297" t="s">
        <v>2476</v>
      </c>
      <c r="E883" s="297" t="s">
        <v>68</v>
      </c>
      <c r="F883" s="297" t="s">
        <v>713</v>
      </c>
      <c r="H883" s="297" t="s">
        <v>714</v>
      </c>
      <c r="I883" s="297" t="s">
        <v>1148</v>
      </c>
      <c r="J883" s="297" t="s">
        <v>2477</v>
      </c>
      <c r="K883" s="297" t="s">
        <v>166</v>
      </c>
      <c r="M883" s="309">
        <v>0</v>
      </c>
      <c r="N883" s="304"/>
      <c r="O883" s="304">
        <v>0</v>
      </c>
      <c r="P883" s="304">
        <v>0</v>
      </c>
      <c r="Q883" s="304">
        <v>0</v>
      </c>
      <c r="R883" s="304">
        <v>0</v>
      </c>
      <c r="S883" s="304">
        <v>0</v>
      </c>
      <c r="T883" s="304">
        <v>0</v>
      </c>
      <c r="U883" s="304">
        <v>0</v>
      </c>
      <c r="V883" s="304">
        <v>0</v>
      </c>
      <c r="W883" s="304">
        <v>0</v>
      </c>
      <c r="X883" s="304">
        <v>0</v>
      </c>
      <c r="Y883" s="304">
        <v>0</v>
      </c>
      <c r="Z883" s="304">
        <v>0</v>
      </c>
    </row>
    <row r="884" spans="4:26" hidden="1" outlineLevel="1">
      <c r="D884" s="297" t="s">
        <v>1650</v>
      </c>
      <c r="E884" s="297" t="s">
        <v>68</v>
      </c>
      <c r="F884" s="297" t="s">
        <v>713</v>
      </c>
      <c r="H884" s="297" t="s">
        <v>714</v>
      </c>
      <c r="I884" s="297" t="s">
        <v>1148</v>
      </c>
      <c r="J884" s="297" t="s">
        <v>1651</v>
      </c>
      <c r="K884" s="297" t="s">
        <v>648</v>
      </c>
      <c r="M884" s="309">
        <v>0</v>
      </c>
      <c r="N884" s="304"/>
      <c r="O884" s="304">
        <v>0</v>
      </c>
      <c r="P884" s="304">
        <v>0</v>
      </c>
      <c r="Q884" s="304">
        <v>0</v>
      </c>
      <c r="R884" s="304">
        <v>0</v>
      </c>
      <c r="S884" s="304">
        <v>0</v>
      </c>
      <c r="T884" s="304">
        <v>0</v>
      </c>
      <c r="U884" s="304">
        <v>0</v>
      </c>
      <c r="V884" s="304">
        <v>0</v>
      </c>
      <c r="W884" s="304">
        <v>0</v>
      </c>
      <c r="X884" s="304">
        <v>0</v>
      </c>
      <c r="Y884" s="304">
        <v>0</v>
      </c>
      <c r="Z884" s="304">
        <v>0</v>
      </c>
    </row>
    <row r="885" spans="4:26" hidden="1" outlineLevel="1">
      <c r="D885" s="297" t="s">
        <v>1652</v>
      </c>
      <c r="E885" s="297" t="s">
        <v>68</v>
      </c>
      <c r="F885" s="297" t="s">
        <v>713</v>
      </c>
      <c r="H885" s="297" t="s">
        <v>714</v>
      </c>
      <c r="I885" s="297" t="s">
        <v>1148</v>
      </c>
      <c r="J885" s="297" t="s">
        <v>1653</v>
      </c>
      <c r="K885" s="297" t="s">
        <v>651</v>
      </c>
      <c r="M885" s="309">
        <v>0</v>
      </c>
      <c r="N885" s="304"/>
      <c r="O885" s="304">
        <v>0</v>
      </c>
      <c r="P885" s="304">
        <v>0</v>
      </c>
      <c r="Q885" s="304">
        <v>0</v>
      </c>
      <c r="R885" s="304">
        <v>0</v>
      </c>
      <c r="S885" s="304">
        <v>0</v>
      </c>
      <c r="T885" s="304">
        <v>0</v>
      </c>
      <c r="U885" s="304">
        <v>0</v>
      </c>
      <c r="V885" s="304">
        <v>0</v>
      </c>
      <c r="W885" s="304">
        <v>0</v>
      </c>
      <c r="X885" s="304">
        <v>0</v>
      </c>
      <c r="Y885" s="304">
        <v>0</v>
      </c>
      <c r="Z885" s="304">
        <v>0</v>
      </c>
    </row>
    <row r="886" spans="4:26" hidden="1" outlineLevel="1">
      <c r="D886" s="297" t="s">
        <v>2478</v>
      </c>
      <c r="E886" s="297" t="s">
        <v>68</v>
      </c>
      <c r="F886" s="297" t="s">
        <v>713</v>
      </c>
      <c r="H886" s="297" t="s">
        <v>714</v>
      </c>
      <c r="I886" s="297" t="s">
        <v>1148</v>
      </c>
      <c r="J886" s="297" t="s">
        <v>2479</v>
      </c>
      <c r="K886" s="297" t="s">
        <v>166</v>
      </c>
      <c r="M886" s="309">
        <v>0</v>
      </c>
      <c r="N886" s="304"/>
      <c r="O886" s="304">
        <v>0</v>
      </c>
      <c r="P886" s="304">
        <v>0</v>
      </c>
      <c r="Q886" s="304">
        <v>0</v>
      </c>
      <c r="R886" s="304">
        <v>0</v>
      </c>
      <c r="S886" s="304">
        <v>0</v>
      </c>
      <c r="T886" s="304">
        <v>0</v>
      </c>
      <c r="U886" s="304">
        <v>0</v>
      </c>
      <c r="V886" s="304">
        <v>0</v>
      </c>
      <c r="W886" s="304">
        <v>0</v>
      </c>
      <c r="X886" s="304">
        <v>0</v>
      </c>
      <c r="Y886" s="304">
        <v>0</v>
      </c>
      <c r="Z886" s="304">
        <v>0</v>
      </c>
    </row>
    <row r="887" spans="4:26" hidden="1" outlineLevel="1">
      <c r="D887" s="297" t="s">
        <v>1985</v>
      </c>
      <c r="E887" s="297" t="s">
        <v>68</v>
      </c>
      <c r="F887" s="297" t="s">
        <v>713</v>
      </c>
      <c r="H887" s="297" t="s">
        <v>714</v>
      </c>
      <c r="I887" s="297" t="s">
        <v>1148</v>
      </c>
      <c r="J887" s="297" t="s">
        <v>1654</v>
      </c>
      <c r="K887" s="297" t="s">
        <v>648</v>
      </c>
      <c r="M887" s="309">
        <v>0</v>
      </c>
      <c r="N887" s="304"/>
      <c r="O887" s="304">
        <v>0</v>
      </c>
      <c r="P887" s="304">
        <v>0</v>
      </c>
      <c r="Q887" s="304">
        <v>0</v>
      </c>
      <c r="R887" s="304">
        <v>0</v>
      </c>
      <c r="S887" s="304">
        <v>0</v>
      </c>
      <c r="T887" s="304">
        <v>0</v>
      </c>
      <c r="U887" s="304">
        <v>0</v>
      </c>
      <c r="V887" s="304">
        <v>0</v>
      </c>
      <c r="W887" s="304">
        <v>0</v>
      </c>
      <c r="X887" s="304">
        <v>0</v>
      </c>
      <c r="Y887" s="304">
        <v>0</v>
      </c>
      <c r="Z887" s="304">
        <v>0</v>
      </c>
    </row>
    <row r="888" spans="4:26" hidden="1" outlineLevel="1">
      <c r="D888" s="297" t="s">
        <v>1655</v>
      </c>
      <c r="E888" s="297" t="s">
        <v>68</v>
      </c>
      <c r="F888" s="297" t="s">
        <v>713</v>
      </c>
      <c r="H888" s="297" t="s">
        <v>714</v>
      </c>
      <c r="I888" s="297" t="s">
        <v>1148</v>
      </c>
      <c r="J888" s="297" t="s">
        <v>2639</v>
      </c>
      <c r="K888" s="297" t="s">
        <v>651</v>
      </c>
      <c r="M888" s="309">
        <v>0</v>
      </c>
      <c r="N888" s="304"/>
      <c r="O888" s="304">
        <v>0</v>
      </c>
      <c r="P888" s="304">
        <v>0</v>
      </c>
      <c r="Q888" s="304">
        <v>0</v>
      </c>
      <c r="R888" s="304"/>
      <c r="S888" s="304"/>
      <c r="T888" s="304"/>
      <c r="U888" s="304"/>
      <c r="V888" s="304"/>
      <c r="W888" s="304"/>
      <c r="X888" s="304"/>
      <c r="Y888" s="304"/>
      <c r="Z888" s="304"/>
    </row>
    <row r="889" spans="4:26" hidden="1" outlineLevel="1">
      <c r="D889" s="297" t="s">
        <v>1655</v>
      </c>
      <c r="E889" s="297" t="s">
        <v>68</v>
      </c>
      <c r="F889" s="297" t="s">
        <v>713</v>
      </c>
      <c r="H889" s="297" t="s">
        <v>714</v>
      </c>
      <c r="I889" s="297" t="s">
        <v>1148</v>
      </c>
      <c r="J889" s="297" t="s">
        <v>1656</v>
      </c>
      <c r="K889" s="297" t="s">
        <v>651</v>
      </c>
      <c r="M889" s="309">
        <v>0</v>
      </c>
      <c r="N889" s="304"/>
      <c r="O889" s="304">
        <v>0</v>
      </c>
      <c r="P889" s="304">
        <v>0</v>
      </c>
      <c r="Q889" s="304">
        <v>0</v>
      </c>
      <c r="R889" s="304">
        <v>0</v>
      </c>
      <c r="S889" s="304">
        <v>0</v>
      </c>
      <c r="T889" s="304">
        <v>0</v>
      </c>
      <c r="U889" s="304">
        <v>0</v>
      </c>
      <c r="V889" s="304">
        <v>0</v>
      </c>
      <c r="W889" s="304">
        <v>0</v>
      </c>
      <c r="X889" s="304">
        <v>0</v>
      </c>
      <c r="Y889" s="304">
        <v>0</v>
      </c>
      <c r="Z889" s="304">
        <v>0</v>
      </c>
    </row>
    <row r="890" spans="4:26" hidden="1" outlineLevel="1">
      <c r="D890" s="297" t="s">
        <v>1657</v>
      </c>
      <c r="E890" s="297" t="s">
        <v>68</v>
      </c>
      <c r="F890" s="297" t="s">
        <v>713</v>
      </c>
      <c r="H890" s="297" t="s">
        <v>714</v>
      </c>
      <c r="I890" s="297" t="s">
        <v>1148</v>
      </c>
      <c r="J890" s="297" t="s">
        <v>1658</v>
      </c>
      <c r="K890" s="297" t="s">
        <v>167</v>
      </c>
      <c r="M890" s="309">
        <v>0</v>
      </c>
      <c r="N890" s="304"/>
      <c r="O890" s="304">
        <v>0</v>
      </c>
      <c r="P890" s="304">
        <v>0</v>
      </c>
      <c r="Q890" s="304">
        <v>0</v>
      </c>
      <c r="R890" s="304">
        <v>0</v>
      </c>
      <c r="S890" s="304">
        <v>0</v>
      </c>
      <c r="T890" s="304">
        <v>0</v>
      </c>
      <c r="U890" s="304">
        <v>0</v>
      </c>
      <c r="V890" s="304">
        <v>0</v>
      </c>
      <c r="W890" s="304">
        <v>0</v>
      </c>
      <c r="X890" s="304">
        <v>0</v>
      </c>
      <c r="Y890" s="304">
        <v>0</v>
      </c>
      <c r="Z890" s="304">
        <v>0</v>
      </c>
    </row>
    <row r="891" spans="4:26" hidden="1" outlineLevel="1">
      <c r="D891" s="297" t="s">
        <v>2480</v>
      </c>
      <c r="E891" s="297" t="s">
        <v>68</v>
      </c>
      <c r="F891" s="297" t="s">
        <v>713</v>
      </c>
      <c r="H891" s="297" t="s">
        <v>714</v>
      </c>
      <c r="I891" s="297" t="s">
        <v>1148</v>
      </c>
      <c r="J891" s="297" t="s">
        <v>2481</v>
      </c>
      <c r="K891" s="297" t="s">
        <v>166</v>
      </c>
      <c r="M891" s="309">
        <v>0</v>
      </c>
      <c r="N891" s="304"/>
      <c r="O891" s="304">
        <v>0</v>
      </c>
      <c r="P891" s="304">
        <v>0</v>
      </c>
      <c r="Q891" s="304">
        <v>0</v>
      </c>
      <c r="R891" s="304">
        <v>0</v>
      </c>
      <c r="S891" s="304">
        <v>0</v>
      </c>
      <c r="T891" s="304">
        <v>0</v>
      </c>
      <c r="U891" s="304">
        <v>0</v>
      </c>
      <c r="V891" s="304">
        <v>0</v>
      </c>
      <c r="W891" s="304">
        <v>0</v>
      </c>
      <c r="X891" s="304">
        <v>0</v>
      </c>
      <c r="Y891" s="304">
        <v>0</v>
      </c>
      <c r="Z891" s="304">
        <v>0</v>
      </c>
    </row>
    <row r="892" spans="4:26" hidden="1" outlineLevel="1">
      <c r="D892" s="297" t="s">
        <v>1659</v>
      </c>
      <c r="E892" s="297" t="s">
        <v>68</v>
      </c>
      <c r="F892" s="297" t="s">
        <v>713</v>
      </c>
      <c r="H892" s="297" t="s">
        <v>714</v>
      </c>
      <c r="I892" s="297" t="s">
        <v>1148</v>
      </c>
      <c r="J892" s="297" t="s">
        <v>1660</v>
      </c>
      <c r="K892" s="297" t="s">
        <v>724</v>
      </c>
      <c r="M892" s="309">
        <v>17900</v>
      </c>
      <c r="N892" s="304"/>
      <c r="O892" s="304">
        <v>0</v>
      </c>
      <c r="P892" s="304">
        <v>0</v>
      </c>
      <c r="Q892" s="304">
        <v>0</v>
      </c>
      <c r="R892" s="304">
        <v>0</v>
      </c>
      <c r="S892" s="304">
        <v>0</v>
      </c>
      <c r="T892" s="304">
        <v>0</v>
      </c>
      <c r="U892" s="304">
        <v>0</v>
      </c>
      <c r="V892" s="304">
        <v>0</v>
      </c>
      <c r="W892" s="304">
        <v>0</v>
      </c>
      <c r="X892" s="304">
        <v>0</v>
      </c>
      <c r="Y892" s="304">
        <v>16200</v>
      </c>
      <c r="Z892" s="304">
        <v>1700</v>
      </c>
    </row>
    <row r="893" spans="4:26" hidden="1" outlineLevel="1">
      <c r="D893" s="297" t="s">
        <v>1986</v>
      </c>
      <c r="E893" s="297" t="s">
        <v>68</v>
      </c>
      <c r="F893" s="297" t="s">
        <v>713</v>
      </c>
      <c r="H893" s="297" t="s">
        <v>714</v>
      </c>
      <c r="I893" s="297" t="s">
        <v>1148</v>
      </c>
      <c r="J893" s="297" t="s">
        <v>1987</v>
      </c>
      <c r="K893" s="297" t="s">
        <v>724</v>
      </c>
      <c r="M893" s="309">
        <v>0</v>
      </c>
      <c r="N893" s="304"/>
      <c r="O893" s="304">
        <v>0</v>
      </c>
      <c r="P893" s="304">
        <v>0</v>
      </c>
      <c r="Q893" s="304">
        <v>0</v>
      </c>
      <c r="R893" s="304">
        <v>0</v>
      </c>
      <c r="S893" s="304">
        <v>0</v>
      </c>
      <c r="T893" s="304">
        <v>0</v>
      </c>
      <c r="U893" s="304">
        <v>0</v>
      </c>
      <c r="V893" s="304">
        <v>0</v>
      </c>
      <c r="W893" s="304">
        <v>0</v>
      </c>
      <c r="X893" s="304">
        <v>0</v>
      </c>
      <c r="Y893" s="304">
        <v>0</v>
      </c>
      <c r="Z893" s="304">
        <v>0</v>
      </c>
    </row>
    <row r="894" spans="4:26" hidden="1" outlineLevel="1">
      <c r="D894" s="297" t="s">
        <v>2482</v>
      </c>
      <c r="E894" s="297" t="s">
        <v>68</v>
      </c>
      <c r="F894" s="297" t="s">
        <v>713</v>
      </c>
      <c r="H894" s="297" t="s">
        <v>714</v>
      </c>
      <c r="I894" s="297" t="s">
        <v>1148</v>
      </c>
      <c r="J894" s="297" t="s">
        <v>2483</v>
      </c>
      <c r="K894" s="297" t="s">
        <v>166</v>
      </c>
      <c r="M894" s="309">
        <v>0</v>
      </c>
      <c r="N894" s="304"/>
      <c r="O894" s="304">
        <v>0</v>
      </c>
      <c r="P894" s="304">
        <v>0</v>
      </c>
      <c r="Q894" s="304">
        <v>0</v>
      </c>
      <c r="R894" s="304">
        <v>0</v>
      </c>
      <c r="S894" s="304">
        <v>0</v>
      </c>
      <c r="T894" s="304">
        <v>0</v>
      </c>
      <c r="U894" s="304">
        <v>0</v>
      </c>
      <c r="V894" s="304">
        <v>0</v>
      </c>
      <c r="W894" s="304">
        <v>0</v>
      </c>
      <c r="X894" s="304">
        <v>0</v>
      </c>
      <c r="Y894" s="304">
        <v>0</v>
      </c>
      <c r="Z894" s="304">
        <v>0</v>
      </c>
    </row>
    <row r="895" spans="4:26" hidden="1" outlineLevel="1">
      <c r="D895" s="297" t="s">
        <v>2484</v>
      </c>
      <c r="E895" s="297" t="s">
        <v>68</v>
      </c>
      <c r="F895" s="297" t="s">
        <v>713</v>
      </c>
      <c r="H895" s="297" t="s">
        <v>714</v>
      </c>
      <c r="I895" s="297" t="s">
        <v>1148</v>
      </c>
      <c r="J895" s="297" t="s">
        <v>2485</v>
      </c>
      <c r="K895" s="297" t="s">
        <v>166</v>
      </c>
      <c r="M895" s="309">
        <v>0</v>
      </c>
      <c r="N895" s="304"/>
      <c r="O895" s="304">
        <v>0</v>
      </c>
      <c r="P895" s="304">
        <v>0</v>
      </c>
      <c r="Q895" s="304">
        <v>0</v>
      </c>
      <c r="R895" s="304">
        <v>0</v>
      </c>
      <c r="S895" s="304">
        <v>0</v>
      </c>
      <c r="T895" s="304">
        <v>0</v>
      </c>
      <c r="U895" s="304">
        <v>0</v>
      </c>
      <c r="V895" s="304">
        <v>0</v>
      </c>
      <c r="W895" s="304">
        <v>0</v>
      </c>
      <c r="X895" s="304">
        <v>0</v>
      </c>
      <c r="Y895" s="304">
        <v>0</v>
      </c>
      <c r="Z895" s="304">
        <v>0</v>
      </c>
    </row>
    <row r="896" spans="4:26" hidden="1" outlineLevel="1">
      <c r="D896" s="297" t="s">
        <v>1661</v>
      </c>
      <c r="E896" s="297" t="s">
        <v>68</v>
      </c>
      <c r="F896" s="297" t="s">
        <v>713</v>
      </c>
      <c r="H896" s="297" t="s">
        <v>714</v>
      </c>
      <c r="I896" s="297" t="s">
        <v>1148</v>
      </c>
      <c r="J896" s="297" t="s">
        <v>1662</v>
      </c>
      <c r="K896" s="297" t="s">
        <v>725</v>
      </c>
      <c r="M896" s="309">
        <v>0</v>
      </c>
      <c r="N896" s="304"/>
      <c r="O896" s="304">
        <v>0</v>
      </c>
      <c r="P896" s="304">
        <v>0</v>
      </c>
      <c r="Q896" s="304">
        <v>0</v>
      </c>
      <c r="R896" s="304">
        <v>0</v>
      </c>
      <c r="S896" s="304">
        <v>0</v>
      </c>
      <c r="T896" s="304">
        <v>0</v>
      </c>
      <c r="U896" s="304">
        <v>0</v>
      </c>
      <c r="V896" s="304">
        <v>0</v>
      </c>
      <c r="W896" s="304">
        <v>0</v>
      </c>
      <c r="X896" s="304">
        <v>0</v>
      </c>
      <c r="Y896" s="304">
        <v>0</v>
      </c>
      <c r="Z896" s="304">
        <v>0</v>
      </c>
    </row>
    <row r="897" spans="4:26" hidden="1" outlineLevel="1">
      <c r="D897" s="297" t="s">
        <v>1663</v>
      </c>
      <c r="E897" s="297" t="s">
        <v>68</v>
      </c>
      <c r="F897" s="297" t="s">
        <v>713</v>
      </c>
      <c r="H897" s="297" t="s">
        <v>714</v>
      </c>
      <c r="I897" s="297" t="s">
        <v>1148</v>
      </c>
      <c r="J897" s="297" t="s">
        <v>1664</v>
      </c>
      <c r="K897" s="297" t="s">
        <v>172</v>
      </c>
      <c r="M897" s="309">
        <v>2</v>
      </c>
      <c r="N897" s="304"/>
      <c r="O897" s="304">
        <v>0</v>
      </c>
      <c r="P897" s="304">
        <v>0</v>
      </c>
      <c r="Q897" s="304">
        <v>0</v>
      </c>
      <c r="R897" s="304">
        <v>0</v>
      </c>
      <c r="S897" s="304">
        <v>0</v>
      </c>
      <c r="T897" s="304">
        <v>0</v>
      </c>
      <c r="U897" s="304">
        <v>0</v>
      </c>
      <c r="V897" s="304">
        <v>0</v>
      </c>
      <c r="W897" s="304">
        <v>0</v>
      </c>
      <c r="X897" s="304">
        <v>0</v>
      </c>
      <c r="Y897" s="304">
        <v>0</v>
      </c>
      <c r="Z897" s="304">
        <v>2</v>
      </c>
    </row>
    <row r="898" spans="4:26" hidden="1" outlineLevel="1">
      <c r="D898" s="297" t="s">
        <v>1665</v>
      </c>
      <c r="E898" s="297" t="s">
        <v>69</v>
      </c>
      <c r="F898" s="297" t="s">
        <v>713</v>
      </c>
      <c r="H898" s="297" t="s">
        <v>714</v>
      </c>
      <c r="I898" s="297" t="s">
        <v>1148</v>
      </c>
      <c r="J898" s="297" t="s">
        <v>1666</v>
      </c>
      <c r="K898" s="297" t="s">
        <v>170</v>
      </c>
      <c r="M898" s="309">
        <v>0</v>
      </c>
      <c r="N898" s="304"/>
      <c r="O898" s="304">
        <v>0</v>
      </c>
      <c r="P898" s="304">
        <v>0</v>
      </c>
      <c r="Q898" s="304">
        <v>0</v>
      </c>
      <c r="R898" s="304">
        <v>0</v>
      </c>
      <c r="S898" s="304">
        <v>0</v>
      </c>
      <c r="T898" s="304">
        <v>0</v>
      </c>
      <c r="U898" s="304">
        <v>0</v>
      </c>
      <c r="V898" s="304">
        <v>0</v>
      </c>
      <c r="W898" s="304">
        <v>0</v>
      </c>
      <c r="X898" s="304">
        <v>0</v>
      </c>
      <c r="Y898" s="304">
        <v>0</v>
      </c>
      <c r="Z898" s="304">
        <v>0</v>
      </c>
    </row>
    <row r="899" spans="4:26" hidden="1" outlineLevel="1">
      <c r="D899" s="297" t="s">
        <v>1667</v>
      </c>
      <c r="E899" s="297" t="s">
        <v>67</v>
      </c>
      <c r="F899" s="297" t="s">
        <v>713</v>
      </c>
      <c r="H899" s="297" t="s">
        <v>714</v>
      </c>
      <c r="I899" s="297" t="s">
        <v>1148</v>
      </c>
      <c r="J899" s="297" t="s">
        <v>1668</v>
      </c>
      <c r="K899" s="297" t="s">
        <v>171</v>
      </c>
      <c r="M899" s="309">
        <v>58</v>
      </c>
      <c r="N899" s="304"/>
      <c r="O899" s="304">
        <v>0</v>
      </c>
      <c r="P899" s="304">
        <v>10</v>
      </c>
      <c r="Q899" s="304">
        <v>0</v>
      </c>
      <c r="R899" s="304">
        <v>0</v>
      </c>
      <c r="S899" s="304">
        <v>0</v>
      </c>
      <c r="T899" s="304">
        <v>0</v>
      </c>
      <c r="U899" s="304">
        <v>0</v>
      </c>
      <c r="V899" s="304">
        <v>0</v>
      </c>
      <c r="W899" s="304">
        <v>0</v>
      </c>
      <c r="X899" s="304">
        <v>0</v>
      </c>
      <c r="Y899" s="304">
        <v>22</v>
      </c>
      <c r="Z899" s="304">
        <v>26</v>
      </c>
    </row>
    <row r="900" spans="4:26" hidden="1" outlineLevel="1">
      <c r="D900" s="297" t="s">
        <v>1988</v>
      </c>
      <c r="E900" s="297" t="s">
        <v>68</v>
      </c>
      <c r="F900" s="297" t="s">
        <v>713</v>
      </c>
      <c r="H900" s="297" t="s">
        <v>714</v>
      </c>
      <c r="I900" s="297" t="s">
        <v>1148</v>
      </c>
      <c r="J900" s="297" t="s">
        <v>1989</v>
      </c>
      <c r="K900" s="297" t="s">
        <v>690</v>
      </c>
      <c r="M900" s="309">
        <v>0</v>
      </c>
      <c r="N900" s="304"/>
      <c r="O900" s="304">
        <v>0</v>
      </c>
      <c r="P900" s="304">
        <v>0</v>
      </c>
      <c r="Q900" s="304">
        <v>0</v>
      </c>
      <c r="R900" s="304">
        <v>0</v>
      </c>
      <c r="S900" s="304">
        <v>0</v>
      </c>
      <c r="T900" s="304">
        <v>0</v>
      </c>
      <c r="U900" s="304">
        <v>0</v>
      </c>
      <c r="V900" s="304">
        <v>0</v>
      </c>
      <c r="W900" s="304">
        <v>0</v>
      </c>
      <c r="X900" s="304">
        <v>0</v>
      </c>
      <c r="Y900" s="304">
        <v>0</v>
      </c>
      <c r="Z900" s="304">
        <v>0</v>
      </c>
    </row>
    <row r="901" spans="4:26" hidden="1" outlineLevel="1">
      <c r="D901" s="297" t="s">
        <v>1990</v>
      </c>
      <c r="E901" s="297" t="s">
        <v>68</v>
      </c>
      <c r="F901" s="297" t="s">
        <v>713</v>
      </c>
      <c r="H901" s="297" t="s">
        <v>714</v>
      </c>
      <c r="I901" s="297" t="s">
        <v>1148</v>
      </c>
      <c r="J901" s="297" t="s">
        <v>1991</v>
      </c>
      <c r="K901" s="297" t="s">
        <v>1134</v>
      </c>
      <c r="M901" s="309">
        <v>0</v>
      </c>
      <c r="N901" s="304"/>
      <c r="O901" s="304">
        <v>0</v>
      </c>
      <c r="P901" s="304">
        <v>0</v>
      </c>
      <c r="Q901" s="304">
        <v>0</v>
      </c>
      <c r="R901" s="304">
        <v>0</v>
      </c>
      <c r="S901" s="304">
        <v>0</v>
      </c>
      <c r="T901" s="304">
        <v>0</v>
      </c>
      <c r="U901" s="304">
        <v>0</v>
      </c>
      <c r="V901" s="304">
        <v>0</v>
      </c>
      <c r="W901" s="304">
        <v>0</v>
      </c>
      <c r="X901" s="304">
        <v>0</v>
      </c>
      <c r="Y901" s="304">
        <v>0</v>
      </c>
      <c r="Z901" s="304">
        <v>0</v>
      </c>
    </row>
    <row r="902" spans="4:26" hidden="1" outlineLevel="1">
      <c r="D902" s="297" t="s">
        <v>3287</v>
      </c>
      <c r="E902" s="297" t="s">
        <v>67</v>
      </c>
      <c r="F902" s="297" t="s">
        <v>713</v>
      </c>
      <c r="H902" s="297" t="s">
        <v>714</v>
      </c>
      <c r="I902" s="297" t="s">
        <v>1148</v>
      </c>
      <c r="J902" s="297" t="s">
        <v>3288</v>
      </c>
      <c r="K902" s="297" t="s">
        <v>171</v>
      </c>
      <c r="M902" s="309">
        <v>53</v>
      </c>
      <c r="N902" s="304"/>
      <c r="O902" s="304"/>
      <c r="P902" s="304"/>
      <c r="Q902" s="304"/>
      <c r="R902" s="304"/>
      <c r="S902" s="304"/>
      <c r="T902" s="304"/>
      <c r="U902" s="304">
        <v>23</v>
      </c>
      <c r="V902" s="304">
        <v>0</v>
      </c>
      <c r="W902" s="304">
        <v>0</v>
      </c>
      <c r="X902" s="304">
        <v>30</v>
      </c>
      <c r="Y902" s="304">
        <v>0</v>
      </c>
      <c r="Z902" s="304">
        <v>0</v>
      </c>
    </row>
    <row r="903" spans="4:26" hidden="1" outlineLevel="1">
      <c r="D903" s="297" t="s">
        <v>1669</v>
      </c>
      <c r="E903" s="297" t="s">
        <v>68</v>
      </c>
      <c r="F903" s="297" t="s">
        <v>713</v>
      </c>
      <c r="H903" s="297" t="s">
        <v>714</v>
      </c>
      <c r="I903" s="297" t="s">
        <v>1148</v>
      </c>
      <c r="J903" s="297" t="s">
        <v>1670</v>
      </c>
      <c r="K903" s="297" t="s">
        <v>167</v>
      </c>
      <c r="M903" s="309">
        <v>0</v>
      </c>
      <c r="N903" s="304"/>
      <c r="O903" s="304">
        <v>0</v>
      </c>
      <c r="P903" s="304">
        <v>0</v>
      </c>
      <c r="Q903" s="304">
        <v>0</v>
      </c>
      <c r="R903" s="304">
        <v>0</v>
      </c>
      <c r="S903" s="304">
        <v>0</v>
      </c>
      <c r="T903" s="304">
        <v>0</v>
      </c>
      <c r="U903" s="304">
        <v>0</v>
      </c>
      <c r="V903" s="304">
        <v>0</v>
      </c>
      <c r="W903" s="304">
        <v>0</v>
      </c>
      <c r="X903" s="304">
        <v>0</v>
      </c>
      <c r="Y903" s="304">
        <v>0</v>
      </c>
      <c r="Z903" s="304">
        <v>0</v>
      </c>
    </row>
    <row r="904" spans="4:26" hidden="1" outlineLevel="1">
      <c r="D904" s="297" t="s">
        <v>1671</v>
      </c>
      <c r="E904" s="297" t="s">
        <v>67</v>
      </c>
      <c r="F904" s="297" t="s">
        <v>713</v>
      </c>
      <c r="H904" s="297" t="s">
        <v>714</v>
      </c>
      <c r="I904" s="297" t="s">
        <v>1148</v>
      </c>
      <c r="J904" s="297" t="s">
        <v>1672</v>
      </c>
      <c r="K904" s="297" t="s">
        <v>171</v>
      </c>
      <c r="M904" s="309">
        <v>14</v>
      </c>
      <c r="N904" s="304"/>
      <c r="O904" s="304">
        <v>0</v>
      </c>
      <c r="P904" s="304">
        <v>11</v>
      </c>
      <c r="Q904" s="304">
        <v>0</v>
      </c>
      <c r="R904" s="304">
        <v>0</v>
      </c>
      <c r="S904" s="304">
        <v>0</v>
      </c>
      <c r="T904" s="304">
        <v>0</v>
      </c>
      <c r="U904" s="304">
        <v>3</v>
      </c>
      <c r="V904" s="304">
        <v>0</v>
      </c>
      <c r="W904" s="304">
        <v>0</v>
      </c>
      <c r="X904" s="304">
        <v>0</v>
      </c>
      <c r="Y904" s="304">
        <v>0</v>
      </c>
      <c r="Z904" s="304">
        <v>0</v>
      </c>
    </row>
    <row r="905" spans="4:26" hidden="1" outlineLevel="1">
      <c r="D905" s="297" t="s">
        <v>1992</v>
      </c>
      <c r="E905" s="297" t="s">
        <v>68</v>
      </c>
      <c r="F905" s="297" t="s">
        <v>713</v>
      </c>
      <c r="H905" s="297" t="s">
        <v>714</v>
      </c>
      <c r="I905" s="297" t="s">
        <v>1148</v>
      </c>
      <c r="J905" s="297" t="s">
        <v>1649</v>
      </c>
      <c r="K905" s="297" t="s">
        <v>725</v>
      </c>
      <c r="M905" s="309">
        <v>0</v>
      </c>
      <c r="N905" s="304"/>
      <c r="O905" s="304">
        <v>0</v>
      </c>
      <c r="P905" s="304">
        <v>0</v>
      </c>
      <c r="Q905" s="304">
        <v>0</v>
      </c>
      <c r="R905" s="304">
        <v>0</v>
      </c>
      <c r="S905" s="304">
        <v>0</v>
      </c>
      <c r="T905" s="304">
        <v>0</v>
      </c>
      <c r="U905" s="304">
        <v>0</v>
      </c>
      <c r="V905" s="304">
        <v>0</v>
      </c>
      <c r="W905" s="304">
        <v>0</v>
      </c>
      <c r="X905" s="304">
        <v>0</v>
      </c>
      <c r="Y905" s="304">
        <v>0</v>
      </c>
      <c r="Z905" s="304">
        <v>0</v>
      </c>
    </row>
    <row r="906" spans="4:26" hidden="1" outlineLevel="1">
      <c r="D906" s="297" t="s">
        <v>1673</v>
      </c>
      <c r="E906" s="297" t="s">
        <v>67</v>
      </c>
      <c r="F906" s="297" t="s">
        <v>713</v>
      </c>
      <c r="H906" s="297" t="s">
        <v>714</v>
      </c>
      <c r="I906" s="297" t="s">
        <v>1148</v>
      </c>
      <c r="J906" s="297" t="s">
        <v>1674</v>
      </c>
      <c r="K906" s="297" t="s">
        <v>171</v>
      </c>
      <c r="M906" s="309">
        <v>0</v>
      </c>
      <c r="N906" s="304"/>
      <c r="O906" s="304">
        <v>0</v>
      </c>
      <c r="P906" s="304">
        <v>0</v>
      </c>
      <c r="Q906" s="304">
        <v>0</v>
      </c>
      <c r="R906" s="304">
        <v>0</v>
      </c>
      <c r="S906" s="304">
        <v>0</v>
      </c>
      <c r="T906" s="304">
        <v>0</v>
      </c>
      <c r="U906" s="304">
        <v>0</v>
      </c>
      <c r="V906" s="304">
        <v>0</v>
      </c>
      <c r="W906" s="304">
        <v>0</v>
      </c>
      <c r="X906" s="304">
        <v>0</v>
      </c>
      <c r="Y906" s="304">
        <v>0</v>
      </c>
      <c r="Z906" s="304">
        <v>0</v>
      </c>
    </row>
    <row r="907" spans="4:26" hidden="1" outlineLevel="1">
      <c r="D907" s="297" t="s">
        <v>1675</v>
      </c>
      <c r="E907" s="297" t="s">
        <v>68</v>
      </c>
      <c r="F907" s="297" t="s">
        <v>713</v>
      </c>
      <c r="H907" s="297" t="s">
        <v>714</v>
      </c>
      <c r="I907" s="297" t="s">
        <v>1148</v>
      </c>
      <c r="J907" s="297" t="s">
        <v>1676</v>
      </c>
      <c r="K907" s="297" t="s">
        <v>648</v>
      </c>
      <c r="M907" s="309">
        <v>0</v>
      </c>
      <c r="N907" s="304"/>
      <c r="O907" s="304">
        <v>0</v>
      </c>
      <c r="P907" s="304">
        <v>0</v>
      </c>
      <c r="Q907" s="304">
        <v>0</v>
      </c>
      <c r="R907" s="304">
        <v>0</v>
      </c>
      <c r="S907" s="304">
        <v>0</v>
      </c>
      <c r="T907" s="304">
        <v>0</v>
      </c>
      <c r="U907" s="304">
        <v>0</v>
      </c>
      <c r="V907" s="304">
        <v>0</v>
      </c>
      <c r="W907" s="304">
        <v>0</v>
      </c>
      <c r="X907" s="304">
        <v>0</v>
      </c>
      <c r="Y907" s="304">
        <v>0</v>
      </c>
      <c r="Z907" s="304">
        <v>0</v>
      </c>
    </row>
    <row r="908" spans="4:26" hidden="1" outlineLevel="1">
      <c r="D908" s="297" t="s">
        <v>1677</v>
      </c>
      <c r="E908" s="297" t="s">
        <v>67</v>
      </c>
      <c r="F908" s="297" t="s">
        <v>713</v>
      </c>
      <c r="H908" s="297" t="s">
        <v>714</v>
      </c>
      <c r="I908" s="297" t="s">
        <v>1148</v>
      </c>
      <c r="J908" s="297" t="s">
        <v>1678</v>
      </c>
      <c r="K908" s="297" t="s">
        <v>171</v>
      </c>
      <c r="M908" s="309">
        <v>0</v>
      </c>
      <c r="N908" s="304"/>
      <c r="O908" s="304">
        <v>0</v>
      </c>
      <c r="P908" s="304">
        <v>0</v>
      </c>
      <c r="Q908" s="304">
        <v>0</v>
      </c>
      <c r="R908" s="304">
        <v>0</v>
      </c>
      <c r="S908" s="304">
        <v>0</v>
      </c>
      <c r="T908" s="304">
        <v>0</v>
      </c>
      <c r="U908" s="304">
        <v>0</v>
      </c>
      <c r="V908" s="304">
        <v>0</v>
      </c>
      <c r="W908" s="304">
        <v>0</v>
      </c>
      <c r="X908" s="304">
        <v>0</v>
      </c>
      <c r="Y908" s="304">
        <v>0</v>
      </c>
      <c r="Z908" s="304">
        <v>0</v>
      </c>
    </row>
    <row r="909" spans="4:26" hidden="1" outlineLevel="1">
      <c r="D909" s="297" t="s">
        <v>2640</v>
      </c>
      <c r="E909" s="297" t="s">
        <v>68</v>
      </c>
      <c r="F909" s="297" t="s">
        <v>713</v>
      </c>
      <c r="H909" s="297" t="s">
        <v>714</v>
      </c>
      <c r="I909" s="297" t="s">
        <v>1148</v>
      </c>
      <c r="J909" s="297" t="s">
        <v>2641</v>
      </c>
      <c r="K909" s="297" t="s">
        <v>172</v>
      </c>
      <c r="M909" s="309">
        <v>0</v>
      </c>
      <c r="N909" s="304"/>
      <c r="O909" s="304">
        <v>0</v>
      </c>
      <c r="P909" s="304">
        <v>0</v>
      </c>
      <c r="Q909" s="304">
        <v>0</v>
      </c>
      <c r="R909" s="304">
        <v>0</v>
      </c>
      <c r="S909" s="304">
        <v>0</v>
      </c>
      <c r="T909" s="304">
        <v>0</v>
      </c>
      <c r="U909" s="304">
        <v>0</v>
      </c>
      <c r="V909" s="304">
        <v>0</v>
      </c>
      <c r="W909" s="304">
        <v>0</v>
      </c>
      <c r="X909" s="304">
        <v>0</v>
      </c>
      <c r="Y909" s="304">
        <v>0</v>
      </c>
      <c r="Z909" s="304">
        <v>0</v>
      </c>
    </row>
    <row r="910" spans="4:26" hidden="1" outlineLevel="1">
      <c r="D910" s="297" t="s">
        <v>2640</v>
      </c>
      <c r="E910" s="297" t="s">
        <v>68</v>
      </c>
      <c r="F910" s="297" t="s">
        <v>713</v>
      </c>
      <c r="H910" s="297" t="s">
        <v>714</v>
      </c>
      <c r="I910" s="297" t="s">
        <v>1148</v>
      </c>
      <c r="J910" s="297" t="s">
        <v>1679</v>
      </c>
      <c r="K910" s="297" t="s">
        <v>172</v>
      </c>
      <c r="M910" s="309">
        <v>0</v>
      </c>
      <c r="N910" s="304"/>
      <c r="O910" s="304">
        <v>0</v>
      </c>
      <c r="P910" s="304">
        <v>0</v>
      </c>
      <c r="Q910" s="304">
        <v>0</v>
      </c>
      <c r="R910" s="304">
        <v>0</v>
      </c>
      <c r="S910" s="304">
        <v>0</v>
      </c>
      <c r="T910" s="304">
        <v>0</v>
      </c>
      <c r="U910" s="304">
        <v>0</v>
      </c>
      <c r="V910" s="304">
        <v>0</v>
      </c>
      <c r="W910" s="304">
        <v>0</v>
      </c>
      <c r="X910" s="304">
        <v>0</v>
      </c>
      <c r="Y910" s="304">
        <v>0</v>
      </c>
      <c r="Z910" s="304">
        <v>0</v>
      </c>
    </row>
    <row r="911" spans="4:26" hidden="1" outlineLevel="1">
      <c r="D911" s="297" t="s">
        <v>1680</v>
      </c>
      <c r="E911" s="297" t="s">
        <v>68</v>
      </c>
      <c r="F911" s="297" t="s">
        <v>713</v>
      </c>
      <c r="H911" s="297" t="s">
        <v>714</v>
      </c>
      <c r="I911" s="297" t="s">
        <v>1148</v>
      </c>
      <c r="J911" s="297" t="s">
        <v>1681</v>
      </c>
      <c r="K911" s="297" t="s">
        <v>648</v>
      </c>
      <c r="M911" s="309">
        <v>0</v>
      </c>
      <c r="N911" s="304"/>
      <c r="O911" s="304">
        <v>0</v>
      </c>
      <c r="P911" s="304">
        <v>0</v>
      </c>
      <c r="Q911" s="304">
        <v>0</v>
      </c>
      <c r="R911" s="304">
        <v>0</v>
      </c>
      <c r="S911" s="304">
        <v>0</v>
      </c>
      <c r="T911" s="304">
        <v>0</v>
      </c>
      <c r="U911" s="304">
        <v>0</v>
      </c>
      <c r="V911" s="304">
        <v>0</v>
      </c>
      <c r="W911" s="304">
        <v>0</v>
      </c>
      <c r="X911" s="304">
        <v>0</v>
      </c>
      <c r="Y911" s="304">
        <v>0</v>
      </c>
      <c r="Z911" s="304">
        <v>0</v>
      </c>
    </row>
    <row r="912" spans="4:26" hidden="1" outlineLevel="1">
      <c r="D912" s="297" t="s">
        <v>1682</v>
      </c>
      <c r="E912" s="297" t="s">
        <v>67</v>
      </c>
      <c r="F912" s="297" t="s">
        <v>713</v>
      </c>
      <c r="H912" s="297" t="s">
        <v>714</v>
      </c>
      <c r="I912" s="297" t="s">
        <v>1148</v>
      </c>
      <c r="J912" s="297" t="s">
        <v>1683</v>
      </c>
      <c r="K912" s="297" t="s">
        <v>171</v>
      </c>
      <c r="M912" s="309">
        <v>41</v>
      </c>
      <c r="N912" s="304"/>
      <c r="O912" s="304">
        <v>0</v>
      </c>
      <c r="P912" s="304">
        <v>0</v>
      </c>
      <c r="Q912" s="304">
        <v>0</v>
      </c>
      <c r="R912" s="304">
        <v>3</v>
      </c>
      <c r="S912" s="304">
        <v>0</v>
      </c>
      <c r="T912" s="304">
        <v>0</v>
      </c>
      <c r="U912" s="304">
        <v>0</v>
      </c>
      <c r="V912" s="304">
        <v>0</v>
      </c>
      <c r="W912" s="304">
        <v>0</v>
      </c>
      <c r="X912" s="304">
        <v>0</v>
      </c>
      <c r="Y912" s="304">
        <v>20</v>
      </c>
      <c r="Z912" s="304">
        <v>18</v>
      </c>
    </row>
    <row r="913" spans="4:26" hidden="1" outlineLevel="1">
      <c r="D913" s="297" t="s">
        <v>1684</v>
      </c>
      <c r="E913" s="297" t="s">
        <v>68</v>
      </c>
      <c r="F913" s="297" t="s">
        <v>713</v>
      </c>
      <c r="H913" s="297" t="s">
        <v>714</v>
      </c>
      <c r="I913" s="297" t="s">
        <v>1148</v>
      </c>
      <c r="J913" s="297" t="s">
        <v>1685</v>
      </c>
      <c r="K913" s="297" t="s">
        <v>651</v>
      </c>
      <c r="M913" s="309">
        <v>0</v>
      </c>
      <c r="N913" s="304"/>
      <c r="O913" s="304">
        <v>0</v>
      </c>
      <c r="P913" s="304">
        <v>0</v>
      </c>
      <c r="Q913" s="304">
        <v>0</v>
      </c>
      <c r="R913" s="304">
        <v>0</v>
      </c>
      <c r="S913" s="304">
        <v>0</v>
      </c>
      <c r="T913" s="304">
        <v>0</v>
      </c>
      <c r="U913" s="304">
        <v>0</v>
      </c>
      <c r="V913" s="304">
        <v>0</v>
      </c>
      <c r="W913" s="304">
        <v>0</v>
      </c>
      <c r="X913" s="304">
        <v>0</v>
      </c>
      <c r="Y913" s="304">
        <v>0</v>
      </c>
      <c r="Z913" s="304">
        <v>0</v>
      </c>
    </row>
    <row r="914" spans="4:26" hidden="1" outlineLevel="1">
      <c r="D914" s="297" t="s">
        <v>2486</v>
      </c>
      <c r="E914" s="297" t="s">
        <v>68</v>
      </c>
      <c r="F914" s="297" t="s">
        <v>713</v>
      </c>
      <c r="H914" s="297" t="s">
        <v>714</v>
      </c>
      <c r="I914" s="297" t="s">
        <v>1148</v>
      </c>
      <c r="J914" s="297" t="s">
        <v>2487</v>
      </c>
      <c r="K914" s="297" t="s">
        <v>166</v>
      </c>
      <c r="M914" s="309">
        <v>0</v>
      </c>
      <c r="N914" s="304"/>
      <c r="O914" s="304">
        <v>0</v>
      </c>
      <c r="P914" s="304">
        <v>0</v>
      </c>
      <c r="Q914" s="304">
        <v>0</v>
      </c>
      <c r="R914" s="304">
        <v>0</v>
      </c>
      <c r="S914" s="304">
        <v>0</v>
      </c>
      <c r="T914" s="304">
        <v>0</v>
      </c>
      <c r="U914" s="304">
        <v>0</v>
      </c>
      <c r="V914" s="304">
        <v>0</v>
      </c>
      <c r="W914" s="304">
        <v>0</v>
      </c>
      <c r="X914" s="304">
        <v>0</v>
      </c>
      <c r="Y914" s="304">
        <v>0</v>
      </c>
      <c r="Z914" s="304">
        <v>0</v>
      </c>
    </row>
    <row r="915" spans="4:26" hidden="1" outlineLevel="1">
      <c r="D915" s="297" t="s">
        <v>2488</v>
      </c>
      <c r="E915" s="297" t="s">
        <v>68</v>
      </c>
      <c r="F915" s="297" t="s">
        <v>713</v>
      </c>
      <c r="H915" s="297" t="s">
        <v>714</v>
      </c>
      <c r="I915" s="297" t="s">
        <v>1148</v>
      </c>
      <c r="J915" s="297" t="s">
        <v>2489</v>
      </c>
      <c r="K915" s="297" t="s">
        <v>166</v>
      </c>
      <c r="M915" s="309">
        <v>0</v>
      </c>
      <c r="N915" s="304"/>
      <c r="O915" s="304">
        <v>0</v>
      </c>
      <c r="P915" s="304">
        <v>0</v>
      </c>
      <c r="Q915" s="304">
        <v>0</v>
      </c>
      <c r="R915" s="304">
        <v>0</v>
      </c>
      <c r="S915" s="304">
        <v>0</v>
      </c>
      <c r="T915" s="304">
        <v>0</v>
      </c>
      <c r="U915" s="304">
        <v>0</v>
      </c>
      <c r="V915" s="304">
        <v>0</v>
      </c>
      <c r="W915" s="304">
        <v>0</v>
      </c>
      <c r="X915" s="304">
        <v>0</v>
      </c>
      <c r="Y915" s="304">
        <v>0</v>
      </c>
      <c r="Z915" s="304">
        <v>0</v>
      </c>
    </row>
    <row r="916" spans="4:26" hidden="1" outlineLevel="1">
      <c r="D916" s="297" t="s">
        <v>1686</v>
      </c>
      <c r="E916" s="297" t="s">
        <v>68</v>
      </c>
      <c r="F916" s="297" t="s">
        <v>713</v>
      </c>
      <c r="H916" s="297" t="s">
        <v>714</v>
      </c>
      <c r="I916" s="297" t="s">
        <v>1148</v>
      </c>
      <c r="J916" s="297" t="s">
        <v>1687</v>
      </c>
      <c r="K916" s="297" t="s">
        <v>724</v>
      </c>
      <c r="M916" s="309">
        <v>0</v>
      </c>
      <c r="N916" s="304"/>
      <c r="O916" s="304">
        <v>0</v>
      </c>
      <c r="P916" s="304">
        <v>0</v>
      </c>
      <c r="Q916" s="304">
        <v>0</v>
      </c>
      <c r="R916" s="304">
        <v>0</v>
      </c>
      <c r="S916" s="304">
        <v>0</v>
      </c>
      <c r="T916" s="304">
        <v>0</v>
      </c>
      <c r="U916" s="304">
        <v>0</v>
      </c>
      <c r="V916" s="304">
        <v>0</v>
      </c>
      <c r="W916" s="304">
        <v>0</v>
      </c>
      <c r="X916" s="304">
        <v>0</v>
      </c>
      <c r="Y916" s="304">
        <v>0</v>
      </c>
      <c r="Z916" s="304">
        <v>0</v>
      </c>
    </row>
    <row r="917" spans="4:26" hidden="1" outlineLevel="1">
      <c r="D917" s="297" t="s">
        <v>1688</v>
      </c>
      <c r="E917" s="297" t="s">
        <v>68</v>
      </c>
      <c r="F917" s="297" t="s">
        <v>713</v>
      </c>
      <c r="H917" s="297" t="s">
        <v>714</v>
      </c>
      <c r="I917" s="297" t="s">
        <v>1148</v>
      </c>
      <c r="J917" s="297" t="s">
        <v>1689</v>
      </c>
      <c r="K917" s="297" t="s">
        <v>651</v>
      </c>
      <c r="M917" s="309">
        <v>0</v>
      </c>
      <c r="N917" s="304"/>
      <c r="O917" s="304">
        <v>0</v>
      </c>
      <c r="P917" s="304">
        <v>0</v>
      </c>
      <c r="Q917" s="304">
        <v>0</v>
      </c>
      <c r="R917" s="304">
        <v>0</v>
      </c>
      <c r="S917" s="304">
        <v>0</v>
      </c>
      <c r="T917" s="304">
        <v>0</v>
      </c>
      <c r="U917" s="304">
        <v>0</v>
      </c>
      <c r="V917" s="304">
        <v>0</v>
      </c>
      <c r="W917" s="304">
        <v>0</v>
      </c>
      <c r="X917" s="304">
        <v>0</v>
      </c>
      <c r="Y917" s="304">
        <v>0</v>
      </c>
      <c r="Z917" s="304">
        <v>0</v>
      </c>
    </row>
    <row r="918" spans="4:26" hidden="1" outlineLevel="1">
      <c r="D918" s="297" t="s">
        <v>1690</v>
      </c>
      <c r="E918" s="297" t="s">
        <v>68</v>
      </c>
      <c r="F918" s="297" t="s">
        <v>713</v>
      </c>
      <c r="H918" s="297" t="s">
        <v>714</v>
      </c>
      <c r="I918" s="297" t="s">
        <v>1148</v>
      </c>
      <c r="J918" s="297" t="s">
        <v>1691</v>
      </c>
      <c r="K918" s="297" t="s">
        <v>724</v>
      </c>
      <c r="M918" s="309">
        <v>252</v>
      </c>
      <c r="N918" s="304"/>
      <c r="O918" s="304">
        <v>0</v>
      </c>
      <c r="P918" s="304">
        <v>0</v>
      </c>
      <c r="Q918" s="304">
        <v>86</v>
      </c>
      <c r="R918" s="304">
        <v>0</v>
      </c>
      <c r="S918" s="304">
        <v>0</v>
      </c>
      <c r="T918" s="304">
        <v>0</v>
      </c>
      <c r="U918" s="304">
        <v>0</v>
      </c>
      <c r="V918" s="304">
        <v>0</v>
      </c>
      <c r="W918" s="304">
        <v>0</v>
      </c>
      <c r="X918" s="304">
        <v>150</v>
      </c>
      <c r="Y918" s="304">
        <v>0</v>
      </c>
      <c r="Z918" s="304">
        <v>16</v>
      </c>
    </row>
    <row r="919" spans="4:26" hidden="1" outlineLevel="1">
      <c r="D919" s="297" t="s">
        <v>2490</v>
      </c>
      <c r="E919" s="297" t="s">
        <v>68</v>
      </c>
      <c r="F919" s="297" t="s">
        <v>713</v>
      </c>
      <c r="H919" s="297" t="s">
        <v>714</v>
      </c>
      <c r="I919" s="297" t="s">
        <v>1148</v>
      </c>
      <c r="J919" s="297" t="s">
        <v>2491</v>
      </c>
      <c r="K919" s="297" t="s">
        <v>166</v>
      </c>
      <c r="M919" s="309">
        <v>0</v>
      </c>
      <c r="N919" s="304"/>
      <c r="O919" s="304">
        <v>0</v>
      </c>
      <c r="P919" s="304">
        <v>0</v>
      </c>
      <c r="Q919" s="304">
        <v>0</v>
      </c>
      <c r="R919" s="304">
        <v>0</v>
      </c>
      <c r="S919" s="304">
        <v>0</v>
      </c>
      <c r="T919" s="304">
        <v>0</v>
      </c>
      <c r="U919" s="304">
        <v>0</v>
      </c>
      <c r="V919" s="304">
        <v>0</v>
      </c>
      <c r="W919" s="304">
        <v>0</v>
      </c>
      <c r="X919" s="304">
        <v>0</v>
      </c>
      <c r="Y919" s="304">
        <v>0</v>
      </c>
      <c r="Z919" s="304">
        <v>0</v>
      </c>
    </row>
    <row r="920" spans="4:26" hidden="1" outlineLevel="1">
      <c r="D920" s="297" t="s">
        <v>2492</v>
      </c>
      <c r="E920" s="297" t="s">
        <v>68</v>
      </c>
      <c r="F920" s="297" t="s">
        <v>713</v>
      </c>
      <c r="H920" s="297" t="s">
        <v>714</v>
      </c>
      <c r="I920" s="297" t="s">
        <v>1148</v>
      </c>
      <c r="J920" s="297" t="s">
        <v>2493</v>
      </c>
      <c r="K920" s="297" t="s">
        <v>166</v>
      </c>
      <c r="M920" s="309">
        <v>0</v>
      </c>
      <c r="N920" s="304"/>
      <c r="O920" s="304">
        <v>0</v>
      </c>
      <c r="P920" s="304">
        <v>0</v>
      </c>
      <c r="Q920" s="304">
        <v>0</v>
      </c>
      <c r="R920" s="304">
        <v>0</v>
      </c>
      <c r="S920" s="304">
        <v>0</v>
      </c>
      <c r="T920" s="304">
        <v>0</v>
      </c>
      <c r="U920" s="304">
        <v>0</v>
      </c>
      <c r="V920" s="304">
        <v>0</v>
      </c>
      <c r="W920" s="304">
        <v>0</v>
      </c>
      <c r="X920" s="304">
        <v>0</v>
      </c>
      <c r="Y920" s="304">
        <v>0</v>
      </c>
      <c r="Z920" s="304">
        <v>0</v>
      </c>
    </row>
    <row r="921" spans="4:26" hidden="1" outlineLevel="1">
      <c r="D921" s="297" t="s">
        <v>1692</v>
      </c>
      <c r="E921" s="297" t="s">
        <v>68</v>
      </c>
      <c r="F921" s="297" t="s">
        <v>713</v>
      </c>
      <c r="H921" s="297" t="s">
        <v>714</v>
      </c>
      <c r="I921" s="297" t="s">
        <v>1148</v>
      </c>
      <c r="J921" s="297" t="s">
        <v>1693</v>
      </c>
      <c r="K921" s="297" t="s">
        <v>172</v>
      </c>
      <c r="M921" s="309">
        <v>0</v>
      </c>
      <c r="N921" s="304"/>
      <c r="O921" s="304">
        <v>0</v>
      </c>
      <c r="P921" s="304">
        <v>0</v>
      </c>
      <c r="Q921" s="304">
        <v>0</v>
      </c>
      <c r="R921" s="304">
        <v>0</v>
      </c>
      <c r="S921" s="304">
        <v>0</v>
      </c>
      <c r="T921" s="304">
        <v>0</v>
      </c>
      <c r="U921" s="304">
        <v>0</v>
      </c>
      <c r="V921" s="304">
        <v>0</v>
      </c>
      <c r="W921" s="304">
        <v>0</v>
      </c>
      <c r="X921" s="304">
        <v>0</v>
      </c>
      <c r="Y921" s="304">
        <v>0</v>
      </c>
      <c r="Z921" s="304">
        <v>0</v>
      </c>
    </row>
    <row r="922" spans="4:26" hidden="1" outlineLevel="1">
      <c r="D922" s="297" t="s">
        <v>1994</v>
      </c>
      <c r="E922" s="297" t="s">
        <v>68</v>
      </c>
      <c r="F922" s="297" t="s">
        <v>713</v>
      </c>
      <c r="H922" s="297" t="s">
        <v>714</v>
      </c>
      <c r="I922" s="297" t="s">
        <v>1148</v>
      </c>
      <c r="J922" s="297" t="s">
        <v>1995</v>
      </c>
      <c r="K922" s="297" t="s">
        <v>690</v>
      </c>
      <c r="M922" s="309">
        <v>11</v>
      </c>
      <c r="N922" s="304"/>
      <c r="O922" s="304">
        <v>0</v>
      </c>
      <c r="P922" s="304">
        <v>0</v>
      </c>
      <c r="Q922" s="304">
        <v>0</v>
      </c>
      <c r="R922" s="304">
        <v>0</v>
      </c>
      <c r="S922" s="304">
        <v>0</v>
      </c>
      <c r="T922" s="304">
        <v>0</v>
      </c>
      <c r="U922" s="304">
        <v>11</v>
      </c>
      <c r="V922" s="304">
        <v>0</v>
      </c>
      <c r="W922" s="304">
        <v>0</v>
      </c>
      <c r="X922" s="304">
        <v>0</v>
      </c>
      <c r="Y922" s="304">
        <v>0</v>
      </c>
      <c r="Z922" s="304">
        <v>0</v>
      </c>
    </row>
    <row r="923" spans="4:26" hidden="1" outlineLevel="1">
      <c r="D923" s="297" t="s">
        <v>1694</v>
      </c>
      <c r="E923" s="297" t="s">
        <v>67</v>
      </c>
      <c r="F923" s="297" t="s">
        <v>713</v>
      </c>
      <c r="H923" s="297" t="s">
        <v>714</v>
      </c>
      <c r="I923" s="297" t="s">
        <v>1148</v>
      </c>
      <c r="J923" s="297" t="s">
        <v>1695</v>
      </c>
      <c r="K923" s="297" t="s">
        <v>171</v>
      </c>
      <c r="M923" s="309">
        <v>610</v>
      </c>
      <c r="N923" s="304"/>
      <c r="O923" s="304">
        <v>135</v>
      </c>
      <c r="P923" s="304">
        <v>138</v>
      </c>
      <c r="Q923" s="304">
        <v>23</v>
      </c>
      <c r="R923" s="304">
        <v>0</v>
      </c>
      <c r="S923" s="304">
        <v>45</v>
      </c>
      <c r="T923" s="304">
        <v>135</v>
      </c>
      <c r="U923" s="304">
        <v>0</v>
      </c>
      <c r="V923" s="304">
        <v>0</v>
      </c>
      <c r="W923" s="304">
        <v>0</v>
      </c>
      <c r="X923" s="304">
        <v>45</v>
      </c>
      <c r="Y923" s="304">
        <v>0</v>
      </c>
      <c r="Z923" s="304">
        <v>89</v>
      </c>
    </row>
    <row r="924" spans="4:26" hidden="1" outlineLevel="1">
      <c r="D924" s="297" t="s">
        <v>2494</v>
      </c>
      <c r="E924" s="297" t="s">
        <v>68</v>
      </c>
      <c r="F924" s="297" t="s">
        <v>713</v>
      </c>
      <c r="H924" s="297" t="s">
        <v>714</v>
      </c>
      <c r="I924" s="297" t="s">
        <v>1148</v>
      </c>
      <c r="J924" s="297" t="s">
        <v>2495</v>
      </c>
      <c r="K924" s="297" t="s">
        <v>166</v>
      </c>
      <c r="M924" s="309">
        <v>0</v>
      </c>
      <c r="N924" s="304"/>
      <c r="O924" s="304">
        <v>0</v>
      </c>
      <c r="P924" s="304">
        <v>0</v>
      </c>
      <c r="Q924" s="304">
        <v>0</v>
      </c>
      <c r="R924" s="304">
        <v>0</v>
      </c>
      <c r="S924" s="304">
        <v>0</v>
      </c>
      <c r="T924" s="304">
        <v>0</v>
      </c>
      <c r="U924" s="304">
        <v>0</v>
      </c>
      <c r="V924" s="304">
        <v>0</v>
      </c>
      <c r="W924" s="304">
        <v>0</v>
      </c>
      <c r="X924" s="304">
        <v>0</v>
      </c>
      <c r="Y924" s="304">
        <v>0</v>
      </c>
      <c r="Z924" s="304">
        <v>0</v>
      </c>
    </row>
    <row r="925" spans="4:26" hidden="1" outlineLevel="1">
      <c r="D925" s="297" t="s">
        <v>1696</v>
      </c>
      <c r="E925" s="297" t="s">
        <v>68</v>
      </c>
      <c r="F925" s="297" t="s">
        <v>713</v>
      </c>
      <c r="H925" s="297" t="s">
        <v>714</v>
      </c>
      <c r="I925" s="297" t="s">
        <v>1148</v>
      </c>
      <c r="J925" s="297" t="s">
        <v>1697</v>
      </c>
      <c r="K925" s="297" t="s">
        <v>172</v>
      </c>
      <c r="M925" s="309">
        <v>3</v>
      </c>
      <c r="N925" s="304"/>
      <c r="O925" s="304">
        <v>0</v>
      </c>
      <c r="P925" s="304">
        <v>0</v>
      </c>
      <c r="Q925" s="304">
        <v>3</v>
      </c>
      <c r="R925" s="304">
        <v>0</v>
      </c>
      <c r="S925" s="304">
        <v>0</v>
      </c>
      <c r="T925" s="304">
        <v>0</v>
      </c>
      <c r="U925" s="304">
        <v>0</v>
      </c>
      <c r="V925" s="304">
        <v>0</v>
      </c>
      <c r="W925" s="304">
        <v>0</v>
      </c>
      <c r="X925" s="304">
        <v>0</v>
      </c>
      <c r="Y925" s="304">
        <v>0</v>
      </c>
      <c r="Z925" s="304">
        <v>0</v>
      </c>
    </row>
    <row r="926" spans="4:26" hidden="1" outlineLevel="1">
      <c r="D926" s="297" t="s">
        <v>1698</v>
      </c>
      <c r="E926" s="297" t="s">
        <v>68</v>
      </c>
      <c r="F926" s="297" t="s">
        <v>713</v>
      </c>
      <c r="H926" s="297" t="s">
        <v>714</v>
      </c>
      <c r="I926" s="297" t="s">
        <v>1148</v>
      </c>
      <c r="J926" s="297" t="s">
        <v>1699</v>
      </c>
      <c r="K926" s="297" t="s">
        <v>648</v>
      </c>
      <c r="M926" s="309">
        <v>0</v>
      </c>
      <c r="N926" s="304"/>
      <c r="O926" s="304">
        <v>0</v>
      </c>
      <c r="P926" s="304">
        <v>0</v>
      </c>
      <c r="Q926" s="304">
        <v>0</v>
      </c>
      <c r="R926" s="304">
        <v>0</v>
      </c>
      <c r="S926" s="304">
        <v>0</v>
      </c>
      <c r="T926" s="304">
        <v>0</v>
      </c>
      <c r="U926" s="304">
        <v>0</v>
      </c>
      <c r="V926" s="304">
        <v>0</v>
      </c>
      <c r="W926" s="304">
        <v>0</v>
      </c>
      <c r="X926" s="304">
        <v>0</v>
      </c>
      <c r="Y926" s="304">
        <v>0</v>
      </c>
      <c r="Z926" s="304">
        <v>0</v>
      </c>
    </row>
    <row r="927" spans="4:26" hidden="1" outlineLevel="1">
      <c r="D927" s="297" t="s">
        <v>1700</v>
      </c>
      <c r="E927" s="297" t="s">
        <v>67</v>
      </c>
      <c r="F927" s="297" t="s">
        <v>713</v>
      </c>
      <c r="H927" s="297" t="s">
        <v>714</v>
      </c>
      <c r="I927" s="297" t="s">
        <v>1148</v>
      </c>
      <c r="J927" s="297" t="s">
        <v>1701</v>
      </c>
      <c r="K927" s="297" t="s">
        <v>171</v>
      </c>
      <c r="M927" s="309">
        <v>50</v>
      </c>
      <c r="N927" s="304"/>
      <c r="O927" s="304">
        <v>0</v>
      </c>
      <c r="P927" s="304">
        <v>0</v>
      </c>
      <c r="Q927" s="304">
        <v>0</v>
      </c>
      <c r="R927" s="304">
        <v>0</v>
      </c>
      <c r="S927" s="304">
        <v>0</v>
      </c>
      <c r="T927" s="304">
        <v>50</v>
      </c>
      <c r="U927" s="304">
        <v>0</v>
      </c>
      <c r="V927" s="304">
        <v>0</v>
      </c>
      <c r="W927" s="304">
        <v>0</v>
      </c>
      <c r="X927" s="304">
        <v>0</v>
      </c>
      <c r="Y927" s="304">
        <v>0</v>
      </c>
      <c r="Z927" s="304">
        <v>0</v>
      </c>
    </row>
    <row r="928" spans="4:26" hidden="1" outlineLevel="1">
      <c r="D928" s="297" t="s">
        <v>2642</v>
      </c>
      <c r="E928" s="297" t="s">
        <v>68</v>
      </c>
      <c r="F928" s="297" t="s">
        <v>713</v>
      </c>
      <c r="H928" s="297" t="s">
        <v>714</v>
      </c>
      <c r="I928" s="297" t="s">
        <v>1148</v>
      </c>
      <c r="J928" s="297" t="s">
        <v>1632</v>
      </c>
      <c r="K928" s="297" t="s">
        <v>651</v>
      </c>
      <c r="M928" s="309">
        <v>0</v>
      </c>
      <c r="N928" s="304"/>
      <c r="O928" s="304">
        <v>0</v>
      </c>
      <c r="P928" s="304">
        <v>0</v>
      </c>
      <c r="Q928" s="304">
        <v>0</v>
      </c>
      <c r="R928" s="304">
        <v>0</v>
      </c>
      <c r="S928" s="304">
        <v>0</v>
      </c>
      <c r="T928" s="304">
        <v>0</v>
      </c>
      <c r="U928" s="304">
        <v>0</v>
      </c>
      <c r="V928" s="304">
        <v>0</v>
      </c>
      <c r="W928" s="304">
        <v>0</v>
      </c>
      <c r="X928" s="304">
        <v>0</v>
      </c>
      <c r="Y928" s="304">
        <v>0</v>
      </c>
      <c r="Z928" s="304">
        <v>0</v>
      </c>
    </row>
    <row r="929" spans="4:26" hidden="1" outlineLevel="1">
      <c r="D929" s="297" t="s">
        <v>1996</v>
      </c>
      <c r="E929" s="297" t="s">
        <v>68</v>
      </c>
      <c r="F929" s="297" t="s">
        <v>713</v>
      </c>
      <c r="H929" s="297" t="s">
        <v>714</v>
      </c>
      <c r="I929" s="297" t="s">
        <v>1148</v>
      </c>
      <c r="J929" s="297" t="s">
        <v>1997</v>
      </c>
      <c r="K929" s="297" t="s">
        <v>690</v>
      </c>
      <c r="M929" s="309">
        <v>0</v>
      </c>
      <c r="N929" s="304"/>
      <c r="O929" s="304">
        <v>0</v>
      </c>
      <c r="P929" s="304">
        <v>0</v>
      </c>
      <c r="Q929" s="304">
        <v>0</v>
      </c>
      <c r="R929" s="304">
        <v>0</v>
      </c>
      <c r="S929" s="304">
        <v>0</v>
      </c>
      <c r="T929" s="304">
        <v>0</v>
      </c>
      <c r="U929" s="304">
        <v>0</v>
      </c>
      <c r="V929" s="304">
        <v>0</v>
      </c>
      <c r="W929" s="304">
        <v>0</v>
      </c>
      <c r="X929" s="304">
        <v>0</v>
      </c>
      <c r="Y929" s="304">
        <v>0</v>
      </c>
      <c r="Z929" s="304">
        <v>0</v>
      </c>
    </row>
    <row r="930" spans="4:26" hidden="1" outlineLevel="1">
      <c r="D930" s="297" t="s">
        <v>1702</v>
      </c>
      <c r="E930" s="297" t="s">
        <v>68</v>
      </c>
      <c r="F930" s="297" t="s">
        <v>713</v>
      </c>
      <c r="H930" s="297" t="s">
        <v>714</v>
      </c>
      <c r="I930" s="297" t="s">
        <v>1148</v>
      </c>
      <c r="J930" s="297" t="s">
        <v>1703</v>
      </c>
      <c r="K930" s="297" t="s">
        <v>725</v>
      </c>
      <c r="M930" s="309">
        <v>0</v>
      </c>
      <c r="N930" s="304"/>
      <c r="O930" s="304">
        <v>0</v>
      </c>
      <c r="P930" s="304">
        <v>0</v>
      </c>
      <c r="Q930" s="304">
        <v>0</v>
      </c>
      <c r="R930" s="304">
        <v>0</v>
      </c>
      <c r="S930" s="304">
        <v>0</v>
      </c>
      <c r="T930" s="304">
        <v>0</v>
      </c>
      <c r="U930" s="304">
        <v>0</v>
      </c>
      <c r="V930" s="304">
        <v>0</v>
      </c>
      <c r="W930" s="304">
        <v>0</v>
      </c>
      <c r="X930" s="304">
        <v>0</v>
      </c>
      <c r="Y930" s="304">
        <v>0</v>
      </c>
      <c r="Z930" s="304">
        <v>0</v>
      </c>
    </row>
    <row r="931" spans="4:26" hidden="1" outlineLevel="1">
      <c r="D931" s="297" t="s">
        <v>1704</v>
      </c>
      <c r="E931" s="297" t="s">
        <v>68</v>
      </c>
      <c r="F931" s="297" t="s">
        <v>713</v>
      </c>
      <c r="H931" s="297" t="s">
        <v>714</v>
      </c>
      <c r="I931" s="297" t="s">
        <v>1148</v>
      </c>
      <c r="J931" s="297" t="s">
        <v>1705</v>
      </c>
      <c r="K931" s="297" t="s">
        <v>167</v>
      </c>
      <c r="M931" s="309">
        <v>25</v>
      </c>
      <c r="N931" s="304"/>
      <c r="O931" s="304">
        <v>0</v>
      </c>
      <c r="P931" s="304">
        <v>0</v>
      </c>
      <c r="Q931" s="304">
        <v>0</v>
      </c>
      <c r="R931" s="304">
        <v>0</v>
      </c>
      <c r="S931" s="304">
        <v>0</v>
      </c>
      <c r="T931" s="304">
        <v>25</v>
      </c>
      <c r="U931" s="304">
        <v>0</v>
      </c>
      <c r="V931" s="304">
        <v>0</v>
      </c>
      <c r="W931" s="304">
        <v>0</v>
      </c>
      <c r="X931" s="304">
        <v>0</v>
      </c>
      <c r="Y931" s="304">
        <v>0</v>
      </c>
      <c r="Z931" s="304">
        <v>0</v>
      </c>
    </row>
    <row r="932" spans="4:26" hidden="1" outlineLevel="1">
      <c r="D932" s="297" t="s">
        <v>1998</v>
      </c>
      <c r="E932" s="297" t="s">
        <v>68</v>
      </c>
      <c r="F932" s="297" t="s">
        <v>713</v>
      </c>
      <c r="H932" s="297" t="s">
        <v>714</v>
      </c>
      <c r="I932" s="297" t="s">
        <v>1148</v>
      </c>
      <c r="J932" s="297" t="s">
        <v>1999</v>
      </c>
      <c r="K932" s="297" t="s">
        <v>690</v>
      </c>
      <c r="M932" s="309">
        <v>0</v>
      </c>
      <c r="N932" s="304"/>
      <c r="O932" s="304">
        <v>0</v>
      </c>
      <c r="P932" s="304">
        <v>0</v>
      </c>
      <c r="Q932" s="304">
        <v>0</v>
      </c>
      <c r="R932" s="304">
        <v>0</v>
      </c>
      <c r="S932" s="304">
        <v>0</v>
      </c>
      <c r="T932" s="304">
        <v>0</v>
      </c>
      <c r="U932" s="304">
        <v>0</v>
      </c>
      <c r="V932" s="304">
        <v>0</v>
      </c>
      <c r="W932" s="304">
        <v>0</v>
      </c>
      <c r="X932" s="304">
        <v>0</v>
      </c>
      <c r="Y932" s="304">
        <v>0</v>
      </c>
      <c r="Z932" s="304">
        <v>0</v>
      </c>
    </row>
    <row r="933" spans="4:26" hidden="1" outlineLevel="1">
      <c r="D933" s="297" t="s">
        <v>2643</v>
      </c>
      <c r="E933" s="297" t="s">
        <v>68</v>
      </c>
      <c r="F933" s="297" t="s">
        <v>713</v>
      </c>
      <c r="H933" s="297" t="s">
        <v>714</v>
      </c>
      <c r="I933" s="297" t="s">
        <v>1148</v>
      </c>
      <c r="J933" s="297" t="s">
        <v>2000</v>
      </c>
      <c r="K933" s="297" t="s">
        <v>1134</v>
      </c>
      <c r="M933" s="309">
        <v>50</v>
      </c>
      <c r="N933" s="304"/>
      <c r="O933" s="304">
        <v>0</v>
      </c>
      <c r="P933" s="304">
        <v>0</v>
      </c>
      <c r="Q933" s="304">
        <v>0</v>
      </c>
      <c r="R933" s="304">
        <v>0</v>
      </c>
      <c r="S933" s="304">
        <v>0</v>
      </c>
      <c r="T933" s="304">
        <v>0</v>
      </c>
      <c r="U933" s="304">
        <v>0</v>
      </c>
      <c r="V933" s="304">
        <v>0</v>
      </c>
      <c r="W933" s="304">
        <v>0</v>
      </c>
      <c r="X933" s="304">
        <v>50</v>
      </c>
      <c r="Y933" s="304">
        <v>0</v>
      </c>
      <c r="Z933" s="304">
        <v>0</v>
      </c>
    </row>
    <row r="934" spans="4:26" hidden="1" outlineLevel="1">
      <c r="D934" s="297" t="s">
        <v>1706</v>
      </c>
      <c r="E934" s="297" t="s">
        <v>68</v>
      </c>
      <c r="F934" s="297" t="s">
        <v>713</v>
      </c>
      <c r="H934" s="297" t="s">
        <v>714</v>
      </c>
      <c r="I934" s="297" t="s">
        <v>1148</v>
      </c>
      <c r="J934" s="297" t="s">
        <v>1707</v>
      </c>
      <c r="K934" s="297" t="s">
        <v>725</v>
      </c>
      <c r="M934" s="309">
        <v>0</v>
      </c>
      <c r="N934" s="304"/>
      <c r="O934" s="304">
        <v>0</v>
      </c>
      <c r="P934" s="304">
        <v>0</v>
      </c>
      <c r="Q934" s="304">
        <v>0</v>
      </c>
      <c r="R934" s="304">
        <v>0</v>
      </c>
      <c r="S934" s="304">
        <v>0</v>
      </c>
      <c r="T934" s="304">
        <v>0</v>
      </c>
      <c r="U934" s="304">
        <v>0</v>
      </c>
      <c r="V934" s="304">
        <v>0</v>
      </c>
      <c r="W934" s="304">
        <v>0</v>
      </c>
      <c r="X934" s="304">
        <v>0</v>
      </c>
      <c r="Y934" s="304">
        <v>0</v>
      </c>
      <c r="Z934" s="304">
        <v>0</v>
      </c>
    </row>
    <row r="935" spans="4:26" hidden="1" outlineLevel="1">
      <c r="D935" s="297" t="s">
        <v>2496</v>
      </c>
      <c r="E935" s="297" t="s">
        <v>68</v>
      </c>
      <c r="F935" s="297" t="s">
        <v>713</v>
      </c>
      <c r="H935" s="297" t="s">
        <v>714</v>
      </c>
      <c r="I935" s="297" t="s">
        <v>1148</v>
      </c>
      <c r="J935" s="297" t="s">
        <v>2497</v>
      </c>
      <c r="K935" s="297" t="s">
        <v>166</v>
      </c>
      <c r="M935" s="309">
        <v>0</v>
      </c>
      <c r="N935" s="304"/>
      <c r="O935" s="304">
        <v>0</v>
      </c>
      <c r="P935" s="304">
        <v>0</v>
      </c>
      <c r="Q935" s="304">
        <v>0</v>
      </c>
      <c r="R935" s="304">
        <v>0</v>
      </c>
      <c r="S935" s="304">
        <v>0</v>
      </c>
      <c r="T935" s="304">
        <v>0</v>
      </c>
      <c r="U935" s="304">
        <v>0</v>
      </c>
      <c r="V935" s="304">
        <v>0</v>
      </c>
      <c r="W935" s="304">
        <v>0</v>
      </c>
      <c r="X935" s="304">
        <v>0</v>
      </c>
      <c r="Y935" s="304">
        <v>0</v>
      </c>
      <c r="Z935" s="304">
        <v>0</v>
      </c>
    </row>
    <row r="936" spans="4:26" hidden="1" outlineLevel="1">
      <c r="D936" s="297" t="s">
        <v>1708</v>
      </c>
      <c r="E936" s="297" t="s">
        <v>67</v>
      </c>
      <c r="F936" s="297" t="s">
        <v>713</v>
      </c>
      <c r="H936" s="297" t="s">
        <v>714</v>
      </c>
      <c r="I936" s="297" t="s">
        <v>1148</v>
      </c>
      <c r="J936" s="297" t="s">
        <v>1709</v>
      </c>
      <c r="K936" s="297" t="s">
        <v>171</v>
      </c>
      <c r="M936" s="309">
        <v>1792</v>
      </c>
      <c r="N936" s="304"/>
      <c r="O936" s="304">
        <v>0</v>
      </c>
      <c r="P936" s="304">
        <v>0</v>
      </c>
      <c r="Q936" s="304">
        <v>0</v>
      </c>
      <c r="R936" s="304">
        <v>0</v>
      </c>
      <c r="S936" s="304">
        <v>0</v>
      </c>
      <c r="T936" s="304">
        <v>0</v>
      </c>
      <c r="U936" s="304">
        <v>0</v>
      </c>
      <c r="V936" s="304">
        <v>0</v>
      </c>
      <c r="W936" s="304">
        <v>0</v>
      </c>
      <c r="X936" s="304">
        <v>0</v>
      </c>
      <c r="Y936" s="304">
        <v>1342</v>
      </c>
      <c r="Z936" s="304">
        <v>450</v>
      </c>
    </row>
    <row r="937" spans="4:26" hidden="1" outlineLevel="1">
      <c r="D937" s="297" t="s">
        <v>1710</v>
      </c>
      <c r="E937" s="297" t="s">
        <v>68</v>
      </c>
      <c r="F937" s="297" t="s">
        <v>713</v>
      </c>
      <c r="H937" s="297" t="s">
        <v>714</v>
      </c>
      <c r="I937" s="297" t="s">
        <v>1148</v>
      </c>
      <c r="J937" s="297" t="s">
        <v>1711</v>
      </c>
      <c r="K937" s="297" t="s">
        <v>648</v>
      </c>
      <c r="M937" s="309">
        <v>0</v>
      </c>
      <c r="N937" s="304"/>
      <c r="O937" s="304">
        <v>0</v>
      </c>
      <c r="P937" s="304">
        <v>0</v>
      </c>
      <c r="Q937" s="304">
        <v>0</v>
      </c>
      <c r="R937" s="304">
        <v>0</v>
      </c>
      <c r="S937" s="304">
        <v>0</v>
      </c>
      <c r="T937" s="304">
        <v>0</v>
      </c>
      <c r="U937" s="304">
        <v>0</v>
      </c>
      <c r="V937" s="304">
        <v>0</v>
      </c>
      <c r="W937" s="304">
        <v>0</v>
      </c>
      <c r="X937" s="304">
        <v>0</v>
      </c>
      <c r="Y937" s="304">
        <v>0</v>
      </c>
      <c r="Z937" s="304">
        <v>0</v>
      </c>
    </row>
    <row r="938" spans="4:26" hidden="1" outlineLevel="1">
      <c r="D938" s="297" t="s">
        <v>2498</v>
      </c>
      <c r="E938" s="297" t="s">
        <v>68</v>
      </c>
      <c r="F938" s="297" t="s">
        <v>713</v>
      </c>
      <c r="H938" s="297" t="s">
        <v>714</v>
      </c>
      <c r="I938" s="297" t="s">
        <v>1148</v>
      </c>
      <c r="J938" s="297" t="s">
        <v>2499</v>
      </c>
      <c r="K938" s="297" t="s">
        <v>166</v>
      </c>
      <c r="M938" s="309">
        <v>0</v>
      </c>
      <c r="N938" s="304"/>
      <c r="O938" s="304">
        <v>0</v>
      </c>
      <c r="P938" s="304">
        <v>0</v>
      </c>
      <c r="Q938" s="304">
        <v>0</v>
      </c>
      <c r="R938" s="304">
        <v>0</v>
      </c>
      <c r="S938" s="304">
        <v>0</v>
      </c>
      <c r="T938" s="304">
        <v>0</v>
      </c>
      <c r="U938" s="304">
        <v>0</v>
      </c>
      <c r="V938" s="304">
        <v>0</v>
      </c>
      <c r="W938" s="304">
        <v>0</v>
      </c>
      <c r="X938" s="304">
        <v>0</v>
      </c>
      <c r="Y938" s="304">
        <v>0</v>
      </c>
      <c r="Z938" s="304">
        <v>0</v>
      </c>
    </row>
    <row r="939" spans="4:26" hidden="1" outlineLevel="1">
      <c r="D939" s="297" t="s">
        <v>1712</v>
      </c>
      <c r="E939" s="297" t="s">
        <v>67</v>
      </c>
      <c r="F939" s="297" t="s">
        <v>713</v>
      </c>
      <c r="H939" s="297" t="s">
        <v>714</v>
      </c>
      <c r="I939" s="297" t="s">
        <v>1148</v>
      </c>
      <c r="J939" s="297" t="s">
        <v>1713</v>
      </c>
      <c r="K939" s="297" t="s">
        <v>171</v>
      </c>
      <c r="M939" s="309">
        <v>5</v>
      </c>
      <c r="N939" s="304"/>
      <c r="O939" s="304">
        <v>0</v>
      </c>
      <c r="P939" s="304">
        <v>0</v>
      </c>
      <c r="Q939" s="304">
        <v>0</v>
      </c>
      <c r="R939" s="304">
        <v>0</v>
      </c>
      <c r="S939" s="304">
        <v>0</v>
      </c>
      <c r="T939" s="304">
        <v>0</v>
      </c>
      <c r="U939" s="304">
        <v>0</v>
      </c>
      <c r="V939" s="304">
        <v>5</v>
      </c>
      <c r="W939" s="304">
        <v>0</v>
      </c>
      <c r="X939" s="304">
        <v>0</v>
      </c>
      <c r="Y939" s="304">
        <v>0</v>
      </c>
      <c r="Z939" s="304">
        <v>0</v>
      </c>
    </row>
    <row r="940" spans="4:26" hidden="1" outlineLevel="1">
      <c r="D940" s="297" t="s">
        <v>1714</v>
      </c>
      <c r="E940" s="297" t="s">
        <v>67</v>
      </c>
      <c r="F940" s="297" t="s">
        <v>713</v>
      </c>
      <c r="H940" s="297" t="s">
        <v>714</v>
      </c>
      <c r="I940" s="297" t="s">
        <v>1148</v>
      </c>
      <c r="J940" s="297" t="s">
        <v>1715</v>
      </c>
      <c r="K940" s="297" t="s">
        <v>171</v>
      </c>
      <c r="M940" s="309">
        <v>1824</v>
      </c>
      <c r="N940" s="304"/>
      <c r="O940" s="304">
        <v>890</v>
      </c>
      <c r="P940" s="304">
        <v>10</v>
      </c>
      <c r="Q940" s="304">
        <v>0</v>
      </c>
      <c r="R940" s="304">
        <v>34</v>
      </c>
      <c r="S940" s="304">
        <v>890</v>
      </c>
      <c r="T940" s="304">
        <v>0</v>
      </c>
      <c r="U940" s="304">
        <v>0</v>
      </c>
      <c r="V940" s="304">
        <v>0</v>
      </c>
      <c r="W940" s="304">
        <v>0</v>
      </c>
      <c r="X940" s="304">
        <v>0</v>
      </c>
      <c r="Y940" s="304">
        <v>0</v>
      </c>
      <c r="Z940" s="304">
        <v>0</v>
      </c>
    </row>
    <row r="941" spans="4:26" hidden="1" outlineLevel="1">
      <c r="D941" s="297" t="s">
        <v>2500</v>
      </c>
      <c r="E941" s="297" t="s">
        <v>68</v>
      </c>
      <c r="F941" s="297" t="s">
        <v>713</v>
      </c>
      <c r="H941" s="297" t="s">
        <v>714</v>
      </c>
      <c r="I941" s="297" t="s">
        <v>1148</v>
      </c>
      <c r="J941" s="297" t="s">
        <v>2501</v>
      </c>
      <c r="K941" s="297" t="s">
        <v>166</v>
      </c>
      <c r="M941" s="309">
        <v>0</v>
      </c>
      <c r="N941" s="304"/>
      <c r="O941" s="304">
        <v>0</v>
      </c>
      <c r="P941" s="304">
        <v>0</v>
      </c>
      <c r="Q941" s="304">
        <v>0</v>
      </c>
      <c r="R941" s="304">
        <v>0</v>
      </c>
      <c r="S941" s="304">
        <v>0</v>
      </c>
      <c r="T941" s="304">
        <v>0</v>
      </c>
      <c r="U941" s="304">
        <v>0</v>
      </c>
      <c r="V941" s="304">
        <v>0</v>
      </c>
      <c r="W941" s="304">
        <v>0</v>
      </c>
      <c r="X941" s="304">
        <v>0</v>
      </c>
      <c r="Y941" s="304">
        <v>0</v>
      </c>
      <c r="Z941" s="304">
        <v>0</v>
      </c>
    </row>
    <row r="942" spans="4:26" hidden="1" outlineLevel="1">
      <c r="D942" s="297" t="s">
        <v>2502</v>
      </c>
      <c r="E942" s="297" t="s">
        <v>68</v>
      </c>
      <c r="F942" s="297" t="s">
        <v>713</v>
      </c>
      <c r="H942" s="297" t="s">
        <v>714</v>
      </c>
      <c r="I942" s="297" t="s">
        <v>1148</v>
      </c>
      <c r="J942" s="297" t="s">
        <v>2503</v>
      </c>
      <c r="K942" s="297" t="s">
        <v>166</v>
      </c>
      <c r="M942" s="309">
        <v>0</v>
      </c>
      <c r="N942" s="304"/>
      <c r="O942" s="304">
        <v>0</v>
      </c>
      <c r="P942" s="304">
        <v>0</v>
      </c>
      <c r="Q942" s="304">
        <v>0</v>
      </c>
      <c r="R942" s="304">
        <v>0</v>
      </c>
      <c r="S942" s="304">
        <v>0</v>
      </c>
      <c r="T942" s="304">
        <v>0</v>
      </c>
      <c r="U942" s="304">
        <v>0</v>
      </c>
      <c r="V942" s="304">
        <v>0</v>
      </c>
      <c r="W942" s="304">
        <v>0</v>
      </c>
      <c r="X942" s="304">
        <v>0</v>
      </c>
      <c r="Y942" s="304">
        <v>0</v>
      </c>
      <c r="Z942" s="304">
        <v>0</v>
      </c>
    </row>
    <row r="943" spans="4:26" hidden="1" outlineLevel="1">
      <c r="D943" s="297" t="s">
        <v>1716</v>
      </c>
      <c r="E943" s="297" t="s">
        <v>68</v>
      </c>
      <c r="F943" s="297" t="s">
        <v>713</v>
      </c>
      <c r="H943" s="297" t="s">
        <v>714</v>
      </c>
      <c r="I943" s="297" t="s">
        <v>1148</v>
      </c>
      <c r="J943" s="297" t="s">
        <v>1717</v>
      </c>
      <c r="K943" s="297" t="s">
        <v>167</v>
      </c>
      <c r="M943" s="309">
        <v>0</v>
      </c>
      <c r="N943" s="304"/>
      <c r="O943" s="304">
        <v>0</v>
      </c>
      <c r="P943" s="304">
        <v>0</v>
      </c>
      <c r="Q943" s="304">
        <v>0</v>
      </c>
      <c r="R943" s="304">
        <v>0</v>
      </c>
      <c r="S943" s="304">
        <v>0</v>
      </c>
      <c r="T943" s="304">
        <v>0</v>
      </c>
      <c r="U943" s="304">
        <v>0</v>
      </c>
      <c r="V943" s="304">
        <v>0</v>
      </c>
      <c r="W943" s="304">
        <v>0</v>
      </c>
      <c r="X943" s="304">
        <v>0</v>
      </c>
      <c r="Y943" s="304">
        <v>0</v>
      </c>
      <c r="Z943" s="304">
        <v>0</v>
      </c>
    </row>
    <row r="944" spans="4:26" hidden="1" outlineLevel="1">
      <c r="D944" s="297" t="s">
        <v>2504</v>
      </c>
      <c r="E944" s="297" t="s">
        <v>68</v>
      </c>
      <c r="F944" s="297" t="s">
        <v>713</v>
      </c>
      <c r="H944" s="297" t="s">
        <v>714</v>
      </c>
      <c r="I944" s="297" t="s">
        <v>1148</v>
      </c>
      <c r="J944" s="297" t="s">
        <v>2505</v>
      </c>
      <c r="K944" s="297" t="s">
        <v>166</v>
      </c>
      <c r="M944" s="309">
        <v>0</v>
      </c>
      <c r="N944" s="304"/>
      <c r="O944" s="304">
        <v>0</v>
      </c>
      <c r="P944" s="304">
        <v>0</v>
      </c>
      <c r="Q944" s="304">
        <v>0</v>
      </c>
      <c r="R944" s="304">
        <v>0</v>
      </c>
      <c r="S944" s="304">
        <v>0</v>
      </c>
      <c r="T944" s="304">
        <v>0</v>
      </c>
      <c r="U944" s="304">
        <v>0</v>
      </c>
      <c r="V944" s="304">
        <v>0</v>
      </c>
      <c r="W944" s="304">
        <v>0</v>
      </c>
      <c r="X944" s="304">
        <v>0</v>
      </c>
      <c r="Y944" s="304">
        <v>0</v>
      </c>
      <c r="Z944" s="304">
        <v>0</v>
      </c>
    </row>
    <row r="945" spans="4:26" hidden="1" outlineLevel="1">
      <c r="D945" s="297" t="s">
        <v>1719</v>
      </c>
      <c r="E945" s="297" t="s">
        <v>69</v>
      </c>
      <c r="F945" s="297" t="s">
        <v>713</v>
      </c>
      <c r="H945" s="297" t="s">
        <v>714</v>
      </c>
      <c r="I945" s="297" t="s">
        <v>1148</v>
      </c>
      <c r="J945" s="297" t="s">
        <v>1720</v>
      </c>
      <c r="K945" s="297" t="s">
        <v>170</v>
      </c>
      <c r="M945" s="309">
        <v>0</v>
      </c>
      <c r="N945" s="304"/>
      <c r="O945" s="304">
        <v>0</v>
      </c>
      <c r="P945" s="304">
        <v>0</v>
      </c>
      <c r="Q945" s="304">
        <v>0</v>
      </c>
      <c r="R945" s="304">
        <v>0</v>
      </c>
      <c r="S945" s="304">
        <v>0</v>
      </c>
      <c r="T945" s="304">
        <v>0</v>
      </c>
      <c r="U945" s="304">
        <v>0</v>
      </c>
      <c r="V945" s="304">
        <v>0</v>
      </c>
      <c r="W945" s="304">
        <v>0</v>
      </c>
      <c r="X945" s="304">
        <v>0</v>
      </c>
      <c r="Y945" s="304">
        <v>0</v>
      </c>
      <c r="Z945" s="304">
        <v>0</v>
      </c>
    </row>
    <row r="946" spans="4:26" hidden="1" outlineLevel="1">
      <c r="D946" s="297" t="s">
        <v>1721</v>
      </c>
      <c r="E946" s="297" t="s">
        <v>68</v>
      </c>
      <c r="F946" s="297" t="s">
        <v>713</v>
      </c>
      <c r="H946" s="297" t="s">
        <v>714</v>
      </c>
      <c r="I946" s="297" t="s">
        <v>1148</v>
      </c>
      <c r="J946" s="297" t="s">
        <v>1722</v>
      </c>
      <c r="K946" s="297" t="s">
        <v>648</v>
      </c>
      <c r="M946" s="309">
        <v>0</v>
      </c>
      <c r="N946" s="304"/>
      <c r="O946" s="304">
        <v>0</v>
      </c>
      <c r="P946" s="304">
        <v>0</v>
      </c>
      <c r="Q946" s="304">
        <v>0</v>
      </c>
      <c r="R946" s="304">
        <v>0</v>
      </c>
      <c r="S946" s="304">
        <v>0</v>
      </c>
      <c r="T946" s="304">
        <v>0</v>
      </c>
      <c r="U946" s="304">
        <v>0</v>
      </c>
      <c r="V946" s="304">
        <v>0</v>
      </c>
      <c r="W946" s="304">
        <v>0</v>
      </c>
      <c r="X946" s="304">
        <v>0</v>
      </c>
      <c r="Y946" s="304">
        <v>0</v>
      </c>
      <c r="Z946" s="304">
        <v>0</v>
      </c>
    </row>
    <row r="947" spans="4:26" hidden="1" outlineLevel="1">
      <c r="D947" s="297" t="s">
        <v>1723</v>
      </c>
      <c r="E947" s="297" t="s">
        <v>67</v>
      </c>
      <c r="F947" s="297" t="s">
        <v>713</v>
      </c>
      <c r="H947" s="297" t="s">
        <v>714</v>
      </c>
      <c r="I947" s="297" t="s">
        <v>1148</v>
      </c>
      <c r="J947" s="297" t="s">
        <v>1724</v>
      </c>
      <c r="K947" s="297" t="s">
        <v>171</v>
      </c>
      <c r="M947" s="309">
        <v>33</v>
      </c>
      <c r="N947" s="304"/>
      <c r="O947" s="304">
        <v>0</v>
      </c>
      <c r="P947" s="304">
        <v>0</v>
      </c>
      <c r="Q947" s="304">
        <v>0</v>
      </c>
      <c r="R947" s="304">
        <v>0</v>
      </c>
      <c r="S947" s="304">
        <v>0</v>
      </c>
      <c r="T947" s="304">
        <v>0</v>
      </c>
      <c r="U947" s="304">
        <v>0</v>
      </c>
      <c r="V947" s="304">
        <v>0</v>
      </c>
      <c r="W947" s="304">
        <v>0</v>
      </c>
      <c r="X947" s="304">
        <v>30</v>
      </c>
      <c r="Y947" s="304">
        <v>3</v>
      </c>
      <c r="Z947" s="304">
        <v>0</v>
      </c>
    </row>
    <row r="948" spans="4:26" hidden="1" outlineLevel="1">
      <c r="D948" s="297" t="s">
        <v>2506</v>
      </c>
      <c r="E948" s="297" t="s">
        <v>68</v>
      </c>
      <c r="F948" s="297" t="s">
        <v>713</v>
      </c>
      <c r="H948" s="297" t="s">
        <v>714</v>
      </c>
      <c r="I948" s="297" t="s">
        <v>1148</v>
      </c>
      <c r="J948" s="297" t="s">
        <v>2507</v>
      </c>
      <c r="K948" s="297" t="s">
        <v>166</v>
      </c>
      <c r="M948" s="309">
        <v>0</v>
      </c>
      <c r="N948" s="304"/>
      <c r="O948" s="304">
        <v>0</v>
      </c>
      <c r="P948" s="304">
        <v>0</v>
      </c>
      <c r="Q948" s="304">
        <v>0</v>
      </c>
      <c r="R948" s="304">
        <v>0</v>
      </c>
      <c r="S948" s="304">
        <v>0</v>
      </c>
      <c r="T948" s="304">
        <v>0</v>
      </c>
      <c r="U948" s="304">
        <v>0</v>
      </c>
      <c r="V948" s="304">
        <v>0</v>
      </c>
      <c r="W948" s="304">
        <v>0</v>
      </c>
      <c r="X948" s="304">
        <v>0</v>
      </c>
      <c r="Y948" s="304">
        <v>0</v>
      </c>
      <c r="Z948" s="304">
        <v>0</v>
      </c>
    </row>
    <row r="949" spans="4:26" hidden="1" outlineLevel="1">
      <c r="D949" s="297" t="s">
        <v>3289</v>
      </c>
      <c r="E949" s="297" t="s">
        <v>68</v>
      </c>
      <c r="F949" s="297" t="s">
        <v>713</v>
      </c>
      <c r="H949" s="297" t="s">
        <v>714</v>
      </c>
      <c r="I949" s="297" t="s">
        <v>1148</v>
      </c>
      <c r="J949" s="297" t="s">
        <v>3290</v>
      </c>
      <c r="K949" s="297" t="s">
        <v>28</v>
      </c>
      <c r="M949" s="309">
        <v>1000</v>
      </c>
      <c r="N949" s="304"/>
      <c r="O949" s="304">
        <v>0</v>
      </c>
      <c r="P949" s="304">
        <v>0</v>
      </c>
      <c r="Q949" s="304">
        <v>0</v>
      </c>
      <c r="R949" s="304">
        <v>0</v>
      </c>
      <c r="S949" s="304">
        <v>0</v>
      </c>
      <c r="T949" s="304">
        <v>0</v>
      </c>
      <c r="U949" s="304">
        <v>0</v>
      </c>
      <c r="V949" s="304">
        <v>0</v>
      </c>
      <c r="W949" s="304">
        <v>0</v>
      </c>
      <c r="X949" s="304">
        <v>1000</v>
      </c>
      <c r="Y949" s="304">
        <v>0</v>
      </c>
      <c r="Z949" s="304">
        <v>0</v>
      </c>
    </row>
    <row r="950" spans="4:26" hidden="1" outlineLevel="1">
      <c r="D950" s="297" t="s">
        <v>2644</v>
      </c>
      <c r="E950" s="297" t="s">
        <v>68</v>
      </c>
      <c r="F950" s="297" t="s">
        <v>713</v>
      </c>
      <c r="H950" s="297" t="s">
        <v>714</v>
      </c>
      <c r="I950" s="297" t="s">
        <v>1148</v>
      </c>
      <c r="J950" s="297" t="s">
        <v>1725</v>
      </c>
      <c r="K950" s="297" t="s">
        <v>167</v>
      </c>
      <c r="M950" s="309">
        <v>0</v>
      </c>
      <c r="N950" s="304"/>
      <c r="O950" s="304">
        <v>0</v>
      </c>
      <c r="P950" s="304">
        <v>0</v>
      </c>
      <c r="Q950" s="304">
        <v>0</v>
      </c>
      <c r="R950" s="304">
        <v>0</v>
      </c>
      <c r="S950" s="304">
        <v>0</v>
      </c>
      <c r="T950" s="304">
        <v>0</v>
      </c>
      <c r="U950" s="304">
        <v>0</v>
      </c>
      <c r="V950" s="304">
        <v>0</v>
      </c>
      <c r="W950" s="304">
        <v>0</v>
      </c>
      <c r="X950" s="304">
        <v>0</v>
      </c>
      <c r="Y950" s="304">
        <v>0</v>
      </c>
      <c r="Z950" s="304">
        <v>0</v>
      </c>
    </row>
    <row r="951" spans="4:26" hidden="1" outlineLevel="1">
      <c r="D951" s="297" t="s">
        <v>1726</v>
      </c>
      <c r="E951" s="297" t="s">
        <v>68</v>
      </c>
      <c r="F951" s="297" t="s">
        <v>713</v>
      </c>
      <c r="H951" s="297" t="s">
        <v>714</v>
      </c>
      <c r="I951" s="297" t="s">
        <v>1148</v>
      </c>
      <c r="J951" s="297" t="s">
        <v>1727</v>
      </c>
      <c r="K951" s="297" t="s">
        <v>648</v>
      </c>
      <c r="M951" s="309">
        <v>0</v>
      </c>
      <c r="N951" s="304"/>
      <c r="O951" s="304">
        <v>0</v>
      </c>
      <c r="P951" s="304">
        <v>0</v>
      </c>
      <c r="Q951" s="304">
        <v>0</v>
      </c>
      <c r="R951" s="304">
        <v>0</v>
      </c>
      <c r="S951" s="304">
        <v>0</v>
      </c>
      <c r="T951" s="304">
        <v>0</v>
      </c>
      <c r="U951" s="304">
        <v>0</v>
      </c>
      <c r="V951" s="304">
        <v>0</v>
      </c>
      <c r="W951" s="304">
        <v>0</v>
      </c>
      <c r="X951" s="304">
        <v>0</v>
      </c>
      <c r="Y951" s="304">
        <v>0</v>
      </c>
      <c r="Z951" s="304">
        <v>0</v>
      </c>
    </row>
    <row r="952" spans="4:26" hidden="1" outlineLevel="1">
      <c r="D952" s="297" t="s">
        <v>1728</v>
      </c>
      <c r="E952" s="297" t="s">
        <v>68</v>
      </c>
      <c r="F952" s="297" t="s">
        <v>713</v>
      </c>
      <c r="H952" s="297" t="s">
        <v>714</v>
      </c>
      <c r="I952" s="297" t="s">
        <v>1148</v>
      </c>
      <c r="J952" s="297" t="s">
        <v>1729</v>
      </c>
      <c r="K952" s="297" t="s">
        <v>651</v>
      </c>
      <c r="M952" s="309">
        <v>0</v>
      </c>
      <c r="N952" s="304"/>
      <c r="O952" s="304">
        <v>0</v>
      </c>
      <c r="P952" s="304">
        <v>0</v>
      </c>
      <c r="Q952" s="304">
        <v>0</v>
      </c>
      <c r="R952" s="304">
        <v>0</v>
      </c>
      <c r="S952" s="304">
        <v>0</v>
      </c>
      <c r="T952" s="304">
        <v>0</v>
      </c>
      <c r="U952" s="304">
        <v>0</v>
      </c>
      <c r="V952" s="304">
        <v>0</v>
      </c>
      <c r="W952" s="304">
        <v>0</v>
      </c>
      <c r="X952" s="304">
        <v>0</v>
      </c>
      <c r="Y952" s="304">
        <v>0</v>
      </c>
      <c r="Z952" s="304">
        <v>0</v>
      </c>
    </row>
    <row r="953" spans="4:26" hidden="1" outlineLevel="1">
      <c r="D953" s="297" t="s">
        <v>1731</v>
      </c>
      <c r="E953" s="297" t="s">
        <v>68</v>
      </c>
      <c r="F953" s="297" t="s">
        <v>713</v>
      </c>
      <c r="H953" s="297" t="s">
        <v>714</v>
      </c>
      <c r="I953" s="297" t="s">
        <v>1148</v>
      </c>
      <c r="J953" s="297" t="s">
        <v>1730</v>
      </c>
      <c r="K953" s="297" t="s">
        <v>167</v>
      </c>
      <c r="M953" s="309">
        <v>0</v>
      </c>
      <c r="N953" s="304"/>
      <c r="O953" s="304">
        <v>0</v>
      </c>
      <c r="P953" s="304">
        <v>0</v>
      </c>
      <c r="Q953" s="304">
        <v>0</v>
      </c>
      <c r="R953" s="304">
        <v>0</v>
      </c>
      <c r="S953" s="304">
        <v>0</v>
      </c>
      <c r="T953" s="304">
        <v>0</v>
      </c>
      <c r="U953" s="304">
        <v>0</v>
      </c>
      <c r="V953" s="304">
        <v>0</v>
      </c>
      <c r="W953" s="304">
        <v>0</v>
      </c>
      <c r="X953" s="304">
        <v>0</v>
      </c>
      <c r="Y953" s="304">
        <v>0</v>
      </c>
      <c r="Z953" s="304">
        <v>0</v>
      </c>
    </row>
    <row r="954" spans="4:26" hidden="1" outlineLevel="1">
      <c r="D954" s="297" t="s">
        <v>1731</v>
      </c>
      <c r="E954" s="297" t="s">
        <v>68</v>
      </c>
      <c r="F954" s="297" t="s">
        <v>713</v>
      </c>
      <c r="H954" s="297" t="s">
        <v>714</v>
      </c>
      <c r="I954" s="297" t="s">
        <v>1148</v>
      </c>
      <c r="J954" s="297" t="s">
        <v>1732</v>
      </c>
      <c r="K954" s="297" t="s">
        <v>648</v>
      </c>
      <c r="M954" s="309">
        <v>0</v>
      </c>
      <c r="N954" s="304"/>
      <c r="O954" s="304">
        <v>0</v>
      </c>
      <c r="P954" s="304">
        <v>0</v>
      </c>
      <c r="Q954" s="304">
        <v>0</v>
      </c>
      <c r="R954" s="304">
        <v>0</v>
      </c>
      <c r="S954" s="304">
        <v>0</v>
      </c>
      <c r="T954" s="304">
        <v>0</v>
      </c>
      <c r="U954" s="304">
        <v>0</v>
      </c>
      <c r="V954" s="304">
        <v>0</v>
      </c>
      <c r="W954" s="304">
        <v>0</v>
      </c>
      <c r="X954" s="304">
        <v>0</v>
      </c>
      <c r="Y954" s="304">
        <v>0</v>
      </c>
      <c r="Z954" s="304">
        <v>0</v>
      </c>
    </row>
    <row r="955" spans="4:26" hidden="1" outlineLevel="1">
      <c r="D955" s="297" t="s">
        <v>1733</v>
      </c>
      <c r="E955" s="297" t="s">
        <v>67</v>
      </c>
      <c r="F955" s="297" t="s">
        <v>713</v>
      </c>
      <c r="H955" s="297" t="s">
        <v>714</v>
      </c>
      <c r="I955" s="297" t="s">
        <v>1148</v>
      </c>
      <c r="J955" s="297" t="s">
        <v>1734</v>
      </c>
      <c r="K955" s="297" t="s">
        <v>171</v>
      </c>
      <c r="M955" s="309">
        <v>15</v>
      </c>
      <c r="N955" s="304"/>
      <c r="O955" s="304">
        <v>0</v>
      </c>
      <c r="P955" s="304">
        <v>0</v>
      </c>
      <c r="Q955" s="304">
        <v>0</v>
      </c>
      <c r="R955" s="304">
        <v>0</v>
      </c>
      <c r="S955" s="304">
        <v>0</v>
      </c>
      <c r="T955" s="304">
        <v>0</v>
      </c>
      <c r="U955" s="304">
        <v>0</v>
      </c>
      <c r="V955" s="304">
        <v>10</v>
      </c>
      <c r="W955" s="304">
        <v>0</v>
      </c>
      <c r="X955" s="304">
        <v>5</v>
      </c>
      <c r="Y955" s="304">
        <v>0</v>
      </c>
      <c r="Z955" s="304">
        <v>0</v>
      </c>
    </row>
    <row r="956" spans="4:26" hidden="1" outlineLevel="1">
      <c r="D956" s="297" t="s">
        <v>1735</v>
      </c>
      <c r="E956" s="297" t="s">
        <v>68</v>
      </c>
      <c r="F956" s="297" t="s">
        <v>713</v>
      </c>
      <c r="H956" s="297" t="s">
        <v>714</v>
      </c>
      <c r="I956" s="297" t="s">
        <v>1148</v>
      </c>
      <c r="J956" s="297" t="s">
        <v>1736</v>
      </c>
      <c r="K956" s="297" t="s">
        <v>651</v>
      </c>
      <c r="M956" s="309">
        <v>0</v>
      </c>
      <c r="N956" s="304"/>
      <c r="O956" s="304">
        <v>0</v>
      </c>
      <c r="P956" s="304">
        <v>0</v>
      </c>
      <c r="Q956" s="304">
        <v>0</v>
      </c>
      <c r="R956" s="304">
        <v>0</v>
      </c>
      <c r="S956" s="304">
        <v>0</v>
      </c>
      <c r="T956" s="304">
        <v>0</v>
      </c>
      <c r="U956" s="304">
        <v>0</v>
      </c>
      <c r="V956" s="304">
        <v>0</v>
      </c>
      <c r="W956" s="304">
        <v>0</v>
      </c>
      <c r="X956" s="304">
        <v>0</v>
      </c>
      <c r="Y956" s="304">
        <v>0</v>
      </c>
      <c r="Z956" s="304">
        <v>0</v>
      </c>
    </row>
    <row r="957" spans="4:26" hidden="1" outlineLevel="1">
      <c r="D957" s="297" t="s">
        <v>1737</v>
      </c>
      <c r="E957" s="297" t="s">
        <v>68</v>
      </c>
      <c r="F957" s="297" t="s">
        <v>713</v>
      </c>
      <c r="H957" s="297" t="s">
        <v>714</v>
      </c>
      <c r="I957" s="297" t="s">
        <v>1148</v>
      </c>
      <c r="J957" s="297" t="s">
        <v>1738</v>
      </c>
      <c r="K957" s="297" t="s">
        <v>648</v>
      </c>
      <c r="M957" s="309">
        <v>0</v>
      </c>
      <c r="N957" s="304"/>
      <c r="O957" s="304">
        <v>0</v>
      </c>
      <c r="P957" s="304">
        <v>0</v>
      </c>
      <c r="Q957" s="304">
        <v>0</v>
      </c>
      <c r="R957" s="304">
        <v>0</v>
      </c>
      <c r="S957" s="304">
        <v>0</v>
      </c>
      <c r="T957" s="304">
        <v>0</v>
      </c>
      <c r="U957" s="304">
        <v>0</v>
      </c>
      <c r="V957" s="304">
        <v>0</v>
      </c>
      <c r="W957" s="304">
        <v>0</v>
      </c>
      <c r="X957" s="304">
        <v>0</v>
      </c>
      <c r="Y957" s="304">
        <v>0</v>
      </c>
      <c r="Z957" s="304">
        <v>0</v>
      </c>
    </row>
    <row r="958" spans="4:26" hidden="1" outlineLevel="1">
      <c r="D958" s="297" t="s">
        <v>1739</v>
      </c>
      <c r="E958" s="297" t="s">
        <v>68</v>
      </c>
      <c r="F958" s="297" t="s">
        <v>713</v>
      </c>
      <c r="H958" s="297" t="s">
        <v>714</v>
      </c>
      <c r="I958" s="297" t="s">
        <v>1148</v>
      </c>
      <c r="J958" s="297" t="s">
        <v>1740</v>
      </c>
      <c r="K958" s="297" t="s">
        <v>725</v>
      </c>
      <c r="M958" s="309">
        <v>0</v>
      </c>
      <c r="N958" s="304"/>
      <c r="O958" s="304">
        <v>0</v>
      </c>
      <c r="P958" s="304">
        <v>0</v>
      </c>
      <c r="Q958" s="304">
        <v>0</v>
      </c>
      <c r="R958" s="304">
        <v>0</v>
      </c>
      <c r="S958" s="304">
        <v>0</v>
      </c>
      <c r="T958" s="304">
        <v>0</v>
      </c>
      <c r="U958" s="304">
        <v>0</v>
      </c>
      <c r="V958" s="304">
        <v>0</v>
      </c>
      <c r="W958" s="304">
        <v>0</v>
      </c>
      <c r="X958" s="304">
        <v>0</v>
      </c>
      <c r="Y958" s="304">
        <v>0</v>
      </c>
      <c r="Z958" s="304">
        <v>0</v>
      </c>
    </row>
    <row r="959" spans="4:26" hidden="1" outlineLevel="1">
      <c r="D959" s="297" t="s">
        <v>1741</v>
      </c>
      <c r="E959" s="297" t="s">
        <v>68</v>
      </c>
      <c r="F959" s="297" t="s">
        <v>713</v>
      </c>
      <c r="H959" s="297" t="s">
        <v>714</v>
      </c>
      <c r="I959" s="297" t="s">
        <v>1148</v>
      </c>
      <c r="J959" s="297" t="s">
        <v>1742</v>
      </c>
      <c r="K959" s="297" t="s">
        <v>648</v>
      </c>
      <c r="M959" s="309">
        <v>0</v>
      </c>
      <c r="N959" s="304"/>
      <c r="O959" s="304">
        <v>0</v>
      </c>
      <c r="P959" s="304">
        <v>0</v>
      </c>
      <c r="Q959" s="304">
        <v>0</v>
      </c>
      <c r="R959" s="304">
        <v>0</v>
      </c>
      <c r="S959" s="304">
        <v>0</v>
      </c>
      <c r="T959" s="304">
        <v>0</v>
      </c>
      <c r="U959" s="304">
        <v>0</v>
      </c>
      <c r="V959" s="304">
        <v>0</v>
      </c>
      <c r="W959" s="304">
        <v>0</v>
      </c>
      <c r="X959" s="304">
        <v>0</v>
      </c>
      <c r="Y959" s="304">
        <v>0</v>
      </c>
      <c r="Z959" s="304">
        <v>0</v>
      </c>
    </row>
    <row r="960" spans="4:26" hidden="1" outlineLevel="1">
      <c r="D960" s="297" t="s">
        <v>1743</v>
      </c>
      <c r="E960" s="297" t="s">
        <v>68</v>
      </c>
      <c r="F960" s="297" t="s">
        <v>713</v>
      </c>
      <c r="H960" s="297" t="s">
        <v>714</v>
      </c>
      <c r="I960" s="297" t="s">
        <v>1148</v>
      </c>
      <c r="J960" s="297" t="s">
        <v>1744</v>
      </c>
      <c r="K960" s="297" t="s">
        <v>167</v>
      </c>
      <c r="M960" s="309">
        <v>0</v>
      </c>
      <c r="N960" s="304"/>
      <c r="O960" s="304">
        <v>0</v>
      </c>
      <c r="P960" s="304">
        <v>0</v>
      </c>
      <c r="Q960" s="304">
        <v>0</v>
      </c>
      <c r="R960" s="304">
        <v>0</v>
      </c>
      <c r="S960" s="304">
        <v>0</v>
      </c>
      <c r="T960" s="304">
        <v>0</v>
      </c>
      <c r="U960" s="304">
        <v>0</v>
      </c>
      <c r="V960" s="304">
        <v>0</v>
      </c>
      <c r="W960" s="304">
        <v>0</v>
      </c>
      <c r="X960" s="304">
        <v>0</v>
      </c>
      <c r="Y960" s="304">
        <v>0</v>
      </c>
      <c r="Z960" s="304">
        <v>0</v>
      </c>
    </row>
    <row r="961" spans="4:26" hidden="1" outlineLevel="1">
      <c r="D961" s="297" t="s">
        <v>1745</v>
      </c>
      <c r="E961" s="297" t="s">
        <v>68</v>
      </c>
      <c r="F961" s="297" t="s">
        <v>713</v>
      </c>
      <c r="H961" s="297" t="s">
        <v>714</v>
      </c>
      <c r="I961" s="297" t="s">
        <v>1148</v>
      </c>
      <c r="J961" s="297" t="s">
        <v>1746</v>
      </c>
      <c r="K961" s="297" t="s">
        <v>172</v>
      </c>
      <c r="M961" s="309">
        <v>3</v>
      </c>
      <c r="N961" s="304"/>
      <c r="O961" s="304">
        <v>0</v>
      </c>
      <c r="P961" s="304">
        <v>0</v>
      </c>
      <c r="Q961" s="304">
        <v>0</v>
      </c>
      <c r="R961" s="304">
        <v>0</v>
      </c>
      <c r="S961" s="304">
        <v>3</v>
      </c>
      <c r="T961" s="304">
        <v>0</v>
      </c>
      <c r="U961" s="304">
        <v>0</v>
      </c>
      <c r="V961" s="304">
        <v>0</v>
      </c>
      <c r="W961" s="304">
        <v>0</v>
      </c>
      <c r="X961" s="304">
        <v>0</v>
      </c>
      <c r="Y961" s="304">
        <v>0</v>
      </c>
      <c r="Z961" s="304">
        <v>0</v>
      </c>
    </row>
    <row r="962" spans="4:26" hidden="1" outlineLevel="1">
      <c r="D962" s="297" t="s">
        <v>1747</v>
      </c>
      <c r="E962" s="297" t="s">
        <v>67</v>
      </c>
      <c r="F962" s="297" t="s">
        <v>713</v>
      </c>
      <c r="H962" s="297" t="s">
        <v>714</v>
      </c>
      <c r="I962" s="297" t="s">
        <v>1148</v>
      </c>
      <c r="J962" s="297" t="s">
        <v>1748</v>
      </c>
      <c r="K962" s="297" t="s">
        <v>171</v>
      </c>
      <c r="M962" s="309">
        <v>10</v>
      </c>
      <c r="N962" s="304"/>
      <c r="O962" s="304">
        <v>0</v>
      </c>
      <c r="P962" s="304">
        <v>0</v>
      </c>
      <c r="Q962" s="304">
        <v>0</v>
      </c>
      <c r="R962" s="304">
        <v>5</v>
      </c>
      <c r="S962" s="304">
        <v>0</v>
      </c>
      <c r="T962" s="304">
        <v>5</v>
      </c>
      <c r="U962" s="304">
        <v>0</v>
      </c>
      <c r="V962" s="304">
        <v>0</v>
      </c>
      <c r="W962" s="304">
        <v>0</v>
      </c>
      <c r="X962" s="304">
        <v>0</v>
      </c>
      <c r="Y962" s="304">
        <v>0</v>
      </c>
      <c r="Z962" s="304">
        <v>0</v>
      </c>
    </row>
    <row r="963" spans="4:26" hidden="1" outlineLevel="1">
      <c r="D963" s="297" t="s">
        <v>1749</v>
      </c>
      <c r="E963" s="297" t="s">
        <v>67</v>
      </c>
      <c r="F963" s="297" t="s">
        <v>713</v>
      </c>
      <c r="H963" s="297" t="s">
        <v>714</v>
      </c>
      <c r="I963" s="297" t="s">
        <v>1148</v>
      </c>
      <c r="J963" s="297" t="s">
        <v>1750</v>
      </c>
      <c r="K963" s="297" t="s">
        <v>171</v>
      </c>
      <c r="M963" s="309">
        <v>183</v>
      </c>
      <c r="N963" s="304"/>
      <c r="O963" s="304">
        <v>0</v>
      </c>
      <c r="P963" s="304">
        <v>0</v>
      </c>
      <c r="Q963" s="304">
        <v>0</v>
      </c>
      <c r="R963" s="304">
        <v>5</v>
      </c>
      <c r="S963" s="304">
        <v>0</v>
      </c>
      <c r="T963" s="304">
        <v>0</v>
      </c>
      <c r="U963" s="304">
        <v>0</v>
      </c>
      <c r="V963" s="304">
        <v>0</v>
      </c>
      <c r="W963" s="304">
        <v>0</v>
      </c>
      <c r="X963" s="304">
        <v>0</v>
      </c>
      <c r="Y963" s="304">
        <v>0</v>
      </c>
      <c r="Z963" s="304">
        <v>178</v>
      </c>
    </row>
    <row r="964" spans="4:26" hidden="1" outlineLevel="1">
      <c r="D964" s="297" t="s">
        <v>1751</v>
      </c>
      <c r="E964" s="297" t="s">
        <v>68</v>
      </c>
      <c r="F964" s="297" t="s">
        <v>713</v>
      </c>
      <c r="H964" s="297" t="s">
        <v>714</v>
      </c>
      <c r="I964" s="297" t="s">
        <v>1148</v>
      </c>
      <c r="J964" s="297" t="s">
        <v>1752</v>
      </c>
      <c r="K964" s="297" t="s">
        <v>724</v>
      </c>
      <c r="M964" s="309">
        <v>0</v>
      </c>
      <c r="N964" s="304"/>
      <c r="O964" s="304">
        <v>0</v>
      </c>
      <c r="P964" s="304">
        <v>0</v>
      </c>
      <c r="Q964" s="304">
        <v>0</v>
      </c>
      <c r="R964" s="304">
        <v>0</v>
      </c>
      <c r="S964" s="304">
        <v>0</v>
      </c>
      <c r="T964" s="304">
        <v>0</v>
      </c>
      <c r="U964" s="304">
        <v>0</v>
      </c>
      <c r="V964" s="304">
        <v>0</v>
      </c>
      <c r="W964" s="304">
        <v>0</v>
      </c>
      <c r="X964" s="304">
        <v>0</v>
      </c>
      <c r="Y964" s="304">
        <v>0</v>
      </c>
      <c r="Z964" s="304">
        <v>0</v>
      </c>
    </row>
    <row r="965" spans="4:26" hidden="1" outlineLevel="1">
      <c r="D965" s="297" t="s">
        <v>2508</v>
      </c>
      <c r="E965" s="297" t="s">
        <v>68</v>
      </c>
      <c r="F965" s="297" t="s">
        <v>713</v>
      </c>
      <c r="H965" s="297" t="s">
        <v>714</v>
      </c>
      <c r="I965" s="297" t="s">
        <v>1148</v>
      </c>
      <c r="J965" s="297" t="s">
        <v>2509</v>
      </c>
      <c r="K965" s="297" t="s">
        <v>690</v>
      </c>
      <c r="M965" s="309">
        <v>0</v>
      </c>
      <c r="N965" s="304"/>
      <c r="O965" s="304">
        <v>0</v>
      </c>
      <c r="P965" s="304">
        <v>0</v>
      </c>
      <c r="Q965" s="304">
        <v>0</v>
      </c>
      <c r="R965" s="304">
        <v>0</v>
      </c>
      <c r="S965" s="304">
        <v>0</v>
      </c>
      <c r="T965" s="304">
        <v>0</v>
      </c>
      <c r="U965" s="304">
        <v>0</v>
      </c>
      <c r="V965" s="304">
        <v>0</v>
      </c>
      <c r="W965" s="304">
        <v>0</v>
      </c>
      <c r="X965" s="304">
        <v>0</v>
      </c>
      <c r="Y965" s="304">
        <v>0</v>
      </c>
      <c r="Z965" s="304">
        <v>0</v>
      </c>
    </row>
    <row r="966" spans="4:26" hidden="1" outlineLevel="1">
      <c r="D966" s="297" t="s">
        <v>1753</v>
      </c>
      <c r="E966" s="297" t="s">
        <v>67</v>
      </c>
      <c r="F966" s="297" t="s">
        <v>713</v>
      </c>
      <c r="H966" s="297" t="s">
        <v>714</v>
      </c>
      <c r="I966" s="297" t="s">
        <v>1148</v>
      </c>
      <c r="J966" s="297" t="s">
        <v>1754</v>
      </c>
      <c r="K966" s="297" t="s">
        <v>171</v>
      </c>
      <c r="M966" s="309">
        <v>2517</v>
      </c>
      <c r="N966" s="304"/>
      <c r="O966" s="304">
        <v>0</v>
      </c>
      <c r="P966" s="304">
        <v>10</v>
      </c>
      <c r="Q966" s="304">
        <v>0</v>
      </c>
      <c r="R966" s="304">
        <v>0</v>
      </c>
      <c r="S966" s="304">
        <v>0</v>
      </c>
      <c r="T966" s="304">
        <v>0</v>
      </c>
      <c r="U966" s="304">
        <v>0</v>
      </c>
      <c r="V966" s="304">
        <v>0</v>
      </c>
      <c r="W966" s="304">
        <v>539</v>
      </c>
      <c r="X966" s="304">
        <v>1104</v>
      </c>
      <c r="Y966" s="304">
        <v>631</v>
      </c>
      <c r="Z966" s="304">
        <v>233</v>
      </c>
    </row>
    <row r="967" spans="4:26" hidden="1" outlineLevel="1">
      <c r="D967" s="297" t="s">
        <v>1755</v>
      </c>
      <c r="E967" s="297" t="s">
        <v>68</v>
      </c>
      <c r="F967" s="297" t="s">
        <v>713</v>
      </c>
      <c r="H967" s="297" t="s">
        <v>714</v>
      </c>
      <c r="I967" s="297" t="s">
        <v>1148</v>
      </c>
      <c r="J967" s="297" t="s">
        <v>1756</v>
      </c>
      <c r="K967" s="297" t="s">
        <v>172</v>
      </c>
      <c r="M967" s="309">
        <v>3</v>
      </c>
      <c r="N967" s="304"/>
      <c r="O967" s="304">
        <v>0</v>
      </c>
      <c r="P967" s="304">
        <v>0</v>
      </c>
      <c r="Q967" s="304">
        <v>0</v>
      </c>
      <c r="R967" s="304">
        <v>3</v>
      </c>
      <c r="S967" s="304">
        <v>0</v>
      </c>
      <c r="T967" s="304">
        <v>0</v>
      </c>
      <c r="U967" s="304">
        <v>0</v>
      </c>
      <c r="V967" s="304">
        <v>0</v>
      </c>
      <c r="W967" s="304">
        <v>0</v>
      </c>
      <c r="X967" s="304">
        <v>0</v>
      </c>
      <c r="Y967" s="304">
        <v>0</v>
      </c>
      <c r="Z967" s="304">
        <v>0</v>
      </c>
    </row>
    <row r="968" spans="4:26" hidden="1" outlineLevel="1">
      <c r="D968" s="297" t="s">
        <v>2001</v>
      </c>
      <c r="E968" s="297" t="s">
        <v>68</v>
      </c>
      <c r="F968" s="297" t="s">
        <v>713</v>
      </c>
      <c r="H968" s="297" t="s">
        <v>714</v>
      </c>
      <c r="I968" s="297" t="s">
        <v>1148</v>
      </c>
      <c r="J968" s="297" t="s">
        <v>2002</v>
      </c>
      <c r="K968" s="297" t="s">
        <v>167</v>
      </c>
      <c r="M968" s="309">
        <v>0</v>
      </c>
      <c r="N968" s="304"/>
      <c r="O968" s="304">
        <v>0</v>
      </c>
      <c r="P968" s="304">
        <v>0</v>
      </c>
      <c r="Q968" s="304">
        <v>0</v>
      </c>
      <c r="R968" s="304">
        <v>0</v>
      </c>
      <c r="S968" s="304">
        <v>0</v>
      </c>
      <c r="T968" s="304">
        <v>0</v>
      </c>
      <c r="U968" s="304">
        <v>0</v>
      </c>
      <c r="V968" s="304">
        <v>0</v>
      </c>
      <c r="W968" s="304">
        <v>0</v>
      </c>
      <c r="X968" s="304">
        <v>0</v>
      </c>
      <c r="Y968" s="304">
        <v>0</v>
      </c>
      <c r="Z968" s="304">
        <v>0</v>
      </c>
    </row>
    <row r="969" spans="4:26" hidden="1" outlineLevel="1">
      <c r="D969" s="297" t="s">
        <v>2510</v>
      </c>
      <c r="E969" s="297" t="s">
        <v>68</v>
      </c>
      <c r="F969" s="297" t="s">
        <v>713</v>
      </c>
      <c r="H969" s="297" t="s">
        <v>714</v>
      </c>
      <c r="I969" s="297" t="s">
        <v>1148</v>
      </c>
      <c r="J969" s="297" t="s">
        <v>2511</v>
      </c>
      <c r="K969" s="297" t="s">
        <v>166</v>
      </c>
      <c r="M969" s="309">
        <v>0</v>
      </c>
      <c r="N969" s="304"/>
      <c r="O969" s="304">
        <v>0</v>
      </c>
      <c r="P969" s="304">
        <v>0</v>
      </c>
      <c r="Q969" s="304">
        <v>0</v>
      </c>
      <c r="R969" s="304">
        <v>0</v>
      </c>
      <c r="S969" s="304">
        <v>0</v>
      </c>
      <c r="T969" s="304">
        <v>0</v>
      </c>
      <c r="U969" s="304">
        <v>0</v>
      </c>
      <c r="V969" s="304">
        <v>0</v>
      </c>
      <c r="W969" s="304">
        <v>0</v>
      </c>
      <c r="X969" s="304">
        <v>0</v>
      </c>
      <c r="Y969" s="304">
        <v>0</v>
      </c>
      <c r="Z969" s="304">
        <v>0</v>
      </c>
    </row>
    <row r="970" spans="4:26" hidden="1" outlineLevel="1">
      <c r="D970" s="297" t="s">
        <v>1757</v>
      </c>
      <c r="E970" s="297" t="s">
        <v>67</v>
      </c>
      <c r="F970" s="297" t="s">
        <v>713</v>
      </c>
      <c r="H970" s="297" t="s">
        <v>714</v>
      </c>
      <c r="I970" s="297" t="s">
        <v>1148</v>
      </c>
      <c r="J970" s="297" t="s">
        <v>1758</v>
      </c>
      <c r="K970" s="297" t="s">
        <v>171</v>
      </c>
      <c r="M970" s="309">
        <v>268</v>
      </c>
      <c r="N970" s="304"/>
      <c r="O970" s="304">
        <v>25</v>
      </c>
      <c r="P970" s="304">
        <v>0</v>
      </c>
      <c r="Q970" s="304">
        <v>25</v>
      </c>
      <c r="R970" s="304">
        <v>10</v>
      </c>
      <c r="S970" s="304">
        <v>0</v>
      </c>
      <c r="T970" s="304">
        <v>0</v>
      </c>
      <c r="U970" s="304">
        <v>0</v>
      </c>
      <c r="V970" s="304">
        <v>0</v>
      </c>
      <c r="W970" s="304">
        <v>0</v>
      </c>
      <c r="X970" s="304">
        <v>90</v>
      </c>
      <c r="Y970" s="304">
        <v>118</v>
      </c>
      <c r="Z970" s="304">
        <v>0</v>
      </c>
    </row>
    <row r="971" spans="4:26" hidden="1" outlineLevel="1">
      <c r="D971" s="297" t="s">
        <v>1759</v>
      </c>
      <c r="E971" s="297" t="s">
        <v>67</v>
      </c>
      <c r="F971" s="297" t="s">
        <v>713</v>
      </c>
      <c r="H971" s="297" t="s">
        <v>714</v>
      </c>
      <c r="I971" s="297" t="s">
        <v>1148</v>
      </c>
      <c r="J971" s="297" t="s">
        <v>1760</v>
      </c>
      <c r="K971" s="297" t="s">
        <v>171</v>
      </c>
      <c r="M971" s="309">
        <v>0</v>
      </c>
      <c r="N971" s="304"/>
      <c r="O971" s="304">
        <v>0</v>
      </c>
      <c r="P971" s="304">
        <v>0</v>
      </c>
      <c r="Q971" s="304">
        <v>0</v>
      </c>
      <c r="R971" s="304">
        <v>0</v>
      </c>
      <c r="S971" s="304">
        <v>0</v>
      </c>
      <c r="T971" s="304">
        <v>0</v>
      </c>
      <c r="U971" s="304">
        <v>0</v>
      </c>
      <c r="V971" s="304">
        <v>0</v>
      </c>
      <c r="W971" s="304">
        <v>0</v>
      </c>
      <c r="X971" s="304">
        <v>0</v>
      </c>
      <c r="Y971" s="304">
        <v>0</v>
      </c>
      <c r="Z971" s="304">
        <v>0</v>
      </c>
    </row>
    <row r="972" spans="4:26" hidden="1" outlineLevel="1">
      <c r="D972" s="297" t="s">
        <v>1761</v>
      </c>
      <c r="E972" s="297" t="s">
        <v>84</v>
      </c>
      <c r="F972" s="297" t="s">
        <v>713</v>
      </c>
      <c r="H972" s="297" t="s">
        <v>714</v>
      </c>
      <c r="I972" s="297" t="s">
        <v>1148</v>
      </c>
      <c r="J972" s="297" t="s">
        <v>1762</v>
      </c>
      <c r="K972" s="297" t="s">
        <v>0</v>
      </c>
      <c r="M972" s="309">
        <v>0</v>
      </c>
      <c r="N972" s="304"/>
      <c r="O972" s="304">
        <v>0</v>
      </c>
      <c r="P972" s="304">
        <v>0</v>
      </c>
      <c r="Q972" s="304">
        <v>0</v>
      </c>
      <c r="R972" s="304">
        <v>0</v>
      </c>
      <c r="S972" s="304">
        <v>0</v>
      </c>
      <c r="T972" s="304">
        <v>0</v>
      </c>
      <c r="U972" s="304">
        <v>0</v>
      </c>
      <c r="V972" s="304">
        <v>0</v>
      </c>
      <c r="W972" s="304">
        <v>0</v>
      </c>
      <c r="X972" s="304">
        <v>0</v>
      </c>
      <c r="Y972" s="304">
        <v>0</v>
      </c>
      <c r="Z972" s="304">
        <v>0</v>
      </c>
    </row>
    <row r="973" spans="4:26" hidden="1" outlineLevel="1">
      <c r="D973" s="297" t="s">
        <v>1763</v>
      </c>
      <c r="E973" s="297" t="s">
        <v>68</v>
      </c>
      <c r="F973" s="297" t="s">
        <v>713</v>
      </c>
      <c r="H973" s="297" t="s">
        <v>714</v>
      </c>
      <c r="I973" s="297" t="s">
        <v>1148</v>
      </c>
      <c r="J973" s="297" t="s">
        <v>1764</v>
      </c>
      <c r="K973" s="297" t="s">
        <v>648</v>
      </c>
      <c r="M973" s="309">
        <v>0</v>
      </c>
      <c r="N973" s="304"/>
      <c r="O973" s="304">
        <v>0</v>
      </c>
      <c r="P973" s="304">
        <v>0</v>
      </c>
      <c r="Q973" s="304">
        <v>0</v>
      </c>
      <c r="R973" s="304">
        <v>0</v>
      </c>
      <c r="S973" s="304">
        <v>0</v>
      </c>
      <c r="T973" s="304">
        <v>0</v>
      </c>
      <c r="U973" s="304">
        <v>0</v>
      </c>
      <c r="V973" s="304">
        <v>0</v>
      </c>
      <c r="W973" s="304">
        <v>0</v>
      </c>
      <c r="X973" s="304">
        <v>0</v>
      </c>
      <c r="Y973" s="304">
        <v>0</v>
      </c>
      <c r="Z973" s="304">
        <v>0</v>
      </c>
    </row>
    <row r="974" spans="4:26" hidden="1" outlineLevel="1">
      <c r="D974" s="297" t="s">
        <v>1765</v>
      </c>
      <c r="E974" s="297" t="s">
        <v>68</v>
      </c>
      <c r="F974" s="297" t="s">
        <v>713</v>
      </c>
      <c r="H974" s="297" t="s">
        <v>714</v>
      </c>
      <c r="I974" s="297" t="s">
        <v>1148</v>
      </c>
      <c r="J974" s="297" t="s">
        <v>1766</v>
      </c>
      <c r="K974" s="297" t="s">
        <v>725</v>
      </c>
      <c r="M974" s="309">
        <v>0</v>
      </c>
      <c r="N974" s="304"/>
      <c r="O974" s="304">
        <v>0</v>
      </c>
      <c r="P974" s="304">
        <v>0</v>
      </c>
      <c r="Q974" s="304">
        <v>0</v>
      </c>
      <c r="R974" s="304">
        <v>0</v>
      </c>
      <c r="S974" s="304">
        <v>0</v>
      </c>
      <c r="T974" s="304">
        <v>0</v>
      </c>
      <c r="U974" s="304">
        <v>0</v>
      </c>
      <c r="V974" s="304">
        <v>0</v>
      </c>
      <c r="W974" s="304">
        <v>0</v>
      </c>
      <c r="X974" s="304">
        <v>0</v>
      </c>
      <c r="Y974" s="304">
        <v>0</v>
      </c>
      <c r="Z974" s="304">
        <v>0</v>
      </c>
    </row>
    <row r="975" spans="4:26" hidden="1" outlineLevel="1">
      <c r="D975" s="297" t="s">
        <v>1767</v>
      </c>
      <c r="E975" s="297" t="s">
        <v>68</v>
      </c>
      <c r="F975" s="297" t="s">
        <v>713</v>
      </c>
      <c r="H975" s="297" t="s">
        <v>714</v>
      </c>
      <c r="I975" s="297" t="s">
        <v>1148</v>
      </c>
      <c r="J975" s="297" t="s">
        <v>1768</v>
      </c>
      <c r="K975" s="297" t="s">
        <v>648</v>
      </c>
      <c r="M975" s="309">
        <v>0</v>
      </c>
      <c r="N975" s="304"/>
      <c r="O975" s="304">
        <v>0</v>
      </c>
      <c r="P975" s="304"/>
      <c r="Q975" s="304"/>
      <c r="R975" s="304"/>
      <c r="S975" s="304"/>
      <c r="T975" s="304"/>
      <c r="U975" s="304"/>
      <c r="V975" s="304"/>
      <c r="W975" s="304"/>
      <c r="X975" s="304"/>
      <c r="Y975" s="304"/>
      <c r="Z975" s="304"/>
    </row>
    <row r="976" spans="4:26" hidden="1" outlineLevel="1">
      <c r="D976" s="297" t="s">
        <v>1769</v>
      </c>
      <c r="E976" s="297" t="s">
        <v>68</v>
      </c>
      <c r="F976" s="297" t="s">
        <v>713</v>
      </c>
      <c r="H976" s="297" t="s">
        <v>714</v>
      </c>
      <c r="I976" s="297" t="s">
        <v>1148</v>
      </c>
      <c r="J976" s="297" t="s">
        <v>1770</v>
      </c>
      <c r="K976" s="297" t="s">
        <v>172</v>
      </c>
      <c r="M976" s="309">
        <v>0</v>
      </c>
      <c r="N976" s="304"/>
      <c r="O976" s="304">
        <v>0</v>
      </c>
      <c r="P976" s="304">
        <v>0</v>
      </c>
      <c r="Q976" s="304">
        <v>0</v>
      </c>
      <c r="R976" s="304">
        <v>0</v>
      </c>
      <c r="S976" s="304">
        <v>0</v>
      </c>
      <c r="T976" s="304">
        <v>0</v>
      </c>
      <c r="U976" s="304">
        <v>0</v>
      </c>
      <c r="V976" s="304">
        <v>0</v>
      </c>
      <c r="W976" s="304">
        <v>0</v>
      </c>
      <c r="X976" s="304">
        <v>0</v>
      </c>
      <c r="Y976" s="304">
        <v>0</v>
      </c>
      <c r="Z976" s="304">
        <v>0</v>
      </c>
    </row>
    <row r="977" spans="4:26" hidden="1" outlineLevel="1">
      <c r="D977" s="297" t="s">
        <v>2003</v>
      </c>
      <c r="E977" s="297" t="s">
        <v>68</v>
      </c>
      <c r="F977" s="297" t="s">
        <v>713</v>
      </c>
      <c r="H977" s="297" t="s">
        <v>714</v>
      </c>
      <c r="I977" s="297" t="s">
        <v>1148</v>
      </c>
      <c r="J977" s="297" t="s">
        <v>2004</v>
      </c>
      <c r="K977" s="297" t="s">
        <v>1134</v>
      </c>
      <c r="M977" s="309">
        <v>0</v>
      </c>
      <c r="N977" s="304"/>
      <c r="O977" s="304">
        <v>0</v>
      </c>
      <c r="P977" s="304">
        <v>0</v>
      </c>
      <c r="Q977" s="304">
        <v>0</v>
      </c>
      <c r="R977" s="304">
        <v>0</v>
      </c>
      <c r="S977" s="304">
        <v>0</v>
      </c>
      <c r="T977" s="304">
        <v>0</v>
      </c>
      <c r="U977" s="304">
        <v>0</v>
      </c>
      <c r="V977" s="304">
        <v>0</v>
      </c>
      <c r="W977" s="304">
        <v>0</v>
      </c>
      <c r="X977" s="304">
        <v>0</v>
      </c>
      <c r="Y977" s="304">
        <v>0</v>
      </c>
      <c r="Z977" s="304">
        <v>0</v>
      </c>
    </row>
    <row r="978" spans="4:26" hidden="1" outlineLevel="1">
      <c r="D978" s="297" t="s">
        <v>2005</v>
      </c>
      <c r="E978" s="297" t="s">
        <v>68</v>
      </c>
      <c r="F978" s="297" t="s">
        <v>713</v>
      </c>
      <c r="H978" s="297" t="s">
        <v>714</v>
      </c>
      <c r="I978" s="297" t="s">
        <v>1148</v>
      </c>
      <c r="J978" s="297" t="s">
        <v>2006</v>
      </c>
      <c r="K978" s="297" t="s">
        <v>724</v>
      </c>
      <c r="M978" s="309">
        <v>520</v>
      </c>
      <c r="N978" s="304"/>
      <c r="O978" s="304">
        <v>0</v>
      </c>
      <c r="P978" s="304">
        <v>0</v>
      </c>
      <c r="Q978" s="304">
        <v>0</v>
      </c>
      <c r="R978" s="304">
        <v>0</v>
      </c>
      <c r="S978" s="304">
        <v>0</v>
      </c>
      <c r="T978" s="304">
        <v>0</v>
      </c>
      <c r="U978" s="304">
        <v>300</v>
      </c>
      <c r="V978" s="304">
        <v>0</v>
      </c>
      <c r="W978" s="304">
        <v>0</v>
      </c>
      <c r="X978" s="304">
        <v>220</v>
      </c>
      <c r="Y978" s="304">
        <v>0</v>
      </c>
      <c r="Z978" s="304">
        <v>0</v>
      </c>
    </row>
    <row r="979" spans="4:26" hidden="1" outlineLevel="1">
      <c r="D979" s="297" t="s">
        <v>2007</v>
      </c>
      <c r="E979" s="297" t="s">
        <v>68</v>
      </c>
      <c r="F979" s="297" t="s">
        <v>713</v>
      </c>
      <c r="H979" s="297" t="s">
        <v>714</v>
      </c>
      <c r="I979" s="297" t="s">
        <v>1148</v>
      </c>
      <c r="J979" s="297" t="s">
        <v>1771</v>
      </c>
      <c r="K979" s="297" t="s">
        <v>724</v>
      </c>
      <c r="M979" s="309">
        <v>0</v>
      </c>
      <c r="N979" s="304"/>
      <c r="O979" s="304">
        <v>0</v>
      </c>
      <c r="P979" s="304">
        <v>0</v>
      </c>
      <c r="Q979" s="304">
        <v>0</v>
      </c>
      <c r="R979" s="304">
        <v>0</v>
      </c>
      <c r="S979" s="304">
        <v>0</v>
      </c>
      <c r="T979" s="304">
        <v>0</v>
      </c>
      <c r="U979" s="304">
        <v>0</v>
      </c>
      <c r="V979" s="304">
        <v>0</v>
      </c>
      <c r="W979" s="304">
        <v>0</v>
      </c>
      <c r="X979" s="304">
        <v>0</v>
      </c>
      <c r="Y979" s="304">
        <v>0</v>
      </c>
      <c r="Z979" s="304">
        <v>0</v>
      </c>
    </row>
    <row r="980" spans="4:26" hidden="1" outlineLevel="1">
      <c r="D980" s="297" t="s">
        <v>1772</v>
      </c>
      <c r="E980" s="297" t="s">
        <v>67</v>
      </c>
      <c r="F980" s="297" t="s">
        <v>713</v>
      </c>
      <c r="H980" s="297" t="s">
        <v>714</v>
      </c>
      <c r="I980" s="297" t="s">
        <v>1148</v>
      </c>
      <c r="J980" s="297" t="s">
        <v>1773</v>
      </c>
      <c r="K980" s="297" t="s">
        <v>171</v>
      </c>
      <c r="M980" s="309">
        <v>930</v>
      </c>
      <c r="N980" s="304"/>
      <c r="O980" s="304">
        <v>0</v>
      </c>
      <c r="P980" s="304">
        <v>5</v>
      </c>
      <c r="Q980" s="304">
        <v>0</v>
      </c>
      <c r="R980" s="304">
        <v>5</v>
      </c>
      <c r="S980" s="304">
        <v>0</v>
      </c>
      <c r="T980" s="304">
        <v>10</v>
      </c>
      <c r="U980" s="304">
        <v>0</v>
      </c>
      <c r="V980" s="304">
        <v>5</v>
      </c>
      <c r="W980" s="304">
        <v>0</v>
      </c>
      <c r="X980" s="304">
        <v>0</v>
      </c>
      <c r="Y980" s="304">
        <v>905</v>
      </c>
      <c r="Z980" s="304">
        <v>0</v>
      </c>
    </row>
    <row r="981" spans="4:26" hidden="1" outlineLevel="1">
      <c r="D981" s="297" t="s">
        <v>2008</v>
      </c>
      <c r="E981" s="297" t="s">
        <v>67</v>
      </c>
      <c r="F981" s="297" t="s">
        <v>713</v>
      </c>
      <c r="H981" s="297" t="s">
        <v>714</v>
      </c>
      <c r="I981" s="297" t="s">
        <v>1148</v>
      </c>
      <c r="J981" s="297" t="s">
        <v>2009</v>
      </c>
      <c r="K981" s="297" t="s">
        <v>171</v>
      </c>
      <c r="M981" s="309">
        <v>0</v>
      </c>
      <c r="N981" s="304"/>
      <c r="O981" s="304">
        <v>0</v>
      </c>
      <c r="P981" s="304">
        <v>0</v>
      </c>
      <c r="Q981" s="304">
        <v>0</v>
      </c>
      <c r="R981" s="304">
        <v>0</v>
      </c>
      <c r="S981" s="304">
        <v>0</v>
      </c>
      <c r="T981" s="304">
        <v>0</v>
      </c>
      <c r="U981" s="304">
        <v>0</v>
      </c>
      <c r="V981" s="304">
        <v>0</v>
      </c>
      <c r="W981" s="304">
        <v>0</v>
      </c>
      <c r="X981" s="304">
        <v>0</v>
      </c>
      <c r="Y981" s="304">
        <v>0</v>
      </c>
      <c r="Z981" s="304">
        <v>0</v>
      </c>
    </row>
    <row r="982" spans="4:26" hidden="1" outlineLevel="1">
      <c r="D982" s="297" t="s">
        <v>1774</v>
      </c>
      <c r="E982" s="297" t="s">
        <v>69</v>
      </c>
      <c r="F982" s="297" t="s">
        <v>713</v>
      </c>
      <c r="H982" s="297" t="s">
        <v>714</v>
      </c>
      <c r="I982" s="297" t="s">
        <v>1148</v>
      </c>
      <c r="J982" s="297" t="s">
        <v>1775</v>
      </c>
      <c r="K982" s="297" t="s">
        <v>170</v>
      </c>
      <c r="M982" s="309">
        <v>0</v>
      </c>
      <c r="N982" s="304"/>
      <c r="O982" s="304">
        <v>0</v>
      </c>
      <c r="P982" s="304">
        <v>0</v>
      </c>
      <c r="Q982" s="304">
        <v>0</v>
      </c>
      <c r="R982" s="304">
        <v>0</v>
      </c>
      <c r="S982" s="304">
        <v>0</v>
      </c>
      <c r="T982" s="304">
        <v>0</v>
      </c>
      <c r="U982" s="304">
        <v>0</v>
      </c>
      <c r="V982" s="304">
        <v>0</v>
      </c>
      <c r="W982" s="304">
        <v>0</v>
      </c>
      <c r="X982" s="304">
        <v>0</v>
      </c>
      <c r="Y982" s="304">
        <v>0</v>
      </c>
      <c r="Z982" s="304">
        <v>0</v>
      </c>
    </row>
    <row r="983" spans="4:26" hidden="1" outlineLevel="1">
      <c r="D983" s="297" t="s">
        <v>2512</v>
      </c>
      <c r="E983" s="297" t="s">
        <v>68</v>
      </c>
      <c r="F983" s="297" t="s">
        <v>713</v>
      </c>
      <c r="H983" s="297" t="s">
        <v>714</v>
      </c>
      <c r="I983" s="297" t="s">
        <v>1148</v>
      </c>
      <c r="J983" s="297" t="s">
        <v>2513</v>
      </c>
      <c r="K983" s="297" t="s">
        <v>166</v>
      </c>
      <c r="M983" s="309">
        <v>0</v>
      </c>
      <c r="N983" s="304"/>
      <c r="O983" s="304">
        <v>0</v>
      </c>
      <c r="P983" s="304">
        <v>0</v>
      </c>
      <c r="Q983" s="304">
        <v>0</v>
      </c>
      <c r="R983" s="304">
        <v>0</v>
      </c>
      <c r="S983" s="304">
        <v>0</v>
      </c>
      <c r="T983" s="304">
        <v>0</v>
      </c>
      <c r="U983" s="304">
        <v>0</v>
      </c>
      <c r="V983" s="304">
        <v>0</v>
      </c>
      <c r="W983" s="304">
        <v>0</v>
      </c>
      <c r="X983" s="304">
        <v>0</v>
      </c>
      <c r="Y983" s="304">
        <v>0</v>
      </c>
      <c r="Z983" s="304">
        <v>0</v>
      </c>
    </row>
    <row r="984" spans="4:26" hidden="1" outlineLevel="1">
      <c r="D984" s="297" t="s">
        <v>1776</v>
      </c>
      <c r="E984" s="297" t="s">
        <v>68</v>
      </c>
      <c r="F984" s="297" t="s">
        <v>713</v>
      </c>
      <c r="H984" s="297" t="s">
        <v>714</v>
      </c>
      <c r="I984" s="297" t="s">
        <v>1148</v>
      </c>
      <c r="J984" s="297" t="s">
        <v>1777</v>
      </c>
      <c r="K984" s="297" t="s">
        <v>648</v>
      </c>
      <c r="M984" s="309">
        <v>0</v>
      </c>
      <c r="N984" s="304"/>
      <c r="O984" s="304">
        <v>0</v>
      </c>
      <c r="P984" s="304">
        <v>0</v>
      </c>
      <c r="Q984" s="304">
        <v>0</v>
      </c>
      <c r="R984" s="304">
        <v>0</v>
      </c>
      <c r="S984" s="304">
        <v>0</v>
      </c>
      <c r="T984" s="304">
        <v>0</v>
      </c>
      <c r="U984" s="304">
        <v>0</v>
      </c>
      <c r="V984" s="304">
        <v>0</v>
      </c>
      <c r="W984" s="304">
        <v>0</v>
      </c>
      <c r="X984" s="304">
        <v>0</v>
      </c>
      <c r="Y984" s="304">
        <v>0</v>
      </c>
      <c r="Z984" s="304">
        <v>0</v>
      </c>
    </row>
    <row r="985" spans="4:26" hidden="1" outlineLevel="1">
      <c r="D985" s="297" t="s">
        <v>1778</v>
      </c>
      <c r="E985" s="297" t="s">
        <v>68</v>
      </c>
      <c r="F985" s="297" t="s">
        <v>713</v>
      </c>
      <c r="H985" s="297" t="s">
        <v>714</v>
      </c>
      <c r="I985" s="297" t="s">
        <v>1148</v>
      </c>
      <c r="J985" s="297" t="s">
        <v>1779</v>
      </c>
      <c r="K985" s="297" t="s">
        <v>648</v>
      </c>
      <c r="M985" s="309">
        <v>0</v>
      </c>
      <c r="N985" s="304"/>
      <c r="O985" s="304">
        <v>0</v>
      </c>
      <c r="P985" s="304">
        <v>0</v>
      </c>
      <c r="Q985" s="304">
        <v>0</v>
      </c>
      <c r="R985" s="304">
        <v>0</v>
      </c>
      <c r="S985" s="304">
        <v>0</v>
      </c>
      <c r="T985" s="304">
        <v>0</v>
      </c>
      <c r="U985" s="304">
        <v>0</v>
      </c>
      <c r="V985" s="304">
        <v>0</v>
      </c>
      <c r="W985" s="304">
        <v>0</v>
      </c>
      <c r="X985" s="304">
        <v>0</v>
      </c>
      <c r="Y985" s="304">
        <v>0</v>
      </c>
      <c r="Z985" s="304">
        <v>0</v>
      </c>
    </row>
    <row r="986" spans="4:26" hidden="1" outlineLevel="1">
      <c r="D986" s="297" t="s">
        <v>2514</v>
      </c>
      <c r="E986" s="297" t="s">
        <v>68</v>
      </c>
      <c r="F986" s="297" t="s">
        <v>713</v>
      </c>
      <c r="H986" s="297" t="s">
        <v>714</v>
      </c>
      <c r="I986" s="297" t="s">
        <v>1148</v>
      </c>
      <c r="J986" s="297" t="s">
        <v>2515</v>
      </c>
      <c r="K986" s="297" t="s">
        <v>166</v>
      </c>
      <c r="M986" s="309">
        <v>0</v>
      </c>
      <c r="N986" s="304"/>
      <c r="O986" s="304">
        <v>0</v>
      </c>
      <c r="P986" s="304">
        <v>0</v>
      </c>
      <c r="Q986" s="304">
        <v>0</v>
      </c>
      <c r="R986" s="304">
        <v>0</v>
      </c>
      <c r="S986" s="304">
        <v>0</v>
      </c>
      <c r="T986" s="304">
        <v>0</v>
      </c>
      <c r="U986" s="304">
        <v>0</v>
      </c>
      <c r="V986" s="304">
        <v>0</v>
      </c>
      <c r="W986" s="304">
        <v>0</v>
      </c>
      <c r="X986" s="304">
        <v>0</v>
      </c>
      <c r="Y986" s="304">
        <v>0</v>
      </c>
      <c r="Z986" s="304">
        <v>0</v>
      </c>
    </row>
    <row r="987" spans="4:26" hidden="1" outlineLevel="1">
      <c r="D987" s="297" t="s">
        <v>1780</v>
      </c>
      <c r="E987" s="297" t="s">
        <v>68</v>
      </c>
      <c r="F987" s="297" t="s">
        <v>713</v>
      </c>
      <c r="H987" s="297" t="s">
        <v>714</v>
      </c>
      <c r="I987" s="297" t="s">
        <v>1148</v>
      </c>
      <c r="J987" s="297" t="s">
        <v>1781</v>
      </c>
      <c r="K987" s="297" t="s">
        <v>171</v>
      </c>
      <c r="M987" s="309">
        <v>0</v>
      </c>
      <c r="N987" s="304"/>
      <c r="O987" s="304">
        <v>0</v>
      </c>
      <c r="P987" s="304">
        <v>0</v>
      </c>
      <c r="Q987" s="304">
        <v>0</v>
      </c>
      <c r="R987" s="304">
        <v>0</v>
      </c>
      <c r="S987" s="304">
        <v>0</v>
      </c>
      <c r="T987" s="304">
        <v>0</v>
      </c>
      <c r="U987" s="304">
        <v>0</v>
      </c>
      <c r="V987" s="304">
        <v>0</v>
      </c>
      <c r="W987" s="304">
        <v>0</v>
      </c>
      <c r="X987" s="304">
        <v>0</v>
      </c>
      <c r="Y987" s="304">
        <v>0</v>
      </c>
      <c r="Z987" s="304">
        <v>0</v>
      </c>
    </row>
    <row r="988" spans="4:26" hidden="1" outlineLevel="1">
      <c r="D988" s="297" t="s">
        <v>2011</v>
      </c>
      <c r="E988" s="297" t="s">
        <v>67</v>
      </c>
      <c r="F988" s="297" t="s">
        <v>713</v>
      </c>
      <c r="H988" s="297" t="s">
        <v>714</v>
      </c>
      <c r="I988" s="297" t="s">
        <v>1148</v>
      </c>
      <c r="J988" s="297" t="s">
        <v>1782</v>
      </c>
      <c r="K988" s="297" t="s">
        <v>171</v>
      </c>
      <c r="M988" s="309">
        <v>980</v>
      </c>
      <c r="N988" s="304"/>
      <c r="O988" s="304">
        <v>465</v>
      </c>
      <c r="P988" s="304">
        <v>0</v>
      </c>
      <c r="Q988" s="304">
        <v>0</v>
      </c>
      <c r="R988" s="304">
        <v>0</v>
      </c>
      <c r="S988" s="304">
        <v>0</v>
      </c>
      <c r="T988" s="304">
        <v>465</v>
      </c>
      <c r="U988" s="304">
        <v>0</v>
      </c>
      <c r="V988" s="304">
        <v>0</v>
      </c>
      <c r="W988" s="304">
        <v>0</v>
      </c>
      <c r="X988" s="304">
        <v>50</v>
      </c>
      <c r="Y988" s="304">
        <v>0</v>
      </c>
      <c r="Z988" s="304">
        <v>0</v>
      </c>
    </row>
    <row r="989" spans="4:26" hidden="1" outlineLevel="1">
      <c r="D989" s="297" t="s">
        <v>2012</v>
      </c>
      <c r="E989" s="297" t="s">
        <v>68</v>
      </c>
      <c r="F989" s="297" t="s">
        <v>713</v>
      </c>
      <c r="H989" s="297" t="s">
        <v>714</v>
      </c>
      <c r="I989" s="297" t="s">
        <v>1148</v>
      </c>
      <c r="J989" s="297" t="s">
        <v>2013</v>
      </c>
      <c r="K989" s="297" t="s">
        <v>1134</v>
      </c>
      <c r="M989" s="309">
        <v>0</v>
      </c>
      <c r="N989" s="304"/>
      <c r="O989" s="304">
        <v>0</v>
      </c>
      <c r="P989" s="304">
        <v>0</v>
      </c>
      <c r="Q989" s="304">
        <v>0</v>
      </c>
      <c r="R989" s="304">
        <v>0</v>
      </c>
      <c r="S989" s="304">
        <v>0</v>
      </c>
      <c r="T989" s="304">
        <v>0</v>
      </c>
      <c r="U989" s="304">
        <v>0</v>
      </c>
      <c r="V989" s="304">
        <v>0</v>
      </c>
      <c r="W989" s="304">
        <v>0</v>
      </c>
      <c r="X989" s="304">
        <v>0</v>
      </c>
      <c r="Y989" s="304">
        <v>0</v>
      </c>
      <c r="Z989" s="304">
        <v>0</v>
      </c>
    </row>
    <row r="990" spans="4:26" hidden="1" outlineLevel="1">
      <c r="D990" s="297" t="s">
        <v>2014</v>
      </c>
      <c r="E990" s="297" t="s">
        <v>68</v>
      </c>
      <c r="F990" s="297" t="s">
        <v>713</v>
      </c>
      <c r="H990" s="297" t="s">
        <v>714</v>
      </c>
      <c r="I990" s="297" t="s">
        <v>1148</v>
      </c>
      <c r="J990" s="297" t="s">
        <v>2015</v>
      </c>
      <c r="K990" s="297" t="s">
        <v>1134</v>
      </c>
      <c r="M990" s="309">
        <v>0</v>
      </c>
      <c r="N990" s="304"/>
      <c r="O990" s="304">
        <v>0</v>
      </c>
      <c r="P990" s="304">
        <v>0</v>
      </c>
      <c r="Q990" s="304">
        <v>0</v>
      </c>
      <c r="R990" s="304">
        <v>0</v>
      </c>
      <c r="S990" s="304">
        <v>0</v>
      </c>
      <c r="T990" s="304">
        <v>0</v>
      </c>
      <c r="U990" s="304">
        <v>0</v>
      </c>
      <c r="V990" s="304">
        <v>0</v>
      </c>
      <c r="W990" s="304">
        <v>0</v>
      </c>
      <c r="X990" s="304">
        <v>0</v>
      </c>
      <c r="Y990" s="304">
        <v>0</v>
      </c>
      <c r="Z990" s="304">
        <v>0</v>
      </c>
    </row>
    <row r="991" spans="4:26" hidden="1" outlineLevel="1">
      <c r="D991" s="297" t="s">
        <v>2016</v>
      </c>
      <c r="E991" s="297" t="s">
        <v>68</v>
      </c>
      <c r="F991" s="297" t="s">
        <v>713</v>
      </c>
      <c r="H991" s="297" t="s">
        <v>714</v>
      </c>
      <c r="I991" s="297" t="s">
        <v>1148</v>
      </c>
      <c r="J991" s="297" t="s">
        <v>2017</v>
      </c>
      <c r="K991" s="297" t="s">
        <v>1134</v>
      </c>
      <c r="M991" s="309">
        <v>0</v>
      </c>
      <c r="N991" s="304"/>
      <c r="O991" s="304">
        <v>0</v>
      </c>
      <c r="P991" s="304">
        <v>0</v>
      </c>
      <c r="Q991" s="304">
        <v>0</v>
      </c>
      <c r="R991" s="304">
        <v>0</v>
      </c>
      <c r="S991" s="304">
        <v>0</v>
      </c>
      <c r="T991" s="304">
        <v>0</v>
      </c>
      <c r="U991" s="304">
        <v>0</v>
      </c>
      <c r="V991" s="304">
        <v>0</v>
      </c>
      <c r="W991" s="304">
        <v>0</v>
      </c>
      <c r="X991" s="304">
        <v>0</v>
      </c>
      <c r="Y991" s="304">
        <v>0</v>
      </c>
      <c r="Z991" s="304">
        <v>0</v>
      </c>
    </row>
    <row r="992" spans="4:26" hidden="1" outlineLevel="1">
      <c r="D992" s="297" t="s">
        <v>1783</v>
      </c>
      <c r="E992" s="297" t="s">
        <v>68</v>
      </c>
      <c r="F992" s="297" t="s">
        <v>713</v>
      </c>
      <c r="H992" s="297" t="s">
        <v>714</v>
      </c>
      <c r="I992" s="297" t="s">
        <v>1148</v>
      </c>
      <c r="J992" s="297" t="s">
        <v>1784</v>
      </c>
      <c r="K992" s="297" t="s">
        <v>725</v>
      </c>
      <c r="M992" s="309">
        <v>0</v>
      </c>
      <c r="N992" s="304"/>
      <c r="O992" s="304">
        <v>0</v>
      </c>
      <c r="P992" s="304">
        <v>0</v>
      </c>
      <c r="Q992" s="304">
        <v>0</v>
      </c>
      <c r="R992" s="304">
        <v>0</v>
      </c>
      <c r="S992" s="304">
        <v>0</v>
      </c>
      <c r="T992" s="304">
        <v>0</v>
      </c>
      <c r="U992" s="304">
        <v>0</v>
      </c>
      <c r="V992" s="304">
        <v>0</v>
      </c>
      <c r="W992" s="304">
        <v>0</v>
      </c>
      <c r="X992" s="304">
        <v>0</v>
      </c>
      <c r="Y992" s="304">
        <v>0</v>
      </c>
      <c r="Z992" s="304">
        <v>0</v>
      </c>
    </row>
    <row r="993" spans="4:26" hidden="1" outlineLevel="1">
      <c r="D993" s="297" t="s">
        <v>1785</v>
      </c>
      <c r="E993" s="297" t="s">
        <v>68</v>
      </c>
      <c r="F993" s="297" t="s">
        <v>713</v>
      </c>
      <c r="H993" s="297" t="s">
        <v>714</v>
      </c>
      <c r="I993" s="297" t="s">
        <v>1148</v>
      </c>
      <c r="J993" s="297" t="s">
        <v>1786</v>
      </c>
      <c r="K993" s="297" t="s">
        <v>725</v>
      </c>
      <c r="M993" s="309">
        <v>0</v>
      </c>
      <c r="N993" s="304"/>
      <c r="O993" s="304">
        <v>0</v>
      </c>
      <c r="P993" s="304">
        <v>0</v>
      </c>
      <c r="Q993" s="304">
        <v>0</v>
      </c>
      <c r="R993" s="304">
        <v>0</v>
      </c>
      <c r="S993" s="304">
        <v>0</v>
      </c>
      <c r="T993" s="304">
        <v>0</v>
      </c>
      <c r="U993" s="304">
        <v>0</v>
      </c>
      <c r="V993" s="304">
        <v>0</v>
      </c>
      <c r="W993" s="304">
        <v>0</v>
      </c>
      <c r="X993" s="304">
        <v>0</v>
      </c>
      <c r="Y993" s="304">
        <v>0</v>
      </c>
      <c r="Z993" s="304">
        <v>0</v>
      </c>
    </row>
    <row r="994" spans="4:26" hidden="1" outlineLevel="1">
      <c r="D994" s="297" t="s">
        <v>2516</v>
      </c>
      <c r="E994" s="297" t="s">
        <v>67</v>
      </c>
      <c r="F994" s="297" t="s">
        <v>713</v>
      </c>
      <c r="H994" s="297" t="s">
        <v>714</v>
      </c>
      <c r="I994" s="297" t="s">
        <v>1148</v>
      </c>
      <c r="J994" s="297" t="s">
        <v>1787</v>
      </c>
      <c r="K994" s="297" t="s">
        <v>171</v>
      </c>
      <c r="M994" s="309">
        <v>0</v>
      </c>
      <c r="N994" s="304"/>
      <c r="O994" s="304">
        <v>0</v>
      </c>
      <c r="P994" s="304">
        <v>0</v>
      </c>
      <c r="Q994" s="304">
        <v>0</v>
      </c>
      <c r="R994" s="304">
        <v>0</v>
      </c>
      <c r="S994" s="304">
        <v>0</v>
      </c>
      <c r="T994" s="304">
        <v>0</v>
      </c>
      <c r="U994" s="304">
        <v>0</v>
      </c>
      <c r="V994" s="304">
        <v>0</v>
      </c>
      <c r="W994" s="304">
        <v>0</v>
      </c>
      <c r="X994" s="304">
        <v>0</v>
      </c>
      <c r="Y994" s="304">
        <v>0</v>
      </c>
      <c r="Z994" s="304">
        <v>0</v>
      </c>
    </row>
    <row r="995" spans="4:26" hidden="1" outlineLevel="1">
      <c r="D995" s="297" t="s">
        <v>2018</v>
      </c>
      <c r="E995" s="297" t="s">
        <v>68</v>
      </c>
      <c r="F995" s="297" t="s">
        <v>713</v>
      </c>
      <c r="H995" s="297" t="s">
        <v>714</v>
      </c>
      <c r="I995" s="297" t="s">
        <v>1148</v>
      </c>
      <c r="J995" s="297" t="s">
        <v>3291</v>
      </c>
      <c r="K995" s="297" t="s">
        <v>1134</v>
      </c>
      <c r="M995" s="309">
        <v>0</v>
      </c>
      <c r="N995" s="304"/>
      <c r="O995" s="304"/>
      <c r="P995" s="304"/>
      <c r="Q995" s="304"/>
      <c r="R995" s="304"/>
      <c r="S995" s="304"/>
      <c r="T995" s="304"/>
      <c r="U995" s="304"/>
      <c r="V995" s="304">
        <v>0</v>
      </c>
      <c r="W995" s="304">
        <v>0</v>
      </c>
      <c r="X995" s="304">
        <v>0</v>
      </c>
      <c r="Y995" s="304">
        <v>0</v>
      </c>
      <c r="Z995" s="304">
        <v>0</v>
      </c>
    </row>
    <row r="996" spans="4:26" hidden="1" outlineLevel="1">
      <c r="D996" s="297" t="s">
        <v>2018</v>
      </c>
      <c r="E996" s="297" t="s">
        <v>68</v>
      </c>
      <c r="F996" s="297" t="s">
        <v>713</v>
      </c>
      <c r="H996" s="297" t="s">
        <v>714</v>
      </c>
      <c r="I996" s="297" t="s">
        <v>1148</v>
      </c>
      <c r="J996" s="297" t="s">
        <v>2019</v>
      </c>
      <c r="K996" s="297" t="s">
        <v>1134</v>
      </c>
      <c r="M996" s="309">
        <v>0</v>
      </c>
      <c r="N996" s="304"/>
      <c r="O996" s="304">
        <v>0</v>
      </c>
      <c r="P996" s="304">
        <v>0</v>
      </c>
      <c r="Q996" s="304">
        <v>0</v>
      </c>
      <c r="R996" s="304">
        <v>0</v>
      </c>
      <c r="S996" s="304">
        <v>0</v>
      </c>
      <c r="T996" s="304">
        <v>0</v>
      </c>
      <c r="U996" s="304">
        <v>0</v>
      </c>
      <c r="V996" s="304">
        <v>0</v>
      </c>
      <c r="W996" s="304">
        <v>0</v>
      </c>
      <c r="X996" s="304">
        <v>0</v>
      </c>
      <c r="Y996" s="304">
        <v>0</v>
      </c>
      <c r="Z996" s="304">
        <v>0</v>
      </c>
    </row>
    <row r="997" spans="4:26" hidden="1" outlineLevel="1">
      <c r="D997" s="297" t="s">
        <v>1788</v>
      </c>
      <c r="E997" s="297" t="s">
        <v>68</v>
      </c>
      <c r="F997" s="297" t="s">
        <v>713</v>
      </c>
      <c r="H997" s="297" t="s">
        <v>714</v>
      </c>
      <c r="I997" s="297" t="s">
        <v>1148</v>
      </c>
      <c r="J997" s="297" t="s">
        <v>1789</v>
      </c>
      <c r="K997" s="297" t="s">
        <v>724</v>
      </c>
      <c r="M997" s="309">
        <v>0</v>
      </c>
      <c r="N997" s="304"/>
      <c r="O997" s="304">
        <v>0</v>
      </c>
      <c r="P997" s="304">
        <v>0</v>
      </c>
      <c r="Q997" s="304">
        <v>0</v>
      </c>
      <c r="R997" s="304">
        <v>0</v>
      </c>
      <c r="S997" s="304">
        <v>0</v>
      </c>
      <c r="T997" s="304">
        <v>0</v>
      </c>
      <c r="U997" s="304">
        <v>0</v>
      </c>
      <c r="V997" s="304">
        <v>0</v>
      </c>
      <c r="W997" s="304">
        <v>0</v>
      </c>
      <c r="X997" s="304">
        <v>0</v>
      </c>
      <c r="Y997" s="304">
        <v>0</v>
      </c>
      <c r="Z997" s="304">
        <v>0</v>
      </c>
    </row>
    <row r="998" spans="4:26" hidden="1" outlineLevel="1">
      <c r="D998" s="297" t="s">
        <v>1790</v>
      </c>
      <c r="E998" s="297" t="s">
        <v>68</v>
      </c>
      <c r="F998" s="297" t="s">
        <v>713</v>
      </c>
      <c r="H998" s="297" t="s">
        <v>714</v>
      </c>
      <c r="I998" s="297" t="s">
        <v>1148</v>
      </c>
      <c r="J998" s="297" t="s">
        <v>1791</v>
      </c>
      <c r="K998" s="297" t="s">
        <v>651</v>
      </c>
      <c r="M998" s="309">
        <v>0</v>
      </c>
      <c r="N998" s="304"/>
      <c r="O998" s="304">
        <v>0</v>
      </c>
      <c r="P998" s="304">
        <v>0</v>
      </c>
      <c r="Q998" s="304">
        <v>0</v>
      </c>
      <c r="R998" s="304">
        <v>0</v>
      </c>
      <c r="S998" s="304">
        <v>0</v>
      </c>
      <c r="T998" s="304">
        <v>0</v>
      </c>
      <c r="U998" s="304">
        <v>0</v>
      </c>
      <c r="V998" s="304">
        <v>0</v>
      </c>
      <c r="W998" s="304">
        <v>0</v>
      </c>
      <c r="X998" s="304">
        <v>0</v>
      </c>
      <c r="Y998" s="304">
        <v>0</v>
      </c>
      <c r="Z998" s="304">
        <v>0</v>
      </c>
    </row>
    <row r="999" spans="4:26" hidden="1" outlineLevel="1">
      <c r="D999" s="297" t="s">
        <v>2517</v>
      </c>
      <c r="E999" s="297" t="s">
        <v>68</v>
      </c>
      <c r="F999" s="297" t="s">
        <v>713</v>
      </c>
      <c r="H999" s="297" t="s">
        <v>714</v>
      </c>
      <c r="I999" s="297" t="s">
        <v>1148</v>
      </c>
      <c r="J999" s="297" t="s">
        <v>2518</v>
      </c>
      <c r="K999" s="297" t="s">
        <v>1175</v>
      </c>
      <c r="M999" s="309">
        <v>0</v>
      </c>
      <c r="N999" s="304"/>
      <c r="O999" s="304">
        <v>0</v>
      </c>
      <c r="P999" s="304">
        <v>0</v>
      </c>
      <c r="Q999" s="304">
        <v>0</v>
      </c>
      <c r="R999" s="304">
        <v>0</v>
      </c>
      <c r="S999" s="304">
        <v>0</v>
      </c>
      <c r="T999" s="304">
        <v>0</v>
      </c>
      <c r="U999" s="304">
        <v>0</v>
      </c>
      <c r="V999" s="304">
        <v>0</v>
      </c>
      <c r="W999" s="304">
        <v>0</v>
      </c>
      <c r="X999" s="304">
        <v>0</v>
      </c>
      <c r="Y999" s="304">
        <v>0</v>
      </c>
      <c r="Z999" s="304">
        <v>0</v>
      </c>
    </row>
    <row r="1000" spans="4:26" hidden="1" outlineLevel="1">
      <c r="D1000" s="297" t="s">
        <v>2020</v>
      </c>
      <c r="E1000" s="297" t="s">
        <v>68</v>
      </c>
      <c r="F1000" s="297" t="s">
        <v>713</v>
      </c>
      <c r="H1000" s="297" t="s">
        <v>714</v>
      </c>
      <c r="I1000" s="297" t="s">
        <v>1148</v>
      </c>
      <c r="J1000" s="297" t="s">
        <v>2021</v>
      </c>
      <c r="K1000" s="297" t="s">
        <v>1134</v>
      </c>
      <c r="M1000" s="309">
        <v>0</v>
      </c>
      <c r="N1000" s="304"/>
      <c r="O1000" s="304">
        <v>0</v>
      </c>
      <c r="P1000" s="304">
        <v>0</v>
      </c>
      <c r="Q1000" s="304">
        <v>0</v>
      </c>
      <c r="R1000" s="304">
        <v>0</v>
      </c>
      <c r="S1000" s="304">
        <v>0</v>
      </c>
      <c r="T1000" s="304">
        <v>0</v>
      </c>
      <c r="U1000" s="304">
        <v>0</v>
      </c>
      <c r="V1000" s="304">
        <v>0</v>
      </c>
      <c r="W1000" s="304">
        <v>0</v>
      </c>
      <c r="X1000" s="304">
        <v>0</v>
      </c>
      <c r="Y1000" s="304">
        <v>0</v>
      </c>
      <c r="Z1000" s="304">
        <v>0</v>
      </c>
    </row>
    <row r="1001" spans="4:26" hidden="1" outlineLevel="1">
      <c r="D1001" s="297" t="s">
        <v>1792</v>
      </c>
      <c r="E1001" s="297" t="s">
        <v>68</v>
      </c>
      <c r="F1001" s="297" t="s">
        <v>713</v>
      </c>
      <c r="H1001" s="297" t="s">
        <v>714</v>
      </c>
      <c r="I1001" s="297" t="s">
        <v>1148</v>
      </c>
      <c r="J1001" s="297" t="s">
        <v>1793</v>
      </c>
      <c r="K1001" s="297" t="s">
        <v>724</v>
      </c>
      <c r="M1001" s="309">
        <v>0</v>
      </c>
      <c r="N1001" s="304"/>
      <c r="O1001" s="304">
        <v>0</v>
      </c>
      <c r="P1001" s="304">
        <v>0</v>
      </c>
      <c r="Q1001" s="304">
        <v>0</v>
      </c>
      <c r="R1001" s="304">
        <v>0</v>
      </c>
      <c r="S1001" s="304">
        <v>0</v>
      </c>
      <c r="T1001" s="304">
        <v>0</v>
      </c>
      <c r="U1001" s="304">
        <v>0</v>
      </c>
      <c r="V1001" s="304">
        <v>0</v>
      </c>
      <c r="W1001" s="304">
        <v>0</v>
      </c>
      <c r="X1001" s="304">
        <v>0</v>
      </c>
      <c r="Y1001" s="304">
        <v>0</v>
      </c>
      <c r="Z1001" s="304">
        <v>0</v>
      </c>
    </row>
    <row r="1002" spans="4:26" hidden="1" outlineLevel="1">
      <c r="D1002" s="297" t="s">
        <v>2519</v>
      </c>
      <c r="E1002" s="297" t="s">
        <v>68</v>
      </c>
      <c r="F1002" s="297" t="s">
        <v>713</v>
      </c>
      <c r="H1002" s="297" t="s">
        <v>714</v>
      </c>
      <c r="I1002" s="297" t="s">
        <v>1148</v>
      </c>
      <c r="J1002" s="297" t="s">
        <v>2520</v>
      </c>
      <c r="K1002" s="297" t="s">
        <v>166</v>
      </c>
      <c r="M1002" s="309">
        <v>0</v>
      </c>
      <c r="N1002" s="304"/>
      <c r="O1002" s="304">
        <v>0</v>
      </c>
      <c r="P1002" s="304">
        <v>0</v>
      </c>
      <c r="Q1002" s="304">
        <v>0</v>
      </c>
      <c r="R1002" s="304">
        <v>0</v>
      </c>
      <c r="S1002" s="304">
        <v>0</v>
      </c>
      <c r="T1002" s="304">
        <v>0</v>
      </c>
      <c r="U1002" s="304">
        <v>0</v>
      </c>
      <c r="V1002" s="304">
        <v>0</v>
      </c>
      <c r="W1002" s="304">
        <v>0</v>
      </c>
      <c r="X1002" s="304">
        <v>0</v>
      </c>
      <c r="Y1002" s="304">
        <v>0</v>
      </c>
      <c r="Z1002" s="304">
        <v>0</v>
      </c>
    </row>
    <row r="1003" spans="4:26" hidden="1" outlineLevel="1">
      <c r="D1003" s="297" t="s">
        <v>2022</v>
      </c>
      <c r="E1003" s="297" t="s">
        <v>84</v>
      </c>
      <c r="F1003" s="297" t="s">
        <v>713</v>
      </c>
      <c r="H1003" s="297" t="s">
        <v>714</v>
      </c>
      <c r="I1003" s="297" t="s">
        <v>1148</v>
      </c>
      <c r="J1003" s="297" t="s">
        <v>1718</v>
      </c>
      <c r="K1003" s="297" t="s">
        <v>0</v>
      </c>
      <c r="M1003" s="309">
        <v>0</v>
      </c>
      <c r="N1003" s="304"/>
      <c r="O1003" s="304">
        <v>0</v>
      </c>
      <c r="P1003" s="304">
        <v>0</v>
      </c>
      <c r="Q1003" s="304">
        <v>0</v>
      </c>
      <c r="R1003" s="304">
        <v>0</v>
      </c>
      <c r="S1003" s="304">
        <v>0</v>
      </c>
      <c r="T1003" s="304">
        <v>0</v>
      </c>
      <c r="U1003" s="304">
        <v>0</v>
      </c>
      <c r="V1003" s="304">
        <v>0</v>
      </c>
      <c r="W1003" s="304">
        <v>0</v>
      </c>
      <c r="X1003" s="304">
        <v>0</v>
      </c>
      <c r="Y1003" s="304">
        <v>0</v>
      </c>
      <c r="Z1003" s="304">
        <v>0</v>
      </c>
    </row>
    <row r="1004" spans="4:26" hidden="1" outlineLevel="1">
      <c r="D1004" s="297" t="s">
        <v>1794</v>
      </c>
      <c r="E1004" s="297" t="s">
        <v>68</v>
      </c>
      <c r="F1004" s="297" t="s">
        <v>713</v>
      </c>
      <c r="H1004" s="297" t="s">
        <v>714</v>
      </c>
      <c r="I1004" s="297" t="s">
        <v>1148</v>
      </c>
      <c r="J1004" s="297" t="s">
        <v>1795</v>
      </c>
      <c r="K1004" s="297" t="s">
        <v>725</v>
      </c>
      <c r="M1004" s="309">
        <v>0</v>
      </c>
      <c r="N1004" s="304"/>
      <c r="O1004" s="304">
        <v>0</v>
      </c>
      <c r="P1004" s="304">
        <v>0</v>
      </c>
      <c r="Q1004" s="304">
        <v>0</v>
      </c>
      <c r="R1004" s="304">
        <v>0</v>
      </c>
      <c r="S1004" s="304">
        <v>0</v>
      </c>
      <c r="T1004" s="304">
        <v>0</v>
      </c>
      <c r="U1004" s="304">
        <v>0</v>
      </c>
      <c r="V1004" s="304">
        <v>0</v>
      </c>
      <c r="W1004" s="304">
        <v>0</v>
      </c>
      <c r="X1004" s="304">
        <v>0</v>
      </c>
      <c r="Y1004" s="304">
        <v>0</v>
      </c>
      <c r="Z1004" s="304">
        <v>0</v>
      </c>
    </row>
    <row r="1005" spans="4:26" hidden="1" outlineLevel="1">
      <c r="D1005" s="297" t="s">
        <v>1796</v>
      </c>
      <c r="E1005" s="297" t="s">
        <v>68</v>
      </c>
      <c r="F1005" s="297" t="s">
        <v>713</v>
      </c>
      <c r="H1005" s="297" t="s">
        <v>714</v>
      </c>
      <c r="I1005" s="297" t="s">
        <v>1148</v>
      </c>
      <c r="J1005" s="297" t="s">
        <v>1797</v>
      </c>
      <c r="K1005" s="297" t="s">
        <v>172</v>
      </c>
      <c r="M1005" s="309">
        <v>0</v>
      </c>
      <c r="N1005" s="304"/>
      <c r="O1005" s="304">
        <v>0</v>
      </c>
      <c r="P1005" s="304">
        <v>0</v>
      </c>
      <c r="Q1005" s="304">
        <v>0</v>
      </c>
      <c r="R1005" s="304">
        <v>0</v>
      </c>
      <c r="S1005" s="304">
        <v>0</v>
      </c>
      <c r="T1005" s="304">
        <v>0</v>
      </c>
      <c r="U1005" s="304">
        <v>0</v>
      </c>
      <c r="V1005" s="304">
        <v>0</v>
      </c>
      <c r="W1005" s="304">
        <v>0</v>
      </c>
      <c r="X1005" s="304">
        <v>0</v>
      </c>
      <c r="Y1005" s="304">
        <v>0</v>
      </c>
      <c r="Z1005" s="304">
        <v>0</v>
      </c>
    </row>
    <row r="1006" spans="4:26" hidden="1" outlineLevel="1">
      <c r="D1006" s="297" t="s">
        <v>1798</v>
      </c>
      <c r="E1006" s="297" t="s">
        <v>68</v>
      </c>
      <c r="F1006" s="297" t="s">
        <v>713</v>
      </c>
      <c r="H1006" s="297" t="s">
        <v>714</v>
      </c>
      <c r="I1006" s="297" t="s">
        <v>1148</v>
      </c>
      <c r="J1006" s="297" t="s">
        <v>1799</v>
      </c>
      <c r="K1006" s="297" t="s">
        <v>724</v>
      </c>
      <c r="M1006" s="309">
        <v>0</v>
      </c>
      <c r="N1006" s="304"/>
      <c r="O1006" s="304">
        <v>0</v>
      </c>
      <c r="P1006" s="304">
        <v>0</v>
      </c>
      <c r="Q1006" s="304">
        <v>0</v>
      </c>
      <c r="R1006" s="304">
        <v>0</v>
      </c>
      <c r="S1006" s="304">
        <v>0</v>
      </c>
      <c r="T1006" s="304">
        <v>0</v>
      </c>
      <c r="U1006" s="304">
        <v>0</v>
      </c>
      <c r="V1006" s="304">
        <v>0</v>
      </c>
      <c r="W1006" s="304">
        <v>0</v>
      </c>
      <c r="X1006" s="304">
        <v>0</v>
      </c>
      <c r="Y1006" s="304">
        <v>0</v>
      </c>
      <c r="Z1006" s="304">
        <v>0</v>
      </c>
    </row>
    <row r="1007" spans="4:26" hidden="1" outlineLevel="1">
      <c r="D1007" s="297" t="s">
        <v>1800</v>
      </c>
      <c r="E1007" s="297" t="s">
        <v>67</v>
      </c>
      <c r="F1007" s="297" t="s">
        <v>713</v>
      </c>
      <c r="H1007" s="297" t="s">
        <v>714</v>
      </c>
      <c r="I1007" s="297" t="s">
        <v>1148</v>
      </c>
      <c r="J1007" s="297" t="s">
        <v>1801</v>
      </c>
      <c r="K1007" s="297" t="s">
        <v>171</v>
      </c>
      <c r="M1007" s="309">
        <v>15</v>
      </c>
      <c r="N1007" s="304"/>
      <c r="O1007" s="304">
        <v>0</v>
      </c>
      <c r="P1007" s="304">
        <v>0</v>
      </c>
      <c r="Q1007" s="304">
        <v>0</v>
      </c>
      <c r="R1007" s="304">
        <v>0</v>
      </c>
      <c r="S1007" s="304">
        <v>0</v>
      </c>
      <c r="T1007" s="304">
        <v>0</v>
      </c>
      <c r="U1007" s="304">
        <v>0</v>
      </c>
      <c r="V1007" s="304">
        <v>0</v>
      </c>
      <c r="W1007" s="304">
        <v>15</v>
      </c>
      <c r="X1007" s="304">
        <v>0</v>
      </c>
      <c r="Y1007" s="304">
        <v>0</v>
      </c>
      <c r="Z1007" s="304">
        <v>0</v>
      </c>
    </row>
    <row r="1008" spans="4:26" hidden="1" outlineLevel="1">
      <c r="D1008" s="297" t="s">
        <v>1802</v>
      </c>
      <c r="E1008" s="297" t="s">
        <v>68</v>
      </c>
      <c r="F1008" s="297" t="s">
        <v>713</v>
      </c>
      <c r="H1008" s="297" t="s">
        <v>714</v>
      </c>
      <c r="I1008" s="297" t="s">
        <v>1148</v>
      </c>
      <c r="J1008" s="297" t="s">
        <v>1803</v>
      </c>
      <c r="K1008" s="297" t="s">
        <v>724</v>
      </c>
      <c r="M1008" s="309">
        <v>0</v>
      </c>
      <c r="N1008" s="304"/>
      <c r="O1008" s="304">
        <v>0</v>
      </c>
      <c r="P1008" s="304">
        <v>0</v>
      </c>
      <c r="Q1008" s="304">
        <v>0</v>
      </c>
      <c r="R1008" s="304">
        <v>0</v>
      </c>
      <c r="S1008" s="304">
        <v>0</v>
      </c>
      <c r="T1008" s="304">
        <v>0</v>
      </c>
      <c r="U1008" s="304">
        <v>0</v>
      </c>
      <c r="V1008" s="304">
        <v>0</v>
      </c>
      <c r="W1008" s="304">
        <v>0</v>
      </c>
      <c r="X1008" s="304">
        <v>0</v>
      </c>
      <c r="Y1008" s="304">
        <v>0</v>
      </c>
      <c r="Z1008" s="304">
        <v>0</v>
      </c>
    </row>
    <row r="1009" spans="4:26" hidden="1" outlineLevel="1">
      <c r="D1009" s="297" t="s">
        <v>1804</v>
      </c>
      <c r="E1009" s="297" t="s">
        <v>68</v>
      </c>
      <c r="F1009" s="297" t="s">
        <v>713</v>
      </c>
      <c r="H1009" s="297" t="s">
        <v>714</v>
      </c>
      <c r="I1009" s="297" t="s">
        <v>1148</v>
      </c>
      <c r="J1009" s="297" t="s">
        <v>1805</v>
      </c>
      <c r="K1009" s="297" t="s">
        <v>725</v>
      </c>
      <c r="M1009" s="309">
        <v>0</v>
      </c>
      <c r="N1009" s="304"/>
      <c r="O1009" s="304">
        <v>0</v>
      </c>
      <c r="P1009" s="304">
        <v>0</v>
      </c>
      <c r="Q1009" s="304">
        <v>0</v>
      </c>
      <c r="R1009" s="304">
        <v>0</v>
      </c>
      <c r="S1009" s="304">
        <v>0</v>
      </c>
      <c r="T1009" s="304">
        <v>0</v>
      </c>
      <c r="U1009" s="304">
        <v>0</v>
      </c>
      <c r="V1009" s="304">
        <v>0</v>
      </c>
      <c r="W1009" s="304">
        <v>0</v>
      </c>
      <c r="X1009" s="304">
        <v>0</v>
      </c>
      <c r="Y1009" s="304">
        <v>0</v>
      </c>
      <c r="Z1009" s="304">
        <v>0</v>
      </c>
    </row>
    <row r="1010" spans="4:26" hidden="1" outlineLevel="1">
      <c r="D1010" s="297" t="s">
        <v>1806</v>
      </c>
      <c r="E1010" s="297" t="s">
        <v>69</v>
      </c>
      <c r="F1010" s="297" t="s">
        <v>713</v>
      </c>
      <c r="H1010" s="297" t="s">
        <v>714</v>
      </c>
      <c r="I1010" s="297" t="s">
        <v>1148</v>
      </c>
      <c r="J1010" s="297" t="s">
        <v>1807</v>
      </c>
      <c r="K1010" s="297" t="s">
        <v>170</v>
      </c>
      <c r="M1010" s="309">
        <v>0</v>
      </c>
      <c r="N1010" s="304"/>
      <c r="O1010" s="304">
        <v>0</v>
      </c>
      <c r="P1010" s="304">
        <v>0</v>
      </c>
      <c r="Q1010" s="304">
        <v>0</v>
      </c>
      <c r="R1010" s="304">
        <v>0</v>
      </c>
      <c r="S1010" s="304">
        <v>0</v>
      </c>
      <c r="T1010" s="304">
        <v>0</v>
      </c>
      <c r="U1010" s="304">
        <v>0</v>
      </c>
      <c r="V1010" s="304">
        <v>0</v>
      </c>
      <c r="W1010" s="304">
        <v>0</v>
      </c>
      <c r="X1010" s="304">
        <v>0</v>
      </c>
      <c r="Y1010" s="304">
        <v>0</v>
      </c>
      <c r="Z1010" s="304">
        <v>0</v>
      </c>
    </row>
    <row r="1011" spans="4:26" hidden="1" outlineLevel="1">
      <c r="D1011" s="297" t="s">
        <v>1808</v>
      </c>
      <c r="E1011" s="297" t="s">
        <v>69</v>
      </c>
      <c r="F1011" s="297" t="s">
        <v>713</v>
      </c>
      <c r="H1011" s="297" t="s">
        <v>714</v>
      </c>
      <c r="I1011" s="297" t="s">
        <v>1148</v>
      </c>
      <c r="J1011" s="297" t="s">
        <v>1809</v>
      </c>
      <c r="K1011" s="297" t="s">
        <v>170</v>
      </c>
      <c r="M1011" s="309">
        <v>0</v>
      </c>
      <c r="N1011" s="304"/>
      <c r="O1011" s="304">
        <v>0</v>
      </c>
      <c r="P1011" s="304">
        <v>0</v>
      </c>
      <c r="Q1011" s="304">
        <v>0</v>
      </c>
      <c r="R1011" s="304">
        <v>0</v>
      </c>
      <c r="S1011" s="304">
        <v>0</v>
      </c>
      <c r="T1011" s="304">
        <v>0</v>
      </c>
      <c r="U1011" s="304">
        <v>0</v>
      </c>
      <c r="V1011" s="304">
        <v>0</v>
      </c>
      <c r="W1011" s="304">
        <v>0</v>
      </c>
      <c r="X1011" s="304">
        <v>0</v>
      </c>
      <c r="Y1011" s="304">
        <v>0</v>
      </c>
      <c r="Z1011" s="304">
        <v>0</v>
      </c>
    </row>
    <row r="1012" spans="4:26" hidden="1" outlineLevel="1">
      <c r="D1012" s="297" t="s">
        <v>2645</v>
      </c>
      <c r="E1012" s="297" t="s">
        <v>68</v>
      </c>
      <c r="F1012" s="297" t="s">
        <v>713</v>
      </c>
      <c r="H1012" s="297" t="s">
        <v>714</v>
      </c>
      <c r="I1012" s="297" t="s">
        <v>1148</v>
      </c>
      <c r="J1012" s="297" t="s">
        <v>1810</v>
      </c>
      <c r="K1012" s="297" t="s">
        <v>167</v>
      </c>
      <c r="M1012" s="309">
        <v>0</v>
      </c>
      <c r="N1012" s="304"/>
      <c r="O1012" s="304">
        <v>0</v>
      </c>
      <c r="P1012" s="304">
        <v>0</v>
      </c>
      <c r="Q1012" s="304">
        <v>0</v>
      </c>
      <c r="R1012" s="304">
        <v>0</v>
      </c>
      <c r="S1012" s="304">
        <v>0</v>
      </c>
      <c r="T1012" s="304">
        <v>0</v>
      </c>
      <c r="U1012" s="304">
        <v>0</v>
      </c>
      <c r="V1012" s="304">
        <v>0</v>
      </c>
      <c r="W1012" s="304">
        <v>0</v>
      </c>
      <c r="X1012" s="304">
        <v>0</v>
      </c>
      <c r="Y1012" s="304">
        <v>0</v>
      </c>
      <c r="Z1012" s="304">
        <v>0</v>
      </c>
    </row>
    <row r="1013" spans="4:26" hidden="1" outlineLevel="1">
      <c r="D1013" s="297" t="s">
        <v>1811</v>
      </c>
      <c r="E1013" s="297" t="s">
        <v>68</v>
      </c>
      <c r="F1013" s="297" t="s">
        <v>713</v>
      </c>
      <c r="H1013" s="297" t="s">
        <v>714</v>
      </c>
      <c r="I1013" s="297" t="s">
        <v>1148</v>
      </c>
      <c r="J1013" s="297" t="s">
        <v>1812</v>
      </c>
      <c r="K1013" s="297" t="s">
        <v>724</v>
      </c>
      <c r="M1013" s="309">
        <v>0</v>
      </c>
      <c r="N1013" s="304"/>
      <c r="O1013" s="304">
        <v>0</v>
      </c>
      <c r="P1013" s="304">
        <v>0</v>
      </c>
      <c r="Q1013" s="304">
        <v>0</v>
      </c>
      <c r="R1013" s="304">
        <v>0</v>
      </c>
      <c r="S1013" s="304">
        <v>0</v>
      </c>
      <c r="T1013" s="304">
        <v>0</v>
      </c>
      <c r="U1013" s="304">
        <v>0</v>
      </c>
      <c r="V1013" s="304">
        <v>0</v>
      </c>
      <c r="W1013" s="304">
        <v>0</v>
      </c>
      <c r="X1013" s="304">
        <v>0</v>
      </c>
      <c r="Y1013" s="304">
        <v>0</v>
      </c>
      <c r="Z1013" s="304">
        <v>0</v>
      </c>
    </row>
    <row r="1014" spans="4:26" hidden="1" outlineLevel="1">
      <c r="D1014" s="297" t="s">
        <v>1813</v>
      </c>
      <c r="E1014" s="297" t="s">
        <v>68</v>
      </c>
      <c r="F1014" s="297" t="s">
        <v>713</v>
      </c>
      <c r="H1014" s="297" t="s">
        <v>714</v>
      </c>
      <c r="I1014" s="297" t="s">
        <v>1148</v>
      </c>
      <c r="J1014" s="297" t="s">
        <v>1814</v>
      </c>
      <c r="K1014" s="297" t="s">
        <v>167</v>
      </c>
      <c r="M1014" s="309">
        <v>0</v>
      </c>
      <c r="N1014" s="304"/>
      <c r="O1014" s="304">
        <v>0</v>
      </c>
      <c r="P1014" s="304">
        <v>0</v>
      </c>
      <c r="Q1014" s="304">
        <v>0</v>
      </c>
      <c r="R1014" s="304">
        <v>0</v>
      </c>
      <c r="S1014" s="304">
        <v>0</v>
      </c>
      <c r="T1014" s="304">
        <v>0</v>
      </c>
      <c r="U1014" s="304">
        <v>0</v>
      </c>
      <c r="V1014" s="304">
        <v>0</v>
      </c>
      <c r="W1014" s="304">
        <v>0</v>
      </c>
      <c r="X1014" s="304">
        <v>0</v>
      </c>
      <c r="Y1014" s="304">
        <v>0</v>
      </c>
      <c r="Z1014" s="304">
        <v>0</v>
      </c>
    </row>
    <row r="1015" spans="4:26" hidden="1" outlineLevel="1">
      <c r="D1015" s="297" t="s">
        <v>1815</v>
      </c>
      <c r="E1015" s="297" t="s">
        <v>68</v>
      </c>
      <c r="F1015" s="297" t="s">
        <v>713</v>
      </c>
      <c r="H1015" s="297" t="s">
        <v>714</v>
      </c>
      <c r="I1015" s="297" t="s">
        <v>1148</v>
      </c>
      <c r="J1015" s="297" t="s">
        <v>1816</v>
      </c>
      <c r="K1015" s="297" t="s">
        <v>648</v>
      </c>
      <c r="M1015" s="309">
        <v>0</v>
      </c>
      <c r="N1015" s="304"/>
      <c r="O1015" s="304">
        <v>0</v>
      </c>
      <c r="P1015" s="304">
        <v>0</v>
      </c>
      <c r="Q1015" s="304">
        <v>0</v>
      </c>
      <c r="R1015" s="304">
        <v>0</v>
      </c>
      <c r="S1015" s="304">
        <v>0</v>
      </c>
      <c r="T1015" s="304">
        <v>0</v>
      </c>
      <c r="U1015" s="304">
        <v>0</v>
      </c>
      <c r="V1015" s="304">
        <v>0</v>
      </c>
      <c r="W1015" s="304">
        <v>0</v>
      </c>
      <c r="X1015" s="304">
        <v>0</v>
      </c>
      <c r="Y1015" s="304">
        <v>0</v>
      </c>
      <c r="Z1015" s="304">
        <v>0</v>
      </c>
    </row>
    <row r="1016" spans="4:26" hidden="1" outlineLevel="1">
      <c r="D1016" s="297" t="s">
        <v>2521</v>
      </c>
      <c r="E1016" s="297" t="s">
        <v>68</v>
      </c>
      <c r="F1016" s="297" t="s">
        <v>713</v>
      </c>
      <c r="H1016" s="297" t="s">
        <v>714</v>
      </c>
      <c r="I1016" s="297" t="s">
        <v>1148</v>
      </c>
      <c r="J1016" s="297" t="s">
        <v>2522</v>
      </c>
      <c r="K1016" s="297" t="s">
        <v>166</v>
      </c>
      <c r="M1016" s="309">
        <v>0</v>
      </c>
      <c r="N1016" s="304"/>
      <c r="O1016" s="304">
        <v>0</v>
      </c>
      <c r="P1016" s="304">
        <v>0</v>
      </c>
      <c r="Q1016" s="304">
        <v>0</v>
      </c>
      <c r="R1016" s="304">
        <v>0</v>
      </c>
      <c r="S1016" s="304">
        <v>0</v>
      </c>
      <c r="T1016" s="304">
        <v>0</v>
      </c>
      <c r="U1016" s="304">
        <v>0</v>
      </c>
      <c r="V1016" s="304">
        <v>0</v>
      </c>
      <c r="W1016" s="304">
        <v>0</v>
      </c>
      <c r="X1016" s="304">
        <v>0</v>
      </c>
      <c r="Y1016" s="304">
        <v>0</v>
      </c>
      <c r="Z1016" s="304">
        <v>0</v>
      </c>
    </row>
    <row r="1017" spans="4:26" hidden="1" outlineLevel="1">
      <c r="D1017" s="297" t="s">
        <v>1817</v>
      </c>
      <c r="E1017" s="297" t="s">
        <v>68</v>
      </c>
      <c r="F1017" s="297" t="s">
        <v>713</v>
      </c>
      <c r="H1017" s="297" t="s">
        <v>714</v>
      </c>
      <c r="I1017" s="297" t="s">
        <v>1148</v>
      </c>
      <c r="J1017" s="297" t="s">
        <v>1818</v>
      </c>
      <c r="K1017" s="297" t="s">
        <v>724</v>
      </c>
      <c r="M1017" s="309">
        <v>0</v>
      </c>
      <c r="N1017" s="304"/>
      <c r="O1017" s="304">
        <v>0</v>
      </c>
      <c r="P1017" s="304">
        <v>0</v>
      </c>
      <c r="Q1017" s="304">
        <v>0</v>
      </c>
      <c r="R1017" s="304">
        <v>0</v>
      </c>
      <c r="S1017" s="304">
        <v>0</v>
      </c>
      <c r="T1017" s="304">
        <v>0</v>
      </c>
      <c r="U1017" s="304">
        <v>0</v>
      </c>
      <c r="V1017" s="304">
        <v>0</v>
      </c>
      <c r="W1017" s="304">
        <v>0</v>
      </c>
      <c r="X1017" s="304">
        <v>0</v>
      </c>
      <c r="Y1017" s="304">
        <v>0</v>
      </c>
      <c r="Z1017" s="304">
        <v>0</v>
      </c>
    </row>
    <row r="1018" spans="4:26" hidden="1" outlineLevel="1">
      <c r="D1018" s="297" t="s">
        <v>2523</v>
      </c>
      <c r="E1018" s="297" t="s">
        <v>68</v>
      </c>
      <c r="F1018" s="297" t="s">
        <v>713</v>
      </c>
      <c r="H1018" s="297" t="s">
        <v>714</v>
      </c>
      <c r="I1018" s="297" t="s">
        <v>1148</v>
      </c>
      <c r="J1018" s="297" t="s">
        <v>2524</v>
      </c>
      <c r="K1018" s="297" t="s">
        <v>166</v>
      </c>
      <c r="M1018" s="309">
        <v>0</v>
      </c>
      <c r="N1018" s="304"/>
      <c r="O1018" s="304">
        <v>0</v>
      </c>
      <c r="P1018" s="304">
        <v>0</v>
      </c>
      <c r="Q1018" s="304">
        <v>0</v>
      </c>
      <c r="R1018" s="304">
        <v>0</v>
      </c>
      <c r="S1018" s="304">
        <v>0</v>
      </c>
      <c r="T1018" s="304">
        <v>0</v>
      </c>
      <c r="U1018" s="304">
        <v>0</v>
      </c>
      <c r="V1018" s="304">
        <v>0</v>
      </c>
      <c r="W1018" s="304">
        <v>0</v>
      </c>
      <c r="X1018" s="304">
        <v>0</v>
      </c>
      <c r="Y1018" s="304">
        <v>0</v>
      </c>
      <c r="Z1018" s="304">
        <v>0</v>
      </c>
    </row>
    <row r="1019" spans="4:26" hidden="1" outlineLevel="1">
      <c r="D1019" s="297" t="s">
        <v>2023</v>
      </c>
      <c r="E1019" s="297" t="s">
        <v>68</v>
      </c>
      <c r="F1019" s="297" t="s">
        <v>713</v>
      </c>
      <c r="H1019" s="297" t="s">
        <v>714</v>
      </c>
      <c r="I1019" s="297" t="s">
        <v>1148</v>
      </c>
      <c r="J1019" s="297" t="s">
        <v>2024</v>
      </c>
      <c r="K1019" s="297" t="s">
        <v>648</v>
      </c>
      <c r="M1019" s="309">
        <v>0</v>
      </c>
      <c r="N1019" s="304"/>
      <c r="O1019" s="304">
        <v>0</v>
      </c>
      <c r="P1019" s="304">
        <v>0</v>
      </c>
      <c r="Q1019" s="304">
        <v>0</v>
      </c>
      <c r="R1019" s="304">
        <v>0</v>
      </c>
      <c r="S1019" s="304">
        <v>0</v>
      </c>
      <c r="T1019" s="304">
        <v>0</v>
      </c>
      <c r="U1019" s="304">
        <v>0</v>
      </c>
      <c r="V1019" s="304">
        <v>0</v>
      </c>
      <c r="W1019" s="304">
        <v>0</v>
      </c>
      <c r="X1019" s="304">
        <v>0</v>
      </c>
      <c r="Y1019" s="304">
        <v>0</v>
      </c>
      <c r="Z1019" s="304">
        <v>0</v>
      </c>
    </row>
    <row r="1020" spans="4:26" hidden="1" outlineLevel="1">
      <c r="D1020" s="297" t="s">
        <v>2525</v>
      </c>
      <c r="E1020" s="297" t="s">
        <v>68</v>
      </c>
      <c r="F1020" s="297" t="s">
        <v>713</v>
      </c>
      <c r="H1020" s="297" t="s">
        <v>714</v>
      </c>
      <c r="I1020" s="297" t="s">
        <v>1148</v>
      </c>
      <c r="J1020" s="297" t="s">
        <v>2526</v>
      </c>
      <c r="K1020" s="297" t="s">
        <v>166</v>
      </c>
      <c r="M1020" s="309">
        <v>0</v>
      </c>
      <c r="N1020" s="304"/>
      <c r="O1020" s="304">
        <v>0</v>
      </c>
      <c r="P1020" s="304">
        <v>0</v>
      </c>
      <c r="Q1020" s="304">
        <v>0</v>
      </c>
      <c r="R1020" s="304">
        <v>0</v>
      </c>
      <c r="S1020" s="304">
        <v>0</v>
      </c>
      <c r="T1020" s="304">
        <v>0</v>
      </c>
      <c r="U1020" s="304">
        <v>0</v>
      </c>
      <c r="V1020" s="304">
        <v>0</v>
      </c>
      <c r="W1020" s="304">
        <v>0</v>
      </c>
      <c r="X1020" s="304">
        <v>0</v>
      </c>
      <c r="Y1020" s="304">
        <v>0</v>
      </c>
      <c r="Z1020" s="304">
        <v>0</v>
      </c>
    </row>
    <row r="1021" spans="4:26" hidden="1" outlineLevel="1">
      <c r="D1021" s="297" t="s">
        <v>2527</v>
      </c>
      <c r="E1021" s="297" t="s">
        <v>68</v>
      </c>
      <c r="F1021" s="297" t="s">
        <v>713</v>
      </c>
      <c r="H1021" s="297" t="s">
        <v>714</v>
      </c>
      <c r="I1021" s="297" t="s">
        <v>1148</v>
      </c>
      <c r="J1021" s="297" t="s">
        <v>2528</v>
      </c>
      <c r="K1021" s="297" t="s">
        <v>166</v>
      </c>
      <c r="M1021" s="309">
        <v>0</v>
      </c>
      <c r="N1021" s="304"/>
      <c r="O1021" s="304">
        <v>0</v>
      </c>
      <c r="P1021" s="304">
        <v>0</v>
      </c>
      <c r="Q1021" s="304">
        <v>0</v>
      </c>
      <c r="R1021" s="304">
        <v>0</v>
      </c>
      <c r="S1021" s="304">
        <v>0</v>
      </c>
      <c r="T1021" s="304">
        <v>0</v>
      </c>
      <c r="U1021" s="304">
        <v>0</v>
      </c>
      <c r="V1021" s="304">
        <v>0</v>
      </c>
      <c r="W1021" s="304">
        <v>0</v>
      </c>
      <c r="X1021" s="304">
        <v>0</v>
      </c>
      <c r="Y1021" s="304">
        <v>0</v>
      </c>
      <c r="Z1021" s="304">
        <v>0</v>
      </c>
    </row>
    <row r="1022" spans="4:26" hidden="1" outlineLevel="1">
      <c r="D1022" s="297" t="s">
        <v>1819</v>
      </c>
      <c r="E1022" s="297" t="s">
        <v>67</v>
      </c>
      <c r="F1022" s="297" t="s">
        <v>713</v>
      </c>
      <c r="H1022" s="297" t="s">
        <v>714</v>
      </c>
      <c r="I1022" s="297" t="s">
        <v>1148</v>
      </c>
      <c r="J1022" s="297" t="s">
        <v>1820</v>
      </c>
      <c r="K1022" s="297" t="s">
        <v>171</v>
      </c>
      <c r="M1022" s="309">
        <v>211</v>
      </c>
      <c r="N1022" s="304"/>
      <c r="O1022" s="304">
        <v>0</v>
      </c>
      <c r="P1022" s="304">
        <v>0</v>
      </c>
      <c r="Q1022" s="304">
        <v>77</v>
      </c>
      <c r="R1022" s="304">
        <v>134</v>
      </c>
      <c r="S1022" s="304">
        <v>0</v>
      </c>
      <c r="T1022" s="304">
        <v>0</v>
      </c>
      <c r="U1022" s="304">
        <v>0</v>
      </c>
      <c r="V1022" s="304">
        <v>0</v>
      </c>
      <c r="W1022" s="304">
        <v>0</v>
      </c>
      <c r="X1022" s="304">
        <v>0</v>
      </c>
      <c r="Y1022" s="304">
        <v>0</v>
      </c>
      <c r="Z1022" s="304">
        <v>0</v>
      </c>
    </row>
    <row r="1023" spans="4:26" hidden="1" outlineLevel="1">
      <c r="D1023" s="297" t="s">
        <v>1821</v>
      </c>
      <c r="E1023" s="297" t="s">
        <v>67</v>
      </c>
      <c r="F1023" s="297" t="s">
        <v>713</v>
      </c>
      <c r="H1023" s="297" t="s">
        <v>714</v>
      </c>
      <c r="I1023" s="297" t="s">
        <v>1148</v>
      </c>
      <c r="J1023" s="297" t="s">
        <v>1822</v>
      </c>
      <c r="K1023" s="297" t="s">
        <v>171</v>
      </c>
      <c r="M1023" s="309">
        <v>0</v>
      </c>
      <c r="N1023" s="304"/>
      <c r="O1023" s="304">
        <v>0</v>
      </c>
      <c r="P1023" s="304">
        <v>0</v>
      </c>
      <c r="Q1023" s="304">
        <v>0</v>
      </c>
      <c r="R1023" s="304">
        <v>0</v>
      </c>
      <c r="S1023" s="304">
        <v>0</v>
      </c>
      <c r="T1023" s="304">
        <v>0</v>
      </c>
      <c r="U1023" s="304">
        <v>0</v>
      </c>
      <c r="V1023" s="304">
        <v>0</v>
      </c>
      <c r="W1023" s="304">
        <v>0</v>
      </c>
      <c r="X1023" s="304">
        <v>0</v>
      </c>
      <c r="Y1023" s="304">
        <v>0</v>
      </c>
      <c r="Z1023" s="304">
        <v>0</v>
      </c>
    </row>
    <row r="1024" spans="4:26" hidden="1" outlineLevel="1">
      <c r="D1024" s="297" t="s">
        <v>1823</v>
      </c>
      <c r="E1024" s="297" t="s">
        <v>67</v>
      </c>
      <c r="F1024" s="297" t="s">
        <v>713</v>
      </c>
      <c r="H1024" s="297" t="s">
        <v>714</v>
      </c>
      <c r="I1024" s="297" t="s">
        <v>1148</v>
      </c>
      <c r="J1024" s="297" t="s">
        <v>1824</v>
      </c>
      <c r="K1024" s="297" t="s">
        <v>171</v>
      </c>
      <c r="M1024" s="309">
        <v>5</v>
      </c>
      <c r="N1024" s="304"/>
      <c r="O1024" s="304">
        <v>0</v>
      </c>
      <c r="P1024" s="304">
        <v>0</v>
      </c>
      <c r="Q1024" s="304">
        <v>0</v>
      </c>
      <c r="R1024" s="304">
        <v>0</v>
      </c>
      <c r="S1024" s="304">
        <v>0</v>
      </c>
      <c r="T1024" s="304">
        <v>0</v>
      </c>
      <c r="U1024" s="304">
        <v>0</v>
      </c>
      <c r="V1024" s="304">
        <v>0</v>
      </c>
      <c r="W1024" s="304">
        <v>0</v>
      </c>
      <c r="X1024" s="304">
        <v>0</v>
      </c>
      <c r="Y1024" s="304">
        <v>0</v>
      </c>
      <c r="Z1024" s="304">
        <v>5</v>
      </c>
    </row>
    <row r="1025" spans="4:26" hidden="1" outlineLevel="1">
      <c r="D1025" s="297" t="s">
        <v>2529</v>
      </c>
      <c r="E1025" s="297" t="s">
        <v>68</v>
      </c>
      <c r="F1025" s="297" t="s">
        <v>713</v>
      </c>
      <c r="H1025" s="297" t="s">
        <v>714</v>
      </c>
      <c r="I1025" s="297" t="s">
        <v>1148</v>
      </c>
      <c r="J1025" s="297" t="s">
        <v>2530</v>
      </c>
      <c r="K1025" s="297" t="s">
        <v>166</v>
      </c>
      <c r="M1025" s="309">
        <v>0</v>
      </c>
      <c r="N1025" s="304"/>
      <c r="O1025" s="304">
        <v>0</v>
      </c>
      <c r="P1025" s="304">
        <v>0</v>
      </c>
      <c r="Q1025" s="304">
        <v>0</v>
      </c>
      <c r="R1025" s="304">
        <v>0</v>
      </c>
      <c r="S1025" s="304">
        <v>0</v>
      </c>
      <c r="T1025" s="304">
        <v>0</v>
      </c>
      <c r="U1025" s="304">
        <v>0</v>
      </c>
      <c r="V1025" s="304">
        <v>0</v>
      </c>
      <c r="W1025" s="304">
        <v>0</v>
      </c>
      <c r="X1025" s="304">
        <v>0</v>
      </c>
      <c r="Y1025" s="304">
        <v>0</v>
      </c>
      <c r="Z1025" s="304">
        <v>0</v>
      </c>
    </row>
    <row r="1026" spans="4:26" hidden="1" outlineLevel="1">
      <c r="D1026" s="297" t="s">
        <v>1825</v>
      </c>
      <c r="E1026" s="297" t="s">
        <v>67</v>
      </c>
      <c r="F1026" s="297" t="s">
        <v>713</v>
      </c>
      <c r="H1026" s="297" t="s">
        <v>714</v>
      </c>
      <c r="I1026" s="297" t="s">
        <v>1148</v>
      </c>
      <c r="J1026" s="297" t="s">
        <v>1826</v>
      </c>
      <c r="K1026" s="297" t="s">
        <v>171</v>
      </c>
      <c r="M1026" s="309">
        <v>237</v>
      </c>
      <c r="N1026" s="304"/>
      <c r="O1026" s="304">
        <v>0</v>
      </c>
      <c r="P1026" s="304">
        <v>0</v>
      </c>
      <c r="Q1026" s="304">
        <v>0</v>
      </c>
      <c r="R1026" s="304">
        <v>6</v>
      </c>
      <c r="S1026" s="304">
        <v>0</v>
      </c>
      <c r="T1026" s="304">
        <v>0</v>
      </c>
      <c r="U1026" s="304">
        <v>0</v>
      </c>
      <c r="V1026" s="304">
        <v>0</v>
      </c>
      <c r="W1026" s="304">
        <v>6</v>
      </c>
      <c r="X1026" s="304">
        <v>0</v>
      </c>
      <c r="Y1026" s="304">
        <v>0</v>
      </c>
      <c r="Z1026" s="304">
        <v>225</v>
      </c>
    </row>
    <row r="1027" spans="4:26" hidden="1" outlineLevel="1">
      <c r="D1027" s="297" t="s">
        <v>2531</v>
      </c>
      <c r="E1027" s="297" t="s">
        <v>68</v>
      </c>
      <c r="F1027" s="297" t="s">
        <v>713</v>
      </c>
      <c r="H1027" s="297" t="s">
        <v>714</v>
      </c>
      <c r="I1027" s="297" t="s">
        <v>1148</v>
      </c>
      <c r="J1027" s="297" t="s">
        <v>2532</v>
      </c>
      <c r="K1027" s="297" t="s">
        <v>166</v>
      </c>
      <c r="M1027" s="309">
        <v>0</v>
      </c>
      <c r="N1027" s="304"/>
      <c r="O1027" s="304">
        <v>0</v>
      </c>
      <c r="P1027" s="304">
        <v>0</v>
      </c>
      <c r="Q1027" s="304">
        <v>0</v>
      </c>
      <c r="R1027" s="304">
        <v>0</v>
      </c>
      <c r="S1027" s="304">
        <v>0</v>
      </c>
      <c r="T1027" s="304">
        <v>0</v>
      </c>
      <c r="U1027" s="304">
        <v>0</v>
      </c>
      <c r="V1027" s="304">
        <v>0</v>
      </c>
      <c r="W1027" s="304">
        <v>0</v>
      </c>
      <c r="X1027" s="304">
        <v>0</v>
      </c>
      <c r="Y1027" s="304">
        <v>0</v>
      </c>
      <c r="Z1027" s="304">
        <v>0</v>
      </c>
    </row>
    <row r="1028" spans="4:26" hidden="1" outlineLevel="1">
      <c r="D1028" s="297" t="s">
        <v>1827</v>
      </c>
      <c r="E1028" s="297" t="s">
        <v>67</v>
      </c>
      <c r="F1028" s="297" t="s">
        <v>713</v>
      </c>
      <c r="H1028" s="297" t="s">
        <v>714</v>
      </c>
      <c r="I1028" s="297" t="s">
        <v>1148</v>
      </c>
      <c r="J1028" s="297" t="s">
        <v>1828</v>
      </c>
      <c r="K1028" s="297" t="s">
        <v>171</v>
      </c>
      <c r="M1028" s="309">
        <v>725</v>
      </c>
      <c r="N1028" s="304"/>
      <c r="O1028" s="304">
        <v>0</v>
      </c>
      <c r="P1028" s="304">
        <v>0</v>
      </c>
      <c r="Q1028" s="304">
        <v>0</v>
      </c>
      <c r="R1028" s="304">
        <v>280</v>
      </c>
      <c r="S1028" s="304">
        <v>0</v>
      </c>
      <c r="T1028" s="304">
        <v>0</v>
      </c>
      <c r="U1028" s="304">
        <v>0</v>
      </c>
      <c r="V1028" s="304">
        <v>0</v>
      </c>
      <c r="W1028" s="304">
        <v>0</v>
      </c>
      <c r="X1028" s="304">
        <v>0</v>
      </c>
      <c r="Y1028" s="304">
        <v>0</v>
      </c>
      <c r="Z1028" s="304">
        <v>445</v>
      </c>
    </row>
    <row r="1029" spans="4:26" hidden="1" outlineLevel="1">
      <c r="D1029" s="297" t="s">
        <v>1829</v>
      </c>
      <c r="E1029" s="297" t="s">
        <v>68</v>
      </c>
      <c r="F1029" s="297" t="s">
        <v>713</v>
      </c>
      <c r="H1029" s="297" t="s">
        <v>714</v>
      </c>
      <c r="I1029" s="297" t="s">
        <v>1148</v>
      </c>
      <c r="J1029" s="297" t="s">
        <v>1830</v>
      </c>
      <c r="K1029" s="297" t="s">
        <v>648</v>
      </c>
      <c r="M1029" s="309">
        <v>0</v>
      </c>
      <c r="N1029" s="304"/>
      <c r="O1029" s="304">
        <v>0</v>
      </c>
      <c r="P1029" s="304">
        <v>0</v>
      </c>
      <c r="Q1029" s="304">
        <v>0</v>
      </c>
      <c r="R1029" s="304">
        <v>0</v>
      </c>
      <c r="S1029" s="304">
        <v>0</v>
      </c>
      <c r="T1029" s="304">
        <v>0</v>
      </c>
      <c r="U1029" s="304">
        <v>0</v>
      </c>
      <c r="V1029" s="304">
        <v>0</v>
      </c>
      <c r="W1029" s="304">
        <v>0</v>
      </c>
      <c r="X1029" s="304">
        <v>0</v>
      </c>
      <c r="Y1029" s="304">
        <v>0</v>
      </c>
      <c r="Z1029" s="304">
        <v>0</v>
      </c>
    </row>
    <row r="1030" spans="4:26" hidden="1" outlineLevel="1">
      <c r="D1030" s="297" t="s">
        <v>1831</v>
      </c>
      <c r="E1030" s="297" t="s">
        <v>68</v>
      </c>
      <c r="F1030" s="297" t="s">
        <v>713</v>
      </c>
      <c r="H1030" s="297" t="s">
        <v>714</v>
      </c>
      <c r="I1030" s="297" t="s">
        <v>1148</v>
      </c>
      <c r="J1030" s="297" t="s">
        <v>1832</v>
      </c>
      <c r="K1030" s="297" t="s">
        <v>172</v>
      </c>
      <c r="M1030" s="309">
        <v>6</v>
      </c>
      <c r="N1030" s="304"/>
      <c r="O1030" s="304">
        <v>0</v>
      </c>
      <c r="P1030" s="304">
        <v>3</v>
      </c>
      <c r="Q1030" s="304">
        <v>0</v>
      </c>
      <c r="R1030" s="304">
        <v>0</v>
      </c>
      <c r="S1030" s="304">
        <v>0</v>
      </c>
      <c r="T1030" s="304">
        <v>0</v>
      </c>
      <c r="U1030" s="304">
        <v>0</v>
      </c>
      <c r="V1030" s="304">
        <v>0</v>
      </c>
      <c r="W1030" s="304">
        <v>0</v>
      </c>
      <c r="X1030" s="304">
        <v>3</v>
      </c>
      <c r="Y1030" s="304">
        <v>0</v>
      </c>
      <c r="Z1030" s="304">
        <v>0</v>
      </c>
    </row>
    <row r="1031" spans="4:26" hidden="1" outlineLevel="1">
      <c r="D1031" s="297" t="s">
        <v>2025</v>
      </c>
      <c r="E1031" s="297" t="s">
        <v>68</v>
      </c>
      <c r="F1031" s="297" t="s">
        <v>713</v>
      </c>
      <c r="H1031" s="297" t="s">
        <v>714</v>
      </c>
      <c r="I1031" s="297" t="s">
        <v>1148</v>
      </c>
      <c r="J1031" s="297" t="s">
        <v>2026</v>
      </c>
      <c r="K1031" s="297" t="s">
        <v>1134</v>
      </c>
      <c r="M1031" s="309">
        <v>0</v>
      </c>
      <c r="N1031" s="304"/>
      <c r="O1031" s="304">
        <v>0</v>
      </c>
      <c r="P1031" s="304">
        <v>0</v>
      </c>
      <c r="Q1031" s="304">
        <v>0</v>
      </c>
      <c r="R1031" s="304">
        <v>0</v>
      </c>
      <c r="S1031" s="304">
        <v>0</v>
      </c>
      <c r="T1031" s="304">
        <v>0</v>
      </c>
      <c r="U1031" s="304">
        <v>0</v>
      </c>
      <c r="V1031" s="304">
        <v>0</v>
      </c>
      <c r="W1031" s="304">
        <v>0</v>
      </c>
      <c r="X1031" s="304">
        <v>0</v>
      </c>
      <c r="Y1031" s="304">
        <v>0</v>
      </c>
      <c r="Z1031" s="304">
        <v>0</v>
      </c>
    </row>
    <row r="1032" spans="4:26" hidden="1" outlineLevel="1">
      <c r="D1032" s="297" t="s">
        <v>1833</v>
      </c>
      <c r="E1032" s="297" t="s">
        <v>68</v>
      </c>
      <c r="F1032" s="297" t="s">
        <v>713</v>
      </c>
      <c r="H1032" s="297" t="s">
        <v>714</v>
      </c>
      <c r="I1032" s="297" t="s">
        <v>1148</v>
      </c>
      <c r="J1032" s="297" t="s">
        <v>1834</v>
      </c>
      <c r="K1032" s="297" t="s">
        <v>172</v>
      </c>
      <c r="M1032" s="309">
        <v>0</v>
      </c>
      <c r="N1032" s="304"/>
      <c r="O1032" s="304">
        <v>0</v>
      </c>
      <c r="P1032" s="304">
        <v>0</v>
      </c>
      <c r="Q1032" s="304">
        <v>0</v>
      </c>
      <c r="R1032" s="304">
        <v>0</v>
      </c>
      <c r="S1032" s="304">
        <v>0</v>
      </c>
      <c r="T1032" s="304">
        <v>0</v>
      </c>
      <c r="U1032" s="304">
        <v>0</v>
      </c>
      <c r="V1032" s="304">
        <v>0</v>
      </c>
      <c r="W1032" s="304">
        <v>0</v>
      </c>
      <c r="X1032" s="304">
        <v>0</v>
      </c>
      <c r="Y1032" s="304">
        <v>0</v>
      </c>
      <c r="Z1032" s="304">
        <v>0</v>
      </c>
    </row>
    <row r="1033" spans="4:26" hidden="1" outlineLevel="1">
      <c r="D1033" s="297" t="s">
        <v>1835</v>
      </c>
      <c r="E1033" s="297" t="s">
        <v>68</v>
      </c>
      <c r="F1033" s="297" t="s">
        <v>713</v>
      </c>
      <c r="H1033" s="297" t="s">
        <v>714</v>
      </c>
      <c r="I1033" s="297" t="s">
        <v>1148</v>
      </c>
      <c r="J1033" s="297" t="s">
        <v>1836</v>
      </c>
      <c r="K1033" s="297" t="s">
        <v>167</v>
      </c>
      <c r="M1033" s="309">
        <v>0</v>
      </c>
      <c r="N1033" s="304"/>
      <c r="O1033" s="304">
        <v>0</v>
      </c>
      <c r="P1033" s="304">
        <v>0</v>
      </c>
      <c r="Q1033" s="304">
        <v>0</v>
      </c>
      <c r="R1033" s="304">
        <v>0</v>
      </c>
      <c r="S1033" s="304">
        <v>0</v>
      </c>
      <c r="T1033" s="304">
        <v>0</v>
      </c>
      <c r="U1033" s="304">
        <v>0</v>
      </c>
      <c r="V1033" s="304">
        <v>0</v>
      </c>
      <c r="W1033" s="304">
        <v>0</v>
      </c>
      <c r="X1033" s="304">
        <v>0</v>
      </c>
      <c r="Y1033" s="304">
        <v>0</v>
      </c>
      <c r="Z1033" s="304">
        <v>0</v>
      </c>
    </row>
    <row r="1034" spans="4:26" hidden="1" outlineLevel="1">
      <c r="D1034" s="297" t="s">
        <v>2646</v>
      </c>
      <c r="E1034" s="297" t="s">
        <v>68</v>
      </c>
      <c r="F1034" s="297" t="s">
        <v>713</v>
      </c>
      <c r="H1034" s="297" t="s">
        <v>714</v>
      </c>
      <c r="I1034" s="297" t="s">
        <v>1148</v>
      </c>
      <c r="J1034" s="297" t="s">
        <v>2533</v>
      </c>
      <c r="K1034" s="297" t="s">
        <v>166</v>
      </c>
      <c r="M1034" s="309">
        <v>0</v>
      </c>
      <c r="N1034" s="304"/>
      <c r="O1034" s="304">
        <v>0</v>
      </c>
      <c r="P1034" s="304">
        <v>0</v>
      </c>
      <c r="Q1034" s="304">
        <v>0</v>
      </c>
      <c r="R1034" s="304">
        <v>0</v>
      </c>
      <c r="S1034" s="304">
        <v>0</v>
      </c>
      <c r="T1034" s="304">
        <v>0</v>
      </c>
      <c r="U1034" s="304">
        <v>0</v>
      </c>
      <c r="V1034" s="304">
        <v>0</v>
      </c>
      <c r="W1034" s="304">
        <v>0</v>
      </c>
      <c r="X1034" s="304">
        <v>0</v>
      </c>
      <c r="Y1034" s="304">
        <v>0</v>
      </c>
      <c r="Z1034" s="304">
        <v>0</v>
      </c>
    </row>
    <row r="1035" spans="4:26" hidden="1" outlineLevel="1">
      <c r="D1035" s="297" t="s">
        <v>2534</v>
      </c>
      <c r="E1035" s="297" t="s">
        <v>68</v>
      </c>
      <c r="F1035" s="297" t="s">
        <v>713</v>
      </c>
      <c r="H1035" s="297" t="s">
        <v>714</v>
      </c>
      <c r="I1035" s="297" t="s">
        <v>1148</v>
      </c>
      <c r="J1035" s="297" t="s">
        <v>2535</v>
      </c>
      <c r="K1035" s="297" t="s">
        <v>166</v>
      </c>
      <c r="M1035" s="309">
        <v>0</v>
      </c>
      <c r="N1035" s="304"/>
      <c r="O1035" s="304">
        <v>0</v>
      </c>
      <c r="P1035" s="304">
        <v>0</v>
      </c>
      <c r="Q1035" s="304">
        <v>0</v>
      </c>
      <c r="R1035" s="304">
        <v>0</v>
      </c>
      <c r="S1035" s="304">
        <v>0</v>
      </c>
      <c r="T1035" s="304">
        <v>0</v>
      </c>
      <c r="U1035" s="304">
        <v>0</v>
      </c>
      <c r="V1035" s="304">
        <v>0</v>
      </c>
      <c r="W1035" s="304">
        <v>0</v>
      </c>
      <c r="X1035" s="304">
        <v>0</v>
      </c>
      <c r="Y1035" s="304">
        <v>0</v>
      </c>
      <c r="Z1035" s="304">
        <v>0</v>
      </c>
    </row>
    <row r="1036" spans="4:26" hidden="1" outlineLevel="1">
      <c r="D1036" s="297" t="s">
        <v>2536</v>
      </c>
      <c r="E1036" s="297" t="s">
        <v>68</v>
      </c>
      <c r="F1036" s="297" t="s">
        <v>713</v>
      </c>
      <c r="H1036" s="297" t="s">
        <v>714</v>
      </c>
      <c r="I1036" s="297" t="s">
        <v>1148</v>
      </c>
      <c r="J1036" s="297" t="s">
        <v>2537</v>
      </c>
      <c r="K1036" s="297" t="s">
        <v>166</v>
      </c>
      <c r="M1036" s="309">
        <v>0</v>
      </c>
      <c r="N1036" s="304"/>
      <c r="O1036" s="304">
        <v>0</v>
      </c>
      <c r="P1036" s="304">
        <v>0</v>
      </c>
      <c r="Q1036" s="304">
        <v>0</v>
      </c>
      <c r="R1036" s="304">
        <v>0</v>
      </c>
      <c r="S1036" s="304">
        <v>0</v>
      </c>
      <c r="T1036" s="304">
        <v>0</v>
      </c>
      <c r="U1036" s="304">
        <v>0</v>
      </c>
      <c r="V1036" s="304">
        <v>0</v>
      </c>
      <c r="W1036" s="304">
        <v>0</v>
      </c>
      <c r="X1036" s="304">
        <v>0</v>
      </c>
      <c r="Y1036" s="304">
        <v>0</v>
      </c>
      <c r="Z1036" s="304">
        <v>0</v>
      </c>
    </row>
    <row r="1037" spans="4:26" hidden="1" outlineLevel="1">
      <c r="D1037" s="297" t="s">
        <v>1837</v>
      </c>
      <c r="E1037" s="297" t="s">
        <v>68</v>
      </c>
      <c r="F1037" s="297" t="s">
        <v>713</v>
      </c>
      <c r="H1037" s="297" t="s">
        <v>714</v>
      </c>
      <c r="I1037" s="297" t="s">
        <v>1148</v>
      </c>
      <c r="J1037" s="297" t="s">
        <v>1838</v>
      </c>
      <c r="K1037" s="297" t="s">
        <v>648</v>
      </c>
      <c r="M1037" s="309">
        <v>0</v>
      </c>
      <c r="N1037" s="304"/>
      <c r="O1037" s="304">
        <v>0</v>
      </c>
      <c r="P1037" s="304">
        <v>0</v>
      </c>
      <c r="Q1037" s="304">
        <v>0</v>
      </c>
      <c r="R1037" s="304">
        <v>0</v>
      </c>
      <c r="S1037" s="304">
        <v>0</v>
      </c>
      <c r="T1037" s="304">
        <v>0</v>
      </c>
      <c r="U1037" s="304">
        <v>0</v>
      </c>
      <c r="V1037" s="304">
        <v>0</v>
      </c>
      <c r="W1037" s="304">
        <v>0</v>
      </c>
      <c r="X1037" s="304">
        <v>0</v>
      </c>
      <c r="Y1037" s="304">
        <v>0</v>
      </c>
      <c r="Z1037" s="304">
        <v>0</v>
      </c>
    </row>
    <row r="1038" spans="4:26" hidden="1" outlineLevel="1">
      <c r="D1038" s="297" t="s">
        <v>1839</v>
      </c>
      <c r="E1038" s="297" t="s">
        <v>68</v>
      </c>
      <c r="F1038" s="297" t="s">
        <v>713</v>
      </c>
      <c r="H1038" s="297" t="s">
        <v>714</v>
      </c>
      <c r="I1038" s="297" t="s">
        <v>1148</v>
      </c>
      <c r="J1038" s="297" t="s">
        <v>1840</v>
      </c>
      <c r="K1038" s="297" t="s">
        <v>167</v>
      </c>
      <c r="M1038" s="309">
        <v>0</v>
      </c>
      <c r="N1038" s="304"/>
      <c r="O1038" s="304">
        <v>0</v>
      </c>
      <c r="P1038" s="304">
        <v>0</v>
      </c>
      <c r="Q1038" s="304">
        <v>0</v>
      </c>
      <c r="R1038" s="304">
        <v>0</v>
      </c>
      <c r="S1038" s="304">
        <v>0</v>
      </c>
      <c r="T1038" s="304">
        <v>0</v>
      </c>
      <c r="U1038" s="304">
        <v>0</v>
      </c>
      <c r="V1038" s="304">
        <v>0</v>
      </c>
      <c r="W1038" s="304">
        <v>0</v>
      </c>
      <c r="X1038" s="304">
        <v>0</v>
      </c>
      <c r="Y1038" s="304">
        <v>0</v>
      </c>
      <c r="Z1038" s="304">
        <v>0</v>
      </c>
    </row>
    <row r="1039" spans="4:26" hidden="1" outlineLevel="1">
      <c r="D1039" s="297" t="s">
        <v>1841</v>
      </c>
      <c r="E1039" s="297" t="s">
        <v>68</v>
      </c>
      <c r="F1039" s="297" t="s">
        <v>713</v>
      </c>
      <c r="H1039" s="297" t="s">
        <v>714</v>
      </c>
      <c r="I1039" s="297" t="s">
        <v>1148</v>
      </c>
      <c r="J1039" s="297" t="s">
        <v>1842</v>
      </c>
      <c r="K1039" s="297" t="s">
        <v>648</v>
      </c>
      <c r="M1039" s="309">
        <v>0</v>
      </c>
      <c r="N1039" s="304"/>
      <c r="O1039" s="304">
        <v>0</v>
      </c>
      <c r="P1039" s="304">
        <v>0</v>
      </c>
      <c r="Q1039" s="304">
        <v>0</v>
      </c>
      <c r="R1039" s="304">
        <v>0</v>
      </c>
      <c r="S1039" s="304">
        <v>0</v>
      </c>
      <c r="T1039" s="304">
        <v>0</v>
      </c>
      <c r="U1039" s="304">
        <v>0</v>
      </c>
      <c r="V1039" s="304">
        <v>0</v>
      </c>
      <c r="W1039" s="304">
        <v>0</v>
      </c>
      <c r="X1039" s="304">
        <v>0</v>
      </c>
      <c r="Y1039" s="304">
        <v>0</v>
      </c>
      <c r="Z1039" s="304">
        <v>0</v>
      </c>
    </row>
    <row r="1040" spans="4:26" hidden="1" outlineLevel="1">
      <c r="D1040" s="297" t="s">
        <v>1843</v>
      </c>
      <c r="E1040" s="297" t="s">
        <v>68</v>
      </c>
      <c r="F1040" s="297" t="s">
        <v>713</v>
      </c>
      <c r="H1040" s="297" t="s">
        <v>714</v>
      </c>
      <c r="I1040" s="297" t="s">
        <v>1148</v>
      </c>
      <c r="J1040" s="297" t="s">
        <v>1844</v>
      </c>
      <c r="K1040" s="297" t="s">
        <v>725</v>
      </c>
      <c r="M1040" s="309">
        <v>0</v>
      </c>
      <c r="N1040" s="304"/>
      <c r="O1040" s="304">
        <v>0</v>
      </c>
      <c r="P1040" s="304">
        <v>0</v>
      </c>
      <c r="Q1040" s="304">
        <v>0</v>
      </c>
      <c r="R1040" s="304">
        <v>0</v>
      </c>
      <c r="S1040" s="304">
        <v>0</v>
      </c>
      <c r="T1040" s="304">
        <v>0</v>
      </c>
      <c r="U1040" s="304">
        <v>0</v>
      </c>
      <c r="V1040" s="304">
        <v>0</v>
      </c>
      <c r="W1040" s="304">
        <v>0</v>
      </c>
      <c r="X1040" s="304">
        <v>0</v>
      </c>
      <c r="Y1040" s="304">
        <v>0</v>
      </c>
      <c r="Z1040" s="304">
        <v>0</v>
      </c>
    </row>
    <row r="1041" spans="1:26" collapsed="1">
      <c r="M1041" s="309"/>
      <c r="N1041" s="304"/>
      <c r="O1041" s="304"/>
      <c r="P1041" s="304"/>
      <c r="Q1041" s="304"/>
      <c r="R1041" s="304"/>
      <c r="S1041" s="304"/>
      <c r="T1041" s="304"/>
      <c r="U1041" s="304"/>
      <c r="V1041" s="304"/>
      <c r="W1041" s="304"/>
      <c r="X1041" s="304"/>
      <c r="Y1041" s="304"/>
      <c r="Z1041" s="304"/>
    </row>
    <row r="1042" spans="1:26">
      <c r="A1042" s="307"/>
      <c r="B1042" s="307" t="s">
        <v>1845</v>
      </c>
      <c r="C1042" s="307"/>
      <c r="D1042" s="307"/>
      <c r="E1042" s="307"/>
      <c r="F1042" s="307"/>
      <c r="G1042" s="307"/>
      <c r="H1042" s="307"/>
      <c r="I1042" s="307"/>
      <c r="J1042" s="307"/>
      <c r="K1042" s="307"/>
      <c r="L1042" s="307"/>
      <c r="M1042" s="308">
        <v>57742489</v>
      </c>
      <c r="N1042" s="308"/>
      <c r="O1042" s="308">
        <v>4674194</v>
      </c>
      <c r="P1042" s="308">
        <v>4265524</v>
      </c>
      <c r="Q1042" s="308">
        <v>4873156</v>
      </c>
      <c r="R1042" s="308">
        <v>4309151</v>
      </c>
      <c r="S1042" s="308">
        <v>5509732</v>
      </c>
      <c r="T1042" s="308">
        <v>4520059</v>
      </c>
      <c r="U1042" s="308">
        <v>4660032</v>
      </c>
      <c r="V1042" s="308">
        <v>5826428</v>
      </c>
      <c r="W1042" s="308">
        <v>4730318</v>
      </c>
      <c r="X1042" s="308">
        <v>5363169</v>
      </c>
      <c r="Y1042" s="308">
        <v>4181497</v>
      </c>
      <c r="Z1042" s="308">
        <v>4829229</v>
      </c>
    </row>
    <row r="1043" spans="1:26">
      <c r="A1043" s="305"/>
      <c r="B1043" s="305"/>
      <c r="C1043" s="305" t="s">
        <v>1846</v>
      </c>
      <c r="D1043" s="305"/>
      <c r="E1043" s="305"/>
      <c r="F1043" s="305"/>
      <c r="G1043" s="305"/>
      <c r="H1043" s="305"/>
      <c r="I1043" s="305"/>
      <c r="J1043" s="305"/>
      <c r="K1043" s="305"/>
      <c r="L1043" s="305"/>
      <c r="M1043" s="306">
        <v>39669552</v>
      </c>
      <c r="N1043" s="306"/>
      <c r="O1043" s="306">
        <v>3223589</v>
      </c>
      <c r="P1043" s="306">
        <v>2875215</v>
      </c>
      <c r="Q1043" s="306">
        <v>3321946</v>
      </c>
      <c r="R1043" s="306">
        <v>3086625</v>
      </c>
      <c r="S1043" s="306">
        <v>3806723</v>
      </c>
      <c r="T1043" s="306">
        <v>3133709</v>
      </c>
      <c r="U1043" s="306">
        <v>3222604</v>
      </c>
      <c r="V1043" s="306">
        <v>3980340</v>
      </c>
      <c r="W1043" s="306">
        <v>3316885</v>
      </c>
      <c r="X1043" s="306">
        <v>3656996</v>
      </c>
      <c r="Y1043" s="306">
        <v>2767748</v>
      </c>
      <c r="Z1043" s="306">
        <v>3277172</v>
      </c>
    </row>
    <row r="1044" spans="1:26" hidden="1" outlineLevel="1">
      <c r="D1044" s="297" t="s">
        <v>354</v>
      </c>
      <c r="E1044" s="297" t="s">
        <v>68</v>
      </c>
      <c r="F1044" s="297" t="s">
        <v>713</v>
      </c>
      <c r="H1044" s="297" t="s">
        <v>714</v>
      </c>
      <c r="I1044" s="297" t="s">
        <v>1148</v>
      </c>
      <c r="J1044" s="297" t="s">
        <v>338</v>
      </c>
      <c r="M1044" s="309">
        <v>8993504</v>
      </c>
      <c r="N1044" s="304"/>
      <c r="O1044" s="304">
        <v>748970</v>
      </c>
      <c r="P1044" s="304">
        <v>683862</v>
      </c>
      <c r="Q1044" s="304">
        <v>713330</v>
      </c>
      <c r="R1044" s="304">
        <v>638186</v>
      </c>
      <c r="S1044" s="304">
        <v>871907</v>
      </c>
      <c r="T1044" s="304">
        <v>676053</v>
      </c>
      <c r="U1044" s="304">
        <v>733731</v>
      </c>
      <c r="V1044" s="304">
        <v>939669</v>
      </c>
      <c r="W1044" s="304">
        <v>709026</v>
      </c>
      <c r="X1044" s="304">
        <v>871645</v>
      </c>
      <c r="Y1044" s="304">
        <v>667532</v>
      </c>
      <c r="Z1044" s="304">
        <v>739593</v>
      </c>
    </row>
    <row r="1045" spans="1:26" hidden="1" outlineLevel="1">
      <c r="D1045" s="297" t="s">
        <v>354</v>
      </c>
      <c r="E1045" s="297" t="s">
        <v>68</v>
      </c>
      <c r="F1045" s="297" t="s">
        <v>713</v>
      </c>
      <c r="H1045" s="297" t="s">
        <v>714</v>
      </c>
      <c r="I1045" s="297" t="s">
        <v>1148</v>
      </c>
      <c r="J1045" s="297" t="s">
        <v>831</v>
      </c>
      <c r="M1045" s="309">
        <v>10908</v>
      </c>
      <c r="N1045" s="304"/>
      <c r="O1045" s="304">
        <v>1282</v>
      </c>
      <c r="P1045" s="304">
        <v>790</v>
      </c>
      <c r="Q1045" s="304">
        <v>703</v>
      </c>
      <c r="R1045" s="304">
        <v>435</v>
      </c>
      <c r="S1045" s="304">
        <v>1006</v>
      </c>
      <c r="T1045" s="304">
        <v>713</v>
      </c>
      <c r="U1045" s="304">
        <v>782</v>
      </c>
      <c r="V1045" s="304">
        <v>1366</v>
      </c>
      <c r="W1045" s="304">
        <v>1103</v>
      </c>
      <c r="X1045" s="304">
        <v>1038</v>
      </c>
      <c r="Y1045" s="304">
        <v>900</v>
      </c>
      <c r="Z1045" s="304">
        <v>790</v>
      </c>
    </row>
    <row r="1046" spans="1:26" hidden="1" outlineLevel="1">
      <c r="D1046" s="297" t="s">
        <v>838</v>
      </c>
      <c r="E1046" s="297" t="s">
        <v>68</v>
      </c>
      <c r="F1046" s="297" t="s">
        <v>713</v>
      </c>
      <c r="H1046" s="297" t="s">
        <v>714</v>
      </c>
      <c r="I1046" s="297" t="s">
        <v>1148</v>
      </c>
      <c r="J1046" s="297" t="s">
        <v>1121</v>
      </c>
      <c r="M1046" s="309">
        <v>0</v>
      </c>
      <c r="N1046" s="304"/>
      <c r="O1046" s="304">
        <v>0</v>
      </c>
      <c r="P1046" s="304">
        <v>0</v>
      </c>
      <c r="Q1046" s="304">
        <v>0</v>
      </c>
      <c r="R1046" s="304">
        <v>0</v>
      </c>
      <c r="S1046" s="304">
        <v>0</v>
      </c>
      <c r="T1046" s="304">
        <v>0</v>
      </c>
      <c r="U1046" s="304">
        <v>0</v>
      </c>
      <c r="V1046" s="304">
        <v>0</v>
      </c>
      <c r="W1046" s="304">
        <v>0</v>
      </c>
      <c r="X1046" s="304">
        <v>0</v>
      </c>
      <c r="Y1046" s="304">
        <v>0</v>
      </c>
      <c r="Z1046" s="304">
        <v>0</v>
      </c>
    </row>
    <row r="1047" spans="1:26" hidden="1" outlineLevel="1">
      <c r="D1047" s="297" t="s">
        <v>832</v>
      </c>
      <c r="E1047" s="297" t="s">
        <v>68</v>
      </c>
      <c r="F1047" s="297" t="s">
        <v>713</v>
      </c>
      <c r="H1047" s="297" t="s">
        <v>714</v>
      </c>
      <c r="I1047" s="297" t="s">
        <v>1148</v>
      </c>
      <c r="J1047" s="297" t="s">
        <v>634</v>
      </c>
      <c r="M1047" s="309">
        <v>0</v>
      </c>
      <c r="N1047" s="304"/>
      <c r="O1047" s="304">
        <v>0</v>
      </c>
      <c r="P1047" s="304">
        <v>0</v>
      </c>
      <c r="Q1047" s="304">
        <v>0</v>
      </c>
      <c r="R1047" s="304">
        <v>0</v>
      </c>
      <c r="S1047" s="304">
        <v>0</v>
      </c>
      <c r="T1047" s="304">
        <v>0</v>
      </c>
      <c r="U1047" s="304">
        <v>0</v>
      </c>
      <c r="V1047" s="304">
        <v>0</v>
      </c>
      <c r="W1047" s="304">
        <v>0</v>
      </c>
      <c r="X1047" s="304">
        <v>0</v>
      </c>
      <c r="Y1047" s="304">
        <v>0</v>
      </c>
      <c r="Z1047" s="304">
        <v>0</v>
      </c>
    </row>
    <row r="1048" spans="1:26" hidden="1" outlineLevel="1">
      <c r="D1048" s="297" t="s">
        <v>833</v>
      </c>
      <c r="E1048" s="297" t="s">
        <v>69</v>
      </c>
      <c r="F1048" s="297" t="s">
        <v>713</v>
      </c>
      <c r="H1048" s="297" t="s">
        <v>714</v>
      </c>
      <c r="I1048" s="297" t="s">
        <v>1148</v>
      </c>
      <c r="J1048" s="297" t="s">
        <v>339</v>
      </c>
      <c r="M1048" s="309">
        <v>1730</v>
      </c>
      <c r="N1048" s="304"/>
      <c r="O1048" s="304">
        <v>107</v>
      </c>
      <c r="P1048" s="304">
        <v>160</v>
      </c>
      <c r="Q1048" s="304">
        <v>95</v>
      </c>
      <c r="R1048" s="304">
        <v>130</v>
      </c>
      <c r="S1048" s="304">
        <v>135</v>
      </c>
      <c r="T1048" s="304">
        <v>174</v>
      </c>
      <c r="U1048" s="304">
        <v>24</v>
      </c>
      <c r="V1048" s="304">
        <v>381</v>
      </c>
      <c r="W1048" s="304">
        <v>76</v>
      </c>
      <c r="X1048" s="304">
        <v>296</v>
      </c>
      <c r="Y1048" s="304">
        <v>152</v>
      </c>
      <c r="Z1048" s="304">
        <v>0</v>
      </c>
    </row>
    <row r="1049" spans="1:26" hidden="1" outlineLevel="1">
      <c r="D1049" s="297" t="s">
        <v>350</v>
      </c>
      <c r="E1049" s="297" t="s">
        <v>67</v>
      </c>
      <c r="F1049" s="297" t="s">
        <v>713</v>
      </c>
      <c r="H1049" s="297" t="s">
        <v>714</v>
      </c>
      <c r="I1049" s="297" t="s">
        <v>1148</v>
      </c>
      <c r="J1049" s="297" t="s">
        <v>343</v>
      </c>
      <c r="M1049" s="309">
        <v>30264082</v>
      </c>
      <c r="N1049" s="304"/>
      <c r="O1049" s="304">
        <v>2464335</v>
      </c>
      <c r="P1049" s="304">
        <v>2178271</v>
      </c>
      <c r="Q1049" s="304">
        <v>2537899</v>
      </c>
      <c r="R1049" s="304">
        <v>2427563</v>
      </c>
      <c r="S1049" s="304">
        <v>2897977</v>
      </c>
      <c r="T1049" s="304">
        <v>2400199</v>
      </c>
      <c r="U1049" s="304">
        <v>2478154</v>
      </c>
      <c r="V1049" s="304">
        <v>3027528</v>
      </c>
      <c r="W1049" s="304">
        <v>2531396</v>
      </c>
      <c r="X1049" s="304">
        <v>2756763</v>
      </c>
      <c r="Y1049" s="304">
        <v>2087107</v>
      </c>
      <c r="Z1049" s="304">
        <v>2476890</v>
      </c>
    </row>
    <row r="1050" spans="1:26" hidden="1" outlineLevel="1">
      <c r="D1050" s="297" t="s">
        <v>350</v>
      </c>
      <c r="E1050" s="297" t="s">
        <v>67</v>
      </c>
      <c r="F1050" s="297" t="s">
        <v>713</v>
      </c>
      <c r="H1050" s="297" t="s">
        <v>714</v>
      </c>
      <c r="I1050" s="297" t="s">
        <v>1148</v>
      </c>
      <c r="J1050" s="297" t="s">
        <v>351</v>
      </c>
      <c r="M1050" s="309">
        <v>20872</v>
      </c>
      <c r="N1050" s="304"/>
      <c r="O1050" s="304">
        <v>1363</v>
      </c>
      <c r="P1050" s="304">
        <v>1049</v>
      </c>
      <c r="Q1050" s="304">
        <v>1922</v>
      </c>
      <c r="R1050" s="304">
        <v>715</v>
      </c>
      <c r="S1050" s="304">
        <v>1017</v>
      </c>
      <c r="T1050" s="304">
        <v>3082</v>
      </c>
      <c r="U1050" s="304">
        <v>2169</v>
      </c>
      <c r="V1050" s="304">
        <v>852</v>
      </c>
      <c r="W1050" s="304">
        <v>3032</v>
      </c>
      <c r="X1050" s="304">
        <v>2660</v>
      </c>
      <c r="Y1050" s="304">
        <v>1521</v>
      </c>
      <c r="Z1050" s="304">
        <v>1490</v>
      </c>
    </row>
    <row r="1051" spans="1:26" hidden="1" outlineLevel="1">
      <c r="D1051" s="297" t="s">
        <v>1122</v>
      </c>
      <c r="E1051" s="297" t="s">
        <v>67</v>
      </c>
      <c r="F1051" s="297" t="s">
        <v>713</v>
      </c>
      <c r="H1051" s="297" t="s">
        <v>714</v>
      </c>
      <c r="I1051" s="297" t="s">
        <v>1148</v>
      </c>
      <c r="J1051" s="297" t="s">
        <v>1123</v>
      </c>
      <c r="M1051" s="309">
        <v>0</v>
      </c>
      <c r="N1051" s="304"/>
      <c r="O1051" s="304">
        <v>0</v>
      </c>
      <c r="P1051" s="304">
        <v>0</v>
      </c>
      <c r="Q1051" s="304">
        <v>0</v>
      </c>
      <c r="R1051" s="304">
        <v>0</v>
      </c>
      <c r="S1051" s="304">
        <v>0</v>
      </c>
      <c r="T1051" s="304">
        <v>0</v>
      </c>
      <c r="U1051" s="304">
        <v>0</v>
      </c>
      <c r="V1051" s="304">
        <v>0</v>
      </c>
      <c r="W1051" s="304">
        <v>0</v>
      </c>
      <c r="X1051" s="304">
        <v>0</v>
      </c>
      <c r="Y1051" s="304">
        <v>0</v>
      </c>
      <c r="Z1051" s="304">
        <v>0</v>
      </c>
    </row>
    <row r="1052" spans="1:26" hidden="1" outlineLevel="1">
      <c r="D1052" s="297" t="s">
        <v>1847</v>
      </c>
      <c r="E1052" s="297" t="s">
        <v>67</v>
      </c>
      <c r="F1052" s="297" t="s">
        <v>713</v>
      </c>
      <c r="H1052" s="297" t="s">
        <v>714</v>
      </c>
      <c r="I1052" s="297" t="s">
        <v>1148</v>
      </c>
      <c r="J1052" s="297" t="s">
        <v>342</v>
      </c>
      <c r="M1052" s="309">
        <v>99485</v>
      </c>
      <c r="N1052" s="304"/>
      <c r="O1052" s="304">
        <v>1404</v>
      </c>
      <c r="P1052" s="304">
        <v>1521</v>
      </c>
      <c r="Q1052" s="304">
        <v>19947</v>
      </c>
      <c r="R1052" s="304">
        <v>1266</v>
      </c>
      <c r="S1052" s="304">
        <v>2352</v>
      </c>
      <c r="T1052" s="304">
        <v>21255</v>
      </c>
      <c r="U1052" s="304">
        <v>2248</v>
      </c>
      <c r="V1052" s="304">
        <v>1067</v>
      </c>
      <c r="W1052" s="304">
        <v>22642</v>
      </c>
      <c r="X1052" s="304">
        <v>3567</v>
      </c>
      <c r="Y1052" s="304">
        <v>2165</v>
      </c>
      <c r="Z1052" s="304">
        <v>20051</v>
      </c>
    </row>
    <row r="1053" spans="1:26" hidden="1" outlineLevel="1">
      <c r="D1053" s="297" t="s">
        <v>1848</v>
      </c>
      <c r="E1053" s="297" t="s">
        <v>67</v>
      </c>
      <c r="F1053" s="297" t="s">
        <v>713</v>
      </c>
      <c r="H1053" s="297" t="s">
        <v>714</v>
      </c>
      <c r="I1053" s="297" t="s">
        <v>1148</v>
      </c>
      <c r="J1053" s="297" t="s">
        <v>341</v>
      </c>
      <c r="M1053" s="309">
        <v>90</v>
      </c>
      <c r="N1053" s="304"/>
      <c r="O1053" s="304">
        <v>0</v>
      </c>
      <c r="P1053" s="304">
        <v>0</v>
      </c>
      <c r="Q1053" s="304">
        <v>0</v>
      </c>
      <c r="R1053" s="304">
        <v>0</v>
      </c>
      <c r="S1053" s="304">
        <v>76</v>
      </c>
      <c r="T1053" s="304">
        <v>0</v>
      </c>
      <c r="U1053" s="304">
        <v>5</v>
      </c>
      <c r="V1053" s="304">
        <v>5</v>
      </c>
      <c r="W1053" s="304">
        <v>0</v>
      </c>
      <c r="X1053" s="304">
        <v>0</v>
      </c>
      <c r="Y1053" s="304">
        <v>0</v>
      </c>
      <c r="Z1053" s="304">
        <v>4</v>
      </c>
    </row>
    <row r="1054" spans="1:26" hidden="1" outlineLevel="1">
      <c r="D1054" s="297" t="s">
        <v>346</v>
      </c>
      <c r="E1054" s="297" t="s">
        <v>67</v>
      </c>
      <c r="F1054" s="297" t="s">
        <v>713</v>
      </c>
      <c r="H1054" s="297" t="s">
        <v>714</v>
      </c>
      <c r="I1054" s="297" t="s">
        <v>1148</v>
      </c>
      <c r="J1054" s="297" t="s">
        <v>347</v>
      </c>
      <c r="M1054" s="309">
        <v>0</v>
      </c>
      <c r="N1054" s="304"/>
      <c r="O1054" s="304">
        <v>0</v>
      </c>
      <c r="P1054" s="304">
        <v>0</v>
      </c>
      <c r="Q1054" s="304">
        <v>0</v>
      </c>
      <c r="R1054" s="304">
        <v>0</v>
      </c>
      <c r="S1054" s="304">
        <v>0</v>
      </c>
      <c r="T1054" s="304">
        <v>0</v>
      </c>
      <c r="U1054" s="304">
        <v>0</v>
      </c>
      <c r="V1054" s="304">
        <v>0</v>
      </c>
      <c r="W1054" s="304">
        <v>0</v>
      </c>
      <c r="X1054" s="304">
        <v>0</v>
      </c>
      <c r="Y1054" s="304">
        <v>0</v>
      </c>
      <c r="Z1054" s="304">
        <v>0</v>
      </c>
    </row>
    <row r="1055" spans="1:26" hidden="1" outlineLevel="1">
      <c r="D1055" s="297" t="s">
        <v>344</v>
      </c>
      <c r="E1055" s="297" t="s">
        <v>67</v>
      </c>
      <c r="F1055" s="297" t="s">
        <v>713</v>
      </c>
      <c r="H1055" s="297" t="s">
        <v>714</v>
      </c>
      <c r="I1055" s="297" t="s">
        <v>1148</v>
      </c>
      <c r="J1055" s="297" t="s">
        <v>345</v>
      </c>
      <c r="M1055" s="309">
        <v>0</v>
      </c>
      <c r="N1055" s="304"/>
      <c r="O1055" s="304">
        <v>0</v>
      </c>
      <c r="P1055" s="304">
        <v>0</v>
      </c>
      <c r="Q1055" s="304">
        <v>0</v>
      </c>
      <c r="R1055" s="304">
        <v>0</v>
      </c>
      <c r="S1055" s="304">
        <v>0</v>
      </c>
      <c r="T1055" s="304">
        <v>0</v>
      </c>
      <c r="U1055" s="304">
        <v>0</v>
      </c>
      <c r="V1055" s="304">
        <v>0</v>
      </c>
      <c r="W1055" s="304">
        <v>0</v>
      </c>
      <c r="X1055" s="304">
        <v>0</v>
      </c>
      <c r="Y1055" s="304">
        <v>0</v>
      </c>
      <c r="Z1055" s="304">
        <v>0</v>
      </c>
    </row>
    <row r="1056" spans="1:26" hidden="1" outlineLevel="1">
      <c r="D1056" s="297" t="s">
        <v>2647</v>
      </c>
      <c r="E1056" s="297" t="s">
        <v>68</v>
      </c>
      <c r="F1056" s="297" t="s">
        <v>713</v>
      </c>
      <c r="H1056" s="297" t="s">
        <v>714</v>
      </c>
      <c r="I1056" s="297" t="s">
        <v>1148</v>
      </c>
      <c r="J1056" s="297" t="s">
        <v>2648</v>
      </c>
      <c r="M1056" s="309">
        <v>0</v>
      </c>
      <c r="N1056" s="304"/>
      <c r="O1056" s="304">
        <v>0</v>
      </c>
      <c r="P1056" s="304">
        <v>0</v>
      </c>
      <c r="Q1056" s="304">
        <v>0</v>
      </c>
      <c r="R1056" s="304">
        <v>0</v>
      </c>
      <c r="S1056" s="304">
        <v>0</v>
      </c>
      <c r="T1056" s="304">
        <v>0</v>
      </c>
      <c r="U1056" s="304">
        <v>0</v>
      </c>
      <c r="V1056" s="304">
        <v>0</v>
      </c>
      <c r="W1056" s="304">
        <v>0</v>
      </c>
      <c r="X1056" s="304">
        <v>0</v>
      </c>
      <c r="Y1056" s="304">
        <v>0</v>
      </c>
      <c r="Z1056" s="304">
        <v>0</v>
      </c>
    </row>
    <row r="1057" spans="1:26" hidden="1" outlineLevel="1">
      <c r="D1057" s="297" t="s">
        <v>352</v>
      </c>
      <c r="E1057" s="297" t="s">
        <v>84</v>
      </c>
      <c r="F1057" s="297" t="s">
        <v>713</v>
      </c>
      <c r="H1057" s="297" t="s">
        <v>714</v>
      </c>
      <c r="I1057" s="297" t="s">
        <v>1148</v>
      </c>
      <c r="J1057" s="297" t="s">
        <v>340</v>
      </c>
      <c r="M1057" s="309">
        <v>120006</v>
      </c>
      <c r="N1057" s="304"/>
      <c r="O1057" s="304">
        <v>2253</v>
      </c>
      <c r="P1057" s="304">
        <v>1462</v>
      </c>
      <c r="Q1057" s="304">
        <v>32050</v>
      </c>
      <c r="R1057" s="304">
        <v>1830</v>
      </c>
      <c r="S1057" s="304">
        <v>4753</v>
      </c>
      <c r="T1057" s="304">
        <v>23233</v>
      </c>
      <c r="U1057" s="304">
        <v>481</v>
      </c>
      <c r="V1057" s="304">
        <v>1072</v>
      </c>
      <c r="W1057" s="304">
        <v>22610</v>
      </c>
      <c r="X1057" s="304">
        <v>1277</v>
      </c>
      <c r="Y1057" s="304">
        <v>1031</v>
      </c>
      <c r="Z1057" s="304">
        <v>27954</v>
      </c>
    </row>
    <row r="1058" spans="1:26" hidden="1" outlineLevel="1">
      <c r="D1058" s="297" t="s">
        <v>2649</v>
      </c>
      <c r="E1058" s="297" t="s">
        <v>67</v>
      </c>
      <c r="F1058" s="297" t="s">
        <v>713</v>
      </c>
      <c r="H1058" s="297" t="s">
        <v>714</v>
      </c>
      <c r="I1058" s="297" t="s">
        <v>1148</v>
      </c>
      <c r="J1058" s="297" t="s">
        <v>2650</v>
      </c>
      <c r="M1058" s="309">
        <v>158875</v>
      </c>
      <c r="N1058" s="304"/>
      <c r="O1058" s="304">
        <v>3875</v>
      </c>
      <c r="P1058" s="304">
        <v>8100</v>
      </c>
      <c r="Q1058" s="304">
        <v>16000</v>
      </c>
      <c r="R1058" s="304">
        <v>16500</v>
      </c>
      <c r="S1058" s="304">
        <v>27500</v>
      </c>
      <c r="T1058" s="304">
        <v>9000</v>
      </c>
      <c r="U1058" s="304">
        <v>5010</v>
      </c>
      <c r="V1058" s="304">
        <v>8400</v>
      </c>
      <c r="W1058" s="304">
        <v>27000</v>
      </c>
      <c r="X1058" s="304">
        <v>19750</v>
      </c>
      <c r="Y1058" s="304">
        <v>7340</v>
      </c>
      <c r="Z1058" s="304">
        <v>10400</v>
      </c>
    </row>
    <row r="1059" spans="1:26" collapsed="1">
      <c r="M1059" s="309"/>
      <c r="N1059" s="304"/>
      <c r="O1059" s="304"/>
      <c r="P1059" s="304"/>
      <c r="Q1059" s="304"/>
      <c r="R1059" s="304"/>
      <c r="S1059" s="304"/>
      <c r="T1059" s="304"/>
      <c r="U1059" s="304"/>
      <c r="V1059" s="304"/>
      <c r="W1059" s="304"/>
      <c r="X1059" s="304"/>
      <c r="Y1059" s="304"/>
      <c r="Z1059" s="304"/>
    </row>
    <row r="1060" spans="1:26">
      <c r="A1060" s="305"/>
      <c r="B1060" s="305"/>
      <c r="C1060" s="305" t="s">
        <v>1849</v>
      </c>
      <c r="D1060" s="305"/>
      <c r="E1060" s="305"/>
      <c r="F1060" s="305"/>
      <c r="G1060" s="305"/>
      <c r="H1060" s="305"/>
      <c r="I1060" s="305"/>
      <c r="J1060" s="305"/>
      <c r="K1060" s="305"/>
      <c r="L1060" s="305"/>
      <c r="M1060" s="306">
        <v>18072937</v>
      </c>
      <c r="N1060" s="306"/>
      <c r="O1060" s="306">
        <v>1450605</v>
      </c>
      <c r="P1060" s="306">
        <v>1390309</v>
      </c>
      <c r="Q1060" s="306">
        <v>1551210</v>
      </c>
      <c r="R1060" s="306">
        <v>1222526</v>
      </c>
      <c r="S1060" s="306">
        <v>1703009</v>
      </c>
      <c r="T1060" s="306">
        <v>1386350</v>
      </c>
      <c r="U1060" s="306">
        <v>1437428</v>
      </c>
      <c r="V1060" s="306">
        <v>1846088</v>
      </c>
      <c r="W1060" s="306">
        <v>1413433</v>
      </c>
      <c r="X1060" s="306">
        <v>1706173</v>
      </c>
      <c r="Y1060" s="306">
        <v>1413749</v>
      </c>
      <c r="Z1060" s="306">
        <v>1552057</v>
      </c>
    </row>
    <row r="1061" spans="1:26" hidden="1" outlineLevel="1">
      <c r="D1061" s="297" t="s">
        <v>354</v>
      </c>
      <c r="E1061" s="297" t="s">
        <v>68</v>
      </c>
      <c r="F1061" s="297" t="s">
        <v>713</v>
      </c>
      <c r="G1061" s="297" t="s">
        <v>722</v>
      </c>
      <c r="H1061" s="297" t="s">
        <v>717</v>
      </c>
      <c r="I1061" s="297" t="s">
        <v>1148</v>
      </c>
      <c r="J1061" s="297" t="s">
        <v>349</v>
      </c>
      <c r="M1061" s="309">
        <v>8872233</v>
      </c>
      <c r="N1061" s="304"/>
      <c r="O1061" s="304">
        <v>778433</v>
      </c>
      <c r="P1061" s="304">
        <v>712512</v>
      </c>
      <c r="Q1061" s="304">
        <v>707283</v>
      </c>
      <c r="R1061" s="304">
        <v>593953</v>
      </c>
      <c r="S1061" s="304">
        <v>759649</v>
      </c>
      <c r="T1061" s="304">
        <v>629877</v>
      </c>
      <c r="U1061" s="304">
        <v>702553</v>
      </c>
      <c r="V1061" s="304">
        <v>925254</v>
      </c>
      <c r="W1061" s="304">
        <v>694166</v>
      </c>
      <c r="X1061" s="304">
        <v>887813</v>
      </c>
      <c r="Y1061" s="304">
        <v>692998</v>
      </c>
      <c r="Z1061" s="304">
        <v>787742</v>
      </c>
    </row>
    <row r="1062" spans="1:26" hidden="1" outlineLevel="1">
      <c r="D1062" s="297" t="s">
        <v>354</v>
      </c>
      <c r="E1062" s="297" t="s">
        <v>68</v>
      </c>
      <c r="F1062" s="297" t="s">
        <v>713</v>
      </c>
      <c r="G1062" s="297" t="s">
        <v>722</v>
      </c>
      <c r="H1062" s="297" t="s">
        <v>717</v>
      </c>
      <c r="I1062" s="297" t="s">
        <v>1148</v>
      </c>
      <c r="J1062" s="297" t="s">
        <v>836</v>
      </c>
      <c r="M1062" s="309">
        <v>22927</v>
      </c>
      <c r="N1062" s="304"/>
      <c r="O1062" s="304">
        <v>2544</v>
      </c>
      <c r="P1062" s="304">
        <v>2724</v>
      </c>
      <c r="Q1062" s="304">
        <v>1939</v>
      </c>
      <c r="R1062" s="304">
        <v>1253</v>
      </c>
      <c r="S1062" s="304">
        <v>1539</v>
      </c>
      <c r="T1062" s="304">
        <v>1773</v>
      </c>
      <c r="U1062" s="304">
        <v>1083</v>
      </c>
      <c r="V1062" s="304">
        <v>1844</v>
      </c>
      <c r="W1062" s="304">
        <v>2257</v>
      </c>
      <c r="X1062" s="304">
        <v>2579</v>
      </c>
      <c r="Y1062" s="304">
        <v>2029</v>
      </c>
      <c r="Z1062" s="304">
        <v>1363</v>
      </c>
    </row>
    <row r="1063" spans="1:26" hidden="1" outlineLevel="1">
      <c r="D1063" s="297" t="s">
        <v>837</v>
      </c>
      <c r="E1063" s="297" t="s">
        <v>68</v>
      </c>
      <c r="F1063" s="297" t="s">
        <v>713</v>
      </c>
      <c r="G1063" s="297" t="s">
        <v>722</v>
      </c>
      <c r="H1063" s="297" t="s">
        <v>717</v>
      </c>
      <c r="I1063" s="297" t="s">
        <v>1148</v>
      </c>
      <c r="J1063" s="297" t="s">
        <v>353</v>
      </c>
      <c r="M1063" s="309">
        <v>3177912</v>
      </c>
      <c r="N1063" s="304"/>
      <c r="O1063" s="304">
        <v>256893</v>
      </c>
      <c r="P1063" s="304">
        <v>219855</v>
      </c>
      <c r="Q1063" s="304">
        <v>251148</v>
      </c>
      <c r="R1063" s="304">
        <v>206104</v>
      </c>
      <c r="S1063" s="304">
        <v>353587</v>
      </c>
      <c r="T1063" s="304">
        <v>291050</v>
      </c>
      <c r="U1063" s="304">
        <v>259946</v>
      </c>
      <c r="V1063" s="304">
        <v>309959</v>
      </c>
      <c r="W1063" s="304">
        <v>228024</v>
      </c>
      <c r="X1063" s="304">
        <v>289460</v>
      </c>
      <c r="Y1063" s="304">
        <v>239116</v>
      </c>
      <c r="Z1063" s="304">
        <v>272770</v>
      </c>
    </row>
    <row r="1064" spans="1:26" hidden="1" outlineLevel="1">
      <c r="D1064" s="297" t="s">
        <v>838</v>
      </c>
      <c r="E1064" s="297" t="s">
        <v>68</v>
      </c>
      <c r="F1064" s="297" t="s">
        <v>713</v>
      </c>
      <c r="G1064" s="297" t="s">
        <v>722</v>
      </c>
      <c r="H1064" s="297" t="s">
        <v>717</v>
      </c>
      <c r="I1064" s="297" t="s">
        <v>1148</v>
      </c>
      <c r="J1064" s="297" t="s">
        <v>355</v>
      </c>
      <c r="M1064" s="309">
        <v>2654073</v>
      </c>
      <c r="N1064" s="304"/>
      <c r="O1064" s="304">
        <v>206615</v>
      </c>
      <c r="P1064" s="304">
        <v>184779</v>
      </c>
      <c r="Q1064" s="304">
        <v>229243</v>
      </c>
      <c r="R1064" s="304">
        <v>162971</v>
      </c>
      <c r="S1064" s="304">
        <v>261357</v>
      </c>
      <c r="T1064" s="304">
        <v>213166</v>
      </c>
      <c r="U1064" s="304">
        <v>226318</v>
      </c>
      <c r="V1064" s="304">
        <v>274745</v>
      </c>
      <c r="W1064" s="304">
        <v>188428</v>
      </c>
      <c r="X1064" s="304">
        <v>257448</v>
      </c>
      <c r="Y1064" s="304">
        <v>239850</v>
      </c>
      <c r="Z1064" s="304">
        <v>209153</v>
      </c>
    </row>
    <row r="1065" spans="1:26" hidden="1" outlineLevel="1">
      <c r="D1065" s="297" t="s">
        <v>833</v>
      </c>
      <c r="E1065" s="297" t="s">
        <v>69</v>
      </c>
      <c r="F1065" s="297" t="s">
        <v>713</v>
      </c>
      <c r="G1065" s="297" t="s">
        <v>722</v>
      </c>
      <c r="H1065" s="297" t="s">
        <v>717</v>
      </c>
      <c r="I1065" s="297" t="s">
        <v>1148</v>
      </c>
      <c r="J1065" s="297" t="s">
        <v>170</v>
      </c>
      <c r="M1065" s="309">
        <v>0</v>
      </c>
      <c r="N1065" s="304"/>
      <c r="O1065" s="304">
        <v>0</v>
      </c>
      <c r="P1065" s="304">
        <v>0</v>
      </c>
      <c r="Q1065" s="304">
        <v>0</v>
      </c>
      <c r="R1065" s="304">
        <v>0</v>
      </c>
      <c r="S1065" s="304">
        <v>0</v>
      </c>
      <c r="T1065" s="304">
        <v>0</v>
      </c>
      <c r="U1065" s="304">
        <v>0</v>
      </c>
      <c r="V1065" s="304">
        <v>0</v>
      </c>
      <c r="W1065" s="304">
        <v>0</v>
      </c>
      <c r="X1065" s="304">
        <v>0</v>
      </c>
      <c r="Y1065" s="304">
        <v>0</v>
      </c>
      <c r="Z1065" s="304">
        <v>0</v>
      </c>
    </row>
    <row r="1066" spans="1:26" hidden="1" outlineLevel="1">
      <c r="D1066" s="297" t="s">
        <v>350</v>
      </c>
      <c r="E1066" s="297" t="s">
        <v>67</v>
      </c>
      <c r="F1066" s="297" t="s">
        <v>713</v>
      </c>
      <c r="G1066" s="297" t="s">
        <v>722</v>
      </c>
      <c r="H1066" s="297" t="s">
        <v>717</v>
      </c>
      <c r="I1066" s="297" t="s">
        <v>1148</v>
      </c>
      <c r="J1066" s="297" t="s">
        <v>356</v>
      </c>
      <c r="M1066" s="309">
        <v>3303787</v>
      </c>
      <c r="N1066" s="304"/>
      <c r="O1066" s="304">
        <v>204410</v>
      </c>
      <c r="P1066" s="304">
        <v>269324</v>
      </c>
      <c r="Q1066" s="304">
        <v>359816</v>
      </c>
      <c r="R1066" s="304">
        <v>257432</v>
      </c>
      <c r="S1066" s="304">
        <v>325843</v>
      </c>
      <c r="T1066" s="304">
        <v>249028</v>
      </c>
      <c r="U1066" s="304">
        <v>245661</v>
      </c>
      <c r="V1066" s="304">
        <v>332425</v>
      </c>
      <c r="W1066" s="304">
        <v>298359</v>
      </c>
      <c r="X1066" s="304">
        <v>263981</v>
      </c>
      <c r="Y1066" s="304">
        <v>225718</v>
      </c>
      <c r="Z1066" s="304">
        <v>271790</v>
      </c>
    </row>
    <row r="1067" spans="1:26" hidden="1" outlineLevel="1">
      <c r="D1067" s="297" t="s">
        <v>1122</v>
      </c>
      <c r="E1067" s="297" t="s">
        <v>67</v>
      </c>
      <c r="F1067" s="297" t="s">
        <v>713</v>
      </c>
      <c r="G1067" s="297" t="s">
        <v>722</v>
      </c>
      <c r="H1067" s="297" t="s">
        <v>717</v>
      </c>
      <c r="I1067" s="297" t="s">
        <v>1148</v>
      </c>
      <c r="J1067" s="297" t="s">
        <v>2027</v>
      </c>
      <c r="M1067" s="309">
        <v>42005</v>
      </c>
      <c r="N1067" s="304"/>
      <c r="O1067" s="304">
        <v>1710</v>
      </c>
      <c r="P1067" s="304">
        <v>1115</v>
      </c>
      <c r="Q1067" s="304">
        <v>1781</v>
      </c>
      <c r="R1067" s="304">
        <v>813</v>
      </c>
      <c r="S1067" s="304">
        <v>1034</v>
      </c>
      <c r="T1067" s="304">
        <v>1456</v>
      </c>
      <c r="U1067" s="304">
        <v>1867</v>
      </c>
      <c r="V1067" s="304">
        <v>1861</v>
      </c>
      <c r="W1067" s="304">
        <v>2199</v>
      </c>
      <c r="X1067" s="304">
        <v>4892</v>
      </c>
      <c r="Y1067" s="304">
        <v>14038</v>
      </c>
      <c r="Z1067" s="304">
        <v>9239</v>
      </c>
    </row>
    <row r="1068" spans="1:26" hidden="1" outlineLevel="1">
      <c r="D1068" s="297" t="s">
        <v>352</v>
      </c>
      <c r="E1068" s="297" t="s">
        <v>68</v>
      </c>
      <c r="F1068" s="297" t="s">
        <v>713</v>
      </c>
      <c r="G1068" s="297" t="s">
        <v>722</v>
      </c>
      <c r="H1068" s="297" t="s">
        <v>717</v>
      </c>
      <c r="I1068" s="297" t="s">
        <v>1148</v>
      </c>
      <c r="J1068" s="297" t="s">
        <v>2028</v>
      </c>
      <c r="M1068" s="309">
        <v>0</v>
      </c>
      <c r="N1068" s="304"/>
      <c r="O1068" s="304">
        <v>0</v>
      </c>
      <c r="P1068" s="304">
        <v>0</v>
      </c>
      <c r="Q1068" s="304">
        <v>0</v>
      </c>
      <c r="R1068" s="304">
        <v>0</v>
      </c>
      <c r="S1068" s="304">
        <v>0</v>
      </c>
      <c r="T1068" s="304">
        <v>0</v>
      </c>
      <c r="U1068" s="304">
        <v>0</v>
      </c>
      <c r="V1068" s="304">
        <v>0</v>
      </c>
      <c r="W1068" s="304">
        <v>0</v>
      </c>
      <c r="X1068" s="304">
        <v>0</v>
      </c>
      <c r="Y1068" s="304">
        <v>0</v>
      </c>
      <c r="Z1068" s="304">
        <v>0</v>
      </c>
    </row>
    <row r="1069" spans="1:26" collapsed="1">
      <c r="M1069" s="309"/>
      <c r="N1069" s="304"/>
      <c r="O1069" s="304"/>
      <c r="P1069" s="304"/>
      <c r="Q1069" s="304"/>
      <c r="R1069" s="304"/>
      <c r="S1069" s="304"/>
      <c r="T1069" s="304"/>
      <c r="U1069" s="304"/>
      <c r="V1069" s="304"/>
      <c r="W1069" s="304"/>
      <c r="X1069" s="304"/>
      <c r="Y1069" s="304"/>
      <c r="Z1069" s="304"/>
    </row>
    <row r="1070" spans="1:26">
      <c r="A1070" s="307"/>
      <c r="B1070" s="307" t="s">
        <v>1850</v>
      </c>
      <c r="C1070" s="307"/>
      <c r="D1070" s="307"/>
      <c r="E1070" s="307"/>
      <c r="F1070" s="307"/>
      <c r="G1070" s="307"/>
      <c r="H1070" s="307"/>
      <c r="I1070" s="307"/>
      <c r="J1070" s="307"/>
      <c r="K1070" s="307"/>
      <c r="L1070" s="307"/>
      <c r="M1070" s="308">
        <v>31285</v>
      </c>
      <c r="N1070" s="308"/>
      <c r="O1070" s="308">
        <v>3008</v>
      </c>
      <c r="P1070" s="308">
        <v>6300</v>
      </c>
      <c r="Q1070" s="308">
        <v>1528</v>
      </c>
      <c r="R1070" s="308">
        <v>4705</v>
      </c>
      <c r="S1070" s="308">
        <v>726</v>
      </c>
      <c r="T1070" s="308">
        <v>1420</v>
      </c>
      <c r="U1070" s="308">
        <v>4981</v>
      </c>
      <c r="V1070" s="308">
        <v>2902</v>
      </c>
      <c r="W1070" s="308">
        <v>314</v>
      </c>
      <c r="X1070" s="308">
        <v>313</v>
      </c>
      <c r="Y1070" s="308">
        <v>4656</v>
      </c>
      <c r="Z1070" s="308">
        <v>432</v>
      </c>
    </row>
    <row r="1071" spans="1:26">
      <c r="A1071" s="305"/>
      <c r="B1071" s="305"/>
      <c r="C1071" s="305" t="s">
        <v>1851</v>
      </c>
      <c r="D1071" s="305"/>
      <c r="E1071" s="305"/>
      <c r="F1071" s="305"/>
      <c r="G1071" s="305"/>
      <c r="H1071" s="305"/>
      <c r="I1071" s="305"/>
      <c r="J1071" s="305"/>
      <c r="K1071" s="305"/>
      <c r="L1071" s="305"/>
      <c r="M1071" s="306">
        <v>31285</v>
      </c>
      <c r="N1071" s="306"/>
      <c r="O1071" s="306">
        <v>3008</v>
      </c>
      <c r="P1071" s="306">
        <v>6300</v>
      </c>
      <c r="Q1071" s="306">
        <v>1528</v>
      </c>
      <c r="R1071" s="306">
        <v>4705</v>
      </c>
      <c r="S1071" s="306">
        <v>726</v>
      </c>
      <c r="T1071" s="306">
        <v>1420</v>
      </c>
      <c r="U1071" s="306">
        <v>4981</v>
      </c>
      <c r="V1071" s="306">
        <v>2902</v>
      </c>
      <c r="W1071" s="306">
        <v>314</v>
      </c>
      <c r="X1071" s="306">
        <v>313</v>
      </c>
      <c r="Y1071" s="306">
        <v>4656</v>
      </c>
      <c r="Z1071" s="306">
        <v>432</v>
      </c>
    </row>
    <row r="1072" spans="1:26" hidden="1" outlineLevel="1">
      <c r="D1072" s="297" t="s">
        <v>2651</v>
      </c>
      <c r="E1072" s="297" t="s">
        <v>68</v>
      </c>
      <c r="F1072" s="297" t="s">
        <v>715</v>
      </c>
      <c r="G1072" s="297" t="s">
        <v>716</v>
      </c>
      <c r="H1072" s="297" t="s">
        <v>717</v>
      </c>
      <c r="I1072" s="297" t="s">
        <v>1148</v>
      </c>
      <c r="J1072" s="297" t="s">
        <v>1102</v>
      </c>
      <c r="K1072" s="297" t="s">
        <v>167</v>
      </c>
      <c r="M1072" s="309">
        <v>19915</v>
      </c>
      <c r="N1072" s="304"/>
      <c r="O1072" s="304">
        <v>857</v>
      </c>
      <c r="P1072" s="304">
        <v>4404</v>
      </c>
      <c r="Q1072" s="304">
        <v>359</v>
      </c>
      <c r="R1072" s="304">
        <v>4233</v>
      </c>
      <c r="S1072" s="304">
        <v>136</v>
      </c>
      <c r="T1072" s="304">
        <v>143</v>
      </c>
      <c r="U1072" s="304">
        <v>4318</v>
      </c>
      <c r="V1072" s="304">
        <v>285</v>
      </c>
      <c r="W1072" s="304">
        <v>175</v>
      </c>
      <c r="X1072" s="304">
        <v>268</v>
      </c>
      <c r="Y1072" s="304">
        <v>4559</v>
      </c>
      <c r="Z1072" s="304">
        <v>178</v>
      </c>
    </row>
    <row r="1073" spans="1:26" hidden="1" outlineLevel="1">
      <c r="D1073" s="297" t="s">
        <v>2652</v>
      </c>
      <c r="E1073" s="297" t="s">
        <v>68</v>
      </c>
      <c r="F1073" s="297" t="s">
        <v>715</v>
      </c>
      <c r="G1073" s="297" t="s">
        <v>716</v>
      </c>
      <c r="H1073" s="297" t="s">
        <v>717</v>
      </c>
      <c r="I1073" s="297" t="s">
        <v>1148</v>
      </c>
      <c r="J1073" s="297" t="s">
        <v>2033</v>
      </c>
      <c r="K1073" s="297" t="s">
        <v>167</v>
      </c>
      <c r="M1073" s="309">
        <v>65</v>
      </c>
      <c r="N1073" s="304"/>
      <c r="O1073" s="304">
        <v>4</v>
      </c>
      <c r="P1073" s="304">
        <v>28</v>
      </c>
      <c r="Q1073" s="304">
        <v>0</v>
      </c>
      <c r="R1073" s="304">
        <v>0</v>
      </c>
      <c r="S1073" s="304">
        <v>19</v>
      </c>
      <c r="T1073" s="304">
        <v>6</v>
      </c>
      <c r="U1073" s="304">
        <v>2</v>
      </c>
      <c r="V1073" s="304">
        <v>3</v>
      </c>
      <c r="W1073" s="304">
        <v>3</v>
      </c>
      <c r="X1073" s="304"/>
      <c r="Y1073" s="304"/>
      <c r="Z1073" s="304"/>
    </row>
    <row r="1074" spans="1:26" hidden="1" outlineLevel="1">
      <c r="D1074" s="297" t="s">
        <v>2029</v>
      </c>
      <c r="E1074" s="297" t="s">
        <v>68</v>
      </c>
      <c r="F1074" s="297" t="s">
        <v>715</v>
      </c>
      <c r="G1074" s="297" t="s">
        <v>716</v>
      </c>
      <c r="H1074" s="297" t="s">
        <v>717</v>
      </c>
      <c r="I1074" s="297" t="s">
        <v>1148</v>
      </c>
      <c r="J1074" s="297" t="s">
        <v>2030</v>
      </c>
      <c r="K1074" s="297" t="s">
        <v>167</v>
      </c>
      <c r="M1074" s="309">
        <v>62</v>
      </c>
      <c r="N1074" s="304"/>
      <c r="O1074" s="304">
        <v>30</v>
      </c>
      <c r="P1074" s="304">
        <v>2</v>
      </c>
      <c r="Q1074" s="304">
        <v>30</v>
      </c>
      <c r="R1074" s="304">
        <v>0</v>
      </c>
      <c r="S1074" s="304">
        <v>0</v>
      </c>
      <c r="T1074" s="304">
        <v>0</v>
      </c>
      <c r="U1074" s="304">
        <v>0</v>
      </c>
      <c r="V1074" s="304">
        <v>0</v>
      </c>
      <c r="W1074" s="304">
        <v>0</v>
      </c>
      <c r="X1074" s="304">
        <v>0</v>
      </c>
      <c r="Y1074" s="304">
        <v>0</v>
      </c>
      <c r="Z1074" s="304">
        <v>0</v>
      </c>
    </row>
    <row r="1075" spans="1:26" hidden="1" outlineLevel="1">
      <c r="D1075" s="297" t="s">
        <v>2031</v>
      </c>
      <c r="E1075" s="297" t="s">
        <v>68</v>
      </c>
      <c r="F1075" s="297" t="s">
        <v>715</v>
      </c>
      <c r="G1075" s="297" t="s">
        <v>716</v>
      </c>
      <c r="H1075" s="297" t="s">
        <v>717</v>
      </c>
      <c r="I1075" s="297" t="s">
        <v>1148</v>
      </c>
      <c r="J1075" s="297" t="s">
        <v>2032</v>
      </c>
      <c r="K1075" s="297" t="s">
        <v>167</v>
      </c>
      <c r="M1075" s="309">
        <v>0</v>
      </c>
      <c r="N1075" s="304"/>
      <c r="O1075" s="304">
        <v>0</v>
      </c>
      <c r="P1075" s="304">
        <v>0</v>
      </c>
      <c r="Q1075" s="304">
        <v>0</v>
      </c>
      <c r="R1075" s="304">
        <v>0</v>
      </c>
      <c r="S1075" s="304">
        <v>0</v>
      </c>
      <c r="T1075" s="304">
        <v>0</v>
      </c>
      <c r="U1075" s="304">
        <v>0</v>
      </c>
      <c r="V1075" s="304">
        <v>0</v>
      </c>
      <c r="W1075" s="304">
        <v>0</v>
      </c>
      <c r="X1075" s="304"/>
      <c r="Y1075" s="304"/>
      <c r="Z1075" s="304"/>
    </row>
    <row r="1076" spans="1:26" hidden="1" outlineLevel="1">
      <c r="D1076" s="297" t="s">
        <v>2653</v>
      </c>
      <c r="E1076" s="297" t="s">
        <v>68</v>
      </c>
      <c r="F1076" s="297" t="s">
        <v>715</v>
      </c>
      <c r="G1076" s="297" t="s">
        <v>716</v>
      </c>
      <c r="H1076" s="297" t="s">
        <v>717</v>
      </c>
      <c r="I1076" s="297" t="s">
        <v>1148</v>
      </c>
      <c r="J1076" s="297" t="s">
        <v>788</v>
      </c>
      <c r="K1076" s="297" t="s">
        <v>167</v>
      </c>
      <c r="M1076" s="309">
        <v>1543</v>
      </c>
      <c r="N1076" s="304"/>
      <c r="O1076" s="304">
        <v>34</v>
      </c>
      <c r="P1076" s="304">
        <v>241</v>
      </c>
      <c r="Q1076" s="304">
        <v>191</v>
      </c>
      <c r="R1076" s="304">
        <v>13</v>
      </c>
      <c r="S1076" s="304">
        <v>271</v>
      </c>
      <c r="T1076" s="304">
        <v>446</v>
      </c>
      <c r="U1076" s="304">
        <v>24</v>
      </c>
      <c r="V1076" s="304">
        <v>266</v>
      </c>
      <c r="W1076" s="304">
        <v>3</v>
      </c>
      <c r="X1076" s="304">
        <v>17</v>
      </c>
      <c r="Y1076" s="304">
        <v>10</v>
      </c>
      <c r="Z1076" s="304">
        <v>27</v>
      </c>
    </row>
    <row r="1077" spans="1:26" hidden="1" outlineLevel="1">
      <c r="D1077" s="297" t="s">
        <v>2654</v>
      </c>
      <c r="E1077" s="297" t="s">
        <v>68</v>
      </c>
      <c r="F1077" s="297" t="s">
        <v>715</v>
      </c>
      <c r="G1077" s="297" t="s">
        <v>716</v>
      </c>
      <c r="H1077" s="297" t="s">
        <v>717</v>
      </c>
      <c r="I1077" s="297" t="s">
        <v>1148</v>
      </c>
      <c r="J1077" s="297" t="s">
        <v>2036</v>
      </c>
      <c r="K1077" s="297" t="s">
        <v>167</v>
      </c>
      <c r="M1077" s="309">
        <v>0</v>
      </c>
      <c r="N1077" s="304"/>
      <c r="O1077" s="304">
        <v>0</v>
      </c>
      <c r="P1077" s="304">
        <v>0</v>
      </c>
      <c r="Q1077" s="304">
        <v>0</v>
      </c>
      <c r="R1077" s="304">
        <v>0</v>
      </c>
      <c r="S1077" s="304">
        <v>0</v>
      </c>
      <c r="T1077" s="304">
        <v>0</v>
      </c>
      <c r="U1077" s="304">
        <v>0</v>
      </c>
      <c r="V1077" s="304">
        <v>0</v>
      </c>
      <c r="W1077" s="304">
        <v>0</v>
      </c>
      <c r="X1077" s="304"/>
      <c r="Y1077" s="304"/>
      <c r="Z1077" s="304"/>
    </row>
    <row r="1078" spans="1:26" hidden="1" outlineLevel="1">
      <c r="D1078" s="297" t="s">
        <v>2655</v>
      </c>
      <c r="E1078" s="297" t="s">
        <v>68</v>
      </c>
      <c r="F1078" s="297" t="s">
        <v>715</v>
      </c>
      <c r="G1078" s="297" t="s">
        <v>716</v>
      </c>
      <c r="H1078" s="297" t="s">
        <v>717</v>
      </c>
      <c r="I1078" s="297" t="s">
        <v>1148</v>
      </c>
      <c r="J1078" s="297" t="s">
        <v>1109</v>
      </c>
      <c r="K1078" s="297" t="s">
        <v>167</v>
      </c>
      <c r="M1078" s="309">
        <v>3442</v>
      </c>
      <c r="N1078" s="304"/>
      <c r="O1078" s="304">
        <v>189</v>
      </c>
      <c r="P1078" s="304">
        <v>317</v>
      </c>
      <c r="Q1078" s="304">
        <v>264</v>
      </c>
      <c r="R1078" s="304">
        <v>151</v>
      </c>
      <c r="S1078" s="304">
        <v>135</v>
      </c>
      <c r="T1078" s="304">
        <v>152</v>
      </c>
      <c r="U1078" s="304">
        <v>56</v>
      </c>
      <c r="V1078" s="304">
        <v>2039</v>
      </c>
      <c r="W1078" s="304">
        <v>65</v>
      </c>
      <c r="X1078" s="304">
        <v>7</v>
      </c>
      <c r="Y1078" s="304">
        <v>37</v>
      </c>
      <c r="Z1078" s="304">
        <v>30</v>
      </c>
    </row>
    <row r="1079" spans="1:26" hidden="1" outlineLevel="1">
      <c r="D1079" s="297" t="s">
        <v>2656</v>
      </c>
      <c r="E1079" s="297" t="s">
        <v>68</v>
      </c>
      <c r="F1079" s="297" t="s">
        <v>715</v>
      </c>
      <c r="G1079" s="297" t="s">
        <v>716</v>
      </c>
      <c r="H1079" s="297" t="s">
        <v>717</v>
      </c>
      <c r="I1079" s="297" t="s">
        <v>1148</v>
      </c>
      <c r="J1079" s="297" t="s">
        <v>2041</v>
      </c>
      <c r="K1079" s="297" t="s">
        <v>167</v>
      </c>
      <c r="M1079" s="309">
        <v>0</v>
      </c>
      <c r="N1079" s="304"/>
      <c r="O1079" s="304">
        <v>0</v>
      </c>
      <c r="P1079" s="304">
        <v>0</v>
      </c>
      <c r="Q1079" s="304">
        <v>0</v>
      </c>
      <c r="R1079" s="304">
        <v>0</v>
      </c>
      <c r="S1079" s="304">
        <v>0</v>
      </c>
      <c r="T1079" s="304">
        <v>0</v>
      </c>
      <c r="U1079" s="304">
        <v>0</v>
      </c>
      <c r="V1079" s="304">
        <v>0</v>
      </c>
      <c r="W1079" s="304">
        <v>0</v>
      </c>
      <c r="X1079" s="304"/>
      <c r="Y1079" s="304"/>
      <c r="Z1079" s="304"/>
    </row>
    <row r="1080" spans="1:26" hidden="1" outlineLevel="1">
      <c r="D1080" s="297" t="s">
        <v>1103</v>
      </c>
      <c r="E1080" s="297" t="s">
        <v>68</v>
      </c>
      <c r="F1080" s="297" t="s">
        <v>715</v>
      </c>
      <c r="G1080" s="297" t="s">
        <v>716</v>
      </c>
      <c r="H1080" s="297" t="s">
        <v>717</v>
      </c>
      <c r="I1080" s="297" t="s">
        <v>1148</v>
      </c>
      <c r="J1080" s="297" t="s">
        <v>1104</v>
      </c>
      <c r="K1080" s="297" t="s">
        <v>167</v>
      </c>
      <c r="M1080" s="309">
        <v>4986</v>
      </c>
      <c r="N1080" s="304"/>
      <c r="O1080" s="304">
        <v>1839</v>
      </c>
      <c r="P1080" s="304">
        <v>1065</v>
      </c>
      <c r="Q1080" s="304">
        <v>601</v>
      </c>
      <c r="R1080" s="304">
        <v>147</v>
      </c>
      <c r="S1080" s="304">
        <v>85</v>
      </c>
      <c r="T1080" s="304">
        <v>636</v>
      </c>
      <c r="U1080" s="304">
        <v>475</v>
      </c>
      <c r="V1080" s="304">
        <v>45</v>
      </c>
      <c r="W1080" s="304">
        <v>14</v>
      </c>
      <c r="X1080" s="304">
        <v>0</v>
      </c>
      <c r="Y1080" s="304">
        <v>6</v>
      </c>
      <c r="Z1080" s="304">
        <v>73</v>
      </c>
    </row>
    <row r="1081" spans="1:26" hidden="1" outlineLevel="1">
      <c r="D1081" s="297" t="s">
        <v>2034</v>
      </c>
      <c r="E1081" s="297" t="s">
        <v>68</v>
      </c>
      <c r="F1081" s="297" t="s">
        <v>715</v>
      </c>
      <c r="G1081" s="297" t="s">
        <v>716</v>
      </c>
      <c r="H1081" s="297" t="s">
        <v>717</v>
      </c>
      <c r="I1081" s="297" t="s">
        <v>1148</v>
      </c>
      <c r="J1081" s="297" t="s">
        <v>2035</v>
      </c>
      <c r="K1081" s="297" t="s">
        <v>167</v>
      </c>
      <c r="M1081" s="309">
        <v>0</v>
      </c>
      <c r="N1081" s="304"/>
      <c r="O1081" s="304">
        <v>0</v>
      </c>
      <c r="P1081" s="304">
        <v>0</v>
      </c>
      <c r="Q1081" s="304">
        <v>0</v>
      </c>
      <c r="R1081" s="304">
        <v>0</v>
      </c>
      <c r="S1081" s="304">
        <v>0</v>
      </c>
      <c r="T1081" s="304">
        <v>0</v>
      </c>
      <c r="U1081" s="304">
        <v>0</v>
      </c>
      <c r="V1081" s="304">
        <v>0</v>
      </c>
      <c r="W1081" s="304">
        <v>0</v>
      </c>
      <c r="X1081" s="304"/>
      <c r="Y1081" s="304"/>
      <c r="Z1081" s="304"/>
    </row>
    <row r="1082" spans="1:26" hidden="1" outlineLevel="1">
      <c r="D1082" s="297" t="s">
        <v>1105</v>
      </c>
      <c r="E1082" s="297" t="s">
        <v>68</v>
      </c>
      <c r="F1082" s="297" t="s">
        <v>715</v>
      </c>
      <c r="G1082" s="297" t="s">
        <v>716</v>
      </c>
      <c r="H1082" s="297" t="s">
        <v>717</v>
      </c>
      <c r="I1082" s="297" t="s">
        <v>1148</v>
      </c>
      <c r="J1082" s="297" t="s">
        <v>1106</v>
      </c>
      <c r="K1082" s="297" t="s">
        <v>167</v>
      </c>
      <c r="M1082" s="309">
        <v>279</v>
      </c>
      <c r="N1082" s="304"/>
      <c r="O1082" s="304">
        <v>6</v>
      </c>
      <c r="P1082" s="304">
        <v>190</v>
      </c>
      <c r="Q1082" s="304">
        <v>15</v>
      </c>
      <c r="R1082" s="304">
        <v>16</v>
      </c>
      <c r="S1082" s="304">
        <v>14</v>
      </c>
      <c r="T1082" s="304">
        <v>7</v>
      </c>
      <c r="U1082" s="304">
        <v>12</v>
      </c>
      <c r="V1082" s="304">
        <v>2</v>
      </c>
      <c r="W1082" s="304">
        <v>0</v>
      </c>
      <c r="X1082" s="304">
        <v>0</v>
      </c>
      <c r="Y1082" s="304">
        <v>7</v>
      </c>
      <c r="Z1082" s="304">
        <v>10</v>
      </c>
    </row>
    <row r="1083" spans="1:26" hidden="1" outlineLevel="1">
      <c r="D1083" s="297" t="s">
        <v>2037</v>
      </c>
      <c r="E1083" s="297" t="s">
        <v>68</v>
      </c>
      <c r="F1083" s="297" t="s">
        <v>715</v>
      </c>
      <c r="G1083" s="297" t="s">
        <v>716</v>
      </c>
      <c r="H1083" s="297" t="s">
        <v>717</v>
      </c>
      <c r="I1083" s="297" t="s">
        <v>1148</v>
      </c>
      <c r="J1083" s="297" t="s">
        <v>2038</v>
      </c>
      <c r="K1083" s="297" t="s">
        <v>167</v>
      </c>
      <c r="M1083" s="309">
        <v>0</v>
      </c>
      <c r="N1083" s="304"/>
      <c r="O1083" s="304">
        <v>0</v>
      </c>
      <c r="P1083" s="304">
        <v>0</v>
      </c>
      <c r="Q1083" s="304">
        <v>0</v>
      </c>
      <c r="R1083" s="304">
        <v>0</v>
      </c>
      <c r="S1083" s="304">
        <v>0</v>
      </c>
      <c r="T1083" s="304">
        <v>0</v>
      </c>
      <c r="U1083" s="304">
        <v>0</v>
      </c>
      <c r="V1083" s="304">
        <v>0</v>
      </c>
      <c r="W1083" s="304">
        <v>0</v>
      </c>
      <c r="X1083" s="304"/>
      <c r="Y1083" s="304"/>
      <c r="Z1083" s="304"/>
    </row>
    <row r="1084" spans="1:26" hidden="1" outlineLevel="1">
      <c r="D1084" s="297" t="s">
        <v>1107</v>
      </c>
      <c r="E1084" s="297" t="s">
        <v>68</v>
      </c>
      <c r="F1084" s="297" t="s">
        <v>715</v>
      </c>
      <c r="G1084" s="297" t="s">
        <v>716</v>
      </c>
      <c r="H1084" s="297" t="s">
        <v>717</v>
      </c>
      <c r="I1084" s="297" t="s">
        <v>1148</v>
      </c>
      <c r="J1084" s="297" t="s">
        <v>1108</v>
      </c>
      <c r="K1084" s="297" t="s">
        <v>167</v>
      </c>
      <c r="M1084" s="309">
        <v>990</v>
      </c>
      <c r="N1084" s="304"/>
      <c r="O1084" s="304">
        <v>49</v>
      </c>
      <c r="P1084" s="304">
        <v>53</v>
      </c>
      <c r="Q1084" s="304">
        <v>68</v>
      </c>
      <c r="R1084" s="304">
        <v>145</v>
      </c>
      <c r="S1084" s="304">
        <v>63</v>
      </c>
      <c r="T1084" s="304">
        <v>30</v>
      </c>
      <c r="U1084" s="304">
        <v>94</v>
      </c>
      <c r="V1084" s="304">
        <v>262</v>
      </c>
      <c r="W1084" s="304">
        <v>54</v>
      </c>
      <c r="X1084" s="304">
        <v>21</v>
      </c>
      <c r="Y1084" s="304">
        <v>37</v>
      </c>
      <c r="Z1084" s="304">
        <v>114</v>
      </c>
    </row>
    <row r="1085" spans="1:26" hidden="1" outlineLevel="1">
      <c r="D1085" s="297" t="s">
        <v>2039</v>
      </c>
      <c r="E1085" s="297" t="s">
        <v>68</v>
      </c>
      <c r="F1085" s="297" t="s">
        <v>715</v>
      </c>
      <c r="G1085" s="297" t="s">
        <v>716</v>
      </c>
      <c r="H1085" s="297" t="s">
        <v>717</v>
      </c>
      <c r="I1085" s="297" t="s">
        <v>1148</v>
      </c>
      <c r="J1085" s="297" t="s">
        <v>2040</v>
      </c>
      <c r="K1085" s="297" t="s">
        <v>167</v>
      </c>
      <c r="M1085" s="309">
        <v>3</v>
      </c>
      <c r="N1085" s="304"/>
      <c r="O1085" s="304">
        <v>0</v>
      </c>
      <c r="P1085" s="304">
        <v>0</v>
      </c>
      <c r="Q1085" s="304">
        <v>0</v>
      </c>
      <c r="R1085" s="304">
        <v>0</v>
      </c>
      <c r="S1085" s="304">
        <v>3</v>
      </c>
      <c r="T1085" s="304">
        <v>0</v>
      </c>
      <c r="U1085" s="304">
        <v>0</v>
      </c>
      <c r="V1085" s="304">
        <v>0</v>
      </c>
      <c r="W1085" s="304">
        <v>0</v>
      </c>
      <c r="X1085" s="304"/>
      <c r="Y1085" s="304"/>
      <c r="Z1085" s="304"/>
    </row>
    <row r="1086" spans="1:26" collapsed="1">
      <c r="M1086" s="309"/>
      <c r="N1086" s="304"/>
      <c r="O1086" s="304"/>
      <c r="P1086" s="304"/>
      <c r="Q1086" s="304"/>
      <c r="R1086" s="304"/>
      <c r="S1086" s="304"/>
      <c r="T1086" s="304"/>
      <c r="U1086" s="304"/>
      <c r="V1086" s="304"/>
      <c r="W1086" s="304"/>
      <c r="X1086" s="304"/>
      <c r="Y1086" s="304"/>
      <c r="Z1086" s="304"/>
    </row>
    <row r="1087" spans="1:26">
      <c r="A1087" s="307"/>
      <c r="B1087" s="307" t="s">
        <v>1852</v>
      </c>
      <c r="C1087" s="307"/>
      <c r="D1087" s="307"/>
      <c r="E1087" s="307"/>
      <c r="F1087" s="307"/>
      <c r="G1087" s="307"/>
      <c r="H1087" s="307"/>
      <c r="I1087" s="307"/>
      <c r="J1087" s="307"/>
      <c r="K1087" s="307"/>
      <c r="L1087" s="307"/>
      <c r="M1087" s="308">
        <v>306912</v>
      </c>
      <c r="N1087" s="308"/>
      <c r="O1087" s="308">
        <v>38250</v>
      </c>
      <c r="P1087" s="308">
        <v>28150</v>
      </c>
      <c r="Q1087" s="308">
        <v>31900</v>
      </c>
      <c r="R1087" s="308">
        <v>32350</v>
      </c>
      <c r="S1087" s="308">
        <v>25770</v>
      </c>
      <c r="T1087" s="308">
        <v>41924</v>
      </c>
      <c r="U1087" s="308">
        <v>18450</v>
      </c>
      <c r="V1087" s="308">
        <v>8860</v>
      </c>
      <c r="W1087" s="308">
        <v>10200</v>
      </c>
      <c r="X1087" s="308">
        <v>28206</v>
      </c>
      <c r="Y1087" s="308">
        <v>42852</v>
      </c>
      <c r="Z1087" s="308">
        <v>0</v>
      </c>
    </row>
    <row r="1088" spans="1:26">
      <c r="A1088" s="305"/>
      <c r="B1088" s="305"/>
      <c r="C1088" s="305" t="s">
        <v>1853</v>
      </c>
      <c r="D1088" s="305"/>
      <c r="E1088" s="305"/>
      <c r="F1088" s="305"/>
      <c r="G1088" s="305"/>
      <c r="H1088" s="305"/>
      <c r="I1088" s="305"/>
      <c r="J1088" s="305"/>
      <c r="K1088" s="305"/>
      <c r="L1088" s="305"/>
      <c r="M1088" s="306">
        <v>306912</v>
      </c>
      <c r="N1088" s="306"/>
      <c r="O1088" s="306">
        <v>38250</v>
      </c>
      <c r="P1088" s="306">
        <v>28150</v>
      </c>
      <c r="Q1088" s="306">
        <v>31900</v>
      </c>
      <c r="R1088" s="306">
        <v>32350</v>
      </c>
      <c r="S1088" s="306">
        <v>25770</v>
      </c>
      <c r="T1088" s="306">
        <v>41924</v>
      </c>
      <c r="U1088" s="306">
        <v>18450</v>
      </c>
      <c r="V1088" s="306">
        <v>8860</v>
      </c>
      <c r="W1088" s="306">
        <v>10200</v>
      </c>
      <c r="X1088" s="306">
        <v>28206</v>
      </c>
      <c r="Y1088" s="306">
        <v>42852</v>
      </c>
      <c r="Z1088" s="306">
        <v>0</v>
      </c>
    </row>
    <row r="1089" spans="1:26" hidden="1" outlineLevel="1">
      <c r="D1089" s="297" t="s">
        <v>830</v>
      </c>
      <c r="E1089" s="297" t="s">
        <v>68</v>
      </c>
      <c r="F1089" s="297" t="s">
        <v>713</v>
      </c>
      <c r="H1089" s="297" t="s">
        <v>714</v>
      </c>
      <c r="I1089" s="297" t="s">
        <v>1148</v>
      </c>
      <c r="J1089" s="297" t="s">
        <v>337</v>
      </c>
      <c r="M1089" s="309">
        <v>0</v>
      </c>
      <c r="N1089" s="304"/>
      <c r="O1089" s="304">
        <v>0</v>
      </c>
      <c r="P1089" s="304">
        <v>0</v>
      </c>
      <c r="Q1089" s="304">
        <v>0</v>
      </c>
      <c r="R1089" s="304">
        <v>0</v>
      </c>
      <c r="S1089" s="304">
        <v>0</v>
      </c>
      <c r="T1089" s="304">
        <v>0</v>
      </c>
      <c r="U1089" s="304">
        <v>0</v>
      </c>
      <c r="V1089" s="304">
        <v>0</v>
      </c>
      <c r="W1089" s="304">
        <v>0</v>
      </c>
      <c r="X1089" s="304">
        <v>0</v>
      </c>
      <c r="Y1089" s="304">
        <v>0</v>
      </c>
      <c r="Z1089" s="304">
        <v>0</v>
      </c>
    </row>
    <row r="1090" spans="1:26" hidden="1" outlineLevel="1">
      <c r="D1090" s="297" t="s">
        <v>834</v>
      </c>
      <c r="E1090" s="297" t="s">
        <v>67</v>
      </c>
      <c r="F1090" s="297" t="s">
        <v>713</v>
      </c>
      <c r="H1090" s="297" t="s">
        <v>714</v>
      </c>
      <c r="I1090" s="297" t="s">
        <v>1148</v>
      </c>
      <c r="J1090" s="297" t="s">
        <v>348</v>
      </c>
      <c r="M1090" s="309">
        <v>306912</v>
      </c>
      <c r="N1090" s="304"/>
      <c r="O1090" s="304">
        <v>38250</v>
      </c>
      <c r="P1090" s="304">
        <v>28150</v>
      </c>
      <c r="Q1090" s="304">
        <v>31900</v>
      </c>
      <c r="R1090" s="304">
        <v>32350</v>
      </c>
      <c r="S1090" s="304">
        <v>25770</v>
      </c>
      <c r="T1090" s="304">
        <v>41924</v>
      </c>
      <c r="U1090" s="304">
        <v>18450</v>
      </c>
      <c r="V1090" s="304">
        <v>8860</v>
      </c>
      <c r="W1090" s="304">
        <v>10200</v>
      </c>
      <c r="X1090" s="304">
        <v>28206</v>
      </c>
      <c r="Y1090" s="304">
        <v>42852</v>
      </c>
      <c r="Z1090" s="304">
        <v>0</v>
      </c>
    </row>
    <row r="1091" spans="1:26" collapsed="1">
      <c r="M1091" s="309"/>
      <c r="N1091" s="304"/>
      <c r="O1091" s="304"/>
      <c r="P1091" s="304"/>
      <c r="Q1091" s="304"/>
      <c r="R1091" s="304"/>
      <c r="S1091" s="304"/>
      <c r="T1091" s="304"/>
      <c r="U1091" s="304"/>
      <c r="V1091" s="304"/>
      <c r="W1091" s="304"/>
      <c r="X1091" s="304"/>
      <c r="Y1091" s="304"/>
      <c r="Z1091" s="304"/>
    </row>
    <row r="1092" spans="1:26">
      <c r="A1092" s="307" t="s">
        <v>1124</v>
      </c>
      <c r="B1092" s="307"/>
      <c r="C1092" s="307"/>
      <c r="D1092" s="307"/>
      <c r="E1092" s="307"/>
      <c r="F1092" s="307"/>
      <c r="G1092" s="307"/>
      <c r="H1092" s="307"/>
      <c r="I1092" s="307"/>
      <c r="J1092" s="307"/>
      <c r="K1092" s="307"/>
      <c r="L1092" s="307"/>
      <c r="M1092" s="308">
        <v>0</v>
      </c>
      <c r="N1092" s="308"/>
      <c r="O1092" s="308">
        <v>0</v>
      </c>
      <c r="P1092" s="308">
        <v>0</v>
      </c>
      <c r="Q1092" s="308">
        <v>0</v>
      </c>
      <c r="R1092" s="308">
        <v>0</v>
      </c>
      <c r="S1092" s="308">
        <v>0</v>
      </c>
      <c r="T1092" s="308">
        <v>0</v>
      </c>
      <c r="U1092" s="308">
        <v>0</v>
      </c>
      <c r="V1092" s="308">
        <v>0</v>
      </c>
      <c r="W1092" s="308">
        <v>0</v>
      </c>
      <c r="X1092" s="308">
        <v>0</v>
      </c>
      <c r="Y1092" s="308">
        <v>0</v>
      </c>
      <c r="Z1092" s="308">
        <v>0</v>
      </c>
    </row>
    <row r="1093" spans="1:26">
      <c r="A1093" s="307"/>
      <c r="B1093" s="307" t="s">
        <v>1124</v>
      </c>
      <c r="C1093" s="307"/>
      <c r="D1093" s="307"/>
      <c r="E1093" s="307"/>
      <c r="F1093" s="307"/>
      <c r="G1093" s="307"/>
      <c r="H1093" s="307"/>
      <c r="I1093" s="307"/>
      <c r="J1093" s="307"/>
      <c r="K1093" s="307"/>
      <c r="L1093" s="307"/>
      <c r="M1093" s="308">
        <v>0</v>
      </c>
      <c r="N1093" s="308"/>
      <c r="O1093" s="308">
        <v>0</v>
      </c>
      <c r="P1093" s="308">
        <v>0</v>
      </c>
      <c r="Q1093" s="308">
        <v>0</v>
      </c>
      <c r="R1093" s="308">
        <v>0</v>
      </c>
      <c r="S1093" s="308">
        <v>0</v>
      </c>
      <c r="T1093" s="308">
        <v>0</v>
      </c>
      <c r="U1093" s="308">
        <v>0</v>
      </c>
      <c r="V1093" s="308">
        <v>0</v>
      </c>
      <c r="W1093" s="308">
        <v>0</v>
      </c>
      <c r="X1093" s="308">
        <v>0</v>
      </c>
      <c r="Y1093" s="308">
        <v>0</v>
      </c>
      <c r="Z1093" s="308">
        <v>0</v>
      </c>
    </row>
    <row r="1094" spans="1:26">
      <c r="A1094" s="305"/>
      <c r="B1094" s="305"/>
      <c r="C1094" s="305" t="s">
        <v>1125</v>
      </c>
      <c r="D1094" s="305"/>
      <c r="E1094" s="305"/>
      <c r="F1094" s="305"/>
      <c r="G1094" s="305"/>
      <c r="H1094" s="305"/>
      <c r="I1094" s="305"/>
      <c r="J1094" s="305"/>
      <c r="K1094" s="305"/>
      <c r="L1094" s="305"/>
      <c r="M1094" s="306">
        <v>0</v>
      </c>
      <c r="N1094" s="306"/>
      <c r="O1094" s="306">
        <v>0</v>
      </c>
      <c r="P1094" s="306">
        <v>0</v>
      </c>
      <c r="Q1094" s="306">
        <v>0</v>
      </c>
      <c r="R1094" s="306">
        <v>0</v>
      </c>
      <c r="S1094" s="306">
        <v>0</v>
      </c>
      <c r="T1094" s="306">
        <v>0</v>
      </c>
      <c r="U1094" s="306">
        <v>0</v>
      </c>
      <c r="V1094" s="306">
        <v>0</v>
      </c>
      <c r="W1094" s="306">
        <v>0</v>
      </c>
      <c r="X1094" s="306">
        <v>0</v>
      </c>
      <c r="Y1094" s="306">
        <v>0</v>
      </c>
      <c r="Z1094" s="306">
        <v>0</v>
      </c>
    </row>
    <row r="1095" spans="1:26" hidden="1" outlineLevel="1">
      <c r="D1095" s="297" t="s">
        <v>718</v>
      </c>
      <c r="E1095" s="297" t="s">
        <v>68</v>
      </c>
      <c r="F1095" s="297" t="s">
        <v>713</v>
      </c>
      <c r="H1095" s="297" t="s">
        <v>714</v>
      </c>
      <c r="I1095" s="297" t="s">
        <v>1148</v>
      </c>
      <c r="J1095" s="297" t="s">
        <v>719</v>
      </c>
      <c r="M1095" s="309">
        <v>0</v>
      </c>
      <c r="N1095" s="304"/>
      <c r="O1095" s="304">
        <v>0</v>
      </c>
      <c r="P1095" s="304">
        <v>0</v>
      </c>
      <c r="Q1095" s="304">
        <v>0</v>
      </c>
      <c r="R1095" s="304">
        <v>0</v>
      </c>
      <c r="S1095" s="304">
        <v>0</v>
      </c>
      <c r="T1095" s="304">
        <v>0</v>
      </c>
      <c r="U1095" s="304">
        <v>0</v>
      </c>
      <c r="V1095" s="304">
        <v>0</v>
      </c>
      <c r="W1095" s="304">
        <v>0</v>
      </c>
      <c r="X1095" s="304">
        <v>0</v>
      </c>
      <c r="Y1095" s="304">
        <v>0</v>
      </c>
      <c r="Z1095" s="304">
        <v>0</v>
      </c>
    </row>
    <row r="1096" spans="1:26" hidden="1" outlineLevel="1">
      <c r="D1096" s="297" t="s">
        <v>720</v>
      </c>
      <c r="E1096" s="297" t="s">
        <v>68</v>
      </c>
      <c r="F1096" s="297" t="s">
        <v>713</v>
      </c>
      <c r="H1096" s="297" t="s">
        <v>714</v>
      </c>
      <c r="I1096" s="297" t="s">
        <v>1148</v>
      </c>
      <c r="J1096" s="297" t="s">
        <v>461</v>
      </c>
      <c r="M1096" s="309">
        <v>0</v>
      </c>
      <c r="N1096" s="304"/>
      <c r="O1096" s="304">
        <v>0</v>
      </c>
      <c r="P1096" s="304">
        <v>0</v>
      </c>
      <c r="Q1096" s="304">
        <v>0</v>
      </c>
      <c r="R1096" s="304">
        <v>0</v>
      </c>
      <c r="S1096" s="304">
        <v>0</v>
      </c>
      <c r="T1096" s="304">
        <v>0</v>
      </c>
      <c r="U1096" s="304">
        <v>0</v>
      </c>
      <c r="V1096" s="304">
        <v>0</v>
      </c>
      <c r="W1096" s="304">
        <v>0</v>
      </c>
      <c r="X1096" s="304">
        <v>0</v>
      </c>
      <c r="Y1096" s="304">
        <v>0</v>
      </c>
      <c r="Z1096" s="304">
        <v>0</v>
      </c>
    </row>
    <row r="1097" spans="1:26" hidden="1" outlineLevel="1">
      <c r="D1097" s="297" t="s">
        <v>721</v>
      </c>
      <c r="E1097" s="297" t="s">
        <v>68</v>
      </c>
      <c r="F1097" s="297" t="s">
        <v>713</v>
      </c>
      <c r="H1097" s="297" t="s">
        <v>714</v>
      </c>
      <c r="I1097" s="297" t="s">
        <v>1148</v>
      </c>
      <c r="J1097" s="297" t="s">
        <v>335</v>
      </c>
      <c r="M1097" s="309">
        <v>0</v>
      </c>
      <c r="N1097" s="304"/>
      <c r="O1097" s="304">
        <v>0</v>
      </c>
      <c r="P1097" s="304">
        <v>0</v>
      </c>
      <c r="Q1097" s="304">
        <v>0</v>
      </c>
      <c r="R1097" s="304">
        <v>0</v>
      </c>
      <c r="S1097" s="304">
        <v>0</v>
      </c>
      <c r="T1097" s="304">
        <v>0</v>
      </c>
      <c r="U1097" s="304">
        <v>0</v>
      </c>
      <c r="V1097" s="304">
        <v>0</v>
      </c>
      <c r="W1097" s="304">
        <v>0</v>
      </c>
      <c r="X1097" s="304">
        <v>0</v>
      </c>
      <c r="Y1097" s="304">
        <v>0</v>
      </c>
      <c r="Z1097" s="304">
        <v>0</v>
      </c>
    </row>
    <row r="1098" spans="1:26" collapsed="1">
      <c r="M1098" s="309"/>
      <c r="N1098" s="304"/>
      <c r="O1098" s="304"/>
      <c r="P1098" s="304"/>
      <c r="Q1098" s="304"/>
      <c r="R1098" s="304"/>
      <c r="S1098" s="304"/>
      <c r="T1098" s="304"/>
      <c r="U1098" s="304"/>
      <c r="V1098" s="304"/>
      <c r="W1098" s="304"/>
      <c r="X1098" s="304"/>
      <c r="Y1098" s="304"/>
      <c r="Z1098" s="304"/>
    </row>
    <row r="1099" spans="1:26">
      <c r="A1099" s="305"/>
      <c r="B1099" s="305"/>
      <c r="C1099" s="305" t="s">
        <v>1126</v>
      </c>
      <c r="D1099" s="305"/>
      <c r="E1099" s="305"/>
      <c r="F1099" s="305"/>
      <c r="G1099" s="305"/>
      <c r="H1099" s="305"/>
      <c r="I1099" s="305"/>
      <c r="J1099" s="305"/>
      <c r="K1099" s="305"/>
      <c r="L1099" s="305"/>
      <c r="M1099" s="306">
        <v>0</v>
      </c>
      <c r="N1099" s="306"/>
      <c r="O1099" s="306">
        <v>0</v>
      </c>
      <c r="P1099" s="306">
        <v>0</v>
      </c>
      <c r="Q1099" s="306">
        <v>0</v>
      </c>
      <c r="R1099" s="306">
        <v>0</v>
      </c>
      <c r="S1099" s="306">
        <v>0</v>
      </c>
      <c r="T1099" s="306">
        <v>0</v>
      </c>
      <c r="U1099" s="306">
        <v>0</v>
      </c>
      <c r="V1099" s="306">
        <v>0</v>
      </c>
      <c r="W1099" s="306">
        <v>0</v>
      </c>
      <c r="X1099" s="306">
        <v>0</v>
      </c>
      <c r="Y1099" s="306">
        <v>0</v>
      </c>
      <c r="Z1099" s="306">
        <v>0</v>
      </c>
    </row>
    <row r="1100" spans="1:26" hidden="1" outlineLevel="1">
      <c r="D1100" s="297" t="s">
        <v>718</v>
      </c>
      <c r="E1100" s="297" t="s">
        <v>68</v>
      </c>
      <c r="F1100" s="297" t="s">
        <v>713</v>
      </c>
      <c r="G1100" s="297" t="s">
        <v>722</v>
      </c>
      <c r="H1100" s="297" t="s">
        <v>717</v>
      </c>
      <c r="I1100" s="297" t="s">
        <v>1148</v>
      </c>
      <c r="J1100" s="297" t="s">
        <v>723</v>
      </c>
      <c r="M1100" s="309">
        <v>0</v>
      </c>
      <c r="N1100" s="304"/>
      <c r="O1100" s="304">
        <v>0</v>
      </c>
      <c r="P1100" s="304">
        <v>0</v>
      </c>
      <c r="Q1100" s="304">
        <v>0</v>
      </c>
      <c r="R1100" s="304">
        <v>0</v>
      </c>
      <c r="S1100" s="304">
        <v>0</v>
      </c>
      <c r="T1100" s="304">
        <v>0</v>
      </c>
      <c r="U1100" s="304">
        <v>0</v>
      </c>
      <c r="V1100" s="304">
        <v>0</v>
      </c>
      <c r="W1100" s="304">
        <v>0</v>
      </c>
      <c r="X1100" s="304">
        <v>0</v>
      </c>
      <c r="Y1100" s="304">
        <v>0</v>
      </c>
      <c r="Z1100" s="304">
        <v>0</v>
      </c>
    </row>
    <row r="1101" spans="1:26" hidden="1" outlineLevel="1">
      <c r="D1101" s="297" t="s">
        <v>720</v>
      </c>
      <c r="E1101" s="297" t="s">
        <v>68</v>
      </c>
      <c r="F1101" s="297" t="s">
        <v>713</v>
      </c>
      <c r="G1101" s="297" t="s">
        <v>722</v>
      </c>
      <c r="H1101" s="297" t="s">
        <v>717</v>
      </c>
      <c r="I1101" s="297" t="s">
        <v>1148</v>
      </c>
      <c r="J1101" s="297" t="s">
        <v>635</v>
      </c>
      <c r="M1101" s="309">
        <v>0</v>
      </c>
      <c r="N1101" s="304"/>
      <c r="O1101" s="304">
        <v>0</v>
      </c>
      <c r="P1101" s="304">
        <v>0</v>
      </c>
      <c r="Q1101" s="304">
        <v>0</v>
      </c>
      <c r="R1101" s="304">
        <v>0</v>
      </c>
      <c r="S1101" s="304">
        <v>0</v>
      </c>
      <c r="T1101" s="304">
        <v>0</v>
      </c>
      <c r="U1101" s="304">
        <v>0</v>
      </c>
      <c r="V1101" s="304">
        <v>0</v>
      </c>
      <c r="W1101" s="304">
        <v>0</v>
      </c>
      <c r="X1101" s="304">
        <v>0</v>
      </c>
      <c r="Y1101" s="304">
        <v>0</v>
      </c>
      <c r="Z1101" s="304">
        <v>0</v>
      </c>
    </row>
    <row r="1102" spans="1:26" collapsed="1">
      <c r="M1102" s="304"/>
      <c r="N1102" s="304"/>
      <c r="O1102" s="304"/>
      <c r="P1102" s="304"/>
      <c r="Q1102" s="304"/>
      <c r="R1102" s="304"/>
      <c r="S1102" s="304"/>
      <c r="T1102" s="304"/>
      <c r="U1102" s="304"/>
      <c r="V1102" s="304"/>
      <c r="W1102" s="304"/>
      <c r="X1102" s="304"/>
      <c r="Y1102" s="304"/>
      <c r="Z1102" s="304"/>
    </row>
  </sheetData>
  <autoFilter ref="A5:K1102" xr:uid="{19CB78B7-7C3D-4978-8620-3DAF9E41C494}"/>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34B074-D84E-4905-B951-D1DB5972EC1F}">
  <dimension ref="A1:Z1102"/>
  <sheetViews>
    <sheetView workbookViewId="0">
      <pane ySplit="5" topLeftCell="A6" activePane="bottomLeft" state="frozen"/>
      <selection pane="bottomLeft" activeCell="A6" sqref="A6"/>
    </sheetView>
  </sheetViews>
  <sheetFormatPr defaultColWidth="9.33203125" defaultRowHeight="10.5" outlineLevelRow="1"/>
  <cols>
    <col min="1" max="3" width="3.77734375" style="297" customWidth="1"/>
    <col min="4" max="4" width="51.33203125" style="297" bestFit="1" customWidth="1"/>
    <col min="5" max="5" width="13.6640625" style="297" bestFit="1" customWidth="1"/>
    <col min="6" max="6" width="9.6640625" style="297" bestFit="1" customWidth="1"/>
    <col min="7" max="7" width="11.77734375" style="297" bestFit="1" customWidth="1"/>
    <col min="8" max="8" width="9.6640625" style="297" bestFit="1" customWidth="1"/>
    <col min="9" max="9" width="11.109375" style="297" bestFit="1" customWidth="1"/>
    <col min="10" max="10" width="7.44140625" style="297" bestFit="1" customWidth="1"/>
    <col min="11" max="11" width="9.6640625" style="297" bestFit="1" customWidth="1"/>
    <col min="12" max="12" width="3.77734375" style="297" customWidth="1"/>
    <col min="13" max="13" width="12.6640625" style="297" bestFit="1" customWidth="1"/>
    <col min="14" max="14" width="3.77734375" style="297" customWidth="1"/>
    <col min="15" max="26" width="11.109375" style="297" bestFit="1" customWidth="1"/>
    <col min="27" max="28" width="10.77734375" style="297" customWidth="1"/>
    <col min="29" max="16384" width="9.33203125" style="297"/>
  </cols>
  <sheetData>
    <row r="1" spans="1:26" ht="18.5">
      <c r="A1" s="296" t="s">
        <v>1143</v>
      </c>
    </row>
    <row r="2" spans="1:26" ht="15.5">
      <c r="A2" s="298" t="s">
        <v>3243</v>
      </c>
    </row>
    <row r="3" spans="1:26" ht="15.5">
      <c r="A3" s="299" t="s">
        <v>843</v>
      </c>
    </row>
    <row r="5" spans="1:26" ht="21">
      <c r="A5" s="300"/>
      <c r="B5" s="300"/>
      <c r="C5" s="300"/>
      <c r="D5" s="300" t="s">
        <v>1144</v>
      </c>
      <c r="E5" s="300" t="s">
        <v>333</v>
      </c>
      <c r="F5" s="301" t="s">
        <v>706</v>
      </c>
      <c r="G5" s="301" t="s">
        <v>707</v>
      </c>
      <c r="H5" s="301" t="s">
        <v>708</v>
      </c>
      <c r="I5" s="301" t="s">
        <v>1145</v>
      </c>
      <c r="J5" s="300" t="s">
        <v>709</v>
      </c>
      <c r="K5" s="300" t="s">
        <v>334</v>
      </c>
      <c r="L5" s="300"/>
      <c r="M5" s="302" t="s">
        <v>644</v>
      </c>
      <c r="N5" s="300"/>
      <c r="O5" s="303" t="s">
        <v>3244</v>
      </c>
      <c r="P5" s="303" t="s">
        <v>3245</v>
      </c>
      <c r="Q5" s="303" t="s">
        <v>3246</v>
      </c>
      <c r="R5" s="303" t="s">
        <v>3247</v>
      </c>
      <c r="S5" s="303" t="s">
        <v>3248</v>
      </c>
      <c r="T5" s="303" t="s">
        <v>3249</v>
      </c>
      <c r="U5" s="303" t="s">
        <v>3250</v>
      </c>
      <c r="V5" s="303" t="s">
        <v>3251</v>
      </c>
      <c r="W5" s="303" t="s">
        <v>3252</v>
      </c>
      <c r="X5" s="303" t="s">
        <v>3253</v>
      </c>
      <c r="Y5" s="303" t="s">
        <v>3254</v>
      </c>
      <c r="Z5" s="303" t="s">
        <v>3255</v>
      </c>
    </row>
    <row r="6" spans="1:26">
      <c r="M6" s="304"/>
      <c r="N6" s="304"/>
      <c r="O6" s="304"/>
      <c r="P6" s="304"/>
      <c r="Q6" s="304"/>
      <c r="R6" s="304"/>
      <c r="S6" s="304"/>
      <c r="T6" s="304"/>
      <c r="U6" s="304"/>
      <c r="V6" s="304"/>
      <c r="W6" s="304"/>
      <c r="X6" s="304"/>
      <c r="Y6" s="304"/>
      <c r="Z6" s="304"/>
    </row>
    <row r="7" spans="1:26">
      <c r="A7" s="305" t="s">
        <v>710</v>
      </c>
      <c r="B7" s="305"/>
      <c r="C7" s="305"/>
      <c r="D7" s="305"/>
      <c r="E7" s="305"/>
      <c r="F7" s="305"/>
      <c r="G7" s="305"/>
      <c r="H7" s="305"/>
      <c r="I7" s="305"/>
      <c r="J7" s="305"/>
      <c r="K7" s="305"/>
      <c r="L7" s="305"/>
      <c r="M7" s="306">
        <v>255</v>
      </c>
      <c r="N7" s="306"/>
      <c r="O7" s="306">
        <v>22</v>
      </c>
      <c r="P7" s="306">
        <v>20</v>
      </c>
      <c r="Q7" s="306">
        <v>21</v>
      </c>
      <c r="R7" s="306">
        <v>20</v>
      </c>
      <c r="S7" s="306">
        <v>22</v>
      </c>
      <c r="T7" s="306">
        <v>20</v>
      </c>
      <c r="U7" s="306">
        <v>23</v>
      </c>
      <c r="V7" s="306">
        <v>22</v>
      </c>
      <c r="W7" s="306">
        <v>21</v>
      </c>
      <c r="X7" s="306">
        <v>23</v>
      </c>
      <c r="Y7" s="306">
        <v>21</v>
      </c>
      <c r="Z7" s="306">
        <v>20</v>
      </c>
    </row>
    <row r="8" spans="1:26">
      <c r="M8" s="304"/>
      <c r="N8" s="304"/>
      <c r="O8" s="304"/>
      <c r="P8" s="304"/>
      <c r="Q8" s="304"/>
      <c r="R8" s="304"/>
      <c r="S8" s="304"/>
      <c r="T8" s="304"/>
      <c r="U8" s="304"/>
      <c r="V8" s="304"/>
      <c r="W8" s="304"/>
      <c r="X8" s="304"/>
      <c r="Y8" s="304"/>
      <c r="Z8" s="304"/>
    </row>
    <row r="9" spans="1:26">
      <c r="A9" s="305" t="s">
        <v>138</v>
      </c>
      <c r="B9" s="305"/>
      <c r="C9" s="305"/>
      <c r="D9" s="305"/>
      <c r="E9" s="305"/>
      <c r="F9" s="305"/>
      <c r="G9" s="305"/>
      <c r="H9" s="305"/>
      <c r="I9" s="305"/>
      <c r="J9" s="305"/>
      <c r="K9" s="305"/>
      <c r="L9" s="305"/>
      <c r="M9" s="306">
        <v>4070570223.0049601</v>
      </c>
      <c r="N9" s="306"/>
      <c r="O9" s="306">
        <v>296301566.78647</v>
      </c>
      <c r="P9" s="306">
        <v>293956865.66922998</v>
      </c>
      <c r="Q9" s="306">
        <v>329614603.14039004</v>
      </c>
      <c r="R9" s="306">
        <v>307267440.07855994</v>
      </c>
      <c r="S9" s="306">
        <v>376730254.26439005</v>
      </c>
      <c r="T9" s="306">
        <v>312009148.40871996</v>
      </c>
      <c r="U9" s="306">
        <v>340292102.66436005</v>
      </c>
      <c r="V9" s="306">
        <v>396931637.69591999</v>
      </c>
      <c r="W9" s="306">
        <v>339228525.57830983</v>
      </c>
      <c r="X9" s="306">
        <v>395624268.58764994</v>
      </c>
      <c r="Y9" s="306">
        <v>319252249.97147983</v>
      </c>
      <c r="Z9" s="306">
        <v>363361560.15947998</v>
      </c>
    </row>
    <row r="10" spans="1:26">
      <c r="M10" s="304"/>
      <c r="N10" s="304"/>
      <c r="O10" s="304"/>
      <c r="P10" s="304"/>
      <c r="Q10" s="304"/>
      <c r="R10" s="304"/>
      <c r="S10" s="304"/>
      <c r="T10" s="304"/>
      <c r="U10" s="304"/>
      <c r="V10" s="304"/>
      <c r="W10" s="304"/>
      <c r="X10" s="304"/>
      <c r="Y10" s="304"/>
      <c r="Z10" s="304"/>
    </row>
    <row r="11" spans="1:26">
      <c r="A11" s="307" t="s">
        <v>711</v>
      </c>
      <c r="B11" s="307"/>
      <c r="C11" s="307"/>
      <c r="D11" s="307"/>
      <c r="E11" s="307"/>
      <c r="F11" s="307"/>
      <c r="G11" s="307"/>
      <c r="H11" s="307"/>
      <c r="I11" s="307"/>
      <c r="J11" s="307"/>
      <c r="K11" s="307"/>
      <c r="L11" s="307"/>
      <c r="M11" s="308">
        <v>2817906527.2976398</v>
      </c>
      <c r="N11" s="308"/>
      <c r="O11" s="308">
        <v>204233979.37009001</v>
      </c>
      <c r="P11" s="308">
        <v>198448247.20128998</v>
      </c>
      <c r="Q11" s="308">
        <v>224684129.58789006</v>
      </c>
      <c r="R11" s="308">
        <v>217270892.41262999</v>
      </c>
      <c r="S11" s="308">
        <v>264359321.56207001</v>
      </c>
      <c r="T11" s="308">
        <v>216924652.45093</v>
      </c>
      <c r="U11" s="308">
        <v>237076636.17615002</v>
      </c>
      <c r="V11" s="308">
        <v>276927881.86741006</v>
      </c>
      <c r="W11" s="308">
        <v>236937956.46531999</v>
      </c>
      <c r="X11" s="308">
        <v>273953656.56090999</v>
      </c>
      <c r="Y11" s="308">
        <v>215487486.02239996</v>
      </c>
      <c r="Z11" s="308">
        <v>251601687.62054998</v>
      </c>
    </row>
    <row r="12" spans="1:26">
      <c r="A12" s="305" t="s">
        <v>712</v>
      </c>
      <c r="B12" s="305"/>
      <c r="C12" s="305"/>
      <c r="D12" s="305"/>
      <c r="E12" s="305"/>
      <c r="F12" s="305"/>
      <c r="G12" s="305"/>
      <c r="H12" s="305"/>
      <c r="I12" s="305"/>
      <c r="J12" s="305"/>
      <c r="K12" s="305"/>
      <c r="L12" s="305"/>
      <c r="M12" s="306">
        <v>1252663695.70732</v>
      </c>
      <c r="N12" s="306"/>
      <c r="O12" s="306">
        <v>92067587.416379973</v>
      </c>
      <c r="P12" s="306">
        <v>95508618.467940003</v>
      </c>
      <c r="Q12" s="306">
        <v>104930473.55249999</v>
      </c>
      <c r="R12" s="306">
        <v>89996547.665929988</v>
      </c>
      <c r="S12" s="306">
        <v>112370932.70231996</v>
      </c>
      <c r="T12" s="306">
        <v>95084495.957789987</v>
      </c>
      <c r="U12" s="306">
        <v>103215466.48821002</v>
      </c>
      <c r="V12" s="306">
        <v>120003755.82851</v>
      </c>
      <c r="W12" s="306">
        <v>102290569.11299002</v>
      </c>
      <c r="X12" s="306">
        <v>121670612.02674</v>
      </c>
      <c r="Y12" s="306">
        <v>103764763.94908002</v>
      </c>
      <c r="Z12" s="306">
        <v>111759872.53893001</v>
      </c>
    </row>
    <row r="13" spans="1:26">
      <c r="M13" s="304"/>
      <c r="N13" s="304"/>
      <c r="O13" s="304"/>
      <c r="P13" s="304"/>
      <c r="Q13" s="304"/>
      <c r="R13" s="304"/>
      <c r="S13" s="304"/>
      <c r="T13" s="304"/>
      <c r="U13" s="304"/>
      <c r="V13" s="304"/>
      <c r="W13" s="304"/>
      <c r="X13" s="304"/>
      <c r="Y13" s="304"/>
      <c r="Z13" s="304"/>
    </row>
    <row r="14" spans="1:26">
      <c r="M14" s="304"/>
      <c r="N14" s="304"/>
      <c r="O14" s="304"/>
      <c r="P14" s="304"/>
      <c r="Q14" s="304"/>
      <c r="R14" s="304"/>
      <c r="S14" s="304"/>
      <c r="T14" s="304"/>
      <c r="U14" s="304"/>
      <c r="V14" s="304"/>
      <c r="W14" s="304"/>
      <c r="X14" s="304"/>
      <c r="Y14" s="304"/>
      <c r="Z14" s="304"/>
    </row>
    <row r="15" spans="1:26">
      <c r="A15" s="307" t="s">
        <v>636</v>
      </c>
      <c r="B15" s="307"/>
      <c r="C15" s="307"/>
      <c r="D15" s="307"/>
      <c r="E15" s="307"/>
      <c r="F15" s="307"/>
      <c r="G15" s="307"/>
      <c r="H15" s="307"/>
      <c r="I15" s="307"/>
      <c r="J15" s="307"/>
      <c r="K15" s="307"/>
      <c r="L15" s="307"/>
      <c r="M15" s="308">
        <v>144933092.93549997</v>
      </c>
      <c r="N15" s="308"/>
      <c r="O15" s="308">
        <v>11150292.85</v>
      </c>
      <c r="P15" s="308">
        <v>14340179.6</v>
      </c>
      <c r="Q15" s="308">
        <v>10016805.199999999</v>
      </c>
      <c r="R15" s="308">
        <v>10815226.65</v>
      </c>
      <c r="S15" s="308">
        <v>12680012.637499999</v>
      </c>
      <c r="T15" s="308">
        <v>10538272.025</v>
      </c>
      <c r="U15" s="308">
        <v>14678508.425000001</v>
      </c>
      <c r="V15" s="308">
        <v>12872425.987500001</v>
      </c>
      <c r="W15" s="308">
        <v>10149923.317500001</v>
      </c>
      <c r="X15" s="308">
        <v>15107762.425000001</v>
      </c>
      <c r="Y15" s="308">
        <v>12000041.636499999</v>
      </c>
      <c r="Z15" s="308">
        <v>10583642.181500001</v>
      </c>
    </row>
    <row r="16" spans="1:26">
      <c r="A16" s="307"/>
      <c r="B16" s="307" t="s">
        <v>3256</v>
      </c>
      <c r="C16" s="307"/>
      <c r="D16" s="307"/>
      <c r="E16" s="307"/>
      <c r="F16" s="307"/>
      <c r="G16" s="307"/>
      <c r="H16" s="307"/>
      <c r="I16" s="307"/>
      <c r="J16" s="307"/>
      <c r="K16" s="307"/>
      <c r="L16" s="307"/>
      <c r="M16" s="308">
        <v>372.23</v>
      </c>
      <c r="N16" s="308"/>
      <c r="O16" s="308"/>
      <c r="P16" s="308"/>
      <c r="Q16" s="308"/>
      <c r="R16" s="308"/>
      <c r="S16" s="308"/>
      <c r="T16" s="308">
        <v>99.5</v>
      </c>
      <c r="U16" s="308">
        <v>0</v>
      </c>
      <c r="V16" s="308">
        <v>0</v>
      </c>
      <c r="W16" s="308">
        <v>10.43</v>
      </c>
      <c r="X16" s="308">
        <v>0</v>
      </c>
      <c r="Y16" s="308">
        <v>0</v>
      </c>
      <c r="Z16" s="308">
        <v>262.3</v>
      </c>
    </row>
    <row r="17" spans="1:26">
      <c r="A17" s="305"/>
      <c r="B17" s="305"/>
      <c r="C17" s="305" t="s">
        <v>3256</v>
      </c>
      <c r="D17" s="305"/>
      <c r="E17" s="305"/>
      <c r="F17" s="305"/>
      <c r="G17" s="305"/>
      <c r="H17" s="305"/>
      <c r="I17" s="305"/>
      <c r="J17" s="305"/>
      <c r="K17" s="305"/>
      <c r="L17" s="305"/>
      <c r="M17" s="306">
        <v>372.23</v>
      </c>
      <c r="N17" s="306"/>
      <c r="O17" s="306"/>
      <c r="P17" s="306"/>
      <c r="Q17" s="306"/>
      <c r="R17" s="306"/>
      <c r="S17" s="306"/>
      <c r="T17" s="306">
        <v>99.5</v>
      </c>
      <c r="U17" s="306">
        <v>0</v>
      </c>
      <c r="V17" s="306">
        <v>0</v>
      </c>
      <c r="W17" s="306">
        <v>10.43</v>
      </c>
      <c r="X17" s="306">
        <v>0</v>
      </c>
      <c r="Y17" s="306">
        <v>0</v>
      </c>
      <c r="Z17" s="306">
        <v>262.3</v>
      </c>
    </row>
    <row r="18" spans="1:26" hidden="1" outlineLevel="1">
      <c r="D18" s="297" t="s">
        <v>3257</v>
      </c>
      <c r="E18" s="297" t="s">
        <v>67</v>
      </c>
      <c r="F18" s="297" t="s">
        <v>713</v>
      </c>
      <c r="H18" s="297" t="s">
        <v>714</v>
      </c>
      <c r="I18" s="297" t="s">
        <v>1148</v>
      </c>
      <c r="J18" s="297" t="s">
        <v>3258</v>
      </c>
      <c r="M18" s="309">
        <v>372.23</v>
      </c>
      <c r="N18" s="304"/>
      <c r="O18" s="304"/>
      <c r="P18" s="304"/>
      <c r="Q18" s="304"/>
      <c r="R18" s="304"/>
      <c r="S18" s="304"/>
      <c r="T18" s="304">
        <v>99.5</v>
      </c>
      <c r="U18" s="304">
        <v>0</v>
      </c>
      <c r="V18" s="304">
        <v>0</v>
      </c>
      <c r="W18" s="304">
        <v>10.43</v>
      </c>
      <c r="X18" s="304">
        <v>0</v>
      </c>
      <c r="Y18" s="304">
        <v>0</v>
      </c>
      <c r="Z18" s="304">
        <v>262.3</v>
      </c>
    </row>
    <row r="19" spans="1:26" collapsed="1">
      <c r="M19" s="309"/>
      <c r="N19" s="304"/>
      <c r="O19" s="304"/>
      <c r="P19" s="304"/>
      <c r="Q19" s="304"/>
      <c r="R19" s="304"/>
      <c r="S19" s="304"/>
      <c r="T19" s="304"/>
      <c r="U19" s="304"/>
      <c r="V19" s="304"/>
      <c r="W19" s="304"/>
      <c r="X19" s="304"/>
      <c r="Y19" s="304"/>
      <c r="Z19" s="304"/>
    </row>
    <row r="20" spans="1:26">
      <c r="A20" s="307"/>
      <c r="B20" s="307" t="s">
        <v>1146</v>
      </c>
      <c r="C20" s="307"/>
      <c r="D20" s="307"/>
      <c r="E20" s="307"/>
      <c r="F20" s="307"/>
      <c r="G20" s="307"/>
      <c r="H20" s="307"/>
      <c r="I20" s="307"/>
      <c r="J20" s="307"/>
      <c r="K20" s="307"/>
      <c r="L20" s="307"/>
      <c r="M20" s="308">
        <v>144932720.70550001</v>
      </c>
      <c r="N20" s="308"/>
      <c r="O20" s="308">
        <v>11150292.85</v>
      </c>
      <c r="P20" s="308">
        <v>14340179.6</v>
      </c>
      <c r="Q20" s="308">
        <v>10016805.199999999</v>
      </c>
      <c r="R20" s="308">
        <v>10815226.65</v>
      </c>
      <c r="S20" s="308">
        <v>12680012.637499999</v>
      </c>
      <c r="T20" s="308">
        <v>10538172.525</v>
      </c>
      <c r="U20" s="308">
        <v>14678508.425000001</v>
      </c>
      <c r="V20" s="308">
        <v>12872425.987500001</v>
      </c>
      <c r="W20" s="308">
        <v>10149912.887499999</v>
      </c>
      <c r="X20" s="308">
        <v>15107762.425000001</v>
      </c>
      <c r="Y20" s="308">
        <v>12000041.636499999</v>
      </c>
      <c r="Z20" s="308">
        <v>10583379.8815</v>
      </c>
    </row>
    <row r="21" spans="1:26">
      <c r="A21" s="305"/>
      <c r="B21" s="305"/>
      <c r="C21" s="305" t="s">
        <v>1147</v>
      </c>
      <c r="D21" s="305"/>
      <c r="E21" s="305"/>
      <c r="F21" s="305"/>
      <c r="G21" s="305"/>
      <c r="H21" s="305"/>
      <c r="I21" s="305"/>
      <c r="J21" s="305"/>
      <c r="K21" s="305"/>
      <c r="L21" s="305"/>
      <c r="M21" s="306">
        <v>135973797.9305</v>
      </c>
      <c r="N21" s="306"/>
      <c r="O21" s="306">
        <v>10570115.050000001</v>
      </c>
      <c r="P21" s="306">
        <v>13520446.775</v>
      </c>
      <c r="Q21" s="306">
        <v>9204292.1500000004</v>
      </c>
      <c r="R21" s="306">
        <v>10256566.275</v>
      </c>
      <c r="S21" s="306">
        <v>11491986.512499999</v>
      </c>
      <c r="T21" s="306">
        <v>9784569.4749999996</v>
      </c>
      <c r="U21" s="306">
        <v>13546630.125</v>
      </c>
      <c r="V21" s="306">
        <v>12032303.4125</v>
      </c>
      <c r="W21" s="306">
        <v>9567106.5124999993</v>
      </c>
      <c r="X21" s="306">
        <v>14473407.125</v>
      </c>
      <c r="Y21" s="306">
        <v>11575170.161499999</v>
      </c>
      <c r="Z21" s="306">
        <v>9951204.3564999998</v>
      </c>
    </row>
    <row r="22" spans="1:26" hidden="1" outlineLevel="1">
      <c r="D22" s="297" t="s">
        <v>839</v>
      </c>
      <c r="E22" s="297" t="s">
        <v>67</v>
      </c>
      <c r="F22" s="297" t="s">
        <v>715</v>
      </c>
      <c r="H22" s="297" t="s">
        <v>714</v>
      </c>
      <c r="I22" s="297" t="s">
        <v>1148</v>
      </c>
      <c r="J22" s="297" t="s">
        <v>639</v>
      </c>
      <c r="M22" s="309">
        <v>3221993.3495</v>
      </c>
      <c r="N22" s="304"/>
      <c r="O22" s="304">
        <v>249952.3</v>
      </c>
      <c r="P22" s="304">
        <v>356407.22499999998</v>
      </c>
      <c r="Q22" s="304">
        <v>227836.28750000001</v>
      </c>
      <c r="R22" s="304">
        <v>181000.875</v>
      </c>
      <c r="S22" s="304">
        <v>339884.625</v>
      </c>
      <c r="T22" s="304">
        <v>239341.82500000001</v>
      </c>
      <c r="U22" s="304">
        <v>306483.73749999999</v>
      </c>
      <c r="V22" s="304">
        <v>180547.9375</v>
      </c>
      <c r="W22" s="304">
        <v>176914.76250000001</v>
      </c>
      <c r="X22" s="304">
        <v>461616.65</v>
      </c>
      <c r="Y22" s="304">
        <v>235934.60500000001</v>
      </c>
      <c r="Z22" s="304">
        <v>266072.51949999999</v>
      </c>
    </row>
    <row r="23" spans="1:26" hidden="1" outlineLevel="1">
      <c r="D23" s="297" t="s">
        <v>840</v>
      </c>
      <c r="E23" s="297" t="s">
        <v>67</v>
      </c>
      <c r="F23" s="297" t="s">
        <v>715</v>
      </c>
      <c r="H23" s="297" t="s">
        <v>714</v>
      </c>
      <c r="I23" s="297" t="s">
        <v>1148</v>
      </c>
      <c r="J23" s="297" t="s">
        <v>637</v>
      </c>
      <c r="M23" s="309">
        <v>92485508.641500011</v>
      </c>
      <c r="N23" s="304"/>
      <c r="O23" s="304">
        <v>5908549.3250000002</v>
      </c>
      <c r="P23" s="304">
        <v>10881028.0375</v>
      </c>
      <c r="Q23" s="304">
        <v>6561088.5</v>
      </c>
      <c r="R23" s="304">
        <v>6513923.1124999998</v>
      </c>
      <c r="S23" s="304">
        <v>8944681.6125000007</v>
      </c>
      <c r="T23" s="304">
        <v>7486462.6875</v>
      </c>
      <c r="U23" s="304">
        <v>8505142.6624999996</v>
      </c>
      <c r="V23" s="304">
        <v>8685697.7874999996</v>
      </c>
      <c r="W23" s="304">
        <v>5647235.1875</v>
      </c>
      <c r="X23" s="304">
        <v>8655751.2375000007</v>
      </c>
      <c r="Y23" s="304">
        <v>8667962.0734999999</v>
      </c>
      <c r="Z23" s="304">
        <v>6027986.4179999996</v>
      </c>
    </row>
    <row r="24" spans="1:26" hidden="1" outlineLevel="1">
      <c r="D24" s="297" t="s">
        <v>1149</v>
      </c>
      <c r="E24" s="297" t="s">
        <v>67</v>
      </c>
      <c r="F24" s="297" t="s">
        <v>715</v>
      </c>
      <c r="H24" s="297" t="s">
        <v>714</v>
      </c>
      <c r="I24" s="297" t="s">
        <v>1148</v>
      </c>
      <c r="J24" s="297" t="s">
        <v>1150</v>
      </c>
      <c r="M24" s="309">
        <v>0</v>
      </c>
      <c r="N24" s="304"/>
      <c r="O24" s="304">
        <v>0</v>
      </c>
      <c r="P24" s="304">
        <v>0</v>
      </c>
      <c r="Q24" s="304">
        <v>0</v>
      </c>
      <c r="R24" s="304">
        <v>0</v>
      </c>
      <c r="S24" s="304">
        <v>0</v>
      </c>
      <c r="T24" s="304">
        <v>0</v>
      </c>
      <c r="U24" s="304">
        <v>0</v>
      </c>
      <c r="V24" s="304">
        <v>0</v>
      </c>
      <c r="W24" s="304">
        <v>0</v>
      </c>
      <c r="X24" s="304">
        <v>0</v>
      </c>
      <c r="Y24" s="304">
        <v>0</v>
      </c>
      <c r="Z24" s="304">
        <v>0</v>
      </c>
    </row>
    <row r="25" spans="1:26" hidden="1" outlineLevel="1">
      <c r="D25" s="297" t="s">
        <v>841</v>
      </c>
      <c r="E25" s="297" t="s">
        <v>67</v>
      </c>
      <c r="F25" s="297" t="s">
        <v>715</v>
      </c>
      <c r="H25" s="297" t="s">
        <v>714</v>
      </c>
      <c r="I25" s="297" t="s">
        <v>1148</v>
      </c>
      <c r="J25" s="297" t="s">
        <v>638</v>
      </c>
      <c r="M25" s="309">
        <v>40266295.939499997</v>
      </c>
      <c r="N25" s="304"/>
      <c r="O25" s="304">
        <v>4411613.4249999998</v>
      </c>
      <c r="P25" s="304">
        <v>2283011.5125000002</v>
      </c>
      <c r="Q25" s="304">
        <v>2415367.3624999998</v>
      </c>
      <c r="R25" s="304">
        <v>3561642.2875000001</v>
      </c>
      <c r="S25" s="304">
        <v>2207420.2749999999</v>
      </c>
      <c r="T25" s="304">
        <v>2058764.9624999999</v>
      </c>
      <c r="U25" s="304">
        <v>4735003.7249999996</v>
      </c>
      <c r="V25" s="304">
        <v>3166057.6875</v>
      </c>
      <c r="W25" s="304">
        <v>3742956.5625</v>
      </c>
      <c r="X25" s="304">
        <v>5356039.2374999998</v>
      </c>
      <c r="Y25" s="304">
        <v>2671273.483</v>
      </c>
      <c r="Z25" s="304">
        <v>3657145.4190000002</v>
      </c>
    </row>
    <row r="26" spans="1:26" hidden="1" outlineLevel="1">
      <c r="D26" s="297" t="s">
        <v>867</v>
      </c>
      <c r="E26" s="297" t="s">
        <v>67</v>
      </c>
      <c r="F26" s="297" t="s">
        <v>715</v>
      </c>
      <c r="H26" s="297" t="s">
        <v>714</v>
      </c>
      <c r="I26" s="297" t="s">
        <v>1148</v>
      </c>
      <c r="J26" s="297" t="s">
        <v>588</v>
      </c>
      <c r="M26" s="309">
        <v>0</v>
      </c>
      <c r="N26" s="304"/>
      <c r="O26" s="304">
        <v>0</v>
      </c>
      <c r="P26" s="304">
        <v>0</v>
      </c>
      <c r="Q26" s="304">
        <v>0</v>
      </c>
      <c r="R26" s="304">
        <v>0</v>
      </c>
      <c r="S26" s="304">
        <v>0</v>
      </c>
      <c r="T26" s="304">
        <v>0</v>
      </c>
      <c r="U26" s="304">
        <v>0</v>
      </c>
      <c r="V26" s="304">
        <v>0</v>
      </c>
      <c r="W26" s="304">
        <v>0</v>
      </c>
      <c r="X26" s="304">
        <v>0</v>
      </c>
      <c r="Y26" s="304">
        <v>0</v>
      </c>
      <c r="Z26" s="304">
        <v>0</v>
      </c>
    </row>
    <row r="27" spans="1:26" hidden="1" outlineLevel="1">
      <c r="D27" s="297" t="s">
        <v>868</v>
      </c>
      <c r="E27" s="297" t="s">
        <v>67</v>
      </c>
      <c r="F27" s="297" t="s">
        <v>715</v>
      </c>
      <c r="H27" s="297" t="s">
        <v>714</v>
      </c>
      <c r="I27" s="297" t="s">
        <v>1148</v>
      </c>
      <c r="J27" s="297" t="s">
        <v>869</v>
      </c>
      <c r="M27" s="309">
        <v>0</v>
      </c>
      <c r="N27" s="304"/>
      <c r="O27" s="304">
        <v>0</v>
      </c>
      <c r="P27" s="304">
        <v>0</v>
      </c>
      <c r="Q27" s="304">
        <v>0</v>
      </c>
      <c r="R27" s="304">
        <v>0</v>
      </c>
      <c r="S27" s="304">
        <v>0</v>
      </c>
      <c r="T27" s="304">
        <v>0</v>
      </c>
      <c r="U27" s="304">
        <v>0</v>
      </c>
      <c r="V27" s="304">
        <v>0</v>
      </c>
      <c r="W27" s="304">
        <v>0</v>
      </c>
      <c r="X27" s="304">
        <v>0</v>
      </c>
      <c r="Y27" s="304">
        <v>0</v>
      </c>
      <c r="Z27" s="304">
        <v>0</v>
      </c>
    </row>
    <row r="28" spans="1:26" collapsed="1">
      <c r="M28" s="309"/>
      <c r="N28" s="304"/>
      <c r="O28" s="304"/>
      <c r="P28" s="304"/>
      <c r="Q28" s="304"/>
      <c r="R28" s="304"/>
      <c r="S28" s="304"/>
      <c r="T28" s="304"/>
      <c r="U28" s="304"/>
      <c r="V28" s="304"/>
      <c r="W28" s="304"/>
      <c r="X28" s="304"/>
      <c r="Y28" s="304"/>
      <c r="Z28" s="304"/>
    </row>
    <row r="29" spans="1:26">
      <c r="A29" s="305"/>
      <c r="B29" s="305"/>
      <c r="C29" s="305" t="s">
        <v>1151</v>
      </c>
      <c r="D29" s="305"/>
      <c r="E29" s="305"/>
      <c r="F29" s="305"/>
      <c r="G29" s="305"/>
      <c r="H29" s="305"/>
      <c r="I29" s="305"/>
      <c r="J29" s="305"/>
      <c r="K29" s="305"/>
      <c r="L29" s="305"/>
      <c r="M29" s="306">
        <v>8958922.7749999985</v>
      </c>
      <c r="N29" s="306"/>
      <c r="O29" s="306">
        <v>580177.80000000005</v>
      </c>
      <c r="P29" s="306">
        <v>819732.82499999995</v>
      </c>
      <c r="Q29" s="306">
        <v>812513.05</v>
      </c>
      <c r="R29" s="306">
        <v>558660.375</v>
      </c>
      <c r="S29" s="306">
        <v>1188026.125</v>
      </c>
      <c r="T29" s="306">
        <v>753603.05</v>
      </c>
      <c r="U29" s="306">
        <v>1131878.3</v>
      </c>
      <c r="V29" s="306">
        <v>840122.57499999995</v>
      </c>
      <c r="W29" s="306">
        <v>582806.375</v>
      </c>
      <c r="X29" s="306">
        <v>634355.30000000005</v>
      </c>
      <c r="Y29" s="306">
        <v>424871.47499999998</v>
      </c>
      <c r="Z29" s="306">
        <v>632175.52500000002</v>
      </c>
    </row>
    <row r="30" spans="1:26" hidden="1" outlineLevel="1">
      <c r="D30" s="297" t="s">
        <v>839</v>
      </c>
      <c r="E30" s="297" t="s">
        <v>67</v>
      </c>
      <c r="F30" s="297" t="s">
        <v>715</v>
      </c>
      <c r="G30" s="297" t="s">
        <v>716</v>
      </c>
      <c r="H30" s="297" t="s">
        <v>717</v>
      </c>
      <c r="I30" s="297" t="s">
        <v>1148</v>
      </c>
      <c r="J30" s="297" t="s">
        <v>642</v>
      </c>
      <c r="M30" s="309">
        <v>341482.95</v>
      </c>
      <c r="N30" s="304"/>
      <c r="O30" s="304">
        <v>17809.099999999999</v>
      </c>
      <c r="P30" s="304">
        <v>15406.1</v>
      </c>
      <c r="Q30" s="304">
        <v>15990.65</v>
      </c>
      <c r="R30" s="304">
        <v>10530.25</v>
      </c>
      <c r="S30" s="304">
        <v>50923.05</v>
      </c>
      <c r="T30" s="304">
        <v>24331.95</v>
      </c>
      <c r="U30" s="304">
        <v>44665.7</v>
      </c>
      <c r="V30" s="304">
        <v>37449.300000000003</v>
      </c>
      <c r="W30" s="304">
        <v>27167.25</v>
      </c>
      <c r="X30" s="304">
        <v>62608.65</v>
      </c>
      <c r="Y30" s="304">
        <v>28618.5</v>
      </c>
      <c r="Z30" s="304">
        <v>5982.45</v>
      </c>
    </row>
    <row r="31" spans="1:26" hidden="1" outlineLevel="1">
      <c r="D31" s="297" t="s">
        <v>840</v>
      </c>
      <c r="E31" s="297" t="s">
        <v>67</v>
      </c>
      <c r="F31" s="297" t="s">
        <v>715</v>
      </c>
      <c r="G31" s="297" t="s">
        <v>716</v>
      </c>
      <c r="H31" s="297" t="s">
        <v>717</v>
      </c>
      <c r="I31" s="297" t="s">
        <v>1148</v>
      </c>
      <c r="J31" s="297" t="s">
        <v>640</v>
      </c>
      <c r="M31" s="309">
        <v>6872404.4500000011</v>
      </c>
      <c r="N31" s="304"/>
      <c r="O31" s="304">
        <v>471933.95</v>
      </c>
      <c r="P31" s="304">
        <v>693198.35</v>
      </c>
      <c r="Q31" s="304">
        <v>641972.65</v>
      </c>
      <c r="R31" s="304">
        <v>437827</v>
      </c>
      <c r="S31" s="304">
        <v>1019742.7</v>
      </c>
      <c r="T31" s="304">
        <v>652207.1</v>
      </c>
      <c r="U31" s="304">
        <v>910789.6</v>
      </c>
      <c r="V31" s="304">
        <v>602564.65</v>
      </c>
      <c r="W31" s="304">
        <v>379424.5</v>
      </c>
      <c r="X31" s="304">
        <v>411550.9</v>
      </c>
      <c r="Y31" s="304">
        <v>253800.35</v>
      </c>
      <c r="Z31" s="304">
        <v>397392.7</v>
      </c>
    </row>
    <row r="32" spans="1:26" hidden="1" outlineLevel="1">
      <c r="D32" s="297" t="s">
        <v>1149</v>
      </c>
      <c r="E32" s="297" t="s">
        <v>67</v>
      </c>
      <c r="F32" s="297" t="s">
        <v>715</v>
      </c>
      <c r="G32" s="297" t="s">
        <v>716</v>
      </c>
      <c r="H32" s="297" t="s">
        <v>717</v>
      </c>
      <c r="I32" s="297" t="s">
        <v>1148</v>
      </c>
      <c r="J32" s="297" t="s">
        <v>1152</v>
      </c>
      <c r="M32" s="309">
        <v>0</v>
      </c>
      <c r="N32" s="304"/>
      <c r="O32" s="304">
        <v>0</v>
      </c>
      <c r="P32" s="304">
        <v>0</v>
      </c>
      <c r="Q32" s="304">
        <v>0</v>
      </c>
      <c r="R32" s="304">
        <v>0</v>
      </c>
      <c r="S32" s="304">
        <v>0</v>
      </c>
      <c r="T32" s="304">
        <v>0</v>
      </c>
      <c r="U32" s="304">
        <v>0</v>
      </c>
      <c r="V32" s="304">
        <v>0</v>
      </c>
      <c r="W32" s="304">
        <v>0</v>
      </c>
      <c r="X32" s="304">
        <v>0</v>
      </c>
      <c r="Y32" s="304">
        <v>0</v>
      </c>
      <c r="Z32" s="304">
        <v>0</v>
      </c>
    </row>
    <row r="33" spans="1:26" hidden="1" outlineLevel="1">
      <c r="D33" s="297" t="s">
        <v>841</v>
      </c>
      <c r="E33" s="297" t="s">
        <v>67</v>
      </c>
      <c r="F33" s="297" t="s">
        <v>715</v>
      </c>
      <c r="G33" s="297" t="s">
        <v>716</v>
      </c>
      <c r="H33" s="297" t="s">
        <v>717</v>
      </c>
      <c r="I33" s="297" t="s">
        <v>1148</v>
      </c>
      <c r="J33" s="297" t="s">
        <v>641</v>
      </c>
      <c r="M33" s="309">
        <v>1745035.375</v>
      </c>
      <c r="N33" s="304"/>
      <c r="O33" s="304">
        <v>90434.75</v>
      </c>
      <c r="P33" s="304">
        <v>111128.375</v>
      </c>
      <c r="Q33" s="304">
        <v>154549.75</v>
      </c>
      <c r="R33" s="304">
        <v>110303.125</v>
      </c>
      <c r="S33" s="304">
        <v>117360.375</v>
      </c>
      <c r="T33" s="304">
        <v>77064</v>
      </c>
      <c r="U33" s="304">
        <v>176423</v>
      </c>
      <c r="V33" s="304">
        <v>200108.625</v>
      </c>
      <c r="W33" s="304">
        <v>176214.625</v>
      </c>
      <c r="X33" s="304">
        <v>160195.75</v>
      </c>
      <c r="Y33" s="304">
        <v>142452.625</v>
      </c>
      <c r="Z33" s="304">
        <v>228800.375</v>
      </c>
    </row>
    <row r="34" spans="1:26" hidden="1" outlineLevel="1">
      <c r="D34" s="297" t="s">
        <v>867</v>
      </c>
      <c r="E34" s="297" t="s">
        <v>67</v>
      </c>
      <c r="F34" s="297" t="s">
        <v>715</v>
      </c>
      <c r="G34" s="297" t="s">
        <v>716</v>
      </c>
      <c r="H34" s="297" t="s">
        <v>717</v>
      </c>
      <c r="I34" s="297" t="s">
        <v>1148</v>
      </c>
      <c r="J34" s="297" t="s">
        <v>870</v>
      </c>
      <c r="M34" s="309">
        <v>0</v>
      </c>
      <c r="N34" s="304"/>
      <c r="O34" s="304">
        <v>0</v>
      </c>
      <c r="P34" s="304">
        <v>0</v>
      </c>
      <c r="Q34" s="304">
        <v>0</v>
      </c>
      <c r="R34" s="304">
        <v>0</v>
      </c>
      <c r="S34" s="304">
        <v>0</v>
      </c>
      <c r="T34" s="304">
        <v>0</v>
      </c>
      <c r="U34" s="304">
        <v>0</v>
      </c>
      <c r="V34" s="304">
        <v>0</v>
      </c>
      <c r="W34" s="304">
        <v>0</v>
      </c>
      <c r="X34" s="304">
        <v>0</v>
      </c>
      <c r="Y34" s="304">
        <v>0</v>
      </c>
      <c r="Z34" s="304">
        <v>0</v>
      </c>
    </row>
    <row r="35" spans="1:26" hidden="1" outlineLevel="1">
      <c r="D35" s="297" t="s">
        <v>868</v>
      </c>
      <c r="E35" s="297" t="s">
        <v>67</v>
      </c>
      <c r="F35" s="297" t="s">
        <v>715</v>
      </c>
      <c r="G35" s="297" t="s">
        <v>716</v>
      </c>
      <c r="H35" s="297" t="s">
        <v>717</v>
      </c>
      <c r="I35" s="297" t="s">
        <v>1148</v>
      </c>
      <c r="J35" s="297" t="s">
        <v>871</v>
      </c>
      <c r="M35" s="309">
        <v>0</v>
      </c>
      <c r="N35" s="304"/>
      <c r="O35" s="304">
        <v>0</v>
      </c>
      <c r="P35" s="304">
        <v>0</v>
      </c>
      <c r="Q35" s="304">
        <v>0</v>
      </c>
      <c r="R35" s="304">
        <v>0</v>
      </c>
      <c r="S35" s="304">
        <v>0</v>
      </c>
      <c r="T35" s="304">
        <v>0</v>
      </c>
      <c r="U35" s="304">
        <v>0</v>
      </c>
      <c r="V35" s="304">
        <v>0</v>
      </c>
      <c r="W35" s="304">
        <v>0</v>
      </c>
      <c r="X35" s="304">
        <v>0</v>
      </c>
      <c r="Y35" s="304">
        <v>0</v>
      </c>
      <c r="Z35" s="304">
        <v>0</v>
      </c>
    </row>
    <row r="36" spans="1:26" collapsed="1">
      <c r="M36" s="309"/>
      <c r="N36" s="304"/>
      <c r="O36" s="304"/>
      <c r="P36" s="304"/>
      <c r="Q36" s="304"/>
      <c r="R36" s="304"/>
      <c r="S36" s="304"/>
      <c r="T36" s="304"/>
      <c r="U36" s="304"/>
      <c r="V36" s="304"/>
      <c r="W36" s="304"/>
      <c r="X36" s="304"/>
      <c r="Y36" s="304"/>
      <c r="Z36" s="304"/>
    </row>
    <row r="37" spans="1:26">
      <c r="A37" s="307"/>
      <c r="B37" s="307" t="s">
        <v>1890</v>
      </c>
      <c r="C37" s="307"/>
      <c r="D37" s="307"/>
      <c r="E37" s="307"/>
      <c r="F37" s="307"/>
      <c r="G37" s="307"/>
      <c r="H37" s="307"/>
      <c r="I37" s="307"/>
      <c r="J37" s="307"/>
      <c r="K37" s="307"/>
      <c r="L37" s="307"/>
      <c r="M37" s="308">
        <v>0</v>
      </c>
      <c r="N37" s="308"/>
      <c r="O37" s="308">
        <v>0</v>
      </c>
      <c r="P37" s="308">
        <v>0</v>
      </c>
      <c r="Q37" s="308">
        <v>0</v>
      </c>
      <c r="R37" s="308">
        <v>0</v>
      </c>
      <c r="S37" s="308">
        <v>0</v>
      </c>
      <c r="T37" s="308">
        <v>0</v>
      </c>
      <c r="U37" s="308">
        <v>0</v>
      </c>
      <c r="V37" s="308">
        <v>0</v>
      </c>
      <c r="W37" s="308">
        <v>0</v>
      </c>
      <c r="X37" s="308">
        <v>0</v>
      </c>
      <c r="Y37" s="308">
        <v>0</v>
      </c>
      <c r="Z37" s="308">
        <v>0</v>
      </c>
    </row>
    <row r="38" spans="1:26">
      <c r="A38" s="305"/>
      <c r="B38" s="305"/>
      <c r="C38" s="305" t="s">
        <v>1891</v>
      </c>
      <c r="D38" s="305"/>
      <c r="E38" s="305"/>
      <c r="F38" s="305"/>
      <c r="G38" s="305"/>
      <c r="H38" s="305"/>
      <c r="I38" s="305"/>
      <c r="J38" s="305"/>
      <c r="K38" s="305"/>
      <c r="L38" s="305"/>
      <c r="M38" s="306">
        <v>0</v>
      </c>
      <c r="N38" s="306"/>
      <c r="O38" s="306">
        <v>0</v>
      </c>
      <c r="P38" s="306">
        <v>0</v>
      </c>
      <c r="Q38" s="306">
        <v>0</v>
      </c>
      <c r="R38" s="306">
        <v>0</v>
      </c>
      <c r="S38" s="306">
        <v>0</v>
      </c>
      <c r="T38" s="306">
        <v>0</v>
      </c>
      <c r="U38" s="306">
        <v>0</v>
      </c>
      <c r="V38" s="306">
        <v>0</v>
      </c>
      <c r="W38" s="306">
        <v>0</v>
      </c>
      <c r="X38" s="306">
        <v>0</v>
      </c>
      <c r="Y38" s="306">
        <v>0</v>
      </c>
      <c r="Z38" s="306">
        <v>0</v>
      </c>
    </row>
    <row r="39" spans="1:26" hidden="1" outlineLevel="1">
      <c r="D39" s="297" t="s">
        <v>1892</v>
      </c>
      <c r="E39" s="297" t="s">
        <v>67</v>
      </c>
      <c r="F39" s="297" t="s">
        <v>715</v>
      </c>
      <c r="H39" s="297" t="s">
        <v>714</v>
      </c>
      <c r="I39" s="297" t="s">
        <v>1148</v>
      </c>
      <c r="J39" s="297" t="s">
        <v>1893</v>
      </c>
      <c r="M39" s="309">
        <v>0</v>
      </c>
      <c r="N39" s="304"/>
      <c r="O39" s="304">
        <v>0</v>
      </c>
      <c r="P39" s="304">
        <v>0</v>
      </c>
      <c r="Q39" s="304">
        <v>0</v>
      </c>
      <c r="R39" s="304">
        <v>0</v>
      </c>
      <c r="S39" s="304">
        <v>0</v>
      </c>
      <c r="T39" s="304">
        <v>0</v>
      </c>
      <c r="U39" s="304">
        <v>0</v>
      </c>
      <c r="V39" s="304">
        <v>0</v>
      </c>
      <c r="W39" s="304">
        <v>0</v>
      </c>
      <c r="X39" s="304">
        <v>0</v>
      </c>
      <c r="Y39" s="304">
        <v>0</v>
      </c>
      <c r="Z39" s="304">
        <v>0</v>
      </c>
    </row>
    <row r="40" spans="1:26" collapsed="1">
      <c r="M40" s="309"/>
      <c r="N40" s="304"/>
      <c r="O40" s="304"/>
      <c r="P40" s="304"/>
      <c r="Q40" s="304"/>
      <c r="R40" s="304"/>
      <c r="S40" s="304"/>
      <c r="T40" s="304"/>
      <c r="U40" s="304"/>
      <c r="V40" s="304"/>
      <c r="W40" s="304"/>
      <c r="X40" s="304"/>
      <c r="Y40" s="304"/>
      <c r="Z40" s="304"/>
    </row>
    <row r="41" spans="1:26">
      <c r="A41" s="307"/>
      <c r="B41" s="307" t="s">
        <v>1153</v>
      </c>
      <c r="C41" s="307"/>
      <c r="D41" s="307"/>
      <c r="E41" s="307"/>
      <c r="F41" s="307"/>
      <c r="G41" s="307"/>
      <c r="H41" s="307"/>
      <c r="I41" s="307"/>
      <c r="J41" s="307"/>
      <c r="K41" s="307"/>
      <c r="L41" s="307"/>
      <c r="M41" s="308">
        <v>0</v>
      </c>
      <c r="N41" s="308"/>
      <c r="O41" s="308">
        <v>0</v>
      </c>
      <c r="P41" s="308">
        <v>0</v>
      </c>
      <c r="Q41" s="308">
        <v>0</v>
      </c>
      <c r="R41" s="308">
        <v>0</v>
      </c>
      <c r="S41" s="308">
        <v>0</v>
      </c>
      <c r="T41" s="308">
        <v>0</v>
      </c>
      <c r="U41" s="308">
        <v>0</v>
      </c>
      <c r="V41" s="308">
        <v>0</v>
      </c>
      <c r="W41" s="308">
        <v>0</v>
      </c>
      <c r="X41" s="308">
        <v>0</v>
      </c>
      <c r="Y41" s="308">
        <v>0</v>
      </c>
      <c r="Z41" s="308">
        <v>0</v>
      </c>
    </row>
    <row r="42" spans="1:26">
      <c r="A42" s="305"/>
      <c r="B42" s="305"/>
      <c r="C42" s="305" t="s">
        <v>1154</v>
      </c>
      <c r="D42" s="305"/>
      <c r="E42" s="305"/>
      <c r="F42" s="305"/>
      <c r="G42" s="305"/>
      <c r="H42" s="305"/>
      <c r="I42" s="305"/>
      <c r="J42" s="305"/>
      <c r="K42" s="305"/>
      <c r="L42" s="305"/>
      <c r="M42" s="306">
        <v>0</v>
      </c>
      <c r="N42" s="306"/>
      <c r="O42" s="306">
        <v>0</v>
      </c>
      <c r="P42" s="306">
        <v>0</v>
      </c>
      <c r="Q42" s="306">
        <v>0</v>
      </c>
      <c r="R42" s="306">
        <v>0</v>
      </c>
      <c r="S42" s="306">
        <v>0</v>
      </c>
      <c r="T42" s="306">
        <v>0</v>
      </c>
      <c r="U42" s="306">
        <v>0</v>
      </c>
      <c r="V42" s="306">
        <v>0</v>
      </c>
      <c r="W42" s="306">
        <v>0</v>
      </c>
      <c r="X42" s="306">
        <v>0</v>
      </c>
      <c r="Y42" s="306">
        <v>0</v>
      </c>
      <c r="Z42" s="306">
        <v>0</v>
      </c>
    </row>
    <row r="43" spans="1:26" hidden="1" outlineLevel="1">
      <c r="D43" s="297" t="s">
        <v>1155</v>
      </c>
      <c r="E43" s="297" t="s">
        <v>67</v>
      </c>
      <c r="F43" s="297" t="s">
        <v>715</v>
      </c>
      <c r="H43" s="297" t="s">
        <v>714</v>
      </c>
      <c r="I43" s="297" t="s">
        <v>1148</v>
      </c>
      <c r="J43" s="297" t="s">
        <v>1156</v>
      </c>
      <c r="M43" s="309">
        <v>0</v>
      </c>
      <c r="N43" s="304"/>
      <c r="O43" s="304">
        <v>0</v>
      </c>
      <c r="P43" s="304">
        <v>0</v>
      </c>
      <c r="Q43" s="304">
        <v>0</v>
      </c>
      <c r="R43" s="304">
        <v>0</v>
      </c>
      <c r="S43" s="304">
        <v>0</v>
      </c>
      <c r="T43" s="304">
        <v>0</v>
      </c>
      <c r="U43" s="304">
        <v>0</v>
      </c>
      <c r="V43" s="304">
        <v>0</v>
      </c>
      <c r="W43" s="304">
        <v>0</v>
      </c>
      <c r="X43" s="304">
        <v>0</v>
      </c>
      <c r="Y43" s="304">
        <v>0</v>
      </c>
      <c r="Z43" s="304">
        <v>0</v>
      </c>
    </row>
    <row r="44" spans="1:26" collapsed="1">
      <c r="M44" s="309"/>
      <c r="N44" s="304"/>
      <c r="O44" s="304"/>
      <c r="P44" s="304"/>
      <c r="Q44" s="304"/>
      <c r="R44" s="304"/>
      <c r="S44" s="304"/>
      <c r="T44" s="304"/>
      <c r="U44" s="304"/>
      <c r="V44" s="304"/>
      <c r="W44" s="304"/>
      <c r="X44" s="304"/>
      <c r="Y44" s="304"/>
      <c r="Z44" s="304"/>
    </row>
    <row r="45" spans="1:26">
      <c r="A45" s="307"/>
      <c r="B45" s="307" t="s">
        <v>1157</v>
      </c>
      <c r="C45" s="307"/>
      <c r="D45" s="307"/>
      <c r="E45" s="307"/>
      <c r="F45" s="307"/>
      <c r="G45" s="307"/>
      <c r="H45" s="307"/>
      <c r="I45" s="307"/>
      <c r="J45" s="307"/>
      <c r="K45" s="307"/>
      <c r="L45" s="307"/>
      <c r="M45" s="308">
        <v>0</v>
      </c>
      <c r="N45" s="308"/>
      <c r="O45" s="308">
        <v>0</v>
      </c>
      <c r="P45" s="308">
        <v>0</v>
      </c>
      <c r="Q45" s="308">
        <v>0</v>
      </c>
      <c r="R45" s="308">
        <v>0</v>
      </c>
      <c r="S45" s="308">
        <v>0</v>
      </c>
      <c r="T45" s="308">
        <v>0</v>
      </c>
      <c r="U45" s="308">
        <v>0</v>
      </c>
      <c r="V45" s="308">
        <v>0</v>
      </c>
      <c r="W45" s="308">
        <v>0</v>
      </c>
      <c r="X45" s="308">
        <v>0</v>
      </c>
      <c r="Y45" s="308">
        <v>0</v>
      </c>
      <c r="Z45" s="308">
        <v>0</v>
      </c>
    </row>
    <row r="46" spans="1:26">
      <c r="A46" s="305"/>
      <c r="B46" s="305"/>
      <c r="C46" s="305" t="s">
        <v>1158</v>
      </c>
      <c r="D46" s="305"/>
      <c r="E46" s="305"/>
      <c r="F46" s="305"/>
      <c r="G46" s="305"/>
      <c r="H46" s="305"/>
      <c r="I46" s="305"/>
      <c r="J46" s="305"/>
      <c r="K46" s="305"/>
      <c r="L46" s="305"/>
      <c r="M46" s="306">
        <v>0</v>
      </c>
      <c r="N46" s="306"/>
      <c r="O46" s="306">
        <v>0</v>
      </c>
      <c r="P46" s="306">
        <v>0</v>
      </c>
      <c r="Q46" s="306">
        <v>0</v>
      </c>
      <c r="R46" s="306">
        <v>0</v>
      </c>
      <c r="S46" s="306">
        <v>0</v>
      </c>
      <c r="T46" s="306">
        <v>0</v>
      </c>
      <c r="U46" s="306">
        <v>0</v>
      </c>
      <c r="V46" s="306">
        <v>0</v>
      </c>
      <c r="W46" s="306">
        <v>0</v>
      </c>
      <c r="X46" s="306">
        <v>0</v>
      </c>
      <c r="Y46" s="306">
        <v>0</v>
      </c>
      <c r="Z46" s="306">
        <v>0</v>
      </c>
    </row>
    <row r="47" spans="1:26" hidden="1" outlineLevel="1">
      <c r="D47" s="297" t="s">
        <v>842</v>
      </c>
      <c r="E47" s="297" t="s">
        <v>68</v>
      </c>
      <c r="F47" s="297" t="s">
        <v>715</v>
      </c>
      <c r="H47" s="297" t="s">
        <v>714</v>
      </c>
      <c r="I47" s="297" t="s">
        <v>1148</v>
      </c>
      <c r="J47" s="297" t="s">
        <v>1159</v>
      </c>
      <c r="M47" s="309">
        <v>0</v>
      </c>
      <c r="N47" s="304"/>
      <c r="O47" s="304">
        <v>0</v>
      </c>
      <c r="P47" s="304">
        <v>0</v>
      </c>
      <c r="Q47" s="304">
        <v>0</v>
      </c>
      <c r="R47" s="304">
        <v>0</v>
      </c>
      <c r="S47" s="304">
        <v>0</v>
      </c>
      <c r="T47" s="304">
        <v>0</v>
      </c>
      <c r="U47" s="304">
        <v>0</v>
      </c>
      <c r="V47" s="304">
        <v>0</v>
      </c>
      <c r="W47" s="304">
        <v>0</v>
      </c>
      <c r="X47" s="304">
        <v>0</v>
      </c>
      <c r="Y47" s="304">
        <v>0</v>
      </c>
      <c r="Z47" s="304">
        <v>0</v>
      </c>
    </row>
    <row r="48" spans="1:26" hidden="1" outlineLevel="1">
      <c r="D48" s="297" t="s">
        <v>1160</v>
      </c>
      <c r="E48" s="297" t="s">
        <v>68</v>
      </c>
      <c r="F48" s="297" t="s">
        <v>715</v>
      </c>
      <c r="H48" s="297" t="s">
        <v>714</v>
      </c>
      <c r="I48" s="297" t="s">
        <v>1148</v>
      </c>
      <c r="J48" s="297" t="s">
        <v>1161</v>
      </c>
      <c r="M48" s="309">
        <v>0</v>
      </c>
      <c r="N48" s="304"/>
      <c r="O48" s="304">
        <v>0</v>
      </c>
      <c r="P48" s="304">
        <v>0</v>
      </c>
      <c r="Q48" s="304">
        <v>0</v>
      </c>
      <c r="R48" s="304">
        <v>0</v>
      </c>
      <c r="S48" s="304">
        <v>0</v>
      </c>
      <c r="T48" s="304">
        <v>0</v>
      </c>
      <c r="U48" s="304">
        <v>0</v>
      </c>
      <c r="V48" s="304">
        <v>0</v>
      </c>
      <c r="W48" s="304">
        <v>0</v>
      </c>
      <c r="X48" s="304">
        <v>0</v>
      </c>
      <c r="Y48" s="304">
        <v>0</v>
      </c>
      <c r="Z48" s="304">
        <v>0</v>
      </c>
    </row>
    <row r="49" spans="1:26" hidden="1" outlineLevel="1">
      <c r="D49" s="297" t="s">
        <v>1162</v>
      </c>
      <c r="E49" s="297" t="s">
        <v>68</v>
      </c>
      <c r="F49" s="297" t="s">
        <v>715</v>
      </c>
      <c r="H49" s="297" t="s">
        <v>714</v>
      </c>
      <c r="I49" s="297" t="s">
        <v>1148</v>
      </c>
      <c r="J49" s="297" t="s">
        <v>1163</v>
      </c>
      <c r="M49" s="309">
        <v>0</v>
      </c>
      <c r="N49" s="304"/>
      <c r="O49" s="304">
        <v>0</v>
      </c>
      <c r="P49" s="304">
        <v>0</v>
      </c>
      <c r="Q49" s="304">
        <v>0</v>
      </c>
      <c r="R49" s="304">
        <v>0</v>
      </c>
      <c r="S49" s="304">
        <v>0</v>
      </c>
      <c r="T49" s="304">
        <v>0</v>
      </c>
      <c r="U49" s="304">
        <v>0</v>
      </c>
      <c r="V49" s="304">
        <v>0</v>
      </c>
      <c r="W49" s="304">
        <v>0</v>
      </c>
      <c r="X49" s="304">
        <v>0</v>
      </c>
      <c r="Y49" s="304">
        <v>0</v>
      </c>
      <c r="Z49" s="304">
        <v>0</v>
      </c>
    </row>
    <row r="50" spans="1:26" collapsed="1">
      <c r="M50" s="309"/>
      <c r="N50" s="304"/>
      <c r="O50" s="304"/>
      <c r="P50" s="304"/>
      <c r="Q50" s="304"/>
      <c r="R50" s="304"/>
      <c r="S50" s="304"/>
      <c r="T50" s="304"/>
      <c r="U50" s="304"/>
      <c r="V50" s="304"/>
      <c r="W50" s="304"/>
      <c r="X50" s="304"/>
      <c r="Y50" s="304"/>
      <c r="Z50" s="304"/>
    </row>
    <row r="51" spans="1:26">
      <c r="A51" s="307" t="s">
        <v>336</v>
      </c>
      <c r="B51" s="307"/>
      <c r="C51" s="307"/>
      <c r="D51" s="307"/>
      <c r="E51" s="307"/>
      <c r="F51" s="307"/>
      <c r="G51" s="307"/>
      <c r="H51" s="307"/>
      <c r="I51" s="307"/>
      <c r="J51" s="307"/>
      <c r="K51" s="307"/>
      <c r="L51" s="307"/>
      <c r="M51" s="308">
        <v>3925637130.0694599</v>
      </c>
      <c r="N51" s="308"/>
      <c r="O51" s="308">
        <v>285151273.93646991</v>
      </c>
      <c r="P51" s="308">
        <v>279616686.06923002</v>
      </c>
      <c r="Q51" s="308">
        <v>319597797.94038993</v>
      </c>
      <c r="R51" s="308">
        <v>296452213.42856002</v>
      </c>
      <c r="S51" s="308">
        <v>364050241.62689012</v>
      </c>
      <c r="T51" s="308">
        <v>301470876.38371998</v>
      </c>
      <c r="U51" s="308">
        <v>325613594.23936003</v>
      </c>
      <c r="V51" s="308">
        <v>384059211.70841998</v>
      </c>
      <c r="W51" s="308">
        <v>329078602.26080996</v>
      </c>
      <c r="X51" s="308">
        <v>380516506.16265005</v>
      </c>
      <c r="Y51" s="308">
        <v>307252208.33497989</v>
      </c>
      <c r="Z51" s="308">
        <v>352777917.97797996</v>
      </c>
    </row>
    <row r="52" spans="1:26">
      <c r="A52" s="307"/>
      <c r="B52" s="307" t="s">
        <v>1164</v>
      </c>
      <c r="C52" s="307"/>
      <c r="D52" s="307"/>
      <c r="E52" s="307"/>
      <c r="F52" s="307"/>
      <c r="G52" s="307"/>
      <c r="H52" s="307"/>
      <c r="I52" s="307"/>
      <c r="J52" s="307"/>
      <c r="K52" s="307"/>
      <c r="L52" s="307"/>
      <c r="M52" s="308">
        <v>269381596.61306</v>
      </c>
      <c r="N52" s="308"/>
      <c r="O52" s="308">
        <v>20186666.023969997</v>
      </c>
      <c r="P52" s="308">
        <v>22639791.321729995</v>
      </c>
      <c r="Q52" s="308">
        <v>23719991.374389991</v>
      </c>
      <c r="R52" s="308">
        <v>23464537.707560003</v>
      </c>
      <c r="S52" s="308">
        <v>19627395.883390006</v>
      </c>
      <c r="T52" s="308">
        <v>19645213.942719996</v>
      </c>
      <c r="U52" s="308">
        <v>22389660.717859998</v>
      </c>
      <c r="V52" s="308">
        <v>20103851.164420001</v>
      </c>
      <c r="W52" s="308">
        <v>24524877.838309988</v>
      </c>
      <c r="X52" s="308">
        <v>27577486.732150003</v>
      </c>
      <c r="Y52" s="308">
        <v>21574727.066979997</v>
      </c>
      <c r="Z52" s="308">
        <v>23927396.839580007</v>
      </c>
    </row>
    <row r="53" spans="1:26">
      <c r="A53" s="305"/>
      <c r="B53" s="305"/>
      <c r="C53" s="305" t="s">
        <v>1165</v>
      </c>
      <c r="D53" s="305"/>
      <c r="E53" s="305"/>
      <c r="F53" s="305"/>
      <c r="G53" s="305"/>
      <c r="H53" s="305"/>
      <c r="I53" s="305"/>
      <c r="J53" s="305"/>
      <c r="K53" s="305"/>
      <c r="L53" s="305"/>
      <c r="M53" s="306">
        <v>18253399.720740002</v>
      </c>
      <c r="N53" s="306"/>
      <c r="O53" s="306">
        <v>135670.15758999999</v>
      </c>
      <c r="P53" s="306">
        <v>381293.22878999996</v>
      </c>
      <c r="Q53" s="306">
        <v>2514309.52189</v>
      </c>
      <c r="R53" s="306">
        <v>1260564.8766300001</v>
      </c>
      <c r="S53" s="306">
        <v>1195122.39607</v>
      </c>
      <c r="T53" s="306">
        <v>1057464.95493</v>
      </c>
      <c r="U53" s="306">
        <v>996034.86965000001</v>
      </c>
      <c r="V53" s="306">
        <v>535701.12090999994</v>
      </c>
      <c r="W53" s="306">
        <v>1856384.41032</v>
      </c>
      <c r="X53" s="306">
        <v>2858796.6354100006</v>
      </c>
      <c r="Y53" s="306">
        <v>888486.50290000008</v>
      </c>
      <c r="Z53" s="306">
        <v>4573571.0456500007</v>
      </c>
    </row>
    <row r="54" spans="1:26" hidden="1" outlineLevel="1">
      <c r="D54" s="297" t="s">
        <v>3259</v>
      </c>
      <c r="E54" s="297" t="s">
        <v>68</v>
      </c>
      <c r="F54" s="297" t="s">
        <v>713</v>
      </c>
      <c r="H54" s="297" t="s">
        <v>714</v>
      </c>
      <c r="I54" s="297" t="s">
        <v>1148</v>
      </c>
      <c r="J54" s="297" t="s">
        <v>872</v>
      </c>
      <c r="K54" s="297" t="s">
        <v>167</v>
      </c>
      <c r="M54" s="309">
        <v>0</v>
      </c>
      <c r="N54" s="304"/>
      <c r="O54" s="304">
        <v>0</v>
      </c>
      <c r="P54" s="304">
        <v>0</v>
      </c>
      <c r="Q54" s="304">
        <v>0</v>
      </c>
      <c r="R54" s="304">
        <v>0</v>
      </c>
      <c r="S54" s="304">
        <v>0</v>
      </c>
      <c r="T54" s="304">
        <v>0</v>
      </c>
      <c r="U54" s="304">
        <v>0</v>
      </c>
      <c r="V54" s="304">
        <v>0</v>
      </c>
      <c r="W54" s="304">
        <v>0</v>
      </c>
      <c r="X54" s="304">
        <v>0</v>
      </c>
      <c r="Y54" s="304">
        <v>0</v>
      </c>
      <c r="Z54" s="304">
        <v>0</v>
      </c>
    </row>
    <row r="55" spans="1:26" hidden="1" outlineLevel="1">
      <c r="D55" s="297" t="s">
        <v>1166</v>
      </c>
      <c r="E55" s="297" t="s">
        <v>68</v>
      </c>
      <c r="F55" s="297" t="s">
        <v>713</v>
      </c>
      <c r="H55" s="297" t="s">
        <v>714</v>
      </c>
      <c r="I55" s="297" t="s">
        <v>1148</v>
      </c>
      <c r="J55" s="297" t="s">
        <v>1167</v>
      </c>
      <c r="K55" s="297" t="s">
        <v>725</v>
      </c>
      <c r="M55" s="309">
        <v>0</v>
      </c>
      <c r="N55" s="304"/>
      <c r="O55" s="304">
        <v>0</v>
      </c>
      <c r="P55" s="304">
        <v>0</v>
      </c>
      <c r="Q55" s="304">
        <v>0</v>
      </c>
      <c r="R55" s="304">
        <v>0</v>
      </c>
      <c r="S55" s="304">
        <v>0</v>
      </c>
      <c r="T55" s="304">
        <v>0</v>
      </c>
      <c r="U55" s="304">
        <v>0</v>
      </c>
      <c r="V55" s="304">
        <v>0</v>
      </c>
      <c r="W55" s="304">
        <v>0</v>
      </c>
      <c r="X55" s="304">
        <v>0</v>
      </c>
      <c r="Y55" s="304">
        <v>0</v>
      </c>
      <c r="Z55" s="304">
        <v>0</v>
      </c>
    </row>
    <row r="56" spans="1:26" hidden="1" outlineLevel="1">
      <c r="D56" s="297" t="s">
        <v>1166</v>
      </c>
      <c r="E56" s="297" t="s">
        <v>68</v>
      </c>
      <c r="F56" s="297" t="s">
        <v>713</v>
      </c>
      <c r="H56" s="297" t="s">
        <v>714</v>
      </c>
      <c r="I56" s="297" t="s">
        <v>1148</v>
      </c>
      <c r="J56" s="297" t="s">
        <v>1168</v>
      </c>
      <c r="K56" s="297" t="s">
        <v>1134</v>
      </c>
      <c r="M56" s="309">
        <v>0</v>
      </c>
      <c r="N56" s="304"/>
      <c r="O56" s="304">
        <v>0</v>
      </c>
      <c r="P56" s="304">
        <v>0</v>
      </c>
      <c r="Q56" s="304">
        <v>0</v>
      </c>
      <c r="R56" s="304">
        <v>0</v>
      </c>
      <c r="S56" s="304">
        <v>0</v>
      </c>
      <c r="T56" s="304">
        <v>0</v>
      </c>
      <c r="U56" s="304">
        <v>0</v>
      </c>
      <c r="V56" s="304">
        <v>0</v>
      </c>
      <c r="W56" s="304">
        <v>0</v>
      </c>
      <c r="X56" s="304">
        <v>0</v>
      </c>
      <c r="Y56" s="304">
        <v>0</v>
      </c>
      <c r="Z56" s="304">
        <v>0</v>
      </c>
    </row>
    <row r="57" spans="1:26" hidden="1" outlineLevel="1">
      <c r="D57" s="297" t="s">
        <v>3260</v>
      </c>
      <c r="E57" s="297" t="s">
        <v>68</v>
      </c>
      <c r="F57" s="297" t="s">
        <v>713</v>
      </c>
      <c r="H57" s="297" t="s">
        <v>714</v>
      </c>
      <c r="I57" s="297" t="s">
        <v>1148</v>
      </c>
      <c r="J57" s="297" t="s">
        <v>1894</v>
      </c>
      <c r="K57" s="297" t="s">
        <v>167</v>
      </c>
      <c r="M57" s="309">
        <v>32295.5</v>
      </c>
      <c r="N57" s="304"/>
      <c r="O57" s="304">
        <v>0</v>
      </c>
      <c r="P57" s="304">
        <v>0</v>
      </c>
      <c r="Q57" s="304">
        <v>967.5</v>
      </c>
      <c r="R57" s="304">
        <v>8314</v>
      </c>
      <c r="S57" s="304">
        <v>0</v>
      </c>
      <c r="T57" s="304">
        <v>15246</v>
      </c>
      <c r="U57" s="304">
        <v>7768</v>
      </c>
      <c r="V57" s="304">
        <v>0</v>
      </c>
      <c r="W57" s="304">
        <v>0</v>
      </c>
      <c r="X57" s="304">
        <v>0</v>
      </c>
      <c r="Y57" s="304">
        <v>0</v>
      </c>
      <c r="Z57" s="304">
        <v>0</v>
      </c>
    </row>
    <row r="58" spans="1:26" hidden="1" outlineLevel="1">
      <c r="D58" s="297" t="s">
        <v>417</v>
      </c>
      <c r="E58" s="297" t="s">
        <v>68</v>
      </c>
      <c r="F58" s="297" t="s">
        <v>713</v>
      </c>
      <c r="H58" s="297" t="s">
        <v>714</v>
      </c>
      <c r="I58" s="297" t="s">
        <v>1148</v>
      </c>
      <c r="J58" s="297" t="s">
        <v>873</v>
      </c>
      <c r="K58" s="297" t="s">
        <v>651</v>
      </c>
      <c r="M58" s="309">
        <v>0</v>
      </c>
      <c r="N58" s="304"/>
      <c r="O58" s="304">
        <v>0</v>
      </c>
      <c r="P58" s="304">
        <v>0</v>
      </c>
      <c r="Q58" s="304">
        <v>0</v>
      </c>
      <c r="R58" s="304">
        <v>0</v>
      </c>
      <c r="S58" s="304">
        <v>0</v>
      </c>
      <c r="T58" s="304">
        <v>0</v>
      </c>
      <c r="U58" s="304">
        <v>0</v>
      </c>
      <c r="V58" s="304">
        <v>0</v>
      </c>
      <c r="W58" s="304">
        <v>0</v>
      </c>
      <c r="X58" s="304">
        <v>0</v>
      </c>
      <c r="Y58" s="304">
        <v>0</v>
      </c>
      <c r="Z58" s="304">
        <v>0</v>
      </c>
    </row>
    <row r="59" spans="1:26" hidden="1" outlineLevel="1">
      <c r="D59" s="297" t="s">
        <v>418</v>
      </c>
      <c r="E59" s="297" t="s">
        <v>67</v>
      </c>
      <c r="F59" s="297" t="s">
        <v>713</v>
      </c>
      <c r="H59" s="297" t="s">
        <v>714</v>
      </c>
      <c r="I59" s="297" t="s">
        <v>1148</v>
      </c>
      <c r="J59" s="297" t="s">
        <v>874</v>
      </c>
      <c r="K59" s="297" t="s">
        <v>171</v>
      </c>
      <c r="M59" s="309">
        <v>13241.214650000002</v>
      </c>
      <c r="N59" s="304"/>
      <c r="O59" s="304">
        <v>0</v>
      </c>
      <c r="P59" s="304">
        <v>0</v>
      </c>
      <c r="Q59" s="304">
        <v>0</v>
      </c>
      <c r="R59" s="304">
        <v>0</v>
      </c>
      <c r="S59" s="304">
        <v>13201.561450000001</v>
      </c>
      <c r="T59" s="304">
        <v>0</v>
      </c>
      <c r="U59" s="304">
        <v>0</v>
      </c>
      <c r="V59" s="304">
        <v>0</v>
      </c>
      <c r="W59" s="304">
        <v>0</v>
      </c>
      <c r="X59" s="304">
        <v>0</v>
      </c>
      <c r="Y59" s="304">
        <v>0</v>
      </c>
      <c r="Z59" s="304">
        <v>39.653199999999998</v>
      </c>
    </row>
    <row r="60" spans="1:26" hidden="1" outlineLevel="1">
      <c r="D60" s="297" t="s">
        <v>419</v>
      </c>
      <c r="E60" s="297" t="s">
        <v>69</v>
      </c>
      <c r="F60" s="297" t="s">
        <v>713</v>
      </c>
      <c r="H60" s="297" t="s">
        <v>714</v>
      </c>
      <c r="I60" s="297" t="s">
        <v>1148</v>
      </c>
      <c r="J60" s="297" t="s">
        <v>875</v>
      </c>
      <c r="K60" s="297" t="s">
        <v>170</v>
      </c>
      <c r="M60" s="309">
        <v>0</v>
      </c>
      <c r="N60" s="304"/>
      <c r="O60" s="304">
        <v>0</v>
      </c>
      <c r="P60" s="304">
        <v>0</v>
      </c>
      <c r="Q60" s="304">
        <v>0</v>
      </c>
      <c r="R60" s="304">
        <v>0</v>
      </c>
      <c r="S60" s="304">
        <v>0</v>
      </c>
      <c r="T60" s="304">
        <v>0</v>
      </c>
      <c r="U60" s="304">
        <v>0</v>
      </c>
      <c r="V60" s="304">
        <v>0</v>
      </c>
      <c r="W60" s="304">
        <v>0</v>
      </c>
      <c r="X60" s="304">
        <v>0</v>
      </c>
      <c r="Y60" s="304">
        <v>0</v>
      </c>
      <c r="Z60" s="304">
        <v>0</v>
      </c>
    </row>
    <row r="61" spans="1:26" hidden="1" outlineLevel="1">
      <c r="D61" s="297" t="s">
        <v>420</v>
      </c>
      <c r="E61" s="297" t="s">
        <v>68</v>
      </c>
      <c r="F61" s="297" t="s">
        <v>713</v>
      </c>
      <c r="H61" s="297" t="s">
        <v>714</v>
      </c>
      <c r="I61" s="297" t="s">
        <v>1148</v>
      </c>
      <c r="J61" s="297" t="s">
        <v>876</v>
      </c>
      <c r="K61" s="297" t="s">
        <v>651</v>
      </c>
      <c r="M61" s="309">
        <v>0</v>
      </c>
      <c r="N61" s="304"/>
      <c r="O61" s="304">
        <v>0</v>
      </c>
      <c r="P61" s="304">
        <v>0</v>
      </c>
      <c r="Q61" s="304">
        <v>0</v>
      </c>
      <c r="R61" s="304">
        <v>0</v>
      </c>
      <c r="S61" s="304">
        <v>0</v>
      </c>
      <c r="T61" s="304">
        <v>0</v>
      </c>
      <c r="U61" s="304">
        <v>0</v>
      </c>
      <c r="V61" s="304">
        <v>0</v>
      </c>
      <c r="W61" s="304">
        <v>0</v>
      </c>
      <c r="X61" s="304">
        <v>0</v>
      </c>
      <c r="Y61" s="304">
        <v>0</v>
      </c>
      <c r="Z61" s="304">
        <v>0</v>
      </c>
    </row>
    <row r="62" spans="1:26" hidden="1" outlineLevel="1">
      <c r="D62" s="297" t="s">
        <v>1895</v>
      </c>
      <c r="E62" s="297" t="s">
        <v>68</v>
      </c>
      <c r="F62" s="297" t="s">
        <v>713</v>
      </c>
      <c r="H62" s="297" t="s">
        <v>714</v>
      </c>
      <c r="I62" s="297" t="s">
        <v>1148</v>
      </c>
      <c r="J62" s="297" t="s">
        <v>1170</v>
      </c>
      <c r="K62" s="297" t="s">
        <v>725</v>
      </c>
      <c r="M62" s="309">
        <v>0</v>
      </c>
      <c r="N62" s="304"/>
      <c r="O62" s="304">
        <v>0</v>
      </c>
      <c r="P62" s="304">
        <v>0</v>
      </c>
      <c r="Q62" s="304">
        <v>0</v>
      </c>
      <c r="R62" s="304">
        <v>0</v>
      </c>
      <c r="S62" s="304">
        <v>0</v>
      </c>
      <c r="T62" s="304">
        <v>0</v>
      </c>
      <c r="U62" s="304">
        <v>0</v>
      </c>
      <c r="V62" s="304">
        <v>0</v>
      </c>
      <c r="W62" s="304">
        <v>0</v>
      </c>
      <c r="X62" s="304">
        <v>0</v>
      </c>
      <c r="Y62" s="304">
        <v>0</v>
      </c>
      <c r="Z62" s="304">
        <v>0</v>
      </c>
    </row>
    <row r="63" spans="1:26" hidden="1" outlineLevel="1">
      <c r="D63" s="297" t="s">
        <v>726</v>
      </c>
      <c r="E63" s="297" t="s">
        <v>68</v>
      </c>
      <c r="F63" s="297" t="s">
        <v>713</v>
      </c>
      <c r="H63" s="297" t="s">
        <v>714</v>
      </c>
      <c r="I63" s="297" t="s">
        <v>1148</v>
      </c>
      <c r="J63" s="297" t="s">
        <v>877</v>
      </c>
      <c r="K63" s="297" t="s">
        <v>172</v>
      </c>
      <c r="M63" s="309">
        <v>0</v>
      </c>
      <c r="N63" s="304"/>
      <c r="O63" s="304">
        <v>0</v>
      </c>
      <c r="P63" s="304">
        <v>0</v>
      </c>
      <c r="Q63" s="304">
        <v>0</v>
      </c>
      <c r="R63" s="304">
        <v>0</v>
      </c>
      <c r="S63" s="304">
        <v>0</v>
      </c>
      <c r="T63" s="304">
        <v>0</v>
      </c>
      <c r="U63" s="304">
        <v>0</v>
      </c>
      <c r="V63" s="304">
        <v>0</v>
      </c>
      <c r="W63" s="304">
        <v>0</v>
      </c>
      <c r="X63" s="304">
        <v>0</v>
      </c>
      <c r="Y63" s="304">
        <v>0</v>
      </c>
      <c r="Z63" s="304">
        <v>0</v>
      </c>
    </row>
    <row r="64" spans="1:26" hidden="1" outlineLevel="1">
      <c r="D64" s="297" t="s">
        <v>362</v>
      </c>
      <c r="E64" s="297" t="s">
        <v>68</v>
      </c>
      <c r="F64" s="297" t="s">
        <v>713</v>
      </c>
      <c r="H64" s="297" t="s">
        <v>714</v>
      </c>
      <c r="I64" s="297" t="s">
        <v>1148</v>
      </c>
      <c r="J64" s="297" t="s">
        <v>878</v>
      </c>
      <c r="K64" s="297" t="s">
        <v>167</v>
      </c>
      <c r="M64" s="309">
        <v>0</v>
      </c>
      <c r="N64" s="304"/>
      <c r="O64" s="304">
        <v>0</v>
      </c>
      <c r="P64" s="304">
        <v>0</v>
      </c>
      <c r="Q64" s="304">
        <v>0</v>
      </c>
      <c r="R64" s="304">
        <v>0</v>
      </c>
      <c r="S64" s="304">
        <v>0</v>
      </c>
      <c r="T64" s="304">
        <v>0</v>
      </c>
      <c r="U64" s="304">
        <v>0</v>
      </c>
      <c r="V64" s="304">
        <v>0</v>
      </c>
      <c r="W64" s="304">
        <v>0</v>
      </c>
      <c r="X64" s="304">
        <v>0</v>
      </c>
      <c r="Y64" s="304">
        <v>0</v>
      </c>
      <c r="Z64" s="304">
        <v>0</v>
      </c>
    </row>
    <row r="65" spans="4:26" hidden="1" outlineLevel="1">
      <c r="D65" s="297" t="s">
        <v>879</v>
      </c>
      <c r="E65" s="297" t="s">
        <v>69</v>
      </c>
      <c r="F65" s="297" t="s">
        <v>713</v>
      </c>
      <c r="H65" s="297" t="s">
        <v>714</v>
      </c>
      <c r="I65" s="297" t="s">
        <v>1148</v>
      </c>
      <c r="J65" s="297" t="s">
        <v>668</v>
      </c>
      <c r="K65" s="297" t="s">
        <v>170</v>
      </c>
      <c r="M65" s="309">
        <v>0</v>
      </c>
      <c r="N65" s="304"/>
      <c r="O65" s="304">
        <v>0</v>
      </c>
      <c r="P65" s="304">
        <v>0</v>
      </c>
      <c r="Q65" s="304">
        <v>0</v>
      </c>
      <c r="R65" s="304">
        <v>0</v>
      </c>
      <c r="S65" s="304">
        <v>0</v>
      </c>
      <c r="T65" s="304">
        <v>0</v>
      </c>
      <c r="U65" s="304">
        <v>0</v>
      </c>
      <c r="V65" s="304">
        <v>0</v>
      </c>
      <c r="W65" s="304">
        <v>0</v>
      </c>
      <c r="X65" s="304">
        <v>0</v>
      </c>
      <c r="Y65" s="304">
        <v>0</v>
      </c>
      <c r="Z65" s="304">
        <v>0</v>
      </c>
    </row>
    <row r="66" spans="4:26" hidden="1" outlineLevel="1">
      <c r="D66" s="297" t="s">
        <v>1171</v>
      </c>
      <c r="E66" s="297" t="s">
        <v>68</v>
      </c>
      <c r="F66" s="297" t="s">
        <v>713</v>
      </c>
      <c r="H66" s="297" t="s">
        <v>714</v>
      </c>
      <c r="I66" s="297" t="s">
        <v>1148</v>
      </c>
      <c r="J66" s="297" t="s">
        <v>1172</v>
      </c>
      <c r="K66" s="297" t="s">
        <v>648</v>
      </c>
      <c r="M66" s="309">
        <v>0</v>
      </c>
      <c r="N66" s="304"/>
      <c r="O66" s="304">
        <v>0</v>
      </c>
      <c r="P66" s="304">
        <v>0</v>
      </c>
      <c r="Q66" s="304">
        <v>0</v>
      </c>
      <c r="R66" s="304">
        <v>0</v>
      </c>
      <c r="S66" s="304">
        <v>0</v>
      </c>
      <c r="T66" s="304">
        <v>0</v>
      </c>
      <c r="U66" s="304">
        <v>0</v>
      </c>
      <c r="V66" s="304">
        <v>0</v>
      </c>
      <c r="W66" s="304">
        <v>0</v>
      </c>
      <c r="X66" s="304">
        <v>0</v>
      </c>
      <c r="Y66" s="304">
        <v>0</v>
      </c>
      <c r="Z66" s="304">
        <v>0</v>
      </c>
    </row>
    <row r="67" spans="4:26" hidden="1" outlineLevel="1">
      <c r="D67" s="297" t="s">
        <v>1896</v>
      </c>
      <c r="E67" s="297" t="s">
        <v>68</v>
      </c>
      <c r="F67" s="297" t="s">
        <v>713</v>
      </c>
      <c r="H67" s="297" t="s">
        <v>714</v>
      </c>
      <c r="I67" s="297" t="s">
        <v>1148</v>
      </c>
      <c r="J67" s="297" t="s">
        <v>880</v>
      </c>
      <c r="K67" s="297" t="s">
        <v>167</v>
      </c>
      <c r="M67" s="309">
        <v>27525.278000000002</v>
      </c>
      <c r="N67" s="304"/>
      <c r="O67" s="304">
        <v>0</v>
      </c>
      <c r="P67" s="304">
        <v>0</v>
      </c>
      <c r="Q67" s="304">
        <v>0</v>
      </c>
      <c r="R67" s="304">
        <v>13841.23</v>
      </c>
      <c r="S67" s="304">
        <v>0</v>
      </c>
      <c r="T67" s="304">
        <v>13578.5</v>
      </c>
      <c r="U67" s="304">
        <v>0</v>
      </c>
      <c r="V67" s="304">
        <v>0</v>
      </c>
      <c r="W67" s="304">
        <v>0</v>
      </c>
      <c r="X67" s="304">
        <v>0</v>
      </c>
      <c r="Y67" s="304">
        <v>48.326999999999998</v>
      </c>
      <c r="Z67" s="304">
        <v>57.220999999999997</v>
      </c>
    </row>
    <row r="68" spans="4:26" hidden="1" outlineLevel="1">
      <c r="D68" s="297" t="s">
        <v>727</v>
      </c>
      <c r="E68" s="297" t="s">
        <v>67</v>
      </c>
      <c r="F68" s="297" t="s">
        <v>713</v>
      </c>
      <c r="H68" s="297" t="s">
        <v>714</v>
      </c>
      <c r="I68" s="297" t="s">
        <v>1148</v>
      </c>
      <c r="J68" s="297" t="s">
        <v>881</v>
      </c>
      <c r="K68" s="297" t="s">
        <v>171</v>
      </c>
      <c r="M68" s="309">
        <v>0</v>
      </c>
      <c r="N68" s="304"/>
      <c r="O68" s="304">
        <v>0</v>
      </c>
      <c r="P68" s="304">
        <v>0</v>
      </c>
      <c r="Q68" s="304">
        <v>0</v>
      </c>
      <c r="R68" s="304">
        <v>0</v>
      </c>
      <c r="S68" s="304">
        <v>0</v>
      </c>
      <c r="T68" s="304">
        <v>0</v>
      </c>
      <c r="U68" s="304">
        <v>0</v>
      </c>
      <c r="V68" s="304">
        <v>0</v>
      </c>
      <c r="W68" s="304">
        <v>0</v>
      </c>
      <c r="X68" s="304">
        <v>0</v>
      </c>
      <c r="Y68" s="304">
        <v>0</v>
      </c>
      <c r="Z68" s="304">
        <v>0</v>
      </c>
    </row>
    <row r="69" spans="4:26" hidden="1" outlineLevel="1">
      <c r="D69" s="297" t="s">
        <v>310</v>
      </c>
      <c r="E69" s="297" t="s">
        <v>67</v>
      </c>
      <c r="F69" s="297" t="s">
        <v>713</v>
      </c>
      <c r="H69" s="297" t="s">
        <v>714</v>
      </c>
      <c r="I69" s="297" t="s">
        <v>1148</v>
      </c>
      <c r="J69" s="297" t="s">
        <v>882</v>
      </c>
      <c r="K69" s="297" t="s">
        <v>171</v>
      </c>
      <c r="M69" s="309">
        <v>911568.69394000003</v>
      </c>
      <c r="N69" s="304"/>
      <c r="O69" s="304">
        <v>0</v>
      </c>
      <c r="P69" s="304">
        <v>98075.520000000004</v>
      </c>
      <c r="Q69" s="304">
        <v>199217.43</v>
      </c>
      <c r="R69" s="304">
        <v>104850</v>
      </c>
      <c r="S69" s="304">
        <v>114030</v>
      </c>
      <c r="T69" s="304">
        <v>0</v>
      </c>
      <c r="U69" s="304">
        <v>0</v>
      </c>
      <c r="V69" s="304">
        <v>181.69649999999999</v>
      </c>
      <c r="W69" s="304">
        <v>0</v>
      </c>
      <c r="X69" s="304">
        <v>86362.5</v>
      </c>
      <c r="Y69" s="304">
        <v>10222.77744</v>
      </c>
      <c r="Z69" s="304">
        <v>298628.77</v>
      </c>
    </row>
    <row r="70" spans="4:26" hidden="1" outlineLevel="1">
      <c r="D70" s="297" t="s">
        <v>2157</v>
      </c>
      <c r="E70" s="297" t="s">
        <v>67</v>
      </c>
      <c r="F70" s="297" t="s">
        <v>713</v>
      </c>
      <c r="H70" s="297" t="s">
        <v>714</v>
      </c>
      <c r="I70" s="297" t="s">
        <v>1148</v>
      </c>
      <c r="J70" s="297" t="s">
        <v>883</v>
      </c>
      <c r="K70" s="297" t="s">
        <v>171</v>
      </c>
      <c r="M70" s="309">
        <v>366272.85083000001</v>
      </c>
      <c r="N70" s="304"/>
      <c r="O70" s="304">
        <v>549.99964</v>
      </c>
      <c r="P70" s="304">
        <v>32707.981899999999</v>
      </c>
      <c r="Q70" s="304">
        <v>108060.49575</v>
      </c>
      <c r="R70" s="304">
        <v>60322.095150000001</v>
      </c>
      <c r="S70" s="304">
        <v>608.43959000000007</v>
      </c>
      <c r="T70" s="304">
        <v>112071.09879999999</v>
      </c>
      <c r="U70" s="304">
        <v>0</v>
      </c>
      <c r="V70" s="304">
        <v>0</v>
      </c>
      <c r="W70" s="304">
        <v>0</v>
      </c>
      <c r="X70" s="304">
        <v>0</v>
      </c>
      <c r="Y70" s="304">
        <v>0</v>
      </c>
      <c r="Z70" s="304">
        <v>51952.74</v>
      </c>
    </row>
    <row r="71" spans="4:26" hidden="1" outlineLevel="1">
      <c r="D71" s="297" t="s">
        <v>1173</v>
      </c>
      <c r="E71" s="297" t="s">
        <v>68</v>
      </c>
      <c r="F71" s="297" t="s">
        <v>713</v>
      </c>
      <c r="H71" s="297" t="s">
        <v>714</v>
      </c>
      <c r="I71" s="297" t="s">
        <v>1148</v>
      </c>
      <c r="J71" s="297" t="s">
        <v>1174</v>
      </c>
      <c r="K71" s="297" t="s">
        <v>1175</v>
      </c>
      <c r="M71" s="309">
        <v>0</v>
      </c>
      <c r="N71" s="304"/>
      <c r="O71" s="304">
        <v>0</v>
      </c>
      <c r="P71" s="304">
        <v>0</v>
      </c>
      <c r="Q71" s="304">
        <v>0</v>
      </c>
      <c r="R71" s="304">
        <v>0</v>
      </c>
      <c r="S71" s="304">
        <v>0</v>
      </c>
      <c r="T71" s="304">
        <v>0</v>
      </c>
      <c r="U71" s="304">
        <v>0</v>
      </c>
      <c r="V71" s="304">
        <v>0</v>
      </c>
      <c r="W71" s="304">
        <v>0</v>
      </c>
      <c r="X71" s="304">
        <v>0</v>
      </c>
      <c r="Y71" s="304">
        <v>0</v>
      </c>
      <c r="Z71" s="304">
        <v>0</v>
      </c>
    </row>
    <row r="72" spans="4:26" hidden="1" outlineLevel="1">
      <c r="D72" s="297" t="s">
        <v>364</v>
      </c>
      <c r="E72" s="297" t="s">
        <v>68</v>
      </c>
      <c r="F72" s="297" t="s">
        <v>713</v>
      </c>
      <c r="H72" s="297" t="s">
        <v>714</v>
      </c>
      <c r="I72" s="297" t="s">
        <v>1148</v>
      </c>
      <c r="J72" s="297" t="s">
        <v>884</v>
      </c>
      <c r="K72" s="297" t="s">
        <v>167</v>
      </c>
      <c r="M72" s="309">
        <v>123543.58134999999</v>
      </c>
      <c r="N72" s="304"/>
      <c r="O72" s="304">
        <v>0</v>
      </c>
      <c r="P72" s="304">
        <v>39969.4</v>
      </c>
      <c r="Q72" s="304">
        <v>0</v>
      </c>
      <c r="R72" s="304">
        <v>49221.121350000001</v>
      </c>
      <c r="S72" s="304">
        <v>0</v>
      </c>
      <c r="T72" s="304">
        <v>9824.4</v>
      </c>
      <c r="U72" s="304">
        <v>12318.66</v>
      </c>
      <c r="V72" s="304">
        <v>12210</v>
      </c>
      <c r="W72" s="304">
        <v>0</v>
      </c>
      <c r="X72" s="304">
        <v>0</v>
      </c>
      <c r="Y72" s="304">
        <v>0</v>
      </c>
      <c r="Z72" s="304">
        <v>0</v>
      </c>
    </row>
    <row r="73" spans="4:26" hidden="1" outlineLevel="1">
      <c r="D73" s="297" t="s">
        <v>1176</v>
      </c>
      <c r="E73" s="297" t="s">
        <v>68</v>
      </c>
      <c r="F73" s="297" t="s">
        <v>713</v>
      </c>
      <c r="H73" s="297" t="s">
        <v>714</v>
      </c>
      <c r="I73" s="297" t="s">
        <v>1148</v>
      </c>
      <c r="J73" s="297" t="s">
        <v>1177</v>
      </c>
      <c r="K73" s="297" t="s">
        <v>1134</v>
      </c>
      <c r="M73" s="309">
        <v>0</v>
      </c>
      <c r="N73" s="304"/>
      <c r="O73" s="304">
        <v>0</v>
      </c>
      <c r="P73" s="304">
        <v>0</v>
      </c>
      <c r="Q73" s="304">
        <v>0</v>
      </c>
      <c r="R73" s="304">
        <v>0</v>
      </c>
      <c r="S73" s="304">
        <v>0</v>
      </c>
      <c r="T73" s="304">
        <v>0</v>
      </c>
      <c r="U73" s="304">
        <v>0</v>
      </c>
      <c r="V73" s="304">
        <v>0</v>
      </c>
      <c r="W73" s="304">
        <v>0</v>
      </c>
      <c r="X73" s="304">
        <v>0</v>
      </c>
      <c r="Y73" s="304">
        <v>0</v>
      </c>
      <c r="Z73" s="304">
        <v>0</v>
      </c>
    </row>
    <row r="74" spans="4:26" hidden="1" outlineLevel="1">
      <c r="D74" s="297" t="s">
        <v>366</v>
      </c>
      <c r="E74" s="297" t="s">
        <v>68</v>
      </c>
      <c r="F74" s="297" t="s">
        <v>713</v>
      </c>
      <c r="H74" s="297" t="s">
        <v>714</v>
      </c>
      <c r="I74" s="297" t="s">
        <v>1148</v>
      </c>
      <c r="J74" s="297" t="s">
        <v>886</v>
      </c>
      <c r="K74" s="297" t="s">
        <v>172</v>
      </c>
      <c r="M74" s="309">
        <v>0</v>
      </c>
      <c r="N74" s="304"/>
      <c r="O74" s="304">
        <v>0</v>
      </c>
      <c r="P74" s="304">
        <v>0</v>
      </c>
      <c r="Q74" s="304">
        <v>0</v>
      </c>
      <c r="R74" s="304">
        <v>0</v>
      </c>
      <c r="S74" s="304">
        <v>0</v>
      </c>
      <c r="T74" s="304">
        <v>0</v>
      </c>
      <c r="U74" s="304">
        <v>0</v>
      </c>
      <c r="V74" s="304">
        <v>0</v>
      </c>
      <c r="W74" s="304">
        <v>0</v>
      </c>
      <c r="X74" s="304">
        <v>0</v>
      </c>
      <c r="Y74" s="304">
        <v>0</v>
      </c>
      <c r="Z74" s="304">
        <v>0</v>
      </c>
    </row>
    <row r="75" spans="4:26" hidden="1" outlineLevel="1">
      <c r="D75" s="297" t="s">
        <v>421</v>
      </c>
      <c r="E75" s="297" t="s">
        <v>67</v>
      </c>
      <c r="F75" s="297" t="s">
        <v>713</v>
      </c>
      <c r="H75" s="297" t="s">
        <v>714</v>
      </c>
      <c r="I75" s="297" t="s">
        <v>1148</v>
      </c>
      <c r="J75" s="297" t="s">
        <v>729</v>
      </c>
      <c r="K75" s="297" t="s">
        <v>171</v>
      </c>
      <c r="M75" s="309">
        <v>209.77429999999998</v>
      </c>
      <c r="N75" s="304"/>
      <c r="O75" s="304">
        <v>0</v>
      </c>
      <c r="P75" s="304">
        <v>0</v>
      </c>
      <c r="Q75" s="304">
        <v>0</v>
      </c>
      <c r="R75" s="304">
        <v>0</v>
      </c>
      <c r="S75" s="304">
        <v>0</v>
      </c>
      <c r="T75" s="304">
        <v>0</v>
      </c>
      <c r="U75" s="304">
        <v>209.77429999999998</v>
      </c>
      <c r="V75" s="304">
        <v>0</v>
      </c>
      <c r="W75" s="304">
        <v>0</v>
      </c>
      <c r="X75" s="304">
        <v>0</v>
      </c>
      <c r="Y75" s="304">
        <v>0</v>
      </c>
      <c r="Z75" s="304">
        <v>0</v>
      </c>
    </row>
    <row r="76" spans="4:26" hidden="1" outlineLevel="1">
      <c r="D76" s="297" t="s">
        <v>1897</v>
      </c>
      <c r="E76" s="297" t="s">
        <v>68</v>
      </c>
      <c r="F76" s="297" t="s">
        <v>713</v>
      </c>
      <c r="H76" s="297" t="s">
        <v>714</v>
      </c>
      <c r="I76" s="297" t="s">
        <v>1148</v>
      </c>
      <c r="J76" s="297" t="s">
        <v>675</v>
      </c>
      <c r="K76" s="297" t="s">
        <v>651</v>
      </c>
      <c r="M76" s="309">
        <v>0</v>
      </c>
      <c r="N76" s="304"/>
      <c r="O76" s="304">
        <v>0</v>
      </c>
      <c r="P76" s="304">
        <v>0</v>
      </c>
      <c r="Q76" s="304">
        <v>0</v>
      </c>
      <c r="R76" s="304">
        <v>0</v>
      </c>
      <c r="S76" s="304">
        <v>0</v>
      </c>
      <c r="T76" s="304">
        <v>0</v>
      </c>
      <c r="U76" s="304">
        <v>0</v>
      </c>
      <c r="V76" s="304">
        <v>0</v>
      </c>
      <c r="W76" s="304">
        <v>0</v>
      </c>
      <c r="X76" s="304">
        <v>0</v>
      </c>
      <c r="Y76" s="304">
        <v>0</v>
      </c>
      <c r="Z76" s="304">
        <v>0</v>
      </c>
    </row>
    <row r="77" spans="4:26" hidden="1" outlineLevel="1">
      <c r="D77" s="297" t="s">
        <v>422</v>
      </c>
      <c r="E77" s="297" t="s">
        <v>68</v>
      </c>
      <c r="F77" s="297" t="s">
        <v>713</v>
      </c>
      <c r="H77" s="297" t="s">
        <v>714</v>
      </c>
      <c r="I77" s="297" t="s">
        <v>1148</v>
      </c>
      <c r="J77" s="297" t="s">
        <v>887</v>
      </c>
      <c r="K77" s="297" t="s">
        <v>28</v>
      </c>
      <c r="M77" s="309">
        <v>0</v>
      </c>
      <c r="N77" s="304"/>
      <c r="O77" s="304">
        <v>0</v>
      </c>
      <c r="P77" s="304">
        <v>0</v>
      </c>
      <c r="Q77" s="304">
        <v>0</v>
      </c>
      <c r="R77" s="304">
        <v>0</v>
      </c>
      <c r="S77" s="304">
        <v>0</v>
      </c>
      <c r="T77" s="304">
        <v>0</v>
      </c>
      <c r="U77" s="304">
        <v>0</v>
      </c>
      <c r="V77" s="304">
        <v>0</v>
      </c>
      <c r="W77" s="304">
        <v>0</v>
      </c>
      <c r="X77" s="304">
        <v>0</v>
      </c>
      <c r="Y77" s="304">
        <v>0</v>
      </c>
      <c r="Z77" s="304">
        <v>0</v>
      </c>
    </row>
    <row r="78" spans="4:26" hidden="1" outlineLevel="1">
      <c r="D78" s="297" t="s">
        <v>1179</v>
      </c>
      <c r="E78" s="297" t="s">
        <v>68</v>
      </c>
      <c r="F78" s="297" t="s">
        <v>713</v>
      </c>
      <c r="H78" s="297" t="s">
        <v>714</v>
      </c>
      <c r="I78" s="297" t="s">
        <v>1148</v>
      </c>
      <c r="J78" s="297" t="s">
        <v>1180</v>
      </c>
      <c r="K78" s="297" t="s">
        <v>648</v>
      </c>
      <c r="M78" s="309">
        <v>0</v>
      </c>
      <c r="N78" s="304"/>
      <c r="O78" s="304">
        <v>0</v>
      </c>
      <c r="P78" s="304">
        <v>0</v>
      </c>
      <c r="Q78" s="304">
        <v>0</v>
      </c>
      <c r="R78" s="304">
        <v>0</v>
      </c>
      <c r="S78" s="304">
        <v>0</v>
      </c>
      <c r="T78" s="304">
        <v>0</v>
      </c>
      <c r="U78" s="304">
        <v>0</v>
      </c>
      <c r="V78" s="304">
        <v>0</v>
      </c>
      <c r="W78" s="304">
        <v>0</v>
      </c>
      <c r="X78" s="304">
        <v>0</v>
      </c>
      <c r="Y78" s="304">
        <v>0</v>
      </c>
      <c r="Z78" s="304">
        <v>0</v>
      </c>
    </row>
    <row r="79" spans="4:26" hidden="1" outlineLevel="1">
      <c r="D79" s="297" t="s">
        <v>731</v>
      </c>
      <c r="E79" s="297" t="s">
        <v>69</v>
      </c>
      <c r="F79" s="297" t="s">
        <v>713</v>
      </c>
      <c r="H79" s="297" t="s">
        <v>714</v>
      </c>
      <c r="I79" s="297" t="s">
        <v>1148</v>
      </c>
      <c r="J79" s="297" t="s">
        <v>674</v>
      </c>
      <c r="K79" s="297" t="s">
        <v>170</v>
      </c>
      <c r="M79" s="309">
        <v>89250</v>
      </c>
      <c r="N79" s="304"/>
      <c r="O79" s="304">
        <v>0</v>
      </c>
      <c r="P79" s="304">
        <v>0</v>
      </c>
      <c r="Q79" s="304">
        <v>0</v>
      </c>
      <c r="R79" s="304">
        <v>0</v>
      </c>
      <c r="S79" s="304">
        <v>0</v>
      </c>
      <c r="T79" s="304">
        <v>0</v>
      </c>
      <c r="U79" s="304">
        <v>0</v>
      </c>
      <c r="V79" s="304">
        <v>0</v>
      </c>
      <c r="W79" s="304">
        <v>0</v>
      </c>
      <c r="X79" s="304">
        <v>0</v>
      </c>
      <c r="Y79" s="304">
        <v>0</v>
      </c>
      <c r="Z79" s="304">
        <v>89250</v>
      </c>
    </row>
    <row r="80" spans="4:26" hidden="1" outlineLevel="1">
      <c r="D80" s="297" t="s">
        <v>1181</v>
      </c>
      <c r="E80" s="297" t="s">
        <v>68</v>
      </c>
      <c r="F80" s="297" t="s">
        <v>713</v>
      </c>
      <c r="H80" s="297" t="s">
        <v>714</v>
      </c>
      <c r="I80" s="297" t="s">
        <v>1148</v>
      </c>
      <c r="J80" s="297" t="s">
        <v>1182</v>
      </c>
      <c r="K80" s="297" t="s">
        <v>1183</v>
      </c>
      <c r="M80" s="309">
        <v>0</v>
      </c>
      <c r="N80" s="304"/>
      <c r="O80" s="304">
        <v>0</v>
      </c>
      <c r="P80" s="304">
        <v>0</v>
      </c>
      <c r="Q80" s="304">
        <v>0</v>
      </c>
      <c r="R80" s="304">
        <v>0</v>
      </c>
      <c r="S80" s="304">
        <v>0</v>
      </c>
      <c r="T80" s="304">
        <v>0</v>
      </c>
      <c r="U80" s="304">
        <v>0</v>
      </c>
      <c r="V80" s="304">
        <v>0</v>
      </c>
      <c r="W80" s="304">
        <v>0</v>
      </c>
      <c r="X80" s="304">
        <v>0</v>
      </c>
      <c r="Y80" s="304">
        <v>0</v>
      </c>
      <c r="Z80" s="304">
        <v>0</v>
      </c>
    </row>
    <row r="81" spans="4:26" hidden="1" outlineLevel="1">
      <c r="D81" s="297" t="s">
        <v>734</v>
      </c>
      <c r="E81" s="297" t="s">
        <v>68</v>
      </c>
      <c r="F81" s="297" t="s">
        <v>713</v>
      </c>
      <c r="H81" s="297" t="s">
        <v>714</v>
      </c>
      <c r="I81" s="297" t="s">
        <v>1148</v>
      </c>
      <c r="J81" s="297" t="s">
        <v>888</v>
      </c>
      <c r="K81" s="297" t="s">
        <v>167</v>
      </c>
      <c r="M81" s="309">
        <v>30217.21603</v>
      </c>
      <c r="N81" s="304"/>
      <c r="O81" s="304">
        <v>102.61</v>
      </c>
      <c r="P81" s="304">
        <v>403.34870999999998</v>
      </c>
      <c r="Q81" s="304">
        <v>96.03416</v>
      </c>
      <c r="R81" s="304">
        <v>382.50205999999997</v>
      </c>
      <c r="S81" s="304">
        <v>261.83473000000004</v>
      </c>
      <c r="T81" s="304">
        <v>141.01410000000001</v>
      </c>
      <c r="U81" s="304">
        <v>7966.0235400000001</v>
      </c>
      <c r="V81" s="304">
        <v>6196.1925599999995</v>
      </c>
      <c r="W81" s="304">
        <v>740.54792000000009</v>
      </c>
      <c r="X81" s="304">
        <v>386.19483999999994</v>
      </c>
      <c r="Y81" s="304">
        <v>523.39341000000002</v>
      </c>
      <c r="Z81" s="304">
        <v>13017.52</v>
      </c>
    </row>
    <row r="82" spans="4:26" hidden="1" outlineLevel="1">
      <c r="D82" s="297" t="s">
        <v>735</v>
      </c>
      <c r="E82" s="297" t="s">
        <v>67</v>
      </c>
      <c r="F82" s="297" t="s">
        <v>713</v>
      </c>
      <c r="H82" s="297" t="s">
        <v>714</v>
      </c>
      <c r="I82" s="297" t="s">
        <v>1148</v>
      </c>
      <c r="J82" s="297" t="s">
        <v>889</v>
      </c>
      <c r="K82" s="297" t="s">
        <v>171</v>
      </c>
      <c r="M82" s="309">
        <v>0</v>
      </c>
      <c r="N82" s="304"/>
      <c r="O82" s="304">
        <v>0</v>
      </c>
      <c r="P82" s="304">
        <v>0</v>
      </c>
      <c r="Q82" s="304">
        <v>0</v>
      </c>
      <c r="R82" s="304">
        <v>0</v>
      </c>
      <c r="S82" s="304">
        <v>0</v>
      </c>
      <c r="T82" s="304">
        <v>0</v>
      </c>
      <c r="U82" s="304">
        <v>0</v>
      </c>
      <c r="V82" s="304">
        <v>0</v>
      </c>
      <c r="W82" s="304">
        <v>0</v>
      </c>
      <c r="X82" s="304">
        <v>0</v>
      </c>
      <c r="Y82" s="304">
        <v>0</v>
      </c>
      <c r="Z82" s="304">
        <v>0</v>
      </c>
    </row>
    <row r="83" spans="4:26" hidden="1" outlineLevel="1">
      <c r="D83" s="297" t="s">
        <v>367</v>
      </c>
      <c r="E83" s="297" t="s">
        <v>68</v>
      </c>
      <c r="F83" s="297" t="s">
        <v>713</v>
      </c>
      <c r="H83" s="297" t="s">
        <v>714</v>
      </c>
      <c r="I83" s="297" t="s">
        <v>1148</v>
      </c>
      <c r="J83" s="297" t="s">
        <v>890</v>
      </c>
      <c r="K83" s="297" t="s">
        <v>167</v>
      </c>
      <c r="M83" s="309">
        <v>651300.44002999994</v>
      </c>
      <c r="N83" s="304"/>
      <c r="O83" s="304">
        <v>55039.110049999996</v>
      </c>
      <c r="P83" s="304">
        <v>275.85289</v>
      </c>
      <c r="Q83" s="304">
        <v>106636.01254</v>
      </c>
      <c r="R83" s="304">
        <v>307.96454999999997</v>
      </c>
      <c r="S83" s="304">
        <v>0</v>
      </c>
      <c r="T83" s="304">
        <v>44740</v>
      </c>
      <c r="U83" s="304">
        <v>70234.02</v>
      </c>
      <c r="V83" s="304">
        <v>63285.3</v>
      </c>
      <c r="W83" s="304">
        <v>36421.1</v>
      </c>
      <c r="X83" s="304">
        <v>116005.85</v>
      </c>
      <c r="Y83" s="304">
        <v>60482.9</v>
      </c>
      <c r="Z83" s="304">
        <v>97872.33</v>
      </c>
    </row>
    <row r="84" spans="4:26" hidden="1" outlineLevel="1">
      <c r="D84" s="297" t="s">
        <v>1184</v>
      </c>
      <c r="E84" s="297" t="s">
        <v>68</v>
      </c>
      <c r="F84" s="297" t="s">
        <v>713</v>
      </c>
      <c r="H84" s="297" t="s">
        <v>714</v>
      </c>
      <c r="I84" s="297" t="s">
        <v>1148</v>
      </c>
      <c r="J84" s="297" t="s">
        <v>1185</v>
      </c>
      <c r="K84" s="297" t="s">
        <v>1134</v>
      </c>
      <c r="M84" s="309">
        <v>0</v>
      </c>
      <c r="N84" s="304"/>
      <c r="O84" s="304">
        <v>0</v>
      </c>
      <c r="P84" s="304">
        <v>0</v>
      </c>
      <c r="Q84" s="304">
        <v>0</v>
      </c>
      <c r="R84" s="304">
        <v>0</v>
      </c>
      <c r="S84" s="304">
        <v>0</v>
      </c>
      <c r="T84" s="304">
        <v>0</v>
      </c>
      <c r="U84" s="304">
        <v>0</v>
      </c>
      <c r="V84" s="304">
        <v>0</v>
      </c>
      <c r="W84" s="304">
        <v>0</v>
      </c>
      <c r="X84" s="304">
        <v>0</v>
      </c>
      <c r="Y84" s="304">
        <v>0</v>
      </c>
      <c r="Z84" s="304">
        <v>0</v>
      </c>
    </row>
    <row r="85" spans="4:26" hidden="1" outlineLevel="1">
      <c r="D85" s="297" t="s">
        <v>369</v>
      </c>
      <c r="E85" s="297" t="s">
        <v>68</v>
      </c>
      <c r="F85" s="297" t="s">
        <v>713</v>
      </c>
      <c r="H85" s="297" t="s">
        <v>714</v>
      </c>
      <c r="I85" s="297" t="s">
        <v>1148</v>
      </c>
      <c r="J85" s="297" t="s">
        <v>891</v>
      </c>
      <c r="K85" s="297" t="s">
        <v>724</v>
      </c>
      <c r="M85" s="309">
        <v>10264.433000000001</v>
      </c>
      <c r="N85" s="304"/>
      <c r="O85" s="304">
        <v>0</v>
      </c>
      <c r="P85" s="304">
        <v>0</v>
      </c>
      <c r="Q85" s="304">
        <v>0</v>
      </c>
      <c r="R85" s="304">
        <v>0</v>
      </c>
      <c r="S85" s="304">
        <v>10264.433000000001</v>
      </c>
      <c r="T85" s="304">
        <v>0</v>
      </c>
      <c r="U85" s="304">
        <v>0</v>
      </c>
      <c r="V85" s="304">
        <v>0</v>
      </c>
      <c r="W85" s="304">
        <v>0</v>
      </c>
      <c r="X85" s="304">
        <v>0</v>
      </c>
      <c r="Y85" s="304">
        <v>0</v>
      </c>
      <c r="Z85" s="304">
        <v>0</v>
      </c>
    </row>
    <row r="86" spans="4:26" hidden="1" outlineLevel="1">
      <c r="D86" s="297" t="s">
        <v>1186</v>
      </c>
      <c r="E86" s="297" t="s">
        <v>68</v>
      </c>
      <c r="F86" s="297" t="s">
        <v>713</v>
      </c>
      <c r="H86" s="297" t="s">
        <v>714</v>
      </c>
      <c r="I86" s="297" t="s">
        <v>1148</v>
      </c>
      <c r="J86" s="297" t="s">
        <v>1187</v>
      </c>
      <c r="K86" s="297" t="s">
        <v>648</v>
      </c>
      <c r="M86" s="309">
        <v>0</v>
      </c>
      <c r="N86" s="304"/>
      <c r="O86" s="304">
        <v>0</v>
      </c>
      <c r="P86" s="304">
        <v>0</v>
      </c>
      <c r="Q86" s="304">
        <v>0</v>
      </c>
      <c r="R86" s="304">
        <v>0</v>
      </c>
      <c r="S86" s="304">
        <v>0</v>
      </c>
      <c r="T86" s="304">
        <v>0</v>
      </c>
      <c r="U86" s="304">
        <v>0</v>
      </c>
      <c r="V86" s="304">
        <v>0</v>
      </c>
      <c r="W86" s="304">
        <v>0</v>
      </c>
      <c r="X86" s="304">
        <v>0</v>
      </c>
      <c r="Y86" s="304">
        <v>0</v>
      </c>
      <c r="Z86" s="304">
        <v>0</v>
      </c>
    </row>
    <row r="87" spans="4:26" hidden="1" outlineLevel="1">
      <c r="D87" s="297" t="s">
        <v>1188</v>
      </c>
      <c r="E87" s="297" t="s">
        <v>68</v>
      </c>
      <c r="F87" s="297" t="s">
        <v>713</v>
      </c>
      <c r="H87" s="297" t="s">
        <v>714</v>
      </c>
      <c r="I87" s="297" t="s">
        <v>1148</v>
      </c>
      <c r="J87" s="297" t="s">
        <v>1189</v>
      </c>
      <c r="K87" s="297" t="s">
        <v>648</v>
      </c>
      <c r="M87" s="309">
        <v>0</v>
      </c>
      <c r="N87" s="304"/>
      <c r="O87" s="304">
        <v>0</v>
      </c>
      <c r="P87" s="304">
        <v>0</v>
      </c>
      <c r="Q87" s="304">
        <v>0</v>
      </c>
      <c r="R87" s="304">
        <v>0</v>
      </c>
      <c r="S87" s="304">
        <v>0</v>
      </c>
      <c r="T87" s="304">
        <v>0</v>
      </c>
      <c r="U87" s="304">
        <v>0</v>
      </c>
      <c r="V87" s="304">
        <v>0</v>
      </c>
      <c r="W87" s="304">
        <v>0</v>
      </c>
      <c r="X87" s="304">
        <v>0</v>
      </c>
      <c r="Y87" s="304">
        <v>0</v>
      </c>
      <c r="Z87" s="304">
        <v>0</v>
      </c>
    </row>
    <row r="88" spans="4:26" hidden="1" outlineLevel="1">
      <c r="D88" s="297" t="s">
        <v>666</v>
      </c>
      <c r="E88" s="297" t="s">
        <v>68</v>
      </c>
      <c r="F88" s="297" t="s">
        <v>713</v>
      </c>
      <c r="H88" s="297" t="s">
        <v>714</v>
      </c>
      <c r="I88" s="297" t="s">
        <v>1148</v>
      </c>
      <c r="J88" s="297" t="s">
        <v>892</v>
      </c>
      <c r="K88" s="297" t="s">
        <v>724</v>
      </c>
      <c r="M88" s="309">
        <v>222.50200000000001</v>
      </c>
      <c r="N88" s="304"/>
      <c r="O88" s="304">
        <v>0</v>
      </c>
      <c r="P88" s="304">
        <v>0</v>
      </c>
      <c r="Q88" s="304">
        <v>0</v>
      </c>
      <c r="R88" s="304">
        <v>0</v>
      </c>
      <c r="S88" s="304">
        <v>0</v>
      </c>
      <c r="T88" s="304">
        <v>0</v>
      </c>
      <c r="U88" s="304">
        <v>0</v>
      </c>
      <c r="V88" s="304">
        <v>0</v>
      </c>
      <c r="W88" s="304">
        <v>0</v>
      </c>
      <c r="X88" s="304">
        <v>0</v>
      </c>
      <c r="Y88" s="304">
        <v>222.50200000000001</v>
      </c>
      <c r="Z88" s="304">
        <v>0</v>
      </c>
    </row>
    <row r="89" spans="4:26" hidden="1" outlineLevel="1">
      <c r="D89" s="297" t="s">
        <v>1190</v>
      </c>
      <c r="E89" s="297" t="s">
        <v>68</v>
      </c>
      <c r="F89" s="297" t="s">
        <v>713</v>
      </c>
      <c r="H89" s="297" t="s">
        <v>714</v>
      </c>
      <c r="I89" s="297" t="s">
        <v>1148</v>
      </c>
      <c r="J89" s="297" t="s">
        <v>1191</v>
      </c>
      <c r="K89" s="297" t="s">
        <v>1134</v>
      </c>
      <c r="M89" s="309">
        <v>0</v>
      </c>
      <c r="N89" s="304"/>
      <c r="O89" s="304">
        <v>0</v>
      </c>
      <c r="P89" s="304">
        <v>0</v>
      </c>
      <c r="Q89" s="304">
        <v>0</v>
      </c>
      <c r="R89" s="304">
        <v>0</v>
      </c>
      <c r="S89" s="304">
        <v>0</v>
      </c>
      <c r="T89" s="304">
        <v>0</v>
      </c>
      <c r="U89" s="304">
        <v>0</v>
      </c>
      <c r="V89" s="304">
        <v>0</v>
      </c>
      <c r="W89" s="304">
        <v>0</v>
      </c>
      <c r="X89" s="304">
        <v>0</v>
      </c>
      <c r="Y89" s="304">
        <v>0</v>
      </c>
      <c r="Z89" s="304">
        <v>0</v>
      </c>
    </row>
    <row r="90" spans="4:26" hidden="1" outlineLevel="1">
      <c r="D90" s="297" t="s">
        <v>737</v>
      </c>
      <c r="E90" s="297" t="s">
        <v>67</v>
      </c>
      <c r="F90" s="297" t="s">
        <v>713</v>
      </c>
      <c r="H90" s="297" t="s">
        <v>714</v>
      </c>
      <c r="I90" s="297" t="s">
        <v>1148</v>
      </c>
      <c r="J90" s="297" t="s">
        <v>893</v>
      </c>
      <c r="K90" s="297" t="s">
        <v>171</v>
      </c>
      <c r="M90" s="309">
        <v>0</v>
      </c>
      <c r="N90" s="304"/>
      <c r="O90" s="304">
        <v>0</v>
      </c>
      <c r="P90" s="304">
        <v>0</v>
      </c>
      <c r="Q90" s="304">
        <v>0</v>
      </c>
      <c r="R90" s="304">
        <v>0</v>
      </c>
      <c r="S90" s="304">
        <v>0</v>
      </c>
      <c r="T90" s="304">
        <v>0</v>
      </c>
      <c r="U90" s="304">
        <v>0</v>
      </c>
      <c r="V90" s="304">
        <v>0</v>
      </c>
      <c r="W90" s="304">
        <v>0</v>
      </c>
      <c r="X90" s="304">
        <v>0</v>
      </c>
      <c r="Y90" s="304">
        <v>0</v>
      </c>
      <c r="Z90" s="304">
        <v>0</v>
      </c>
    </row>
    <row r="91" spans="4:26" hidden="1" outlineLevel="1">
      <c r="D91" s="297" t="s">
        <v>483</v>
      </c>
      <c r="E91" s="297" t="s">
        <v>68</v>
      </c>
      <c r="F91" s="297" t="s">
        <v>713</v>
      </c>
      <c r="H91" s="297" t="s">
        <v>714</v>
      </c>
      <c r="I91" s="297" t="s">
        <v>1148</v>
      </c>
      <c r="J91" s="297" t="s">
        <v>894</v>
      </c>
      <c r="K91" s="297" t="s">
        <v>172</v>
      </c>
      <c r="M91" s="309">
        <v>0</v>
      </c>
      <c r="N91" s="304"/>
      <c r="O91" s="304">
        <v>0</v>
      </c>
      <c r="P91" s="304">
        <v>0</v>
      </c>
      <c r="Q91" s="304">
        <v>0</v>
      </c>
      <c r="R91" s="304">
        <v>0</v>
      </c>
      <c r="S91" s="304">
        <v>0</v>
      </c>
      <c r="T91" s="304">
        <v>0</v>
      </c>
      <c r="U91" s="304">
        <v>0</v>
      </c>
      <c r="V91" s="304">
        <v>0</v>
      </c>
      <c r="W91" s="304">
        <v>0</v>
      </c>
      <c r="X91" s="304">
        <v>0</v>
      </c>
      <c r="Y91" s="304">
        <v>0</v>
      </c>
      <c r="Z91" s="304">
        <v>0</v>
      </c>
    </row>
    <row r="92" spans="4:26" hidden="1" outlineLevel="1">
      <c r="D92" s="297" t="s">
        <v>1192</v>
      </c>
      <c r="E92" s="297" t="s">
        <v>68</v>
      </c>
      <c r="F92" s="297" t="s">
        <v>713</v>
      </c>
      <c r="H92" s="297" t="s">
        <v>714</v>
      </c>
      <c r="I92" s="297" t="s">
        <v>1148</v>
      </c>
      <c r="J92" s="297" t="s">
        <v>1193</v>
      </c>
      <c r="K92" s="297" t="s">
        <v>648</v>
      </c>
      <c r="M92" s="309">
        <v>0</v>
      </c>
      <c r="N92" s="304"/>
      <c r="O92" s="304">
        <v>0</v>
      </c>
      <c r="P92" s="304">
        <v>0</v>
      </c>
      <c r="Q92" s="304">
        <v>0</v>
      </c>
      <c r="R92" s="304">
        <v>0</v>
      </c>
      <c r="S92" s="304">
        <v>0</v>
      </c>
      <c r="T92" s="304">
        <v>0</v>
      </c>
      <c r="U92" s="304">
        <v>0</v>
      </c>
      <c r="V92" s="304">
        <v>0</v>
      </c>
      <c r="W92" s="304">
        <v>0</v>
      </c>
      <c r="X92" s="304">
        <v>0</v>
      </c>
      <c r="Y92" s="304">
        <v>0</v>
      </c>
      <c r="Z92" s="304">
        <v>0</v>
      </c>
    </row>
    <row r="93" spans="4:26" hidden="1" outlineLevel="1">
      <c r="D93" s="297" t="s">
        <v>370</v>
      </c>
      <c r="E93" s="297" t="s">
        <v>67</v>
      </c>
      <c r="F93" s="297" t="s">
        <v>713</v>
      </c>
      <c r="H93" s="297" t="s">
        <v>714</v>
      </c>
      <c r="I93" s="297" t="s">
        <v>1148</v>
      </c>
      <c r="J93" s="297" t="s">
        <v>895</v>
      </c>
      <c r="K93" s="297" t="s">
        <v>171</v>
      </c>
      <c r="M93" s="309">
        <v>1662771.3924799999</v>
      </c>
      <c r="N93" s="304"/>
      <c r="O93" s="304">
        <v>0</v>
      </c>
      <c r="P93" s="304">
        <v>0</v>
      </c>
      <c r="Q93" s="304">
        <v>251111.0074</v>
      </c>
      <c r="R93" s="304">
        <v>120508.43</v>
      </c>
      <c r="S93" s="304">
        <v>133649.29999999999</v>
      </c>
      <c r="T93" s="304">
        <v>6960</v>
      </c>
      <c r="U93" s="304">
        <v>0</v>
      </c>
      <c r="V93" s="304">
        <v>40.284370000000003</v>
      </c>
      <c r="W93" s="304">
        <v>436300</v>
      </c>
      <c r="X93" s="304">
        <v>273383.85574000003</v>
      </c>
      <c r="Y93" s="304">
        <v>108.68447</v>
      </c>
      <c r="Z93" s="304">
        <v>440709.83049999998</v>
      </c>
    </row>
    <row r="94" spans="4:26" hidden="1" outlineLevel="1">
      <c r="D94" s="297" t="s">
        <v>738</v>
      </c>
      <c r="E94" s="297" t="s">
        <v>68</v>
      </c>
      <c r="F94" s="297" t="s">
        <v>713</v>
      </c>
      <c r="H94" s="297" t="s">
        <v>714</v>
      </c>
      <c r="I94" s="297" t="s">
        <v>1148</v>
      </c>
      <c r="J94" s="297" t="s">
        <v>896</v>
      </c>
      <c r="K94" s="297" t="s">
        <v>172</v>
      </c>
      <c r="M94" s="309">
        <v>0</v>
      </c>
      <c r="N94" s="304"/>
      <c r="O94" s="304">
        <v>0</v>
      </c>
      <c r="P94" s="304">
        <v>0</v>
      </c>
      <c r="Q94" s="304">
        <v>0</v>
      </c>
      <c r="R94" s="304">
        <v>0</v>
      </c>
      <c r="S94" s="304">
        <v>0</v>
      </c>
      <c r="T94" s="304">
        <v>0</v>
      </c>
      <c r="U94" s="304">
        <v>0</v>
      </c>
      <c r="V94" s="304">
        <v>0</v>
      </c>
      <c r="W94" s="304">
        <v>0</v>
      </c>
      <c r="X94" s="304">
        <v>0</v>
      </c>
      <c r="Y94" s="304">
        <v>0</v>
      </c>
      <c r="Z94" s="304">
        <v>0</v>
      </c>
    </row>
    <row r="95" spans="4:26" hidden="1" outlineLevel="1">
      <c r="D95" s="297" t="s">
        <v>423</v>
      </c>
      <c r="E95" s="297" t="s">
        <v>68</v>
      </c>
      <c r="F95" s="297" t="s">
        <v>713</v>
      </c>
      <c r="H95" s="297" t="s">
        <v>714</v>
      </c>
      <c r="I95" s="297" t="s">
        <v>1148</v>
      </c>
      <c r="J95" s="297" t="s">
        <v>897</v>
      </c>
      <c r="K95" s="297" t="s">
        <v>724</v>
      </c>
      <c r="M95" s="309">
        <v>0</v>
      </c>
      <c r="N95" s="304"/>
      <c r="O95" s="304">
        <v>0</v>
      </c>
      <c r="P95" s="304">
        <v>0</v>
      </c>
      <c r="Q95" s="304">
        <v>0</v>
      </c>
      <c r="R95" s="304">
        <v>0</v>
      </c>
      <c r="S95" s="304">
        <v>0</v>
      </c>
      <c r="T95" s="304">
        <v>0</v>
      </c>
      <c r="U95" s="304">
        <v>0</v>
      </c>
      <c r="V95" s="304">
        <v>0</v>
      </c>
      <c r="W95" s="304">
        <v>0</v>
      </c>
      <c r="X95" s="304">
        <v>0</v>
      </c>
      <c r="Y95" s="304">
        <v>0</v>
      </c>
      <c r="Z95" s="304">
        <v>0</v>
      </c>
    </row>
    <row r="96" spans="4:26" hidden="1" outlineLevel="1">
      <c r="D96" s="297" t="s">
        <v>1194</v>
      </c>
      <c r="E96" s="297" t="s">
        <v>68</v>
      </c>
      <c r="F96" s="297" t="s">
        <v>713</v>
      </c>
      <c r="H96" s="297" t="s">
        <v>714</v>
      </c>
      <c r="I96" s="297" t="s">
        <v>1148</v>
      </c>
      <c r="J96" s="297" t="s">
        <v>1195</v>
      </c>
      <c r="K96" s="297" t="s">
        <v>648</v>
      </c>
      <c r="M96" s="309">
        <v>0</v>
      </c>
      <c r="N96" s="304"/>
      <c r="O96" s="304">
        <v>0</v>
      </c>
      <c r="P96" s="304">
        <v>0</v>
      </c>
      <c r="Q96" s="304">
        <v>0</v>
      </c>
      <c r="R96" s="304">
        <v>0</v>
      </c>
      <c r="S96" s="304">
        <v>0</v>
      </c>
      <c r="T96" s="304">
        <v>0</v>
      </c>
      <c r="U96" s="304">
        <v>0</v>
      </c>
      <c r="V96" s="304">
        <v>0</v>
      </c>
      <c r="W96" s="304">
        <v>0</v>
      </c>
      <c r="X96" s="304">
        <v>0</v>
      </c>
      <c r="Y96" s="304">
        <v>0</v>
      </c>
      <c r="Z96" s="304">
        <v>0</v>
      </c>
    </row>
    <row r="97" spans="4:26" hidden="1" outlineLevel="1">
      <c r="D97" s="297" t="s">
        <v>1196</v>
      </c>
      <c r="E97" s="297" t="s">
        <v>68</v>
      </c>
      <c r="F97" s="297" t="s">
        <v>713</v>
      </c>
      <c r="H97" s="297" t="s">
        <v>714</v>
      </c>
      <c r="I97" s="297" t="s">
        <v>1148</v>
      </c>
      <c r="J97" s="297" t="s">
        <v>1197</v>
      </c>
      <c r="K97" s="297" t="s">
        <v>725</v>
      </c>
      <c r="M97" s="309">
        <v>0</v>
      </c>
      <c r="N97" s="304"/>
      <c r="O97" s="304">
        <v>0</v>
      </c>
      <c r="P97" s="304">
        <v>0</v>
      </c>
      <c r="Q97" s="304">
        <v>0</v>
      </c>
      <c r="R97" s="304">
        <v>0</v>
      </c>
      <c r="S97" s="304">
        <v>0</v>
      </c>
      <c r="T97" s="304">
        <v>0</v>
      </c>
      <c r="U97" s="304">
        <v>0</v>
      </c>
      <c r="V97" s="304">
        <v>0</v>
      </c>
      <c r="W97" s="304">
        <v>0</v>
      </c>
      <c r="X97" s="304">
        <v>0</v>
      </c>
      <c r="Y97" s="304">
        <v>0</v>
      </c>
      <c r="Z97" s="304">
        <v>0</v>
      </c>
    </row>
    <row r="98" spans="4:26" hidden="1" outlineLevel="1">
      <c r="D98" s="297" t="s">
        <v>899</v>
      </c>
      <c r="E98" s="297" t="s">
        <v>68</v>
      </c>
      <c r="F98" s="297" t="s">
        <v>713</v>
      </c>
      <c r="H98" s="297" t="s">
        <v>714</v>
      </c>
      <c r="I98" s="297" t="s">
        <v>1148</v>
      </c>
      <c r="J98" s="297" t="s">
        <v>677</v>
      </c>
      <c r="K98" s="297" t="s">
        <v>651</v>
      </c>
      <c r="M98" s="309">
        <v>0</v>
      </c>
      <c r="N98" s="304"/>
      <c r="O98" s="304">
        <v>0</v>
      </c>
      <c r="P98" s="304">
        <v>0</v>
      </c>
      <c r="Q98" s="304">
        <v>0</v>
      </c>
      <c r="R98" s="304">
        <v>0</v>
      </c>
      <c r="S98" s="304">
        <v>0</v>
      </c>
      <c r="T98" s="304">
        <v>0</v>
      </c>
      <c r="U98" s="304">
        <v>0</v>
      </c>
      <c r="V98" s="304">
        <v>0</v>
      </c>
      <c r="W98" s="304">
        <v>0</v>
      </c>
      <c r="X98" s="304">
        <v>0</v>
      </c>
      <c r="Y98" s="304">
        <v>0</v>
      </c>
      <c r="Z98" s="304">
        <v>0</v>
      </c>
    </row>
    <row r="99" spans="4:26" hidden="1" outlineLevel="1">
      <c r="D99" s="297" t="s">
        <v>2365</v>
      </c>
      <c r="E99" s="297" t="s">
        <v>68</v>
      </c>
      <c r="F99" s="297" t="s">
        <v>713</v>
      </c>
      <c r="H99" s="297" t="s">
        <v>714</v>
      </c>
      <c r="I99" s="297" t="s">
        <v>1148</v>
      </c>
      <c r="J99" s="297" t="s">
        <v>898</v>
      </c>
      <c r="K99" s="297" t="s">
        <v>724</v>
      </c>
      <c r="M99" s="309">
        <v>0</v>
      </c>
      <c r="N99" s="304"/>
      <c r="O99" s="304">
        <v>0</v>
      </c>
      <c r="P99" s="304">
        <v>0</v>
      </c>
      <c r="Q99" s="304">
        <v>0</v>
      </c>
      <c r="R99" s="304">
        <v>0</v>
      </c>
      <c r="S99" s="304">
        <v>0</v>
      </c>
      <c r="T99" s="304">
        <v>0</v>
      </c>
      <c r="U99" s="304">
        <v>0</v>
      </c>
      <c r="V99" s="304">
        <v>0</v>
      </c>
      <c r="W99" s="304">
        <v>0</v>
      </c>
      <c r="X99" s="304">
        <v>0</v>
      </c>
      <c r="Y99" s="304">
        <v>0</v>
      </c>
      <c r="Z99" s="304">
        <v>0</v>
      </c>
    </row>
    <row r="100" spans="4:26" hidden="1" outlineLevel="1">
      <c r="D100" s="297" t="s">
        <v>667</v>
      </c>
      <c r="E100" s="297" t="s">
        <v>68</v>
      </c>
      <c r="F100" s="297" t="s">
        <v>713</v>
      </c>
      <c r="H100" s="297" t="s">
        <v>714</v>
      </c>
      <c r="I100" s="297" t="s">
        <v>1148</v>
      </c>
      <c r="J100" s="297" t="s">
        <v>900</v>
      </c>
      <c r="K100" s="297" t="s">
        <v>651</v>
      </c>
      <c r="M100" s="309">
        <v>0</v>
      </c>
      <c r="N100" s="304"/>
      <c r="O100" s="304">
        <v>0</v>
      </c>
      <c r="P100" s="304">
        <v>0</v>
      </c>
      <c r="Q100" s="304">
        <v>0</v>
      </c>
      <c r="R100" s="304">
        <v>0</v>
      </c>
      <c r="S100" s="304">
        <v>0</v>
      </c>
      <c r="T100" s="304">
        <v>0</v>
      </c>
      <c r="U100" s="304">
        <v>0</v>
      </c>
      <c r="V100" s="304">
        <v>0</v>
      </c>
      <c r="W100" s="304">
        <v>0</v>
      </c>
      <c r="X100" s="304">
        <v>0</v>
      </c>
      <c r="Y100" s="304">
        <v>0</v>
      </c>
      <c r="Z100" s="304">
        <v>0</v>
      </c>
    </row>
    <row r="101" spans="4:26" hidden="1" outlineLevel="1">
      <c r="D101" s="297" t="s">
        <v>424</v>
      </c>
      <c r="E101" s="297" t="s">
        <v>68</v>
      </c>
      <c r="F101" s="297" t="s">
        <v>713</v>
      </c>
      <c r="H101" s="297" t="s">
        <v>714</v>
      </c>
      <c r="I101" s="297" t="s">
        <v>1148</v>
      </c>
      <c r="J101" s="297" t="s">
        <v>901</v>
      </c>
      <c r="K101" s="297" t="s">
        <v>651</v>
      </c>
      <c r="M101" s="309">
        <v>0</v>
      </c>
      <c r="N101" s="304"/>
      <c r="O101" s="304">
        <v>0</v>
      </c>
      <c r="P101" s="304">
        <v>0</v>
      </c>
      <c r="Q101" s="304">
        <v>0</v>
      </c>
      <c r="R101" s="304">
        <v>0</v>
      </c>
      <c r="S101" s="304">
        <v>0</v>
      </c>
      <c r="T101" s="304">
        <v>0</v>
      </c>
      <c r="U101" s="304">
        <v>0</v>
      </c>
      <c r="V101" s="304">
        <v>0</v>
      </c>
      <c r="W101" s="304">
        <v>0</v>
      </c>
      <c r="X101" s="304">
        <v>0</v>
      </c>
      <c r="Y101" s="304">
        <v>0</v>
      </c>
      <c r="Z101" s="304">
        <v>0</v>
      </c>
    </row>
    <row r="102" spans="4:26" hidden="1" outlineLevel="1">
      <c r="D102" s="297" t="s">
        <v>1198</v>
      </c>
      <c r="E102" s="297" t="s">
        <v>68</v>
      </c>
      <c r="F102" s="297" t="s">
        <v>713</v>
      </c>
      <c r="H102" s="297" t="s">
        <v>714</v>
      </c>
      <c r="I102" s="297" t="s">
        <v>1148</v>
      </c>
      <c r="J102" s="297" t="s">
        <v>1199</v>
      </c>
      <c r="K102" s="297" t="s">
        <v>648</v>
      </c>
      <c r="M102" s="309">
        <v>0</v>
      </c>
      <c r="N102" s="304"/>
      <c r="O102" s="304">
        <v>0</v>
      </c>
      <c r="P102" s="304">
        <v>0</v>
      </c>
      <c r="Q102" s="304">
        <v>0</v>
      </c>
      <c r="R102" s="304">
        <v>0</v>
      </c>
      <c r="S102" s="304">
        <v>0</v>
      </c>
      <c r="T102" s="304">
        <v>0</v>
      </c>
      <c r="U102" s="304">
        <v>0</v>
      </c>
      <c r="V102" s="304">
        <v>0</v>
      </c>
      <c r="W102" s="304">
        <v>0</v>
      </c>
      <c r="X102" s="304">
        <v>0</v>
      </c>
      <c r="Y102" s="304">
        <v>0</v>
      </c>
      <c r="Z102" s="304">
        <v>0</v>
      </c>
    </row>
    <row r="103" spans="4:26" hidden="1" outlineLevel="1">
      <c r="D103" s="297" t="s">
        <v>371</v>
      </c>
      <c r="E103" s="297" t="s">
        <v>68</v>
      </c>
      <c r="F103" s="297" t="s">
        <v>713</v>
      </c>
      <c r="H103" s="297" t="s">
        <v>714</v>
      </c>
      <c r="I103" s="297" t="s">
        <v>1148</v>
      </c>
      <c r="J103" s="297" t="s">
        <v>902</v>
      </c>
      <c r="K103" s="297" t="s">
        <v>172</v>
      </c>
      <c r="M103" s="309">
        <v>0</v>
      </c>
      <c r="N103" s="304"/>
      <c r="O103" s="304">
        <v>0</v>
      </c>
      <c r="P103" s="304">
        <v>0</v>
      </c>
      <c r="Q103" s="304">
        <v>0</v>
      </c>
      <c r="R103" s="304">
        <v>0</v>
      </c>
      <c r="S103" s="304">
        <v>0</v>
      </c>
      <c r="T103" s="304">
        <v>0</v>
      </c>
      <c r="U103" s="304">
        <v>0</v>
      </c>
      <c r="V103" s="304">
        <v>0</v>
      </c>
      <c r="W103" s="304">
        <v>0</v>
      </c>
      <c r="X103" s="304">
        <v>0</v>
      </c>
      <c r="Y103" s="304">
        <v>0</v>
      </c>
      <c r="Z103" s="304">
        <v>0</v>
      </c>
    </row>
    <row r="104" spans="4:26" hidden="1" outlineLevel="1">
      <c r="D104" s="297" t="s">
        <v>372</v>
      </c>
      <c r="E104" s="297" t="s">
        <v>68</v>
      </c>
      <c r="F104" s="297" t="s">
        <v>713</v>
      </c>
      <c r="H104" s="297" t="s">
        <v>714</v>
      </c>
      <c r="I104" s="297" t="s">
        <v>1148</v>
      </c>
      <c r="J104" s="297" t="s">
        <v>903</v>
      </c>
      <c r="K104" s="297" t="s">
        <v>172</v>
      </c>
      <c r="M104" s="309">
        <v>0</v>
      </c>
      <c r="N104" s="304"/>
      <c r="O104" s="304">
        <v>0</v>
      </c>
      <c r="P104" s="304">
        <v>0</v>
      </c>
      <c r="Q104" s="304">
        <v>0</v>
      </c>
      <c r="R104" s="304">
        <v>0</v>
      </c>
      <c r="S104" s="304">
        <v>0</v>
      </c>
      <c r="T104" s="304">
        <v>0</v>
      </c>
      <c r="U104" s="304">
        <v>0</v>
      </c>
      <c r="V104" s="304">
        <v>0</v>
      </c>
      <c r="W104" s="304">
        <v>0</v>
      </c>
      <c r="X104" s="304">
        <v>0</v>
      </c>
      <c r="Y104" s="304">
        <v>0</v>
      </c>
      <c r="Z104" s="304">
        <v>0</v>
      </c>
    </row>
    <row r="105" spans="4:26" hidden="1" outlineLevel="1">
      <c r="D105" s="297" t="s">
        <v>426</v>
      </c>
      <c r="E105" s="297" t="s">
        <v>68</v>
      </c>
      <c r="F105" s="297" t="s">
        <v>713</v>
      </c>
      <c r="H105" s="297" t="s">
        <v>714</v>
      </c>
      <c r="I105" s="297" t="s">
        <v>1148</v>
      </c>
      <c r="J105" s="297" t="s">
        <v>904</v>
      </c>
      <c r="K105" s="297" t="s">
        <v>172</v>
      </c>
      <c r="M105" s="309">
        <v>0</v>
      </c>
      <c r="N105" s="304"/>
      <c r="O105" s="304">
        <v>0</v>
      </c>
      <c r="P105" s="304">
        <v>0</v>
      </c>
      <c r="Q105" s="304">
        <v>0</v>
      </c>
      <c r="R105" s="304">
        <v>0</v>
      </c>
      <c r="S105" s="304">
        <v>0</v>
      </c>
      <c r="T105" s="304">
        <v>0</v>
      </c>
      <c r="U105" s="304">
        <v>0</v>
      </c>
      <c r="V105" s="304">
        <v>0</v>
      </c>
      <c r="W105" s="304">
        <v>0</v>
      </c>
      <c r="X105" s="304">
        <v>0</v>
      </c>
      <c r="Y105" s="304">
        <v>0</v>
      </c>
      <c r="Z105" s="304">
        <v>0</v>
      </c>
    </row>
    <row r="106" spans="4:26" hidden="1" outlineLevel="1">
      <c r="D106" s="297" t="s">
        <v>1090</v>
      </c>
      <c r="E106" s="297" t="s">
        <v>68</v>
      </c>
      <c r="F106" s="297" t="s">
        <v>713</v>
      </c>
      <c r="H106" s="297" t="s">
        <v>714</v>
      </c>
      <c r="I106" s="297" t="s">
        <v>1148</v>
      </c>
      <c r="J106" s="297" t="s">
        <v>2595</v>
      </c>
      <c r="K106" s="297" t="s">
        <v>167</v>
      </c>
      <c r="M106" s="309">
        <v>33241.39</v>
      </c>
      <c r="N106" s="304"/>
      <c r="O106" s="304">
        <v>0</v>
      </c>
      <c r="P106" s="304">
        <v>0</v>
      </c>
      <c r="Q106" s="304">
        <v>25012.39</v>
      </c>
      <c r="R106" s="304">
        <v>8229</v>
      </c>
      <c r="S106" s="304">
        <v>0</v>
      </c>
      <c r="T106" s="304">
        <v>0</v>
      </c>
      <c r="U106" s="304">
        <v>0</v>
      </c>
      <c r="V106" s="304">
        <v>0</v>
      </c>
      <c r="W106" s="304">
        <v>0</v>
      </c>
      <c r="X106" s="304">
        <v>0</v>
      </c>
      <c r="Y106" s="304">
        <v>0</v>
      </c>
      <c r="Z106" s="304">
        <v>0</v>
      </c>
    </row>
    <row r="107" spans="4:26" hidden="1" outlineLevel="1">
      <c r="D107" s="297" t="s">
        <v>1200</v>
      </c>
      <c r="E107" s="297" t="s">
        <v>69</v>
      </c>
      <c r="F107" s="297" t="s">
        <v>713</v>
      </c>
      <c r="H107" s="297" t="s">
        <v>714</v>
      </c>
      <c r="I107" s="297" t="s">
        <v>1148</v>
      </c>
      <c r="J107" s="297" t="s">
        <v>1201</v>
      </c>
      <c r="K107" s="297" t="s">
        <v>170</v>
      </c>
      <c r="M107" s="309">
        <v>0</v>
      </c>
      <c r="N107" s="304"/>
      <c r="O107" s="304">
        <v>0</v>
      </c>
      <c r="P107" s="304">
        <v>0</v>
      </c>
      <c r="Q107" s="304">
        <v>0</v>
      </c>
      <c r="R107" s="304">
        <v>0</v>
      </c>
      <c r="S107" s="304">
        <v>0</v>
      </c>
      <c r="T107" s="304">
        <v>0</v>
      </c>
      <c r="U107" s="304">
        <v>0</v>
      </c>
      <c r="V107" s="304">
        <v>0</v>
      </c>
      <c r="W107" s="304">
        <v>0</v>
      </c>
      <c r="X107" s="304">
        <v>0</v>
      </c>
      <c r="Y107" s="304">
        <v>0</v>
      </c>
      <c r="Z107" s="304">
        <v>0</v>
      </c>
    </row>
    <row r="108" spans="4:26" hidden="1" outlineLevel="1">
      <c r="D108" s="297" t="s">
        <v>427</v>
      </c>
      <c r="E108" s="297" t="s">
        <v>68</v>
      </c>
      <c r="F108" s="297" t="s">
        <v>713</v>
      </c>
      <c r="H108" s="297" t="s">
        <v>714</v>
      </c>
      <c r="I108" s="297" t="s">
        <v>1148</v>
      </c>
      <c r="J108" s="297" t="s">
        <v>905</v>
      </c>
      <c r="K108" s="297" t="s">
        <v>172</v>
      </c>
      <c r="M108" s="309">
        <v>0</v>
      </c>
      <c r="N108" s="304"/>
      <c r="O108" s="304">
        <v>0</v>
      </c>
      <c r="P108" s="304">
        <v>0</v>
      </c>
      <c r="Q108" s="304">
        <v>0</v>
      </c>
      <c r="R108" s="304">
        <v>0</v>
      </c>
      <c r="S108" s="304">
        <v>0</v>
      </c>
      <c r="T108" s="304">
        <v>0</v>
      </c>
      <c r="U108" s="304">
        <v>0</v>
      </c>
      <c r="V108" s="304">
        <v>0</v>
      </c>
      <c r="W108" s="304">
        <v>0</v>
      </c>
      <c r="X108" s="304">
        <v>0</v>
      </c>
      <c r="Y108" s="304">
        <v>0</v>
      </c>
      <c r="Z108" s="304">
        <v>0</v>
      </c>
    </row>
    <row r="109" spans="4:26" hidden="1" outlineLevel="1">
      <c r="D109" s="297" t="s">
        <v>523</v>
      </c>
      <c r="E109" s="297" t="s">
        <v>69</v>
      </c>
      <c r="F109" s="297" t="s">
        <v>713</v>
      </c>
      <c r="H109" s="297" t="s">
        <v>714</v>
      </c>
      <c r="I109" s="297" t="s">
        <v>1148</v>
      </c>
      <c r="J109" s="297" t="s">
        <v>906</v>
      </c>
      <c r="K109" s="297" t="s">
        <v>170</v>
      </c>
      <c r="M109" s="309">
        <v>0</v>
      </c>
      <c r="N109" s="304"/>
      <c r="O109" s="304">
        <v>0</v>
      </c>
      <c r="P109" s="304">
        <v>0</v>
      </c>
      <c r="Q109" s="304">
        <v>0</v>
      </c>
      <c r="R109" s="304">
        <v>0</v>
      </c>
      <c r="S109" s="304">
        <v>0</v>
      </c>
      <c r="T109" s="304">
        <v>0</v>
      </c>
      <c r="U109" s="304">
        <v>0</v>
      </c>
      <c r="V109" s="304">
        <v>0</v>
      </c>
      <c r="W109" s="304">
        <v>0</v>
      </c>
      <c r="X109" s="304">
        <v>0</v>
      </c>
      <c r="Y109" s="304">
        <v>0</v>
      </c>
      <c r="Z109" s="304">
        <v>0</v>
      </c>
    </row>
    <row r="110" spans="4:26" hidden="1" outlineLevel="1">
      <c r="D110" s="297" t="s">
        <v>2596</v>
      </c>
      <c r="E110" s="297" t="s">
        <v>68</v>
      </c>
      <c r="F110" s="297" t="s">
        <v>713</v>
      </c>
      <c r="H110" s="297" t="s">
        <v>714</v>
      </c>
      <c r="I110" s="297" t="s">
        <v>1148</v>
      </c>
      <c r="J110" s="297" t="s">
        <v>1202</v>
      </c>
      <c r="K110" s="297" t="s">
        <v>648</v>
      </c>
      <c r="M110" s="309">
        <v>0</v>
      </c>
      <c r="N110" s="304"/>
      <c r="O110" s="304">
        <v>0</v>
      </c>
      <c r="P110" s="304">
        <v>0</v>
      </c>
      <c r="Q110" s="304">
        <v>0</v>
      </c>
      <c r="R110" s="304">
        <v>0</v>
      </c>
      <c r="S110" s="304">
        <v>0</v>
      </c>
      <c r="T110" s="304">
        <v>0</v>
      </c>
      <c r="U110" s="304">
        <v>0</v>
      </c>
      <c r="V110" s="304">
        <v>0</v>
      </c>
      <c r="W110" s="304">
        <v>0</v>
      </c>
      <c r="X110" s="304">
        <v>0</v>
      </c>
      <c r="Y110" s="304">
        <v>0</v>
      </c>
      <c r="Z110" s="304">
        <v>0</v>
      </c>
    </row>
    <row r="111" spans="4:26" hidden="1" outlineLevel="1">
      <c r="D111" s="297" t="s">
        <v>740</v>
      </c>
      <c r="E111" s="297" t="s">
        <v>68</v>
      </c>
      <c r="F111" s="297" t="s">
        <v>713</v>
      </c>
      <c r="H111" s="297" t="s">
        <v>714</v>
      </c>
      <c r="I111" s="297" t="s">
        <v>1148</v>
      </c>
      <c r="J111" s="297" t="s">
        <v>907</v>
      </c>
      <c r="K111" s="297" t="s">
        <v>172</v>
      </c>
      <c r="M111" s="309">
        <v>0</v>
      </c>
      <c r="N111" s="304"/>
      <c r="O111" s="304">
        <v>0</v>
      </c>
      <c r="P111" s="304">
        <v>0</v>
      </c>
      <c r="Q111" s="304">
        <v>0</v>
      </c>
      <c r="R111" s="304">
        <v>0</v>
      </c>
      <c r="S111" s="304">
        <v>0</v>
      </c>
      <c r="T111" s="304">
        <v>0</v>
      </c>
      <c r="U111" s="304">
        <v>0</v>
      </c>
      <c r="V111" s="304">
        <v>0</v>
      </c>
      <c r="W111" s="304">
        <v>0</v>
      </c>
      <c r="X111" s="304">
        <v>0</v>
      </c>
      <c r="Y111" s="304">
        <v>0</v>
      </c>
      <c r="Z111" s="304">
        <v>0</v>
      </c>
    </row>
    <row r="112" spans="4:26" hidden="1" outlineLevel="1">
      <c r="D112" s="297" t="s">
        <v>323</v>
      </c>
      <c r="E112" s="297" t="s">
        <v>67</v>
      </c>
      <c r="F112" s="297" t="s">
        <v>713</v>
      </c>
      <c r="H112" s="297" t="s">
        <v>714</v>
      </c>
      <c r="I112" s="297" t="s">
        <v>1148</v>
      </c>
      <c r="J112" s="297" t="s">
        <v>908</v>
      </c>
      <c r="K112" s="297" t="s">
        <v>171</v>
      </c>
      <c r="M112" s="309">
        <v>0</v>
      </c>
      <c r="N112" s="304"/>
      <c r="O112" s="304">
        <v>0</v>
      </c>
      <c r="P112" s="304">
        <v>0</v>
      </c>
      <c r="Q112" s="304">
        <v>0</v>
      </c>
      <c r="R112" s="304">
        <v>0</v>
      </c>
      <c r="S112" s="304">
        <v>0</v>
      </c>
      <c r="T112" s="304">
        <v>0</v>
      </c>
      <c r="U112" s="304">
        <v>0</v>
      </c>
      <c r="V112" s="304">
        <v>0</v>
      </c>
      <c r="W112" s="304">
        <v>0</v>
      </c>
      <c r="X112" s="304">
        <v>0</v>
      </c>
      <c r="Y112" s="304">
        <v>0</v>
      </c>
      <c r="Z112" s="304">
        <v>0</v>
      </c>
    </row>
    <row r="113" spans="4:26" hidden="1" outlineLevel="1">
      <c r="D113" s="297" t="s">
        <v>428</v>
      </c>
      <c r="E113" s="297" t="s">
        <v>67</v>
      </c>
      <c r="F113" s="297" t="s">
        <v>713</v>
      </c>
      <c r="H113" s="297" t="s">
        <v>714</v>
      </c>
      <c r="I113" s="297" t="s">
        <v>1148</v>
      </c>
      <c r="J113" s="297" t="s">
        <v>812</v>
      </c>
      <c r="K113" s="297" t="s">
        <v>171</v>
      </c>
      <c r="M113" s="309">
        <v>1205645.3427500001</v>
      </c>
      <c r="N113" s="304"/>
      <c r="O113" s="304">
        <v>0</v>
      </c>
      <c r="P113" s="304">
        <v>0</v>
      </c>
      <c r="Q113" s="304">
        <v>175612.5264</v>
      </c>
      <c r="R113" s="304">
        <v>139579.16800000001</v>
      </c>
      <c r="S113" s="304">
        <v>93762.479100000011</v>
      </c>
      <c r="T113" s="304">
        <v>11549.048000000001</v>
      </c>
      <c r="U113" s="304">
        <v>15783.088380000001</v>
      </c>
      <c r="V113" s="304">
        <v>59.258699999999997</v>
      </c>
      <c r="W113" s="304">
        <v>57.518370000000004</v>
      </c>
      <c r="X113" s="304">
        <v>189920.23654000001</v>
      </c>
      <c r="Y113" s="304">
        <v>237463.66725999996</v>
      </c>
      <c r="Z113" s="304">
        <v>341858.35200000001</v>
      </c>
    </row>
    <row r="114" spans="4:26" hidden="1" outlineLevel="1">
      <c r="D114" s="297" t="s">
        <v>1203</v>
      </c>
      <c r="E114" s="297" t="s">
        <v>68</v>
      </c>
      <c r="F114" s="297" t="s">
        <v>713</v>
      </c>
      <c r="H114" s="297" t="s">
        <v>714</v>
      </c>
      <c r="I114" s="297" t="s">
        <v>1148</v>
      </c>
      <c r="J114" s="297" t="s">
        <v>1204</v>
      </c>
      <c r="K114" s="297" t="s">
        <v>1134</v>
      </c>
      <c r="M114" s="309">
        <v>0</v>
      </c>
      <c r="N114" s="304"/>
      <c r="O114" s="304">
        <v>0</v>
      </c>
      <c r="P114" s="304">
        <v>0</v>
      </c>
      <c r="Q114" s="304">
        <v>0</v>
      </c>
      <c r="R114" s="304">
        <v>0</v>
      </c>
      <c r="S114" s="304">
        <v>0</v>
      </c>
      <c r="T114" s="304">
        <v>0</v>
      </c>
      <c r="U114" s="304">
        <v>0</v>
      </c>
      <c r="V114" s="304">
        <v>0</v>
      </c>
      <c r="W114" s="304">
        <v>0</v>
      </c>
      <c r="X114" s="304">
        <v>0</v>
      </c>
      <c r="Y114" s="304">
        <v>0</v>
      </c>
      <c r="Z114" s="304">
        <v>0</v>
      </c>
    </row>
    <row r="115" spans="4:26" hidden="1" outlineLevel="1">
      <c r="D115" s="297" t="s">
        <v>1205</v>
      </c>
      <c r="E115" s="297" t="s">
        <v>67</v>
      </c>
      <c r="F115" s="297" t="s">
        <v>713</v>
      </c>
      <c r="H115" s="297" t="s">
        <v>714</v>
      </c>
      <c r="I115" s="297" t="s">
        <v>1148</v>
      </c>
      <c r="J115" s="297" t="s">
        <v>966</v>
      </c>
      <c r="K115" s="297" t="s">
        <v>171</v>
      </c>
      <c r="M115" s="309">
        <v>0</v>
      </c>
      <c r="N115" s="304"/>
      <c r="O115" s="304">
        <v>0</v>
      </c>
      <c r="P115" s="304">
        <v>0</v>
      </c>
      <c r="Q115" s="304">
        <v>0</v>
      </c>
      <c r="R115" s="304">
        <v>0</v>
      </c>
      <c r="S115" s="304">
        <v>0</v>
      </c>
      <c r="T115" s="304">
        <v>0</v>
      </c>
      <c r="U115" s="304">
        <v>0</v>
      </c>
      <c r="V115" s="304">
        <v>0</v>
      </c>
      <c r="W115" s="304">
        <v>0</v>
      </c>
      <c r="X115" s="304">
        <v>0</v>
      </c>
      <c r="Y115" s="304">
        <v>0</v>
      </c>
      <c r="Z115" s="304">
        <v>0</v>
      </c>
    </row>
    <row r="116" spans="4:26" hidden="1" outlineLevel="1">
      <c r="D116" s="297" t="s">
        <v>742</v>
      </c>
      <c r="E116" s="297" t="s">
        <v>68</v>
      </c>
      <c r="F116" s="297" t="s">
        <v>713</v>
      </c>
      <c r="H116" s="297" t="s">
        <v>714</v>
      </c>
      <c r="I116" s="297" t="s">
        <v>1148</v>
      </c>
      <c r="J116" s="297" t="s">
        <v>909</v>
      </c>
      <c r="K116" s="297" t="s">
        <v>167</v>
      </c>
      <c r="M116" s="309">
        <v>0</v>
      </c>
      <c r="N116" s="304"/>
      <c r="O116" s="304">
        <v>0</v>
      </c>
      <c r="P116" s="304">
        <v>0</v>
      </c>
      <c r="Q116" s="304">
        <v>0</v>
      </c>
      <c r="R116" s="304">
        <v>0</v>
      </c>
      <c r="S116" s="304">
        <v>0</v>
      </c>
      <c r="T116" s="304">
        <v>0</v>
      </c>
      <c r="U116" s="304">
        <v>0</v>
      </c>
      <c r="V116" s="304">
        <v>0</v>
      </c>
      <c r="W116" s="304">
        <v>0</v>
      </c>
      <c r="X116" s="304">
        <v>0</v>
      </c>
      <c r="Y116" s="304">
        <v>0</v>
      </c>
      <c r="Z116" s="304">
        <v>0</v>
      </c>
    </row>
    <row r="117" spans="4:26" hidden="1" outlineLevel="1">
      <c r="D117" s="297" t="s">
        <v>311</v>
      </c>
      <c r="E117" s="297" t="s">
        <v>67</v>
      </c>
      <c r="F117" s="297" t="s">
        <v>713</v>
      </c>
      <c r="H117" s="297" t="s">
        <v>714</v>
      </c>
      <c r="I117" s="297" t="s">
        <v>1148</v>
      </c>
      <c r="J117" s="297" t="s">
        <v>671</v>
      </c>
      <c r="K117" s="297" t="s">
        <v>171</v>
      </c>
      <c r="M117" s="309">
        <v>0</v>
      </c>
      <c r="N117" s="304"/>
      <c r="O117" s="304">
        <v>0</v>
      </c>
      <c r="P117" s="304">
        <v>0</v>
      </c>
      <c r="Q117" s="304">
        <v>0</v>
      </c>
      <c r="R117" s="304">
        <v>0</v>
      </c>
      <c r="S117" s="304">
        <v>0</v>
      </c>
      <c r="T117" s="304">
        <v>0</v>
      </c>
      <c r="U117" s="304">
        <v>0</v>
      </c>
      <c r="V117" s="304">
        <v>0</v>
      </c>
      <c r="W117" s="304">
        <v>0</v>
      </c>
      <c r="X117" s="304">
        <v>0</v>
      </c>
      <c r="Y117" s="304">
        <v>0</v>
      </c>
      <c r="Z117" s="304">
        <v>0</v>
      </c>
    </row>
    <row r="118" spans="4:26" hidden="1" outlineLevel="1">
      <c r="D118" s="297" t="s">
        <v>1206</v>
      </c>
      <c r="E118" s="297" t="s">
        <v>68</v>
      </c>
      <c r="F118" s="297" t="s">
        <v>713</v>
      </c>
      <c r="H118" s="297" t="s">
        <v>714</v>
      </c>
      <c r="I118" s="297" t="s">
        <v>1148</v>
      </c>
      <c r="J118" s="297" t="s">
        <v>1207</v>
      </c>
      <c r="K118" s="297" t="s">
        <v>648</v>
      </c>
      <c r="M118" s="309">
        <v>0</v>
      </c>
      <c r="N118" s="304"/>
      <c r="O118" s="304">
        <v>0</v>
      </c>
      <c r="P118" s="304">
        <v>0</v>
      </c>
      <c r="Q118" s="304">
        <v>0</v>
      </c>
      <c r="R118" s="304">
        <v>0</v>
      </c>
      <c r="S118" s="304">
        <v>0</v>
      </c>
      <c r="T118" s="304">
        <v>0</v>
      </c>
      <c r="U118" s="304">
        <v>0</v>
      </c>
      <c r="V118" s="304">
        <v>0</v>
      </c>
      <c r="W118" s="304">
        <v>0</v>
      </c>
      <c r="X118" s="304">
        <v>0</v>
      </c>
      <c r="Y118" s="304">
        <v>0</v>
      </c>
      <c r="Z118" s="304">
        <v>0</v>
      </c>
    </row>
    <row r="119" spans="4:26" hidden="1" outlineLevel="1">
      <c r="D119" s="297" t="s">
        <v>743</v>
      </c>
      <c r="E119" s="297" t="s">
        <v>69</v>
      </c>
      <c r="F119" s="297" t="s">
        <v>713</v>
      </c>
      <c r="H119" s="297" t="s">
        <v>714</v>
      </c>
      <c r="I119" s="297" t="s">
        <v>1148</v>
      </c>
      <c r="J119" s="297" t="s">
        <v>1208</v>
      </c>
      <c r="K119" s="297" t="s">
        <v>170</v>
      </c>
      <c r="M119" s="309">
        <v>0</v>
      </c>
      <c r="N119" s="304"/>
      <c r="O119" s="304">
        <v>0</v>
      </c>
      <c r="P119" s="304">
        <v>0</v>
      </c>
      <c r="Q119" s="304">
        <v>0</v>
      </c>
      <c r="R119" s="304">
        <v>0</v>
      </c>
      <c r="S119" s="304">
        <v>0</v>
      </c>
      <c r="T119" s="304">
        <v>0</v>
      </c>
      <c r="U119" s="304">
        <v>0</v>
      </c>
      <c r="V119" s="304">
        <v>0</v>
      </c>
      <c r="W119" s="304">
        <v>0</v>
      </c>
      <c r="X119" s="304">
        <v>0</v>
      </c>
      <c r="Y119" s="304">
        <v>0</v>
      </c>
      <c r="Z119" s="304">
        <v>0</v>
      </c>
    </row>
    <row r="120" spans="4:26" hidden="1" outlineLevel="1">
      <c r="D120" s="297" t="s">
        <v>669</v>
      </c>
      <c r="E120" s="297" t="s">
        <v>68</v>
      </c>
      <c r="F120" s="297" t="s">
        <v>713</v>
      </c>
      <c r="H120" s="297" t="s">
        <v>714</v>
      </c>
      <c r="I120" s="297" t="s">
        <v>1148</v>
      </c>
      <c r="J120" s="297" t="s">
        <v>910</v>
      </c>
      <c r="K120" s="297" t="s">
        <v>172</v>
      </c>
      <c r="M120" s="309">
        <v>0</v>
      </c>
      <c r="N120" s="304"/>
      <c r="O120" s="304">
        <v>0</v>
      </c>
      <c r="P120" s="304">
        <v>0</v>
      </c>
      <c r="Q120" s="304">
        <v>0</v>
      </c>
      <c r="R120" s="304">
        <v>0</v>
      </c>
      <c r="S120" s="304">
        <v>0</v>
      </c>
      <c r="T120" s="304">
        <v>0</v>
      </c>
      <c r="U120" s="304">
        <v>0</v>
      </c>
      <c r="V120" s="304">
        <v>0</v>
      </c>
      <c r="W120" s="304">
        <v>0</v>
      </c>
      <c r="X120" s="304">
        <v>0</v>
      </c>
      <c r="Y120" s="304">
        <v>0</v>
      </c>
      <c r="Z120" s="304">
        <v>0</v>
      </c>
    </row>
    <row r="121" spans="4:26" hidden="1" outlineLevel="1">
      <c r="D121" s="297" t="s">
        <v>1209</v>
      </c>
      <c r="E121" s="297" t="s">
        <v>68</v>
      </c>
      <c r="F121" s="297" t="s">
        <v>713</v>
      </c>
      <c r="H121" s="297" t="s">
        <v>714</v>
      </c>
      <c r="I121" s="297" t="s">
        <v>1148</v>
      </c>
      <c r="J121" s="297" t="s">
        <v>1210</v>
      </c>
      <c r="K121" s="297" t="s">
        <v>648</v>
      </c>
      <c r="M121" s="309">
        <v>0</v>
      </c>
      <c r="N121" s="304"/>
      <c r="O121" s="304">
        <v>0</v>
      </c>
      <c r="P121" s="304">
        <v>0</v>
      </c>
      <c r="Q121" s="304">
        <v>0</v>
      </c>
      <c r="R121" s="304">
        <v>0</v>
      </c>
      <c r="S121" s="304">
        <v>0</v>
      </c>
      <c r="T121" s="304">
        <v>0</v>
      </c>
      <c r="U121" s="304">
        <v>0</v>
      </c>
      <c r="V121" s="304">
        <v>0</v>
      </c>
      <c r="W121" s="304">
        <v>0</v>
      </c>
      <c r="X121" s="304">
        <v>0</v>
      </c>
      <c r="Y121" s="304">
        <v>0</v>
      </c>
      <c r="Z121" s="304">
        <v>0</v>
      </c>
    </row>
    <row r="122" spans="4:26" hidden="1" outlineLevel="1">
      <c r="D122" s="297" t="s">
        <v>1211</v>
      </c>
      <c r="E122" s="297" t="s">
        <v>68</v>
      </c>
      <c r="F122" s="297" t="s">
        <v>713</v>
      </c>
      <c r="H122" s="297" t="s">
        <v>714</v>
      </c>
      <c r="I122" s="297" t="s">
        <v>1148</v>
      </c>
      <c r="J122" s="297" t="s">
        <v>1212</v>
      </c>
      <c r="K122" s="297" t="s">
        <v>648</v>
      </c>
      <c r="M122" s="309">
        <v>0</v>
      </c>
      <c r="N122" s="304"/>
      <c r="O122" s="304">
        <v>0</v>
      </c>
      <c r="P122" s="304">
        <v>0</v>
      </c>
      <c r="Q122" s="304">
        <v>0</v>
      </c>
      <c r="R122" s="304">
        <v>0</v>
      </c>
      <c r="S122" s="304">
        <v>0</v>
      </c>
      <c r="T122" s="304">
        <v>0</v>
      </c>
      <c r="U122" s="304">
        <v>0</v>
      </c>
      <c r="V122" s="304">
        <v>0</v>
      </c>
      <c r="W122" s="304">
        <v>0</v>
      </c>
      <c r="X122" s="304">
        <v>0</v>
      </c>
      <c r="Y122" s="304">
        <v>0</v>
      </c>
      <c r="Z122" s="304">
        <v>0</v>
      </c>
    </row>
    <row r="123" spans="4:26" hidden="1" outlineLevel="1">
      <c r="D123" s="297" t="s">
        <v>744</v>
      </c>
      <c r="E123" s="297" t="s">
        <v>67</v>
      </c>
      <c r="F123" s="297" t="s">
        <v>713</v>
      </c>
      <c r="H123" s="297" t="s">
        <v>714</v>
      </c>
      <c r="I123" s="297" t="s">
        <v>1148</v>
      </c>
      <c r="J123" s="297" t="s">
        <v>911</v>
      </c>
      <c r="K123" s="297" t="s">
        <v>171</v>
      </c>
      <c r="M123" s="309">
        <v>0</v>
      </c>
      <c r="N123" s="304"/>
      <c r="O123" s="304">
        <v>0</v>
      </c>
      <c r="P123" s="304">
        <v>0</v>
      </c>
      <c r="Q123" s="304">
        <v>0</v>
      </c>
      <c r="R123" s="304">
        <v>0</v>
      </c>
      <c r="S123" s="304">
        <v>0</v>
      </c>
      <c r="T123" s="304">
        <v>0</v>
      </c>
      <c r="U123" s="304">
        <v>0</v>
      </c>
      <c r="V123" s="304">
        <v>0</v>
      </c>
      <c r="W123" s="304">
        <v>0</v>
      </c>
      <c r="X123" s="304">
        <v>0</v>
      </c>
      <c r="Y123" s="304">
        <v>0</v>
      </c>
      <c r="Z123" s="304">
        <v>0</v>
      </c>
    </row>
    <row r="124" spans="4:26" hidden="1" outlineLevel="1">
      <c r="D124" s="297" t="s">
        <v>1213</v>
      </c>
      <c r="E124" s="297" t="s">
        <v>68</v>
      </c>
      <c r="F124" s="297" t="s">
        <v>713</v>
      </c>
      <c r="H124" s="297" t="s">
        <v>714</v>
      </c>
      <c r="I124" s="297" t="s">
        <v>1148</v>
      </c>
      <c r="J124" s="297" t="s">
        <v>1214</v>
      </c>
      <c r="K124" s="297" t="s">
        <v>648</v>
      </c>
      <c r="M124" s="309">
        <v>0</v>
      </c>
      <c r="N124" s="304"/>
      <c r="O124" s="304">
        <v>0</v>
      </c>
      <c r="P124" s="304">
        <v>0</v>
      </c>
      <c r="Q124" s="304">
        <v>0</v>
      </c>
      <c r="R124" s="304">
        <v>0</v>
      </c>
      <c r="S124" s="304">
        <v>0</v>
      </c>
      <c r="T124" s="304">
        <v>0</v>
      </c>
      <c r="U124" s="304">
        <v>0</v>
      </c>
      <c r="V124" s="304">
        <v>0</v>
      </c>
      <c r="W124" s="304">
        <v>0</v>
      </c>
      <c r="X124" s="304">
        <v>0</v>
      </c>
      <c r="Y124" s="304">
        <v>0</v>
      </c>
      <c r="Z124" s="304">
        <v>0</v>
      </c>
    </row>
    <row r="125" spans="4:26" hidden="1" outlineLevel="1">
      <c r="D125" s="297" t="s">
        <v>745</v>
      </c>
      <c r="E125" s="297" t="s">
        <v>68</v>
      </c>
      <c r="F125" s="297" t="s">
        <v>713</v>
      </c>
      <c r="H125" s="297" t="s">
        <v>714</v>
      </c>
      <c r="I125" s="297" t="s">
        <v>1148</v>
      </c>
      <c r="J125" s="297" t="s">
        <v>912</v>
      </c>
      <c r="K125" s="297" t="s">
        <v>651</v>
      </c>
      <c r="M125" s="309">
        <v>0</v>
      </c>
      <c r="N125" s="304"/>
      <c r="O125" s="304">
        <v>0</v>
      </c>
      <c r="P125" s="304">
        <v>0</v>
      </c>
      <c r="Q125" s="304">
        <v>0</v>
      </c>
      <c r="R125" s="304">
        <v>0</v>
      </c>
      <c r="S125" s="304">
        <v>0</v>
      </c>
      <c r="T125" s="304">
        <v>0</v>
      </c>
      <c r="U125" s="304">
        <v>0</v>
      </c>
      <c r="V125" s="304">
        <v>0</v>
      </c>
      <c r="W125" s="304">
        <v>0</v>
      </c>
      <c r="X125" s="304">
        <v>0</v>
      </c>
      <c r="Y125" s="304">
        <v>0</v>
      </c>
      <c r="Z125" s="304">
        <v>0</v>
      </c>
    </row>
    <row r="126" spans="4:26" hidden="1" outlineLevel="1">
      <c r="D126" s="297" t="s">
        <v>2208</v>
      </c>
      <c r="E126" s="297" t="s">
        <v>67</v>
      </c>
      <c r="F126" s="297" t="s">
        <v>713</v>
      </c>
      <c r="H126" s="297" t="s">
        <v>714</v>
      </c>
      <c r="I126" s="297" t="s">
        <v>1148</v>
      </c>
      <c r="J126" s="297" t="s">
        <v>913</v>
      </c>
      <c r="K126" s="297" t="s">
        <v>171</v>
      </c>
      <c r="M126" s="309">
        <v>190668.01022</v>
      </c>
      <c r="N126" s="304"/>
      <c r="O126" s="304">
        <v>0</v>
      </c>
      <c r="P126" s="304">
        <v>101.27889999999999</v>
      </c>
      <c r="Q126" s="304">
        <v>62208.395600000003</v>
      </c>
      <c r="R126" s="304">
        <v>106.95219999999999</v>
      </c>
      <c r="S126" s="304">
        <v>42016</v>
      </c>
      <c r="T126" s="304">
        <v>0</v>
      </c>
      <c r="U126" s="304">
        <v>44189.093520000002</v>
      </c>
      <c r="V126" s="304">
        <v>0</v>
      </c>
      <c r="W126" s="304">
        <v>0</v>
      </c>
      <c r="X126" s="304">
        <v>0</v>
      </c>
      <c r="Y126" s="304">
        <v>42046.29</v>
      </c>
      <c r="Z126" s="304">
        <v>0</v>
      </c>
    </row>
    <row r="127" spans="4:26" hidden="1" outlineLevel="1">
      <c r="D127" s="297" t="s">
        <v>1215</v>
      </c>
      <c r="E127" s="297" t="s">
        <v>68</v>
      </c>
      <c r="F127" s="297" t="s">
        <v>713</v>
      </c>
      <c r="H127" s="297" t="s">
        <v>714</v>
      </c>
      <c r="I127" s="297" t="s">
        <v>1148</v>
      </c>
      <c r="J127" s="297" t="s">
        <v>1216</v>
      </c>
      <c r="K127" s="297" t="s">
        <v>1183</v>
      </c>
      <c r="M127" s="309">
        <v>0</v>
      </c>
      <c r="N127" s="304"/>
      <c r="O127" s="304">
        <v>0</v>
      </c>
      <c r="P127" s="304">
        <v>0</v>
      </c>
      <c r="Q127" s="304">
        <v>0</v>
      </c>
      <c r="R127" s="304">
        <v>0</v>
      </c>
      <c r="S127" s="304">
        <v>0</v>
      </c>
      <c r="T127" s="304">
        <v>0</v>
      </c>
      <c r="U127" s="304">
        <v>0</v>
      </c>
      <c r="V127" s="304">
        <v>0</v>
      </c>
      <c r="W127" s="304">
        <v>0</v>
      </c>
      <c r="X127" s="304">
        <v>0</v>
      </c>
      <c r="Y127" s="304">
        <v>0</v>
      </c>
      <c r="Z127" s="304">
        <v>0</v>
      </c>
    </row>
    <row r="128" spans="4:26" hidden="1" outlineLevel="1">
      <c r="D128" s="297" t="s">
        <v>373</v>
      </c>
      <c r="E128" s="297" t="s">
        <v>67</v>
      </c>
      <c r="F128" s="297" t="s">
        <v>713</v>
      </c>
      <c r="H128" s="297" t="s">
        <v>714</v>
      </c>
      <c r="I128" s="297" t="s">
        <v>1148</v>
      </c>
      <c r="J128" s="297" t="s">
        <v>914</v>
      </c>
      <c r="K128" s="297" t="s">
        <v>171</v>
      </c>
      <c r="M128" s="309">
        <v>47787.263460000002</v>
      </c>
      <c r="N128" s="304"/>
      <c r="O128" s="304">
        <v>0</v>
      </c>
      <c r="P128" s="304">
        <v>0</v>
      </c>
      <c r="Q128" s="304">
        <v>0</v>
      </c>
      <c r="R128" s="304">
        <v>0</v>
      </c>
      <c r="S128" s="304">
        <v>0</v>
      </c>
      <c r="T128" s="304">
        <v>0</v>
      </c>
      <c r="U128" s="304">
        <v>25542.792960000002</v>
      </c>
      <c r="V128" s="304">
        <v>15.214499999999999</v>
      </c>
      <c r="W128" s="304">
        <v>0</v>
      </c>
      <c r="X128" s="304">
        <v>0</v>
      </c>
      <c r="Y128" s="304">
        <v>0</v>
      </c>
      <c r="Z128" s="304">
        <v>22229.256000000001</v>
      </c>
    </row>
    <row r="129" spans="4:26" hidden="1" outlineLevel="1">
      <c r="D129" s="297" t="s">
        <v>431</v>
      </c>
      <c r="E129" s="297" t="s">
        <v>67</v>
      </c>
      <c r="F129" s="297" t="s">
        <v>713</v>
      </c>
      <c r="H129" s="297" t="s">
        <v>714</v>
      </c>
      <c r="I129" s="297" t="s">
        <v>1148</v>
      </c>
      <c r="J129" s="297" t="s">
        <v>915</v>
      </c>
      <c r="K129" s="297" t="s">
        <v>171</v>
      </c>
      <c r="M129" s="309">
        <v>21.727599999999999</v>
      </c>
      <c r="N129" s="304"/>
      <c r="O129" s="304">
        <v>0</v>
      </c>
      <c r="P129" s="304">
        <v>21.727599999999999</v>
      </c>
      <c r="Q129" s="304">
        <v>0</v>
      </c>
      <c r="R129" s="304">
        <v>0</v>
      </c>
      <c r="S129" s="304">
        <v>0</v>
      </c>
      <c r="T129" s="304">
        <v>0</v>
      </c>
      <c r="U129" s="304">
        <v>0</v>
      </c>
      <c r="V129" s="304">
        <v>0</v>
      </c>
      <c r="W129" s="304">
        <v>0</v>
      </c>
      <c r="X129" s="304">
        <v>0</v>
      </c>
      <c r="Y129" s="304">
        <v>0</v>
      </c>
      <c r="Z129" s="304">
        <v>0</v>
      </c>
    </row>
    <row r="130" spans="4:26" hidden="1" outlineLevel="1">
      <c r="D130" s="297" t="s">
        <v>2366</v>
      </c>
      <c r="E130" s="297" t="s">
        <v>68</v>
      </c>
      <c r="F130" s="297" t="s">
        <v>713</v>
      </c>
      <c r="H130" s="297" t="s">
        <v>714</v>
      </c>
      <c r="I130" s="297" t="s">
        <v>1148</v>
      </c>
      <c r="J130" s="297" t="s">
        <v>835</v>
      </c>
      <c r="K130" s="297" t="s">
        <v>172</v>
      </c>
      <c r="M130" s="309">
        <v>0</v>
      </c>
      <c r="N130" s="304"/>
      <c r="O130" s="304">
        <v>0</v>
      </c>
      <c r="P130" s="304">
        <v>0</v>
      </c>
      <c r="Q130" s="304">
        <v>0</v>
      </c>
      <c r="R130" s="304">
        <v>0</v>
      </c>
      <c r="S130" s="304">
        <v>0</v>
      </c>
      <c r="T130" s="304">
        <v>0</v>
      </c>
      <c r="U130" s="304">
        <v>0</v>
      </c>
      <c r="V130" s="304">
        <v>0</v>
      </c>
      <c r="W130" s="304">
        <v>0</v>
      </c>
      <c r="X130" s="304">
        <v>0</v>
      </c>
      <c r="Y130" s="304">
        <v>0</v>
      </c>
      <c r="Z130" s="304">
        <v>0</v>
      </c>
    </row>
    <row r="131" spans="4:26" hidden="1" outlineLevel="1">
      <c r="D131" s="297" t="s">
        <v>1217</v>
      </c>
      <c r="E131" s="297" t="s">
        <v>68</v>
      </c>
      <c r="F131" s="297" t="s">
        <v>713</v>
      </c>
      <c r="H131" s="297" t="s">
        <v>714</v>
      </c>
      <c r="I131" s="297" t="s">
        <v>1148</v>
      </c>
      <c r="J131" s="297" t="s">
        <v>1218</v>
      </c>
      <c r="K131" s="297" t="s">
        <v>648</v>
      </c>
      <c r="M131" s="309">
        <v>0</v>
      </c>
      <c r="N131" s="304"/>
      <c r="O131" s="304">
        <v>0</v>
      </c>
      <c r="P131" s="304">
        <v>0</v>
      </c>
      <c r="Q131" s="304">
        <v>0</v>
      </c>
      <c r="R131" s="304">
        <v>0</v>
      </c>
      <c r="S131" s="304">
        <v>0</v>
      </c>
      <c r="T131" s="304">
        <v>0</v>
      </c>
      <c r="U131" s="304">
        <v>0</v>
      </c>
      <c r="V131" s="304">
        <v>0</v>
      </c>
      <c r="W131" s="304">
        <v>0</v>
      </c>
      <c r="X131" s="304">
        <v>0</v>
      </c>
      <c r="Y131" s="304">
        <v>0</v>
      </c>
      <c r="Z131" s="304">
        <v>0</v>
      </c>
    </row>
    <row r="132" spans="4:26" hidden="1" outlineLevel="1">
      <c r="D132" s="297" t="s">
        <v>1219</v>
      </c>
      <c r="E132" s="297" t="s">
        <v>68</v>
      </c>
      <c r="F132" s="297" t="s">
        <v>713</v>
      </c>
      <c r="H132" s="297" t="s">
        <v>714</v>
      </c>
      <c r="I132" s="297" t="s">
        <v>1148</v>
      </c>
      <c r="J132" s="297" t="s">
        <v>1220</v>
      </c>
      <c r="K132" s="297" t="s">
        <v>1183</v>
      </c>
      <c r="M132" s="309">
        <v>0</v>
      </c>
      <c r="N132" s="304"/>
      <c r="O132" s="304">
        <v>0</v>
      </c>
      <c r="P132" s="304">
        <v>0</v>
      </c>
      <c r="Q132" s="304">
        <v>0</v>
      </c>
      <c r="R132" s="304">
        <v>0</v>
      </c>
      <c r="S132" s="304">
        <v>0</v>
      </c>
      <c r="T132" s="304">
        <v>0</v>
      </c>
      <c r="U132" s="304">
        <v>0</v>
      </c>
      <c r="V132" s="304">
        <v>0</v>
      </c>
      <c r="W132" s="304">
        <v>0</v>
      </c>
      <c r="X132" s="304">
        <v>0</v>
      </c>
      <c r="Y132" s="304">
        <v>0</v>
      </c>
      <c r="Z132" s="304">
        <v>0</v>
      </c>
    </row>
    <row r="133" spans="4:26" hidden="1" outlineLevel="1">
      <c r="D133" s="297" t="s">
        <v>1221</v>
      </c>
      <c r="E133" s="297" t="s">
        <v>68</v>
      </c>
      <c r="F133" s="297" t="s">
        <v>713</v>
      </c>
      <c r="H133" s="297" t="s">
        <v>714</v>
      </c>
      <c r="I133" s="297" t="s">
        <v>1148</v>
      </c>
      <c r="J133" s="297" t="s">
        <v>1222</v>
      </c>
      <c r="K133" s="297" t="s">
        <v>725</v>
      </c>
      <c r="M133" s="309">
        <v>0</v>
      </c>
      <c r="N133" s="304"/>
      <c r="O133" s="304">
        <v>0</v>
      </c>
      <c r="P133" s="304">
        <v>0</v>
      </c>
      <c r="Q133" s="304">
        <v>0</v>
      </c>
      <c r="R133" s="304">
        <v>0</v>
      </c>
      <c r="S133" s="304">
        <v>0</v>
      </c>
      <c r="T133" s="304">
        <v>0</v>
      </c>
      <c r="U133" s="304">
        <v>0</v>
      </c>
      <c r="V133" s="304">
        <v>0</v>
      </c>
      <c r="W133" s="304">
        <v>0</v>
      </c>
      <c r="X133" s="304">
        <v>0</v>
      </c>
      <c r="Y133" s="304">
        <v>0</v>
      </c>
      <c r="Z133" s="304">
        <v>0</v>
      </c>
    </row>
    <row r="134" spans="4:26" hidden="1" outlineLevel="1">
      <c r="D134" s="297" t="s">
        <v>312</v>
      </c>
      <c r="E134" s="297" t="s">
        <v>67</v>
      </c>
      <c r="F134" s="297" t="s">
        <v>713</v>
      </c>
      <c r="H134" s="297" t="s">
        <v>714</v>
      </c>
      <c r="I134" s="297" t="s">
        <v>1148</v>
      </c>
      <c r="J134" s="297" t="s">
        <v>916</v>
      </c>
      <c r="K134" s="297" t="s">
        <v>171</v>
      </c>
      <c r="M134" s="309">
        <v>0</v>
      </c>
      <c r="N134" s="304"/>
      <c r="O134" s="304">
        <v>0</v>
      </c>
      <c r="P134" s="304">
        <v>0</v>
      </c>
      <c r="Q134" s="304">
        <v>0</v>
      </c>
      <c r="R134" s="304">
        <v>0</v>
      </c>
      <c r="S134" s="304">
        <v>0</v>
      </c>
      <c r="T134" s="304">
        <v>0</v>
      </c>
      <c r="U134" s="304">
        <v>0</v>
      </c>
      <c r="V134" s="304">
        <v>0</v>
      </c>
      <c r="W134" s="304">
        <v>0</v>
      </c>
      <c r="X134" s="304">
        <v>0</v>
      </c>
      <c r="Y134" s="304">
        <v>0</v>
      </c>
      <c r="Z134" s="304">
        <v>0</v>
      </c>
    </row>
    <row r="135" spans="4:26" hidden="1" outlineLevel="1">
      <c r="D135" s="297" t="s">
        <v>1223</v>
      </c>
      <c r="E135" s="297" t="s">
        <v>68</v>
      </c>
      <c r="F135" s="297" t="s">
        <v>713</v>
      </c>
      <c r="H135" s="297" t="s">
        <v>714</v>
      </c>
      <c r="I135" s="297" t="s">
        <v>1148</v>
      </c>
      <c r="J135" s="297" t="s">
        <v>1224</v>
      </c>
      <c r="K135" s="297" t="s">
        <v>648</v>
      </c>
      <c r="M135" s="309">
        <v>0</v>
      </c>
      <c r="N135" s="304"/>
      <c r="O135" s="304">
        <v>0</v>
      </c>
      <c r="P135" s="304">
        <v>0</v>
      </c>
      <c r="Q135" s="304">
        <v>0</v>
      </c>
      <c r="R135" s="304">
        <v>0</v>
      </c>
      <c r="S135" s="304">
        <v>0</v>
      </c>
      <c r="T135" s="304">
        <v>0</v>
      </c>
      <c r="U135" s="304">
        <v>0</v>
      </c>
      <c r="V135" s="304">
        <v>0</v>
      </c>
      <c r="W135" s="304">
        <v>0</v>
      </c>
      <c r="X135" s="304">
        <v>0</v>
      </c>
      <c r="Y135" s="304">
        <v>0</v>
      </c>
      <c r="Z135" s="304">
        <v>0</v>
      </c>
    </row>
    <row r="136" spans="4:26" hidden="1" outlineLevel="1">
      <c r="D136" s="297" t="s">
        <v>1225</v>
      </c>
      <c r="E136" s="297" t="s">
        <v>68</v>
      </c>
      <c r="F136" s="297" t="s">
        <v>713</v>
      </c>
      <c r="H136" s="297" t="s">
        <v>714</v>
      </c>
      <c r="I136" s="297" t="s">
        <v>1148</v>
      </c>
      <c r="J136" s="297" t="s">
        <v>1226</v>
      </c>
      <c r="K136" s="297" t="s">
        <v>1183</v>
      </c>
      <c r="M136" s="309">
        <v>0</v>
      </c>
      <c r="N136" s="304"/>
      <c r="O136" s="304">
        <v>0</v>
      </c>
      <c r="P136" s="304">
        <v>0</v>
      </c>
      <c r="Q136" s="304">
        <v>0</v>
      </c>
      <c r="R136" s="304">
        <v>0</v>
      </c>
      <c r="S136" s="304">
        <v>0</v>
      </c>
      <c r="T136" s="304">
        <v>0</v>
      </c>
      <c r="U136" s="304">
        <v>0</v>
      </c>
      <c r="V136" s="304">
        <v>0</v>
      </c>
      <c r="W136" s="304">
        <v>0</v>
      </c>
      <c r="X136" s="304">
        <v>0</v>
      </c>
      <c r="Y136" s="304">
        <v>0</v>
      </c>
      <c r="Z136" s="304">
        <v>0</v>
      </c>
    </row>
    <row r="137" spans="4:26" hidden="1" outlineLevel="1">
      <c r="D137" s="297" t="s">
        <v>746</v>
      </c>
      <c r="E137" s="297" t="s">
        <v>69</v>
      </c>
      <c r="F137" s="297" t="s">
        <v>713</v>
      </c>
      <c r="H137" s="297" t="s">
        <v>714</v>
      </c>
      <c r="I137" s="297" t="s">
        <v>1148</v>
      </c>
      <c r="J137" s="297" t="s">
        <v>917</v>
      </c>
      <c r="K137" s="297" t="s">
        <v>170</v>
      </c>
      <c r="M137" s="309">
        <v>0</v>
      </c>
      <c r="N137" s="304"/>
      <c r="O137" s="304">
        <v>0</v>
      </c>
      <c r="P137" s="304">
        <v>0</v>
      </c>
      <c r="Q137" s="304">
        <v>0</v>
      </c>
      <c r="R137" s="304">
        <v>0</v>
      </c>
      <c r="S137" s="304">
        <v>0</v>
      </c>
      <c r="T137" s="304">
        <v>0</v>
      </c>
      <c r="U137" s="304">
        <v>0</v>
      </c>
      <c r="V137" s="304">
        <v>0</v>
      </c>
      <c r="W137" s="304">
        <v>0</v>
      </c>
      <c r="X137" s="304">
        <v>0</v>
      </c>
      <c r="Y137" s="304">
        <v>0</v>
      </c>
      <c r="Z137" s="304">
        <v>0</v>
      </c>
    </row>
    <row r="138" spans="4:26" hidden="1" outlineLevel="1">
      <c r="D138" s="297" t="s">
        <v>374</v>
      </c>
      <c r="E138" s="297" t="s">
        <v>68</v>
      </c>
      <c r="F138" s="297" t="s">
        <v>713</v>
      </c>
      <c r="H138" s="297" t="s">
        <v>714</v>
      </c>
      <c r="I138" s="297" t="s">
        <v>1148</v>
      </c>
      <c r="J138" s="297" t="s">
        <v>918</v>
      </c>
      <c r="K138" s="297" t="s">
        <v>172</v>
      </c>
      <c r="M138" s="309">
        <v>0</v>
      </c>
      <c r="N138" s="304"/>
      <c r="O138" s="304">
        <v>0</v>
      </c>
      <c r="P138" s="304">
        <v>0</v>
      </c>
      <c r="Q138" s="304">
        <v>0</v>
      </c>
      <c r="R138" s="304">
        <v>0</v>
      </c>
      <c r="S138" s="304">
        <v>0</v>
      </c>
      <c r="T138" s="304">
        <v>0</v>
      </c>
      <c r="U138" s="304">
        <v>0</v>
      </c>
      <c r="V138" s="304">
        <v>0</v>
      </c>
      <c r="W138" s="304">
        <v>0</v>
      </c>
      <c r="X138" s="304">
        <v>0</v>
      </c>
      <c r="Y138" s="304">
        <v>0</v>
      </c>
      <c r="Z138" s="304">
        <v>0</v>
      </c>
    </row>
    <row r="139" spans="4:26" hidden="1" outlineLevel="1">
      <c r="D139" s="297" t="s">
        <v>1227</v>
      </c>
      <c r="E139" s="297" t="s">
        <v>68</v>
      </c>
      <c r="F139" s="297" t="s">
        <v>713</v>
      </c>
      <c r="H139" s="297" t="s">
        <v>714</v>
      </c>
      <c r="I139" s="297" t="s">
        <v>1148</v>
      </c>
      <c r="J139" s="297" t="s">
        <v>1228</v>
      </c>
      <c r="K139" s="297" t="s">
        <v>725</v>
      </c>
      <c r="M139" s="309">
        <v>0</v>
      </c>
      <c r="N139" s="304"/>
      <c r="O139" s="304">
        <v>0</v>
      </c>
      <c r="P139" s="304">
        <v>0</v>
      </c>
      <c r="Q139" s="304">
        <v>0</v>
      </c>
      <c r="R139" s="304">
        <v>0</v>
      </c>
      <c r="S139" s="304">
        <v>0</v>
      </c>
      <c r="T139" s="304">
        <v>0</v>
      </c>
      <c r="U139" s="304">
        <v>0</v>
      </c>
      <c r="V139" s="304">
        <v>0</v>
      </c>
      <c r="W139" s="304">
        <v>0</v>
      </c>
      <c r="X139" s="304">
        <v>0</v>
      </c>
      <c r="Y139" s="304">
        <v>0</v>
      </c>
      <c r="Z139" s="304">
        <v>0</v>
      </c>
    </row>
    <row r="140" spans="4:26" hidden="1" outlineLevel="1">
      <c r="D140" s="297" t="s">
        <v>1229</v>
      </c>
      <c r="E140" s="297" t="s">
        <v>68</v>
      </c>
      <c r="F140" s="297" t="s">
        <v>713</v>
      </c>
      <c r="H140" s="297" t="s">
        <v>714</v>
      </c>
      <c r="I140" s="297" t="s">
        <v>1148</v>
      </c>
      <c r="J140" s="297" t="s">
        <v>1230</v>
      </c>
      <c r="K140" s="297" t="s">
        <v>648</v>
      </c>
      <c r="M140" s="309">
        <v>0</v>
      </c>
      <c r="N140" s="304"/>
      <c r="O140" s="304">
        <v>0</v>
      </c>
      <c r="P140" s="304">
        <v>0</v>
      </c>
      <c r="Q140" s="304">
        <v>0</v>
      </c>
      <c r="R140" s="304">
        <v>0</v>
      </c>
      <c r="S140" s="304">
        <v>0</v>
      </c>
      <c r="T140" s="304">
        <v>0</v>
      </c>
      <c r="U140" s="304">
        <v>0</v>
      </c>
      <c r="V140" s="304">
        <v>0</v>
      </c>
      <c r="W140" s="304">
        <v>0</v>
      </c>
      <c r="X140" s="304">
        <v>0</v>
      </c>
      <c r="Y140" s="304">
        <v>0</v>
      </c>
      <c r="Z140" s="304">
        <v>0</v>
      </c>
    </row>
    <row r="141" spans="4:26" hidden="1" outlineLevel="1">
      <c r="D141" s="297" t="s">
        <v>432</v>
      </c>
      <c r="E141" s="297" t="s">
        <v>68</v>
      </c>
      <c r="F141" s="297" t="s">
        <v>713</v>
      </c>
      <c r="H141" s="297" t="s">
        <v>714</v>
      </c>
      <c r="I141" s="297" t="s">
        <v>1148</v>
      </c>
      <c r="J141" s="297" t="s">
        <v>919</v>
      </c>
      <c r="K141" s="297" t="s">
        <v>172</v>
      </c>
      <c r="M141" s="309">
        <v>0</v>
      </c>
      <c r="N141" s="304"/>
      <c r="O141" s="304">
        <v>0</v>
      </c>
      <c r="P141" s="304">
        <v>0</v>
      </c>
      <c r="Q141" s="304">
        <v>0</v>
      </c>
      <c r="R141" s="304">
        <v>0</v>
      </c>
      <c r="S141" s="304">
        <v>0</v>
      </c>
      <c r="T141" s="304">
        <v>0</v>
      </c>
      <c r="U141" s="304">
        <v>0</v>
      </c>
      <c r="V141" s="304">
        <v>0</v>
      </c>
      <c r="W141" s="304">
        <v>0</v>
      </c>
      <c r="X141" s="304">
        <v>0</v>
      </c>
      <c r="Y141" s="304">
        <v>0</v>
      </c>
      <c r="Z141" s="304">
        <v>0</v>
      </c>
    </row>
    <row r="142" spans="4:26" hidden="1" outlineLevel="1">
      <c r="D142" s="297" t="s">
        <v>375</v>
      </c>
      <c r="E142" s="297" t="s">
        <v>67</v>
      </c>
      <c r="F142" s="297" t="s">
        <v>713</v>
      </c>
      <c r="H142" s="297" t="s">
        <v>714</v>
      </c>
      <c r="I142" s="297" t="s">
        <v>1148</v>
      </c>
      <c r="J142" s="297" t="s">
        <v>685</v>
      </c>
      <c r="K142" s="297" t="s">
        <v>171</v>
      </c>
      <c r="M142" s="309">
        <v>114130.7265</v>
      </c>
      <c r="N142" s="304"/>
      <c r="O142" s="304">
        <v>0</v>
      </c>
      <c r="P142" s="304">
        <v>0</v>
      </c>
      <c r="Q142" s="304">
        <v>13015.2</v>
      </c>
      <c r="R142" s="304">
        <v>0</v>
      </c>
      <c r="S142" s="304">
        <v>17503.176500000001</v>
      </c>
      <c r="T142" s="304">
        <v>10408</v>
      </c>
      <c r="U142" s="304">
        <v>23269.05</v>
      </c>
      <c r="V142" s="304">
        <v>0</v>
      </c>
      <c r="W142" s="304">
        <v>23635.5</v>
      </c>
      <c r="X142" s="304">
        <v>26299.8</v>
      </c>
      <c r="Y142" s="304">
        <v>0</v>
      </c>
      <c r="Z142" s="304">
        <v>0</v>
      </c>
    </row>
    <row r="143" spans="4:26" hidden="1" outlineLevel="1">
      <c r="D143" s="297" t="s">
        <v>1231</v>
      </c>
      <c r="E143" s="297" t="s">
        <v>68</v>
      </c>
      <c r="F143" s="297" t="s">
        <v>713</v>
      </c>
      <c r="H143" s="297" t="s">
        <v>714</v>
      </c>
      <c r="I143" s="297" t="s">
        <v>1148</v>
      </c>
      <c r="J143" s="297" t="s">
        <v>1232</v>
      </c>
      <c r="K143" s="297" t="s">
        <v>725</v>
      </c>
      <c r="M143" s="309">
        <v>0</v>
      </c>
      <c r="N143" s="304"/>
      <c r="O143" s="304">
        <v>0</v>
      </c>
      <c r="P143" s="304">
        <v>0</v>
      </c>
      <c r="Q143" s="304">
        <v>0</v>
      </c>
      <c r="R143" s="304">
        <v>0</v>
      </c>
      <c r="S143" s="304">
        <v>0</v>
      </c>
      <c r="T143" s="304">
        <v>0</v>
      </c>
      <c r="U143" s="304">
        <v>0</v>
      </c>
      <c r="V143" s="304">
        <v>0</v>
      </c>
      <c r="W143" s="304">
        <v>0</v>
      </c>
      <c r="X143" s="304">
        <v>0</v>
      </c>
      <c r="Y143" s="304">
        <v>0</v>
      </c>
      <c r="Z143" s="304">
        <v>0</v>
      </c>
    </row>
    <row r="144" spans="4:26" hidden="1" outlineLevel="1">
      <c r="D144" s="297" t="s">
        <v>433</v>
      </c>
      <c r="E144" s="297" t="s">
        <v>68</v>
      </c>
      <c r="F144" s="297" t="s">
        <v>713</v>
      </c>
      <c r="H144" s="297" t="s">
        <v>714</v>
      </c>
      <c r="I144" s="297" t="s">
        <v>1148</v>
      </c>
      <c r="J144" s="297" t="s">
        <v>921</v>
      </c>
      <c r="K144" s="297" t="s">
        <v>736</v>
      </c>
      <c r="M144" s="309">
        <v>0</v>
      </c>
      <c r="N144" s="304"/>
      <c r="O144" s="304">
        <v>0</v>
      </c>
      <c r="P144" s="304">
        <v>0</v>
      </c>
      <c r="Q144" s="304">
        <v>0</v>
      </c>
      <c r="R144" s="304">
        <v>0</v>
      </c>
      <c r="S144" s="304">
        <v>0</v>
      </c>
      <c r="T144" s="304">
        <v>0</v>
      </c>
      <c r="U144" s="304">
        <v>0</v>
      </c>
      <c r="V144" s="304">
        <v>0</v>
      </c>
      <c r="W144" s="304">
        <v>0</v>
      </c>
      <c r="X144" s="304">
        <v>0</v>
      </c>
      <c r="Y144" s="304">
        <v>0</v>
      </c>
      <c r="Z144" s="304">
        <v>0</v>
      </c>
    </row>
    <row r="145" spans="4:26" hidden="1" outlineLevel="1">
      <c r="D145" s="297" t="s">
        <v>922</v>
      </c>
      <c r="E145" s="297" t="s">
        <v>84</v>
      </c>
      <c r="F145" s="297" t="s">
        <v>713</v>
      </c>
      <c r="H145" s="297" t="s">
        <v>714</v>
      </c>
      <c r="I145" s="297" t="s">
        <v>1148</v>
      </c>
      <c r="J145" s="297" t="s">
        <v>676</v>
      </c>
      <c r="K145" s="297" t="s">
        <v>0</v>
      </c>
      <c r="M145" s="309">
        <v>0</v>
      </c>
      <c r="N145" s="304"/>
      <c r="O145" s="304">
        <v>0</v>
      </c>
      <c r="P145" s="304">
        <v>0</v>
      </c>
      <c r="Q145" s="304">
        <v>0</v>
      </c>
      <c r="R145" s="304">
        <v>0</v>
      </c>
      <c r="S145" s="304">
        <v>0</v>
      </c>
      <c r="T145" s="304">
        <v>0</v>
      </c>
      <c r="U145" s="304">
        <v>0</v>
      </c>
      <c r="V145" s="304">
        <v>0</v>
      </c>
      <c r="W145" s="304">
        <v>0</v>
      </c>
      <c r="X145" s="304">
        <v>0</v>
      </c>
      <c r="Y145" s="304">
        <v>0</v>
      </c>
      <c r="Z145" s="304">
        <v>0</v>
      </c>
    </row>
    <row r="146" spans="4:26" hidden="1" outlineLevel="1">
      <c r="D146" s="297" t="s">
        <v>376</v>
      </c>
      <c r="E146" s="297" t="s">
        <v>68</v>
      </c>
      <c r="F146" s="297" t="s">
        <v>713</v>
      </c>
      <c r="H146" s="297" t="s">
        <v>714</v>
      </c>
      <c r="I146" s="297" t="s">
        <v>1148</v>
      </c>
      <c r="J146" s="297" t="s">
        <v>923</v>
      </c>
      <c r="K146" s="297" t="s">
        <v>172</v>
      </c>
      <c r="M146" s="309">
        <v>0</v>
      </c>
      <c r="N146" s="304"/>
      <c r="O146" s="304">
        <v>0</v>
      </c>
      <c r="P146" s="304">
        <v>0</v>
      </c>
      <c r="Q146" s="304">
        <v>0</v>
      </c>
      <c r="R146" s="304">
        <v>0</v>
      </c>
      <c r="S146" s="304">
        <v>0</v>
      </c>
      <c r="T146" s="304">
        <v>0</v>
      </c>
      <c r="U146" s="304">
        <v>0</v>
      </c>
      <c r="V146" s="304">
        <v>0</v>
      </c>
      <c r="W146" s="304">
        <v>0</v>
      </c>
      <c r="X146" s="304">
        <v>0</v>
      </c>
      <c r="Y146" s="304">
        <v>0</v>
      </c>
      <c r="Z146" s="304">
        <v>0</v>
      </c>
    </row>
    <row r="147" spans="4:26" hidden="1" outlineLevel="1">
      <c r="D147" s="297" t="s">
        <v>748</v>
      </c>
      <c r="E147" s="297" t="s">
        <v>67</v>
      </c>
      <c r="F147" s="297" t="s">
        <v>713</v>
      </c>
      <c r="H147" s="297" t="s">
        <v>714</v>
      </c>
      <c r="I147" s="297" t="s">
        <v>1148</v>
      </c>
      <c r="J147" s="297" t="s">
        <v>924</v>
      </c>
      <c r="K147" s="297" t="s">
        <v>171</v>
      </c>
      <c r="M147" s="309">
        <v>425064.49687000003</v>
      </c>
      <c r="N147" s="304"/>
      <c r="O147" s="304">
        <v>0</v>
      </c>
      <c r="P147" s="304">
        <v>0</v>
      </c>
      <c r="Q147" s="304">
        <v>0</v>
      </c>
      <c r="R147" s="304">
        <v>14323.294</v>
      </c>
      <c r="S147" s="304">
        <v>14368.34</v>
      </c>
      <c r="T147" s="304">
        <v>49958.654200000004</v>
      </c>
      <c r="U147" s="304">
        <v>84791.808919999996</v>
      </c>
      <c r="V147" s="304">
        <v>117.6477</v>
      </c>
      <c r="W147" s="304">
        <v>0</v>
      </c>
      <c r="X147" s="304">
        <v>34826.046249999999</v>
      </c>
      <c r="Y147" s="304">
        <v>0</v>
      </c>
      <c r="Z147" s="304">
        <v>226678.70580000003</v>
      </c>
    </row>
    <row r="148" spans="4:26" hidden="1" outlineLevel="1">
      <c r="D148" s="297" t="s">
        <v>1233</v>
      </c>
      <c r="E148" s="297" t="s">
        <v>68</v>
      </c>
      <c r="F148" s="297" t="s">
        <v>713</v>
      </c>
      <c r="H148" s="297" t="s">
        <v>714</v>
      </c>
      <c r="I148" s="297" t="s">
        <v>1148</v>
      </c>
      <c r="J148" s="297" t="s">
        <v>1234</v>
      </c>
      <c r="K148" s="297" t="s">
        <v>1183</v>
      </c>
      <c r="M148" s="309">
        <v>0</v>
      </c>
      <c r="N148" s="304"/>
      <c r="O148" s="304">
        <v>0</v>
      </c>
      <c r="P148" s="304">
        <v>0</v>
      </c>
      <c r="Q148" s="304">
        <v>0</v>
      </c>
      <c r="R148" s="304">
        <v>0</v>
      </c>
      <c r="S148" s="304">
        <v>0</v>
      </c>
      <c r="T148" s="304">
        <v>0</v>
      </c>
      <c r="U148" s="304">
        <v>0</v>
      </c>
      <c r="V148" s="304">
        <v>0</v>
      </c>
      <c r="W148" s="304">
        <v>0</v>
      </c>
      <c r="X148" s="304">
        <v>0</v>
      </c>
      <c r="Y148" s="304">
        <v>0</v>
      </c>
      <c r="Z148" s="304">
        <v>0</v>
      </c>
    </row>
    <row r="149" spans="4:26" hidden="1" outlineLevel="1">
      <c r="D149" s="297" t="s">
        <v>2597</v>
      </c>
      <c r="E149" s="297" t="s">
        <v>67</v>
      </c>
      <c r="F149" s="297" t="s">
        <v>713</v>
      </c>
      <c r="H149" s="297" t="s">
        <v>714</v>
      </c>
      <c r="I149" s="297" t="s">
        <v>1148</v>
      </c>
      <c r="J149" s="297" t="s">
        <v>925</v>
      </c>
      <c r="K149" s="297" t="s">
        <v>171</v>
      </c>
      <c r="M149" s="309">
        <v>84288.959999999992</v>
      </c>
      <c r="N149" s="304"/>
      <c r="O149" s="304">
        <v>0</v>
      </c>
      <c r="P149" s="304">
        <v>0</v>
      </c>
      <c r="Q149" s="304">
        <v>41520.959999999999</v>
      </c>
      <c r="R149" s="304">
        <v>0</v>
      </c>
      <c r="S149" s="304">
        <v>42768</v>
      </c>
      <c r="T149" s="304">
        <v>0</v>
      </c>
      <c r="U149" s="304">
        <v>0</v>
      </c>
      <c r="V149" s="304">
        <v>0</v>
      </c>
      <c r="W149" s="304">
        <v>0</v>
      </c>
      <c r="X149" s="304">
        <v>0</v>
      </c>
      <c r="Y149" s="304">
        <v>0</v>
      </c>
      <c r="Z149" s="304">
        <v>0</v>
      </c>
    </row>
    <row r="150" spans="4:26" hidden="1" outlineLevel="1">
      <c r="D150" s="297" t="s">
        <v>485</v>
      </c>
      <c r="E150" s="297" t="s">
        <v>68</v>
      </c>
      <c r="F150" s="297" t="s">
        <v>713</v>
      </c>
      <c r="H150" s="297" t="s">
        <v>714</v>
      </c>
      <c r="I150" s="297" t="s">
        <v>1148</v>
      </c>
      <c r="J150" s="297" t="s">
        <v>926</v>
      </c>
      <c r="K150" s="297" t="s">
        <v>724</v>
      </c>
      <c r="M150" s="309">
        <v>0</v>
      </c>
      <c r="N150" s="304"/>
      <c r="O150" s="304">
        <v>0</v>
      </c>
      <c r="P150" s="304">
        <v>0</v>
      </c>
      <c r="Q150" s="304">
        <v>0</v>
      </c>
      <c r="R150" s="304">
        <v>0</v>
      </c>
      <c r="S150" s="304">
        <v>0</v>
      </c>
      <c r="T150" s="304">
        <v>0</v>
      </c>
      <c r="U150" s="304">
        <v>0</v>
      </c>
      <c r="V150" s="304">
        <v>0</v>
      </c>
      <c r="W150" s="304">
        <v>0</v>
      </c>
      <c r="X150" s="304">
        <v>0</v>
      </c>
      <c r="Y150" s="304">
        <v>0</v>
      </c>
      <c r="Z150" s="304">
        <v>0</v>
      </c>
    </row>
    <row r="151" spans="4:26" hidden="1" outlineLevel="1">
      <c r="D151" s="297" t="s">
        <v>377</v>
      </c>
      <c r="E151" s="297" t="s">
        <v>68</v>
      </c>
      <c r="F151" s="297" t="s">
        <v>713</v>
      </c>
      <c r="H151" s="297" t="s">
        <v>714</v>
      </c>
      <c r="I151" s="297" t="s">
        <v>1148</v>
      </c>
      <c r="J151" s="297" t="s">
        <v>927</v>
      </c>
      <c r="K151" s="297" t="s">
        <v>172</v>
      </c>
      <c r="M151" s="309">
        <v>0</v>
      </c>
      <c r="N151" s="304"/>
      <c r="O151" s="304">
        <v>0</v>
      </c>
      <c r="P151" s="304">
        <v>0</v>
      </c>
      <c r="Q151" s="304">
        <v>0</v>
      </c>
      <c r="R151" s="304">
        <v>0</v>
      </c>
      <c r="S151" s="304">
        <v>0</v>
      </c>
      <c r="T151" s="304">
        <v>0</v>
      </c>
      <c r="U151" s="304">
        <v>0</v>
      </c>
      <c r="V151" s="304">
        <v>0</v>
      </c>
      <c r="W151" s="304">
        <v>0</v>
      </c>
      <c r="X151" s="304">
        <v>0</v>
      </c>
      <c r="Y151" s="304">
        <v>0</v>
      </c>
      <c r="Z151" s="304">
        <v>0</v>
      </c>
    </row>
    <row r="152" spans="4:26" hidden="1" outlineLevel="1">
      <c r="D152" s="297" t="s">
        <v>434</v>
      </c>
      <c r="E152" s="297" t="s">
        <v>68</v>
      </c>
      <c r="F152" s="297" t="s">
        <v>713</v>
      </c>
      <c r="H152" s="297" t="s">
        <v>714</v>
      </c>
      <c r="I152" s="297" t="s">
        <v>1148</v>
      </c>
      <c r="J152" s="297" t="s">
        <v>928</v>
      </c>
      <c r="K152" s="297" t="s">
        <v>172</v>
      </c>
      <c r="M152" s="309">
        <v>0</v>
      </c>
      <c r="N152" s="304"/>
      <c r="O152" s="304">
        <v>0</v>
      </c>
      <c r="P152" s="304">
        <v>0</v>
      </c>
      <c r="Q152" s="304">
        <v>0</v>
      </c>
      <c r="R152" s="304">
        <v>0</v>
      </c>
      <c r="S152" s="304">
        <v>0</v>
      </c>
      <c r="T152" s="304">
        <v>0</v>
      </c>
      <c r="U152" s="304">
        <v>0</v>
      </c>
      <c r="V152" s="304">
        <v>0</v>
      </c>
      <c r="W152" s="304">
        <v>0</v>
      </c>
      <c r="X152" s="304">
        <v>0</v>
      </c>
      <c r="Y152" s="304">
        <v>0</v>
      </c>
      <c r="Z152" s="304">
        <v>0</v>
      </c>
    </row>
    <row r="153" spans="4:26" hidden="1" outlineLevel="1">
      <c r="D153" s="297" t="s">
        <v>435</v>
      </c>
      <c r="E153" s="297" t="s">
        <v>68</v>
      </c>
      <c r="F153" s="297" t="s">
        <v>713</v>
      </c>
      <c r="H153" s="297" t="s">
        <v>714</v>
      </c>
      <c r="I153" s="297" t="s">
        <v>1148</v>
      </c>
      <c r="J153" s="297" t="s">
        <v>929</v>
      </c>
      <c r="K153" s="297" t="s">
        <v>172</v>
      </c>
      <c r="M153" s="309">
        <v>0</v>
      </c>
      <c r="N153" s="304"/>
      <c r="O153" s="304">
        <v>0</v>
      </c>
      <c r="P153" s="304">
        <v>0</v>
      </c>
      <c r="Q153" s="304">
        <v>0</v>
      </c>
      <c r="R153" s="304">
        <v>0</v>
      </c>
      <c r="S153" s="304">
        <v>0</v>
      </c>
      <c r="T153" s="304">
        <v>0</v>
      </c>
      <c r="U153" s="304">
        <v>0</v>
      </c>
      <c r="V153" s="304">
        <v>0</v>
      </c>
      <c r="W153" s="304">
        <v>0</v>
      </c>
      <c r="X153" s="304">
        <v>0</v>
      </c>
      <c r="Y153" s="304">
        <v>0</v>
      </c>
      <c r="Z153" s="304">
        <v>0</v>
      </c>
    </row>
    <row r="154" spans="4:26" hidden="1" outlineLevel="1">
      <c r="D154" s="297" t="s">
        <v>378</v>
      </c>
      <c r="E154" s="297" t="s">
        <v>68</v>
      </c>
      <c r="F154" s="297" t="s">
        <v>713</v>
      </c>
      <c r="H154" s="297" t="s">
        <v>714</v>
      </c>
      <c r="I154" s="297" t="s">
        <v>1148</v>
      </c>
      <c r="J154" s="297" t="s">
        <v>930</v>
      </c>
      <c r="K154" s="297" t="s">
        <v>172</v>
      </c>
      <c r="M154" s="309">
        <v>0</v>
      </c>
      <c r="N154" s="304"/>
      <c r="O154" s="304">
        <v>0</v>
      </c>
      <c r="P154" s="304">
        <v>0</v>
      </c>
      <c r="Q154" s="304">
        <v>0</v>
      </c>
      <c r="R154" s="304">
        <v>0</v>
      </c>
      <c r="S154" s="304">
        <v>0</v>
      </c>
      <c r="T154" s="304">
        <v>0</v>
      </c>
      <c r="U154" s="304">
        <v>0</v>
      </c>
      <c r="V154" s="304">
        <v>0</v>
      </c>
      <c r="W154" s="304">
        <v>0</v>
      </c>
      <c r="X154" s="304">
        <v>0</v>
      </c>
      <c r="Y154" s="304">
        <v>0</v>
      </c>
      <c r="Z154" s="304">
        <v>0</v>
      </c>
    </row>
    <row r="155" spans="4:26" hidden="1" outlineLevel="1">
      <c r="D155" s="297" t="s">
        <v>379</v>
      </c>
      <c r="E155" s="297" t="s">
        <v>68</v>
      </c>
      <c r="F155" s="297" t="s">
        <v>713</v>
      </c>
      <c r="H155" s="297" t="s">
        <v>714</v>
      </c>
      <c r="I155" s="297" t="s">
        <v>1148</v>
      </c>
      <c r="J155" s="297" t="s">
        <v>931</v>
      </c>
      <c r="K155" s="297" t="s">
        <v>172</v>
      </c>
      <c r="M155" s="309">
        <v>0</v>
      </c>
      <c r="N155" s="304"/>
      <c r="O155" s="304">
        <v>0</v>
      </c>
      <c r="P155" s="304">
        <v>0</v>
      </c>
      <c r="Q155" s="304">
        <v>0</v>
      </c>
      <c r="R155" s="304">
        <v>0</v>
      </c>
      <c r="S155" s="304">
        <v>0</v>
      </c>
      <c r="T155" s="304">
        <v>0</v>
      </c>
      <c r="U155" s="304">
        <v>0</v>
      </c>
      <c r="V155" s="304">
        <v>0</v>
      </c>
      <c r="W155" s="304">
        <v>0</v>
      </c>
      <c r="X155" s="304">
        <v>0</v>
      </c>
      <c r="Y155" s="304">
        <v>0</v>
      </c>
      <c r="Z155" s="304">
        <v>0</v>
      </c>
    </row>
    <row r="156" spans="4:26" hidden="1" outlineLevel="1">
      <c r="D156" s="297" t="s">
        <v>1235</v>
      </c>
      <c r="E156" s="297" t="s">
        <v>68</v>
      </c>
      <c r="F156" s="297" t="s">
        <v>713</v>
      </c>
      <c r="H156" s="297" t="s">
        <v>714</v>
      </c>
      <c r="I156" s="297" t="s">
        <v>1148</v>
      </c>
      <c r="J156" s="297" t="s">
        <v>1236</v>
      </c>
      <c r="K156" s="297" t="s">
        <v>648</v>
      </c>
      <c r="M156" s="309">
        <v>0</v>
      </c>
      <c r="N156" s="304"/>
      <c r="O156" s="304">
        <v>0</v>
      </c>
      <c r="P156" s="304">
        <v>0</v>
      </c>
      <c r="Q156" s="304">
        <v>0</v>
      </c>
      <c r="R156" s="304">
        <v>0</v>
      </c>
      <c r="S156" s="304">
        <v>0</v>
      </c>
      <c r="T156" s="304">
        <v>0</v>
      </c>
      <c r="U156" s="304">
        <v>0</v>
      </c>
      <c r="V156" s="304">
        <v>0</v>
      </c>
      <c r="W156" s="304">
        <v>0</v>
      </c>
      <c r="X156" s="304">
        <v>0</v>
      </c>
      <c r="Y156" s="304">
        <v>0</v>
      </c>
      <c r="Z156" s="304">
        <v>0</v>
      </c>
    </row>
    <row r="157" spans="4:26" hidden="1" outlineLevel="1">
      <c r="D157" s="297" t="s">
        <v>1237</v>
      </c>
      <c r="E157" s="297" t="s">
        <v>69</v>
      </c>
      <c r="F157" s="297" t="s">
        <v>713</v>
      </c>
      <c r="H157" s="297" t="s">
        <v>714</v>
      </c>
      <c r="I157" s="297" t="s">
        <v>1148</v>
      </c>
      <c r="J157" s="297" t="s">
        <v>1238</v>
      </c>
      <c r="K157" s="297" t="s">
        <v>170</v>
      </c>
      <c r="M157" s="309">
        <v>0</v>
      </c>
      <c r="N157" s="304"/>
      <c r="O157" s="304">
        <v>0</v>
      </c>
      <c r="P157" s="304">
        <v>0</v>
      </c>
      <c r="Q157" s="304">
        <v>0</v>
      </c>
      <c r="R157" s="304">
        <v>0</v>
      </c>
      <c r="S157" s="304">
        <v>0</v>
      </c>
      <c r="T157" s="304">
        <v>0</v>
      </c>
      <c r="U157" s="304">
        <v>0</v>
      </c>
      <c r="V157" s="304">
        <v>0</v>
      </c>
      <c r="W157" s="304">
        <v>0</v>
      </c>
      <c r="X157" s="304">
        <v>0</v>
      </c>
      <c r="Y157" s="304">
        <v>0</v>
      </c>
      <c r="Z157" s="304">
        <v>0</v>
      </c>
    </row>
    <row r="158" spans="4:26" hidden="1" outlineLevel="1">
      <c r="D158" s="297" t="s">
        <v>749</v>
      </c>
      <c r="E158" s="297" t="s">
        <v>68</v>
      </c>
      <c r="F158" s="297" t="s">
        <v>713</v>
      </c>
      <c r="H158" s="297" t="s">
        <v>714</v>
      </c>
      <c r="I158" s="297" t="s">
        <v>1148</v>
      </c>
      <c r="J158" s="297" t="s">
        <v>932</v>
      </c>
      <c r="K158" s="297" t="s">
        <v>651</v>
      </c>
      <c r="M158" s="309">
        <v>0</v>
      </c>
      <c r="N158" s="304"/>
      <c r="O158" s="304">
        <v>0</v>
      </c>
      <c r="P158" s="304">
        <v>0</v>
      </c>
      <c r="Q158" s="304">
        <v>0</v>
      </c>
      <c r="R158" s="304">
        <v>0</v>
      </c>
      <c r="S158" s="304">
        <v>0</v>
      </c>
      <c r="T158" s="304">
        <v>0</v>
      </c>
      <c r="U158" s="304">
        <v>0</v>
      </c>
      <c r="V158" s="304">
        <v>0</v>
      </c>
      <c r="W158" s="304">
        <v>0</v>
      </c>
      <c r="X158" s="304">
        <v>0</v>
      </c>
      <c r="Y158" s="304">
        <v>0</v>
      </c>
      <c r="Z158" s="304">
        <v>0</v>
      </c>
    </row>
    <row r="159" spans="4:26" hidden="1" outlineLevel="1">
      <c r="D159" s="297" t="s">
        <v>1239</v>
      </c>
      <c r="E159" s="297" t="s">
        <v>68</v>
      </c>
      <c r="F159" s="297" t="s">
        <v>713</v>
      </c>
      <c r="H159" s="297" t="s">
        <v>714</v>
      </c>
      <c r="I159" s="297" t="s">
        <v>1148</v>
      </c>
      <c r="J159" s="297" t="s">
        <v>1240</v>
      </c>
      <c r="K159" s="297" t="s">
        <v>1175</v>
      </c>
      <c r="M159" s="309">
        <v>0</v>
      </c>
      <c r="N159" s="304"/>
      <c r="O159" s="304">
        <v>0</v>
      </c>
      <c r="P159" s="304">
        <v>0</v>
      </c>
      <c r="Q159" s="304">
        <v>0</v>
      </c>
      <c r="R159" s="304">
        <v>0</v>
      </c>
      <c r="S159" s="304">
        <v>0</v>
      </c>
      <c r="T159" s="304">
        <v>0</v>
      </c>
      <c r="U159" s="304">
        <v>0</v>
      </c>
      <c r="V159" s="304">
        <v>0</v>
      </c>
      <c r="W159" s="304">
        <v>0</v>
      </c>
      <c r="X159" s="304">
        <v>0</v>
      </c>
      <c r="Y159" s="304">
        <v>0</v>
      </c>
      <c r="Z159" s="304">
        <v>0</v>
      </c>
    </row>
    <row r="160" spans="4:26" hidden="1" outlineLevel="1">
      <c r="D160" s="297" t="s">
        <v>1241</v>
      </c>
      <c r="E160" s="297" t="s">
        <v>68</v>
      </c>
      <c r="F160" s="297" t="s">
        <v>713</v>
      </c>
      <c r="H160" s="297" t="s">
        <v>714</v>
      </c>
      <c r="I160" s="297" t="s">
        <v>1148</v>
      </c>
      <c r="J160" s="297" t="s">
        <v>1242</v>
      </c>
      <c r="K160" s="297" t="s">
        <v>648</v>
      </c>
      <c r="M160" s="309">
        <v>0</v>
      </c>
      <c r="N160" s="304"/>
      <c r="O160" s="304">
        <v>0</v>
      </c>
      <c r="P160" s="304">
        <v>0</v>
      </c>
      <c r="Q160" s="304">
        <v>0</v>
      </c>
      <c r="R160" s="304">
        <v>0</v>
      </c>
      <c r="S160" s="304">
        <v>0</v>
      </c>
      <c r="T160" s="304">
        <v>0</v>
      </c>
      <c r="U160" s="304">
        <v>0</v>
      </c>
      <c r="V160" s="304">
        <v>0</v>
      </c>
      <c r="W160" s="304">
        <v>0</v>
      </c>
      <c r="X160" s="304">
        <v>0</v>
      </c>
      <c r="Y160" s="304">
        <v>0</v>
      </c>
      <c r="Z160" s="304">
        <v>0</v>
      </c>
    </row>
    <row r="161" spans="4:26" hidden="1" outlineLevel="1">
      <c r="D161" s="297" t="s">
        <v>750</v>
      </c>
      <c r="E161" s="297" t="s">
        <v>68</v>
      </c>
      <c r="F161" s="297" t="s">
        <v>713</v>
      </c>
      <c r="H161" s="297" t="s">
        <v>714</v>
      </c>
      <c r="I161" s="297" t="s">
        <v>1148</v>
      </c>
      <c r="J161" s="297" t="s">
        <v>933</v>
      </c>
      <c r="K161" s="297" t="s">
        <v>167</v>
      </c>
      <c r="M161" s="309">
        <v>887.88081999999986</v>
      </c>
      <c r="N161" s="304"/>
      <c r="O161" s="304">
        <v>0</v>
      </c>
      <c r="P161" s="304">
        <v>358.10223999999999</v>
      </c>
      <c r="Q161" s="304">
        <v>75.351119999999995</v>
      </c>
      <c r="R161" s="304">
        <v>356.16305999999992</v>
      </c>
      <c r="S161" s="304">
        <v>98.264399999999995</v>
      </c>
      <c r="T161" s="304">
        <v>0</v>
      </c>
      <c r="U161" s="304">
        <v>0</v>
      </c>
      <c r="V161" s="304">
        <v>0</v>
      </c>
      <c r="W161" s="304">
        <v>0</v>
      </c>
      <c r="X161" s="304">
        <v>0</v>
      </c>
      <c r="Y161" s="304">
        <v>0</v>
      </c>
      <c r="Z161" s="304">
        <v>0</v>
      </c>
    </row>
    <row r="162" spans="4:26" hidden="1" outlineLevel="1">
      <c r="D162" s="297" t="s">
        <v>3261</v>
      </c>
      <c r="E162" s="297" t="s">
        <v>68</v>
      </c>
      <c r="F162" s="297" t="s">
        <v>713</v>
      </c>
      <c r="H162" s="297" t="s">
        <v>714</v>
      </c>
      <c r="I162" s="297" t="s">
        <v>1148</v>
      </c>
      <c r="J162" s="297" t="s">
        <v>1243</v>
      </c>
      <c r="K162" s="297" t="s">
        <v>1183</v>
      </c>
      <c r="M162" s="309">
        <v>0</v>
      </c>
      <c r="N162" s="304"/>
      <c r="O162" s="304">
        <v>0</v>
      </c>
      <c r="P162" s="304">
        <v>0</v>
      </c>
      <c r="Q162" s="304">
        <v>0</v>
      </c>
      <c r="R162" s="304">
        <v>0</v>
      </c>
      <c r="S162" s="304">
        <v>0</v>
      </c>
      <c r="T162" s="304">
        <v>0</v>
      </c>
      <c r="U162" s="304">
        <v>0</v>
      </c>
      <c r="V162" s="304">
        <v>0</v>
      </c>
      <c r="W162" s="304">
        <v>0</v>
      </c>
      <c r="X162" s="304">
        <v>0</v>
      </c>
      <c r="Y162" s="304">
        <v>0</v>
      </c>
      <c r="Z162" s="304">
        <v>0</v>
      </c>
    </row>
    <row r="163" spans="4:26" hidden="1" outlineLevel="1">
      <c r="D163" s="297" t="s">
        <v>751</v>
      </c>
      <c r="E163" s="297" t="s">
        <v>68</v>
      </c>
      <c r="F163" s="297" t="s">
        <v>713</v>
      </c>
      <c r="H163" s="297" t="s">
        <v>714</v>
      </c>
      <c r="I163" s="297" t="s">
        <v>1148</v>
      </c>
      <c r="J163" s="297" t="s">
        <v>934</v>
      </c>
      <c r="K163" s="297" t="s">
        <v>172</v>
      </c>
      <c r="M163" s="309">
        <v>0</v>
      </c>
      <c r="N163" s="304"/>
      <c r="O163" s="304">
        <v>0</v>
      </c>
      <c r="P163" s="304">
        <v>0</v>
      </c>
      <c r="Q163" s="304">
        <v>0</v>
      </c>
      <c r="R163" s="304">
        <v>0</v>
      </c>
      <c r="S163" s="304">
        <v>0</v>
      </c>
      <c r="T163" s="304">
        <v>0</v>
      </c>
      <c r="U163" s="304">
        <v>0</v>
      </c>
      <c r="V163" s="304">
        <v>0</v>
      </c>
      <c r="W163" s="304">
        <v>0</v>
      </c>
      <c r="X163" s="304">
        <v>0</v>
      </c>
      <c r="Y163" s="304">
        <v>0</v>
      </c>
      <c r="Z163" s="304">
        <v>0</v>
      </c>
    </row>
    <row r="164" spans="4:26" hidden="1" outlineLevel="1">
      <c r="D164" s="297" t="s">
        <v>752</v>
      </c>
      <c r="E164" s="297" t="s">
        <v>68</v>
      </c>
      <c r="F164" s="297" t="s">
        <v>713</v>
      </c>
      <c r="H164" s="297" t="s">
        <v>714</v>
      </c>
      <c r="I164" s="297" t="s">
        <v>1148</v>
      </c>
      <c r="J164" s="297" t="s">
        <v>935</v>
      </c>
      <c r="K164" s="297" t="s">
        <v>651</v>
      </c>
      <c r="M164" s="309">
        <v>0</v>
      </c>
      <c r="N164" s="304"/>
      <c r="O164" s="304">
        <v>0</v>
      </c>
      <c r="P164" s="304">
        <v>0</v>
      </c>
      <c r="Q164" s="304">
        <v>0</v>
      </c>
      <c r="R164" s="304">
        <v>0</v>
      </c>
      <c r="S164" s="304">
        <v>0</v>
      </c>
      <c r="T164" s="304">
        <v>0</v>
      </c>
      <c r="U164" s="304">
        <v>0</v>
      </c>
      <c r="V164" s="304">
        <v>0</v>
      </c>
      <c r="W164" s="304">
        <v>0</v>
      </c>
      <c r="X164" s="304">
        <v>0</v>
      </c>
      <c r="Y164" s="304">
        <v>0</v>
      </c>
      <c r="Z164" s="304">
        <v>0</v>
      </c>
    </row>
    <row r="165" spans="4:26" hidden="1" outlineLevel="1">
      <c r="D165" s="297" t="s">
        <v>313</v>
      </c>
      <c r="E165" s="297" t="s">
        <v>67</v>
      </c>
      <c r="F165" s="297" t="s">
        <v>713</v>
      </c>
      <c r="H165" s="297" t="s">
        <v>714</v>
      </c>
      <c r="I165" s="297" t="s">
        <v>1148</v>
      </c>
      <c r="J165" s="297" t="s">
        <v>936</v>
      </c>
      <c r="K165" s="297" t="s">
        <v>171</v>
      </c>
      <c r="M165" s="309">
        <v>0</v>
      </c>
      <c r="N165" s="304"/>
      <c r="O165" s="304">
        <v>0</v>
      </c>
      <c r="P165" s="304">
        <v>0</v>
      </c>
      <c r="Q165" s="304">
        <v>0</v>
      </c>
      <c r="R165" s="304">
        <v>0</v>
      </c>
      <c r="S165" s="304">
        <v>0</v>
      </c>
      <c r="T165" s="304">
        <v>0</v>
      </c>
      <c r="U165" s="304">
        <v>0</v>
      </c>
      <c r="V165" s="304">
        <v>0</v>
      </c>
      <c r="W165" s="304">
        <v>0</v>
      </c>
      <c r="X165" s="304">
        <v>0</v>
      </c>
      <c r="Y165" s="304">
        <v>0</v>
      </c>
      <c r="Z165" s="304">
        <v>0</v>
      </c>
    </row>
    <row r="166" spans="4:26" hidden="1" outlineLevel="1">
      <c r="D166" s="297" t="s">
        <v>753</v>
      </c>
      <c r="E166" s="297" t="s">
        <v>67</v>
      </c>
      <c r="F166" s="297" t="s">
        <v>713</v>
      </c>
      <c r="H166" s="297" t="s">
        <v>714</v>
      </c>
      <c r="I166" s="297" t="s">
        <v>1148</v>
      </c>
      <c r="J166" s="297" t="s">
        <v>937</v>
      </c>
      <c r="K166" s="297" t="s">
        <v>171</v>
      </c>
      <c r="M166" s="309">
        <v>0</v>
      </c>
      <c r="N166" s="304"/>
      <c r="O166" s="304">
        <v>0</v>
      </c>
      <c r="P166" s="304">
        <v>0</v>
      </c>
      <c r="Q166" s="304">
        <v>0</v>
      </c>
      <c r="R166" s="304">
        <v>0</v>
      </c>
      <c r="S166" s="304">
        <v>0</v>
      </c>
      <c r="T166" s="304">
        <v>0</v>
      </c>
      <c r="U166" s="304">
        <v>0</v>
      </c>
      <c r="V166" s="304">
        <v>0</v>
      </c>
      <c r="W166" s="304">
        <v>0</v>
      </c>
      <c r="X166" s="304">
        <v>0</v>
      </c>
      <c r="Y166" s="304">
        <v>0</v>
      </c>
      <c r="Z166" s="304">
        <v>0</v>
      </c>
    </row>
    <row r="167" spans="4:26" hidden="1" outlineLevel="1">
      <c r="D167" s="297" t="s">
        <v>380</v>
      </c>
      <c r="E167" s="297" t="s">
        <v>67</v>
      </c>
      <c r="F167" s="297" t="s">
        <v>713</v>
      </c>
      <c r="H167" s="297" t="s">
        <v>714</v>
      </c>
      <c r="I167" s="297" t="s">
        <v>1148</v>
      </c>
      <c r="J167" s="297" t="s">
        <v>938</v>
      </c>
      <c r="K167" s="297" t="s">
        <v>171</v>
      </c>
      <c r="M167" s="309">
        <v>17.900400000000001</v>
      </c>
      <c r="N167" s="304"/>
      <c r="O167" s="304">
        <v>0</v>
      </c>
      <c r="P167" s="304">
        <v>0</v>
      </c>
      <c r="Q167" s="304">
        <v>0</v>
      </c>
      <c r="R167" s="304">
        <v>0</v>
      </c>
      <c r="S167" s="304">
        <v>0</v>
      </c>
      <c r="T167" s="304">
        <v>0</v>
      </c>
      <c r="U167" s="304">
        <v>0</v>
      </c>
      <c r="V167" s="304">
        <v>0</v>
      </c>
      <c r="W167" s="304">
        <v>0</v>
      </c>
      <c r="X167" s="304">
        <v>17.900400000000001</v>
      </c>
      <c r="Y167" s="304">
        <v>0</v>
      </c>
      <c r="Z167" s="304">
        <v>0</v>
      </c>
    </row>
    <row r="168" spans="4:26" hidden="1" outlineLevel="1">
      <c r="D168" s="297" t="s">
        <v>1244</v>
      </c>
      <c r="E168" s="297" t="s">
        <v>68</v>
      </c>
      <c r="F168" s="297" t="s">
        <v>713</v>
      </c>
      <c r="H168" s="297" t="s">
        <v>714</v>
      </c>
      <c r="I168" s="297" t="s">
        <v>1148</v>
      </c>
      <c r="J168" s="297" t="s">
        <v>1245</v>
      </c>
      <c r="K168" s="297" t="s">
        <v>1134</v>
      </c>
      <c r="M168" s="309">
        <v>0</v>
      </c>
      <c r="N168" s="304"/>
      <c r="O168" s="304">
        <v>0</v>
      </c>
      <c r="P168" s="304">
        <v>0</v>
      </c>
      <c r="Q168" s="304">
        <v>0</v>
      </c>
      <c r="R168" s="304">
        <v>0</v>
      </c>
      <c r="S168" s="304">
        <v>0</v>
      </c>
      <c r="T168" s="304">
        <v>0</v>
      </c>
      <c r="U168" s="304">
        <v>0</v>
      </c>
      <c r="V168" s="304">
        <v>0</v>
      </c>
      <c r="W168" s="304">
        <v>0</v>
      </c>
      <c r="X168" s="304">
        <v>0</v>
      </c>
      <c r="Y168" s="304">
        <v>0</v>
      </c>
      <c r="Z168" s="304">
        <v>0</v>
      </c>
    </row>
    <row r="169" spans="4:26" hidden="1" outlineLevel="1">
      <c r="D169" s="297" t="s">
        <v>1246</v>
      </c>
      <c r="E169" s="297" t="s">
        <v>68</v>
      </c>
      <c r="F169" s="297" t="s">
        <v>713</v>
      </c>
      <c r="H169" s="297" t="s">
        <v>714</v>
      </c>
      <c r="I169" s="297" t="s">
        <v>1148</v>
      </c>
      <c r="J169" s="297" t="s">
        <v>1247</v>
      </c>
      <c r="K169" s="297" t="s">
        <v>1134</v>
      </c>
      <c r="M169" s="309">
        <v>0</v>
      </c>
      <c r="N169" s="304"/>
      <c r="O169" s="304">
        <v>0</v>
      </c>
      <c r="P169" s="304">
        <v>0</v>
      </c>
      <c r="Q169" s="304">
        <v>0</v>
      </c>
      <c r="R169" s="304">
        <v>0</v>
      </c>
      <c r="S169" s="304">
        <v>0</v>
      </c>
      <c r="T169" s="304">
        <v>0</v>
      </c>
      <c r="U169" s="304">
        <v>0</v>
      </c>
      <c r="V169" s="304">
        <v>0</v>
      </c>
      <c r="W169" s="304">
        <v>0</v>
      </c>
      <c r="X169" s="304">
        <v>0</v>
      </c>
      <c r="Y169" s="304">
        <v>0</v>
      </c>
      <c r="Z169" s="304">
        <v>0</v>
      </c>
    </row>
    <row r="170" spans="4:26" hidden="1" outlineLevel="1">
      <c r="D170" s="297" t="s">
        <v>670</v>
      </c>
      <c r="E170" s="297" t="s">
        <v>69</v>
      </c>
      <c r="F170" s="297" t="s">
        <v>713</v>
      </c>
      <c r="H170" s="297" t="s">
        <v>714</v>
      </c>
      <c r="I170" s="297" t="s">
        <v>1148</v>
      </c>
      <c r="J170" s="297" t="s">
        <v>939</v>
      </c>
      <c r="K170" s="297" t="s">
        <v>170</v>
      </c>
      <c r="M170" s="309">
        <v>0</v>
      </c>
      <c r="N170" s="304"/>
      <c r="O170" s="304">
        <v>0</v>
      </c>
      <c r="P170" s="304">
        <v>0</v>
      </c>
      <c r="Q170" s="304">
        <v>0</v>
      </c>
      <c r="R170" s="304">
        <v>0</v>
      </c>
      <c r="S170" s="304">
        <v>0</v>
      </c>
      <c r="T170" s="304">
        <v>0</v>
      </c>
      <c r="U170" s="304">
        <v>0</v>
      </c>
      <c r="V170" s="304">
        <v>0</v>
      </c>
      <c r="W170" s="304">
        <v>0</v>
      </c>
      <c r="X170" s="304">
        <v>0</v>
      </c>
      <c r="Y170" s="304">
        <v>0</v>
      </c>
      <c r="Z170" s="304">
        <v>0</v>
      </c>
    </row>
    <row r="171" spans="4:26" hidden="1" outlineLevel="1">
      <c r="D171" s="297" t="s">
        <v>436</v>
      </c>
      <c r="E171" s="297" t="s">
        <v>68</v>
      </c>
      <c r="F171" s="297" t="s">
        <v>713</v>
      </c>
      <c r="H171" s="297" t="s">
        <v>714</v>
      </c>
      <c r="I171" s="297" t="s">
        <v>1148</v>
      </c>
      <c r="J171" s="297" t="s">
        <v>940</v>
      </c>
      <c r="K171" s="297" t="s">
        <v>690</v>
      </c>
      <c r="M171" s="309">
        <v>0</v>
      </c>
      <c r="N171" s="304"/>
      <c r="O171" s="304">
        <v>0</v>
      </c>
      <c r="P171" s="304">
        <v>0</v>
      </c>
      <c r="Q171" s="304">
        <v>0</v>
      </c>
      <c r="R171" s="304">
        <v>0</v>
      </c>
      <c r="S171" s="304">
        <v>0</v>
      </c>
      <c r="T171" s="304">
        <v>0</v>
      </c>
      <c r="U171" s="304">
        <v>0</v>
      </c>
      <c r="V171" s="304">
        <v>0</v>
      </c>
      <c r="W171" s="304">
        <v>0</v>
      </c>
      <c r="X171" s="304">
        <v>0</v>
      </c>
      <c r="Y171" s="304">
        <v>0</v>
      </c>
      <c r="Z171" s="304">
        <v>0</v>
      </c>
    </row>
    <row r="172" spans="4:26" hidden="1" outlineLevel="1">
      <c r="D172" s="297" t="s">
        <v>437</v>
      </c>
      <c r="E172" s="297" t="s">
        <v>68</v>
      </c>
      <c r="F172" s="297" t="s">
        <v>713</v>
      </c>
      <c r="H172" s="297" t="s">
        <v>714</v>
      </c>
      <c r="I172" s="297" t="s">
        <v>1148</v>
      </c>
      <c r="J172" s="297" t="s">
        <v>941</v>
      </c>
      <c r="K172" s="297" t="s">
        <v>651</v>
      </c>
      <c r="M172" s="309">
        <v>0</v>
      </c>
      <c r="N172" s="304"/>
      <c r="O172" s="304">
        <v>0</v>
      </c>
      <c r="P172" s="304">
        <v>0</v>
      </c>
      <c r="Q172" s="304">
        <v>0</v>
      </c>
      <c r="R172" s="304">
        <v>0</v>
      </c>
      <c r="S172" s="304">
        <v>0</v>
      </c>
      <c r="T172" s="304">
        <v>0</v>
      </c>
      <c r="U172" s="304">
        <v>0</v>
      </c>
      <c r="V172" s="304">
        <v>0</v>
      </c>
      <c r="W172" s="304">
        <v>0</v>
      </c>
      <c r="X172" s="304">
        <v>0</v>
      </c>
      <c r="Y172" s="304">
        <v>0</v>
      </c>
      <c r="Z172" s="304">
        <v>0</v>
      </c>
    </row>
    <row r="173" spans="4:26" hidden="1" outlineLevel="1">
      <c r="D173" s="297" t="s">
        <v>754</v>
      </c>
      <c r="E173" s="297" t="s">
        <v>68</v>
      </c>
      <c r="F173" s="297" t="s">
        <v>713</v>
      </c>
      <c r="H173" s="297" t="s">
        <v>714</v>
      </c>
      <c r="I173" s="297" t="s">
        <v>1148</v>
      </c>
      <c r="J173" s="297" t="s">
        <v>942</v>
      </c>
      <c r="K173" s="297" t="s">
        <v>651</v>
      </c>
      <c r="M173" s="309">
        <v>0</v>
      </c>
      <c r="N173" s="304"/>
      <c r="O173" s="304">
        <v>0</v>
      </c>
      <c r="P173" s="304">
        <v>0</v>
      </c>
      <c r="Q173" s="304">
        <v>0</v>
      </c>
      <c r="R173" s="304">
        <v>0</v>
      </c>
      <c r="S173" s="304">
        <v>0</v>
      </c>
      <c r="T173" s="304">
        <v>0</v>
      </c>
      <c r="U173" s="304">
        <v>0</v>
      </c>
      <c r="V173" s="304">
        <v>0</v>
      </c>
      <c r="W173" s="304">
        <v>0</v>
      </c>
      <c r="X173" s="304">
        <v>0</v>
      </c>
      <c r="Y173" s="304">
        <v>0</v>
      </c>
      <c r="Z173" s="304">
        <v>0</v>
      </c>
    </row>
    <row r="174" spans="4:26" hidden="1" outlineLevel="1">
      <c r="D174" s="297" t="s">
        <v>381</v>
      </c>
      <c r="E174" s="297" t="s">
        <v>68</v>
      </c>
      <c r="F174" s="297" t="s">
        <v>713</v>
      </c>
      <c r="H174" s="297" t="s">
        <v>714</v>
      </c>
      <c r="I174" s="297" t="s">
        <v>1148</v>
      </c>
      <c r="J174" s="297" t="s">
        <v>943</v>
      </c>
      <c r="K174" s="297" t="s">
        <v>724</v>
      </c>
      <c r="M174" s="309">
        <v>4901.0739999999996</v>
      </c>
      <c r="N174" s="304"/>
      <c r="O174" s="304">
        <v>659.97649999999999</v>
      </c>
      <c r="P174" s="304">
        <v>0</v>
      </c>
      <c r="Q174" s="304">
        <v>0</v>
      </c>
      <c r="R174" s="304">
        <v>0</v>
      </c>
      <c r="S174" s="304">
        <v>0</v>
      </c>
      <c r="T174" s="304">
        <v>0</v>
      </c>
      <c r="U174" s="304">
        <v>4241.0974999999999</v>
      </c>
      <c r="V174" s="304">
        <v>0</v>
      </c>
      <c r="W174" s="304">
        <v>0</v>
      </c>
      <c r="X174" s="304">
        <v>0</v>
      </c>
      <c r="Y174" s="304">
        <v>0</v>
      </c>
      <c r="Z174" s="304">
        <v>0</v>
      </c>
    </row>
    <row r="175" spans="4:26" hidden="1" outlineLevel="1">
      <c r="D175" s="297" t="s">
        <v>438</v>
      </c>
      <c r="E175" s="297" t="s">
        <v>84</v>
      </c>
      <c r="F175" s="297" t="s">
        <v>713</v>
      </c>
      <c r="H175" s="297" t="s">
        <v>714</v>
      </c>
      <c r="I175" s="297" t="s">
        <v>1148</v>
      </c>
      <c r="J175" s="297" t="s">
        <v>357</v>
      </c>
      <c r="K175" s="297" t="s">
        <v>0</v>
      </c>
      <c r="M175" s="309">
        <v>0</v>
      </c>
      <c r="N175" s="304"/>
      <c r="O175" s="304">
        <v>0</v>
      </c>
      <c r="P175" s="304">
        <v>0</v>
      </c>
      <c r="Q175" s="304">
        <v>0</v>
      </c>
      <c r="R175" s="304">
        <v>0</v>
      </c>
      <c r="S175" s="304">
        <v>0</v>
      </c>
      <c r="T175" s="304">
        <v>0</v>
      </c>
      <c r="U175" s="304">
        <v>0</v>
      </c>
      <c r="V175" s="304">
        <v>0</v>
      </c>
      <c r="W175" s="304">
        <v>0</v>
      </c>
      <c r="X175" s="304">
        <v>0</v>
      </c>
      <c r="Y175" s="304">
        <v>0</v>
      </c>
      <c r="Z175" s="304">
        <v>0</v>
      </c>
    </row>
    <row r="176" spans="4:26" hidden="1" outlineLevel="1">
      <c r="D176" s="297" t="s">
        <v>1248</v>
      </c>
      <c r="E176" s="297" t="s">
        <v>67</v>
      </c>
      <c r="F176" s="297" t="s">
        <v>713</v>
      </c>
      <c r="H176" s="297" t="s">
        <v>714</v>
      </c>
      <c r="I176" s="297" t="s">
        <v>1148</v>
      </c>
      <c r="J176" s="297" t="s">
        <v>958</v>
      </c>
      <c r="K176" s="297" t="s">
        <v>171</v>
      </c>
      <c r="M176" s="309">
        <v>449591.11589999998</v>
      </c>
      <c r="N176" s="304"/>
      <c r="O176" s="304">
        <v>0</v>
      </c>
      <c r="P176" s="304">
        <v>0</v>
      </c>
      <c r="Q176" s="304">
        <v>0</v>
      </c>
      <c r="R176" s="304">
        <v>0</v>
      </c>
      <c r="S176" s="304">
        <v>19137.150000000001</v>
      </c>
      <c r="T176" s="304">
        <v>94954.362299999993</v>
      </c>
      <c r="U176" s="304">
        <v>0</v>
      </c>
      <c r="V176" s="304">
        <v>0</v>
      </c>
      <c r="W176" s="304">
        <v>12096.453599999999</v>
      </c>
      <c r="X176" s="304">
        <v>228147.15</v>
      </c>
      <c r="Y176" s="304">
        <v>0</v>
      </c>
      <c r="Z176" s="304">
        <v>95256</v>
      </c>
    </row>
    <row r="177" spans="4:26" hidden="1" outlineLevel="1">
      <c r="D177" s="297" t="s">
        <v>382</v>
      </c>
      <c r="E177" s="297" t="s">
        <v>68</v>
      </c>
      <c r="F177" s="297" t="s">
        <v>713</v>
      </c>
      <c r="H177" s="297" t="s">
        <v>714</v>
      </c>
      <c r="I177" s="297" t="s">
        <v>1148</v>
      </c>
      <c r="J177" s="297" t="s">
        <v>944</v>
      </c>
      <c r="K177" s="297" t="s">
        <v>724</v>
      </c>
      <c r="M177" s="309">
        <v>8122.116</v>
      </c>
      <c r="N177" s="304"/>
      <c r="O177" s="304">
        <v>0</v>
      </c>
      <c r="P177" s="304">
        <v>0</v>
      </c>
      <c r="Q177" s="304">
        <v>0</v>
      </c>
      <c r="R177" s="304">
        <v>0</v>
      </c>
      <c r="S177" s="304">
        <v>0</v>
      </c>
      <c r="T177" s="304">
        <v>0</v>
      </c>
      <c r="U177" s="304">
        <v>0</v>
      </c>
      <c r="V177" s="304">
        <v>0</v>
      </c>
      <c r="W177" s="304">
        <v>8122.116</v>
      </c>
      <c r="X177" s="304">
        <v>0</v>
      </c>
      <c r="Y177" s="304">
        <v>0</v>
      </c>
      <c r="Z177" s="304">
        <v>0</v>
      </c>
    </row>
    <row r="178" spans="4:26" hidden="1" outlineLevel="1">
      <c r="D178" s="297" t="s">
        <v>2598</v>
      </c>
      <c r="E178" s="297" t="s">
        <v>68</v>
      </c>
      <c r="F178" s="297" t="s">
        <v>713</v>
      </c>
      <c r="H178" s="297" t="s">
        <v>714</v>
      </c>
      <c r="I178" s="297" t="s">
        <v>1148</v>
      </c>
      <c r="J178" s="297" t="s">
        <v>1370</v>
      </c>
      <c r="K178" s="297" t="s">
        <v>1175</v>
      </c>
      <c r="M178" s="309">
        <v>0</v>
      </c>
      <c r="N178" s="304"/>
      <c r="O178" s="304">
        <v>0</v>
      </c>
      <c r="P178" s="304">
        <v>0</v>
      </c>
      <c r="Q178" s="304">
        <v>0</v>
      </c>
      <c r="R178" s="304">
        <v>0</v>
      </c>
      <c r="S178" s="304">
        <v>0</v>
      </c>
      <c r="T178" s="304">
        <v>0</v>
      </c>
      <c r="U178" s="304">
        <v>0</v>
      </c>
      <c r="V178" s="304">
        <v>0</v>
      </c>
      <c r="W178" s="304">
        <v>0</v>
      </c>
      <c r="X178" s="304">
        <v>0</v>
      </c>
      <c r="Y178" s="304">
        <v>0</v>
      </c>
      <c r="Z178" s="304">
        <v>0</v>
      </c>
    </row>
    <row r="179" spans="4:26" hidden="1" outlineLevel="1">
      <c r="D179" s="297" t="s">
        <v>1249</v>
      </c>
      <c r="E179" s="297" t="s">
        <v>68</v>
      </c>
      <c r="F179" s="297" t="s">
        <v>713</v>
      </c>
      <c r="H179" s="297" t="s">
        <v>714</v>
      </c>
      <c r="I179" s="297" t="s">
        <v>1148</v>
      </c>
      <c r="J179" s="297" t="s">
        <v>1250</v>
      </c>
      <c r="K179" s="297" t="s">
        <v>1134</v>
      </c>
      <c r="M179" s="309">
        <v>0</v>
      </c>
      <c r="N179" s="304"/>
      <c r="O179" s="304">
        <v>0</v>
      </c>
      <c r="P179" s="304">
        <v>0</v>
      </c>
      <c r="Q179" s="304">
        <v>0</v>
      </c>
      <c r="R179" s="304">
        <v>0</v>
      </c>
      <c r="S179" s="304">
        <v>0</v>
      </c>
      <c r="T179" s="304">
        <v>0</v>
      </c>
      <c r="U179" s="304">
        <v>0</v>
      </c>
      <c r="V179" s="304">
        <v>0</v>
      </c>
      <c r="W179" s="304">
        <v>0</v>
      </c>
      <c r="X179" s="304">
        <v>0</v>
      </c>
      <c r="Y179" s="304">
        <v>0</v>
      </c>
      <c r="Z179" s="304">
        <v>0</v>
      </c>
    </row>
    <row r="180" spans="4:26" hidden="1" outlineLevel="1">
      <c r="D180" s="297" t="s">
        <v>439</v>
      </c>
      <c r="E180" s="297" t="s">
        <v>68</v>
      </c>
      <c r="F180" s="297" t="s">
        <v>713</v>
      </c>
      <c r="H180" s="297" t="s">
        <v>714</v>
      </c>
      <c r="I180" s="297" t="s">
        <v>1148</v>
      </c>
      <c r="J180" s="297" t="s">
        <v>945</v>
      </c>
      <c r="K180" s="297" t="s">
        <v>28</v>
      </c>
      <c r="M180" s="309">
        <v>0</v>
      </c>
      <c r="N180" s="304"/>
      <c r="O180" s="304">
        <v>0</v>
      </c>
      <c r="P180" s="304">
        <v>0</v>
      </c>
      <c r="Q180" s="304">
        <v>0</v>
      </c>
      <c r="R180" s="304">
        <v>0</v>
      </c>
      <c r="S180" s="304">
        <v>0</v>
      </c>
      <c r="T180" s="304">
        <v>0</v>
      </c>
      <c r="U180" s="304">
        <v>0</v>
      </c>
      <c r="V180" s="304">
        <v>0</v>
      </c>
      <c r="W180" s="304">
        <v>0</v>
      </c>
      <c r="X180" s="304">
        <v>0</v>
      </c>
      <c r="Y180" s="304">
        <v>0</v>
      </c>
      <c r="Z180" s="304">
        <v>0</v>
      </c>
    </row>
    <row r="181" spans="4:26" hidden="1" outlineLevel="1">
      <c r="D181" s="297" t="s">
        <v>2599</v>
      </c>
      <c r="E181" s="297" t="s">
        <v>67</v>
      </c>
      <c r="F181" s="297" t="s">
        <v>713</v>
      </c>
      <c r="H181" s="297" t="s">
        <v>714</v>
      </c>
      <c r="I181" s="297" t="s">
        <v>1148</v>
      </c>
      <c r="J181" s="297" t="s">
        <v>946</v>
      </c>
      <c r="K181" s="297" t="s">
        <v>171</v>
      </c>
      <c r="M181" s="309">
        <v>73178.812000000005</v>
      </c>
      <c r="N181" s="304"/>
      <c r="O181" s="304">
        <v>0</v>
      </c>
      <c r="P181" s="304">
        <v>0</v>
      </c>
      <c r="Q181" s="304">
        <v>35778.811999999998</v>
      </c>
      <c r="R181" s="304">
        <v>0</v>
      </c>
      <c r="S181" s="304">
        <v>37400</v>
      </c>
      <c r="T181" s="304">
        <v>0</v>
      </c>
      <c r="U181" s="304">
        <v>0</v>
      </c>
      <c r="V181" s="304">
        <v>0</v>
      </c>
      <c r="W181" s="304">
        <v>0</v>
      </c>
      <c r="X181" s="304">
        <v>0</v>
      </c>
      <c r="Y181" s="304">
        <v>0</v>
      </c>
      <c r="Z181" s="304">
        <v>0</v>
      </c>
    </row>
    <row r="182" spans="4:26" hidden="1" outlineLevel="1">
      <c r="D182" s="297" t="s">
        <v>755</v>
      </c>
      <c r="E182" s="297" t="s">
        <v>67</v>
      </c>
      <c r="F182" s="297" t="s">
        <v>713</v>
      </c>
      <c r="H182" s="297" t="s">
        <v>714</v>
      </c>
      <c r="I182" s="297" t="s">
        <v>1148</v>
      </c>
      <c r="J182" s="297" t="s">
        <v>947</v>
      </c>
      <c r="K182" s="297" t="s">
        <v>171</v>
      </c>
      <c r="M182" s="309">
        <v>0</v>
      </c>
      <c r="N182" s="304"/>
      <c r="O182" s="304">
        <v>0</v>
      </c>
      <c r="P182" s="304">
        <v>0</v>
      </c>
      <c r="Q182" s="304">
        <v>0</v>
      </c>
      <c r="R182" s="304">
        <v>0</v>
      </c>
      <c r="S182" s="304">
        <v>0</v>
      </c>
      <c r="T182" s="304">
        <v>0</v>
      </c>
      <c r="U182" s="304">
        <v>0</v>
      </c>
      <c r="V182" s="304">
        <v>0</v>
      </c>
      <c r="W182" s="304">
        <v>0</v>
      </c>
      <c r="X182" s="304">
        <v>0</v>
      </c>
      <c r="Y182" s="304">
        <v>0</v>
      </c>
      <c r="Z182" s="304">
        <v>0</v>
      </c>
    </row>
    <row r="183" spans="4:26" hidden="1" outlineLevel="1">
      <c r="D183" s="297" t="s">
        <v>756</v>
      </c>
      <c r="E183" s="297" t="s">
        <v>67</v>
      </c>
      <c r="F183" s="297" t="s">
        <v>713</v>
      </c>
      <c r="H183" s="297" t="s">
        <v>714</v>
      </c>
      <c r="I183" s="297" t="s">
        <v>1148</v>
      </c>
      <c r="J183" s="297" t="s">
        <v>948</v>
      </c>
      <c r="K183" s="297" t="s">
        <v>171</v>
      </c>
      <c r="M183" s="309">
        <v>0</v>
      </c>
      <c r="N183" s="304"/>
      <c r="O183" s="304">
        <v>0</v>
      </c>
      <c r="P183" s="304">
        <v>0</v>
      </c>
      <c r="Q183" s="304">
        <v>0</v>
      </c>
      <c r="R183" s="304">
        <v>0</v>
      </c>
      <c r="S183" s="304">
        <v>0</v>
      </c>
      <c r="T183" s="304">
        <v>0</v>
      </c>
      <c r="U183" s="304">
        <v>0</v>
      </c>
      <c r="V183" s="304">
        <v>0</v>
      </c>
      <c r="W183" s="304">
        <v>0</v>
      </c>
      <c r="X183" s="304">
        <v>0</v>
      </c>
      <c r="Y183" s="304">
        <v>0</v>
      </c>
      <c r="Z183" s="304">
        <v>0</v>
      </c>
    </row>
    <row r="184" spans="4:26" hidden="1" outlineLevel="1">
      <c r="D184" s="297" t="s">
        <v>1251</v>
      </c>
      <c r="E184" s="297" t="s">
        <v>68</v>
      </c>
      <c r="F184" s="297" t="s">
        <v>713</v>
      </c>
      <c r="H184" s="297" t="s">
        <v>714</v>
      </c>
      <c r="I184" s="297" t="s">
        <v>1148</v>
      </c>
      <c r="J184" s="297" t="s">
        <v>1252</v>
      </c>
      <c r="K184" s="297" t="s">
        <v>648</v>
      </c>
      <c r="M184" s="309">
        <v>0</v>
      </c>
      <c r="N184" s="304"/>
      <c r="O184" s="304">
        <v>0</v>
      </c>
      <c r="P184" s="304">
        <v>0</v>
      </c>
      <c r="Q184" s="304">
        <v>0</v>
      </c>
      <c r="R184" s="304">
        <v>0</v>
      </c>
      <c r="S184" s="304">
        <v>0</v>
      </c>
      <c r="T184" s="304">
        <v>0</v>
      </c>
      <c r="U184" s="304">
        <v>0</v>
      </c>
      <c r="V184" s="304">
        <v>0</v>
      </c>
      <c r="W184" s="304">
        <v>0</v>
      </c>
      <c r="X184" s="304">
        <v>0</v>
      </c>
      <c r="Y184" s="304">
        <v>0</v>
      </c>
      <c r="Z184" s="304">
        <v>0</v>
      </c>
    </row>
    <row r="185" spans="4:26" hidden="1" outlineLevel="1">
      <c r="D185" s="297" t="s">
        <v>2367</v>
      </c>
      <c r="E185" s="297" t="s">
        <v>68</v>
      </c>
      <c r="F185" s="297" t="s">
        <v>713</v>
      </c>
      <c r="H185" s="297" t="s">
        <v>714</v>
      </c>
      <c r="I185" s="297" t="s">
        <v>1148</v>
      </c>
      <c r="J185" s="297" t="s">
        <v>1408</v>
      </c>
      <c r="K185" s="297" t="s">
        <v>648</v>
      </c>
      <c r="M185" s="309">
        <v>0</v>
      </c>
      <c r="N185" s="304"/>
      <c r="O185" s="304">
        <v>0</v>
      </c>
      <c r="P185" s="304">
        <v>0</v>
      </c>
      <c r="Q185" s="304">
        <v>0</v>
      </c>
      <c r="R185" s="304">
        <v>0</v>
      </c>
      <c r="S185" s="304">
        <v>0</v>
      </c>
      <c r="T185" s="304">
        <v>0</v>
      </c>
      <c r="U185" s="304">
        <v>0</v>
      </c>
      <c r="V185" s="304">
        <v>0</v>
      </c>
      <c r="W185" s="304">
        <v>0</v>
      </c>
      <c r="X185" s="304">
        <v>0</v>
      </c>
      <c r="Y185" s="304">
        <v>0</v>
      </c>
      <c r="Z185" s="304">
        <v>0</v>
      </c>
    </row>
    <row r="186" spans="4:26" hidden="1" outlineLevel="1">
      <c r="D186" s="297" t="s">
        <v>757</v>
      </c>
      <c r="E186" s="297" t="s">
        <v>68</v>
      </c>
      <c r="F186" s="297" t="s">
        <v>713</v>
      </c>
      <c r="H186" s="297" t="s">
        <v>714</v>
      </c>
      <c r="I186" s="297" t="s">
        <v>1148</v>
      </c>
      <c r="J186" s="297" t="s">
        <v>949</v>
      </c>
      <c r="K186" s="297" t="s">
        <v>651</v>
      </c>
      <c r="M186" s="309">
        <v>0</v>
      </c>
      <c r="N186" s="304"/>
      <c r="O186" s="304">
        <v>0</v>
      </c>
      <c r="P186" s="304">
        <v>0</v>
      </c>
      <c r="Q186" s="304">
        <v>0</v>
      </c>
      <c r="R186" s="304">
        <v>0</v>
      </c>
      <c r="S186" s="304">
        <v>0</v>
      </c>
      <c r="T186" s="304">
        <v>0</v>
      </c>
      <c r="U186" s="304">
        <v>0</v>
      </c>
      <c r="V186" s="304">
        <v>0</v>
      </c>
      <c r="W186" s="304">
        <v>0</v>
      </c>
      <c r="X186" s="304">
        <v>0</v>
      </c>
      <c r="Y186" s="304">
        <v>0</v>
      </c>
      <c r="Z186" s="304">
        <v>0</v>
      </c>
    </row>
    <row r="187" spans="4:26" hidden="1" outlineLevel="1">
      <c r="D187" s="297" t="s">
        <v>1253</v>
      </c>
      <c r="E187" s="297" t="s">
        <v>68</v>
      </c>
      <c r="F187" s="297" t="s">
        <v>713</v>
      </c>
      <c r="H187" s="297" t="s">
        <v>714</v>
      </c>
      <c r="I187" s="297" t="s">
        <v>1148</v>
      </c>
      <c r="J187" s="297" t="s">
        <v>1254</v>
      </c>
      <c r="K187" s="297" t="s">
        <v>648</v>
      </c>
      <c r="M187" s="309">
        <v>0</v>
      </c>
      <c r="N187" s="304"/>
      <c r="O187" s="304">
        <v>0</v>
      </c>
      <c r="P187" s="304">
        <v>0</v>
      </c>
      <c r="Q187" s="304">
        <v>0</v>
      </c>
      <c r="R187" s="304">
        <v>0</v>
      </c>
      <c r="S187" s="304">
        <v>0</v>
      </c>
      <c r="T187" s="304">
        <v>0</v>
      </c>
      <c r="U187" s="304">
        <v>0</v>
      </c>
      <c r="V187" s="304">
        <v>0</v>
      </c>
      <c r="W187" s="304">
        <v>0</v>
      </c>
      <c r="X187" s="304">
        <v>0</v>
      </c>
      <c r="Y187" s="304">
        <v>0</v>
      </c>
      <c r="Z187" s="304">
        <v>0</v>
      </c>
    </row>
    <row r="188" spans="4:26" hidden="1" outlineLevel="1">
      <c r="D188" s="297" t="s">
        <v>1255</v>
      </c>
      <c r="E188" s="297" t="s">
        <v>68</v>
      </c>
      <c r="F188" s="297" t="s">
        <v>713</v>
      </c>
      <c r="H188" s="297" t="s">
        <v>714</v>
      </c>
      <c r="I188" s="297" t="s">
        <v>1148</v>
      </c>
      <c r="J188" s="297" t="s">
        <v>1256</v>
      </c>
      <c r="K188" s="297" t="s">
        <v>1183</v>
      </c>
      <c r="M188" s="309">
        <v>0</v>
      </c>
      <c r="N188" s="304"/>
      <c r="O188" s="304">
        <v>0</v>
      </c>
      <c r="P188" s="304">
        <v>0</v>
      </c>
      <c r="Q188" s="304">
        <v>0</v>
      </c>
      <c r="R188" s="304">
        <v>0</v>
      </c>
      <c r="S188" s="304">
        <v>0</v>
      </c>
      <c r="T188" s="304">
        <v>0</v>
      </c>
      <c r="U188" s="304">
        <v>0</v>
      </c>
      <c r="V188" s="304">
        <v>0</v>
      </c>
      <c r="W188" s="304">
        <v>0</v>
      </c>
      <c r="X188" s="304">
        <v>0</v>
      </c>
      <c r="Y188" s="304">
        <v>0</v>
      </c>
      <c r="Z188" s="304">
        <v>0</v>
      </c>
    </row>
    <row r="189" spans="4:26" hidden="1" outlineLevel="1">
      <c r="D189" s="297" t="s">
        <v>1257</v>
      </c>
      <c r="E189" s="297" t="s">
        <v>68</v>
      </c>
      <c r="F189" s="297" t="s">
        <v>713</v>
      </c>
      <c r="H189" s="297" t="s">
        <v>714</v>
      </c>
      <c r="I189" s="297" t="s">
        <v>1148</v>
      </c>
      <c r="J189" s="297" t="s">
        <v>1258</v>
      </c>
      <c r="K189" s="297" t="s">
        <v>725</v>
      </c>
      <c r="M189" s="309">
        <v>0</v>
      </c>
      <c r="N189" s="304"/>
      <c r="O189" s="304">
        <v>0</v>
      </c>
      <c r="P189" s="304">
        <v>0</v>
      </c>
      <c r="Q189" s="304">
        <v>0</v>
      </c>
      <c r="R189" s="304">
        <v>0</v>
      </c>
      <c r="S189" s="304">
        <v>0</v>
      </c>
      <c r="T189" s="304">
        <v>0</v>
      </c>
      <c r="U189" s="304">
        <v>0</v>
      </c>
      <c r="V189" s="304">
        <v>0</v>
      </c>
      <c r="W189" s="304">
        <v>0</v>
      </c>
      <c r="X189" s="304">
        <v>0</v>
      </c>
      <c r="Y189" s="304">
        <v>0</v>
      </c>
      <c r="Z189" s="304">
        <v>0</v>
      </c>
    </row>
    <row r="190" spans="4:26" hidden="1" outlineLevel="1">
      <c r="D190" s="297" t="s">
        <v>440</v>
      </c>
      <c r="E190" s="297" t="s">
        <v>68</v>
      </c>
      <c r="F190" s="297" t="s">
        <v>713</v>
      </c>
      <c r="H190" s="297" t="s">
        <v>714</v>
      </c>
      <c r="I190" s="297" t="s">
        <v>1148</v>
      </c>
      <c r="J190" s="297" t="s">
        <v>951</v>
      </c>
      <c r="K190" s="297" t="s">
        <v>690</v>
      </c>
      <c r="M190" s="309">
        <v>0</v>
      </c>
      <c r="N190" s="304"/>
      <c r="O190" s="304">
        <v>0</v>
      </c>
      <c r="P190" s="304">
        <v>0</v>
      </c>
      <c r="Q190" s="304">
        <v>0</v>
      </c>
      <c r="R190" s="304">
        <v>0</v>
      </c>
      <c r="S190" s="304">
        <v>0</v>
      </c>
      <c r="T190" s="304">
        <v>0</v>
      </c>
      <c r="U190" s="304">
        <v>0</v>
      </c>
      <c r="V190" s="304">
        <v>0</v>
      </c>
      <c r="W190" s="304">
        <v>0</v>
      </c>
      <c r="X190" s="304">
        <v>0</v>
      </c>
      <c r="Y190" s="304">
        <v>0</v>
      </c>
      <c r="Z190" s="304">
        <v>0</v>
      </c>
    </row>
    <row r="191" spans="4:26" hidden="1" outlineLevel="1">
      <c r="D191" s="297" t="s">
        <v>441</v>
      </c>
      <c r="E191" s="297" t="s">
        <v>68</v>
      </c>
      <c r="F191" s="297" t="s">
        <v>713</v>
      </c>
      <c r="H191" s="297" t="s">
        <v>714</v>
      </c>
      <c r="I191" s="297" t="s">
        <v>1148</v>
      </c>
      <c r="J191" s="297" t="s">
        <v>952</v>
      </c>
      <c r="K191" s="297" t="s">
        <v>172</v>
      </c>
      <c r="M191" s="309">
        <v>0</v>
      </c>
      <c r="N191" s="304"/>
      <c r="O191" s="304">
        <v>0</v>
      </c>
      <c r="P191" s="304">
        <v>0</v>
      </c>
      <c r="Q191" s="304">
        <v>0</v>
      </c>
      <c r="R191" s="304">
        <v>0</v>
      </c>
      <c r="S191" s="304">
        <v>0</v>
      </c>
      <c r="T191" s="304">
        <v>0</v>
      </c>
      <c r="U191" s="304">
        <v>0</v>
      </c>
      <c r="V191" s="304">
        <v>0</v>
      </c>
      <c r="W191" s="304">
        <v>0</v>
      </c>
      <c r="X191" s="304">
        <v>0</v>
      </c>
      <c r="Y191" s="304">
        <v>0</v>
      </c>
      <c r="Z191" s="304">
        <v>0</v>
      </c>
    </row>
    <row r="192" spans="4:26" hidden="1" outlineLevel="1">
      <c r="D192" s="297" t="s">
        <v>442</v>
      </c>
      <c r="E192" s="297" t="s">
        <v>68</v>
      </c>
      <c r="F192" s="297" t="s">
        <v>713</v>
      </c>
      <c r="H192" s="297" t="s">
        <v>714</v>
      </c>
      <c r="I192" s="297" t="s">
        <v>1148</v>
      </c>
      <c r="J192" s="297" t="s">
        <v>953</v>
      </c>
      <c r="K192" s="297" t="s">
        <v>172</v>
      </c>
      <c r="M192" s="309">
        <v>0</v>
      </c>
      <c r="N192" s="304"/>
      <c r="O192" s="304">
        <v>0</v>
      </c>
      <c r="P192" s="304">
        <v>0</v>
      </c>
      <c r="Q192" s="304">
        <v>0</v>
      </c>
      <c r="R192" s="304">
        <v>0</v>
      </c>
      <c r="S192" s="304">
        <v>0</v>
      </c>
      <c r="T192" s="304">
        <v>0</v>
      </c>
      <c r="U192" s="304">
        <v>0</v>
      </c>
      <c r="V192" s="304">
        <v>0</v>
      </c>
      <c r="W192" s="304">
        <v>0</v>
      </c>
      <c r="X192" s="304">
        <v>0</v>
      </c>
      <c r="Y192" s="304">
        <v>0</v>
      </c>
      <c r="Z192" s="304">
        <v>0</v>
      </c>
    </row>
    <row r="193" spans="4:26" hidden="1" outlineLevel="1">
      <c r="D193" s="297" t="s">
        <v>758</v>
      </c>
      <c r="E193" s="297" t="s">
        <v>68</v>
      </c>
      <c r="F193" s="297" t="s">
        <v>713</v>
      </c>
      <c r="H193" s="297" t="s">
        <v>714</v>
      </c>
      <c r="I193" s="297" t="s">
        <v>1148</v>
      </c>
      <c r="J193" s="297" t="s">
        <v>954</v>
      </c>
      <c r="K193" s="297" t="s">
        <v>172</v>
      </c>
      <c r="M193" s="309">
        <v>0</v>
      </c>
      <c r="N193" s="304"/>
      <c r="O193" s="304">
        <v>0</v>
      </c>
      <c r="P193" s="304">
        <v>0</v>
      </c>
      <c r="Q193" s="304">
        <v>0</v>
      </c>
      <c r="R193" s="304">
        <v>0</v>
      </c>
      <c r="S193" s="304">
        <v>0</v>
      </c>
      <c r="T193" s="304">
        <v>0</v>
      </c>
      <c r="U193" s="304">
        <v>0</v>
      </c>
      <c r="V193" s="304">
        <v>0</v>
      </c>
      <c r="W193" s="304">
        <v>0</v>
      </c>
      <c r="X193" s="304">
        <v>0</v>
      </c>
      <c r="Y193" s="304">
        <v>0</v>
      </c>
      <c r="Z193" s="304">
        <v>0</v>
      </c>
    </row>
    <row r="194" spans="4:26" hidden="1" outlineLevel="1">
      <c r="D194" s="297" t="s">
        <v>1259</v>
      </c>
      <c r="E194" s="297" t="s">
        <v>68</v>
      </c>
      <c r="F194" s="297" t="s">
        <v>713</v>
      </c>
      <c r="H194" s="297" t="s">
        <v>714</v>
      </c>
      <c r="I194" s="297" t="s">
        <v>1148</v>
      </c>
      <c r="J194" s="297" t="s">
        <v>1260</v>
      </c>
      <c r="K194" s="297" t="s">
        <v>648</v>
      </c>
      <c r="M194" s="309">
        <v>0</v>
      </c>
      <c r="N194" s="304"/>
      <c r="O194" s="304">
        <v>0</v>
      </c>
      <c r="P194" s="304">
        <v>0</v>
      </c>
      <c r="Q194" s="304">
        <v>0</v>
      </c>
      <c r="R194" s="304">
        <v>0</v>
      </c>
      <c r="S194" s="304">
        <v>0</v>
      </c>
      <c r="T194" s="304">
        <v>0</v>
      </c>
      <c r="U194" s="304">
        <v>0</v>
      </c>
      <c r="V194" s="304">
        <v>0</v>
      </c>
      <c r="W194" s="304">
        <v>0</v>
      </c>
      <c r="X194" s="304">
        <v>0</v>
      </c>
      <c r="Y194" s="304">
        <v>0</v>
      </c>
      <c r="Z194" s="304">
        <v>0</v>
      </c>
    </row>
    <row r="195" spans="4:26" hidden="1" outlineLevel="1">
      <c r="D195" s="297" t="s">
        <v>759</v>
      </c>
      <c r="E195" s="297" t="s">
        <v>68</v>
      </c>
      <c r="F195" s="297" t="s">
        <v>713</v>
      </c>
      <c r="H195" s="297" t="s">
        <v>714</v>
      </c>
      <c r="I195" s="297" t="s">
        <v>1148</v>
      </c>
      <c r="J195" s="297" t="s">
        <v>955</v>
      </c>
      <c r="K195" s="297" t="s">
        <v>172</v>
      </c>
      <c r="M195" s="309">
        <v>0</v>
      </c>
      <c r="N195" s="304"/>
      <c r="O195" s="304">
        <v>0</v>
      </c>
      <c r="P195" s="304">
        <v>0</v>
      </c>
      <c r="Q195" s="304">
        <v>0</v>
      </c>
      <c r="R195" s="304">
        <v>0</v>
      </c>
      <c r="S195" s="304">
        <v>0</v>
      </c>
      <c r="T195" s="304">
        <v>0</v>
      </c>
      <c r="U195" s="304">
        <v>0</v>
      </c>
      <c r="V195" s="304">
        <v>0</v>
      </c>
      <c r="W195" s="304">
        <v>0</v>
      </c>
      <c r="X195" s="304">
        <v>0</v>
      </c>
      <c r="Y195" s="304">
        <v>0</v>
      </c>
      <c r="Z195" s="304">
        <v>0</v>
      </c>
    </row>
    <row r="196" spans="4:26" hidden="1" outlineLevel="1">
      <c r="D196" s="297" t="s">
        <v>583</v>
      </c>
      <c r="E196" s="297" t="s">
        <v>68</v>
      </c>
      <c r="F196" s="297" t="s">
        <v>713</v>
      </c>
      <c r="H196" s="297" t="s">
        <v>714</v>
      </c>
      <c r="I196" s="297" t="s">
        <v>1148</v>
      </c>
      <c r="J196" s="297" t="s">
        <v>956</v>
      </c>
      <c r="K196" s="297" t="s">
        <v>167</v>
      </c>
      <c r="M196" s="309">
        <v>1152.8599999999999</v>
      </c>
      <c r="N196" s="304"/>
      <c r="O196" s="304">
        <v>0</v>
      </c>
      <c r="P196" s="304">
        <v>0</v>
      </c>
      <c r="Q196" s="304">
        <v>0</v>
      </c>
      <c r="R196" s="304">
        <v>0</v>
      </c>
      <c r="S196" s="304">
        <v>0</v>
      </c>
      <c r="T196" s="304">
        <v>0</v>
      </c>
      <c r="U196" s="304">
        <v>0</v>
      </c>
      <c r="V196" s="304">
        <v>0</v>
      </c>
      <c r="W196" s="304">
        <v>0</v>
      </c>
      <c r="X196" s="304">
        <v>1152.8599999999999</v>
      </c>
      <c r="Y196" s="304">
        <v>0</v>
      </c>
      <c r="Z196" s="304">
        <v>0</v>
      </c>
    </row>
    <row r="197" spans="4:26" hidden="1" outlineLevel="1">
      <c r="D197" s="297" t="s">
        <v>1261</v>
      </c>
      <c r="E197" s="297" t="s">
        <v>68</v>
      </c>
      <c r="F197" s="297" t="s">
        <v>713</v>
      </c>
      <c r="H197" s="297" t="s">
        <v>714</v>
      </c>
      <c r="I197" s="297" t="s">
        <v>1148</v>
      </c>
      <c r="J197" s="297" t="s">
        <v>1262</v>
      </c>
      <c r="K197" s="297" t="s">
        <v>648</v>
      </c>
      <c r="M197" s="309">
        <v>0</v>
      </c>
      <c r="N197" s="304"/>
      <c r="O197" s="304">
        <v>0</v>
      </c>
      <c r="P197" s="304">
        <v>0</v>
      </c>
      <c r="Q197" s="304">
        <v>0</v>
      </c>
      <c r="R197" s="304">
        <v>0</v>
      </c>
      <c r="S197" s="304">
        <v>0</v>
      </c>
      <c r="T197" s="304">
        <v>0</v>
      </c>
      <c r="U197" s="304">
        <v>0</v>
      </c>
      <c r="V197" s="304">
        <v>0</v>
      </c>
      <c r="W197" s="304">
        <v>0</v>
      </c>
      <c r="X197" s="304">
        <v>0</v>
      </c>
      <c r="Y197" s="304">
        <v>0</v>
      </c>
      <c r="Z197" s="304">
        <v>0</v>
      </c>
    </row>
    <row r="198" spans="4:26" hidden="1" outlineLevel="1">
      <c r="D198" s="297" t="s">
        <v>760</v>
      </c>
      <c r="E198" s="297" t="s">
        <v>69</v>
      </c>
      <c r="F198" s="297" t="s">
        <v>713</v>
      </c>
      <c r="H198" s="297" t="s">
        <v>714</v>
      </c>
      <c r="I198" s="297" t="s">
        <v>1148</v>
      </c>
      <c r="J198" s="297" t="s">
        <v>1898</v>
      </c>
      <c r="K198" s="297" t="s">
        <v>170</v>
      </c>
      <c r="M198" s="309">
        <v>505527.22450000001</v>
      </c>
      <c r="N198" s="304"/>
      <c r="O198" s="304">
        <v>0</v>
      </c>
      <c r="P198" s="304">
        <v>0</v>
      </c>
      <c r="Q198" s="304">
        <v>75687.75</v>
      </c>
      <c r="R198" s="304">
        <v>0</v>
      </c>
      <c r="S198" s="304">
        <v>0</v>
      </c>
      <c r="T198" s="304">
        <v>33757.5</v>
      </c>
      <c r="U198" s="304">
        <v>0</v>
      </c>
      <c r="V198" s="304">
        <v>76036.5</v>
      </c>
      <c r="W198" s="304">
        <v>130330</v>
      </c>
      <c r="X198" s="304">
        <v>28778.6</v>
      </c>
      <c r="Y198" s="304">
        <v>0</v>
      </c>
      <c r="Z198" s="304">
        <v>160936.87450000001</v>
      </c>
    </row>
    <row r="199" spans="4:26" hidden="1" outlineLevel="1">
      <c r="D199" s="297" t="s">
        <v>761</v>
      </c>
      <c r="E199" s="297" t="s">
        <v>84</v>
      </c>
      <c r="F199" s="297" t="s">
        <v>713</v>
      </c>
      <c r="H199" s="297" t="s">
        <v>714</v>
      </c>
      <c r="I199" s="297" t="s">
        <v>1148</v>
      </c>
      <c r="J199" s="297" t="s">
        <v>358</v>
      </c>
      <c r="K199" s="297" t="s">
        <v>0</v>
      </c>
      <c r="M199" s="309">
        <v>0</v>
      </c>
      <c r="N199" s="304"/>
      <c r="O199" s="304">
        <v>0</v>
      </c>
      <c r="P199" s="304">
        <v>0</v>
      </c>
      <c r="Q199" s="304">
        <v>0</v>
      </c>
      <c r="R199" s="304">
        <v>0</v>
      </c>
      <c r="S199" s="304">
        <v>0</v>
      </c>
      <c r="T199" s="304">
        <v>0</v>
      </c>
      <c r="U199" s="304">
        <v>0</v>
      </c>
      <c r="V199" s="304">
        <v>0</v>
      </c>
      <c r="W199" s="304">
        <v>0</v>
      </c>
      <c r="X199" s="304">
        <v>0</v>
      </c>
      <c r="Y199" s="304">
        <v>0</v>
      </c>
      <c r="Z199" s="304">
        <v>0</v>
      </c>
    </row>
    <row r="200" spans="4:26" hidden="1" outlineLevel="1">
      <c r="D200" s="297" t="s">
        <v>584</v>
      </c>
      <c r="E200" s="297" t="s">
        <v>68</v>
      </c>
      <c r="F200" s="297" t="s">
        <v>713</v>
      </c>
      <c r="H200" s="297" t="s">
        <v>714</v>
      </c>
      <c r="I200" s="297" t="s">
        <v>1148</v>
      </c>
      <c r="J200" s="297" t="s">
        <v>959</v>
      </c>
      <c r="K200" s="297" t="s">
        <v>172</v>
      </c>
      <c r="M200" s="309">
        <v>0</v>
      </c>
      <c r="N200" s="304"/>
      <c r="O200" s="304">
        <v>0</v>
      </c>
      <c r="P200" s="304">
        <v>0</v>
      </c>
      <c r="Q200" s="304">
        <v>0</v>
      </c>
      <c r="R200" s="304">
        <v>0</v>
      </c>
      <c r="S200" s="304">
        <v>0</v>
      </c>
      <c r="T200" s="304">
        <v>0</v>
      </c>
      <c r="U200" s="304">
        <v>0</v>
      </c>
      <c r="V200" s="304">
        <v>0</v>
      </c>
      <c r="W200" s="304">
        <v>0</v>
      </c>
      <c r="X200" s="304">
        <v>0</v>
      </c>
      <c r="Y200" s="304">
        <v>0</v>
      </c>
      <c r="Z200" s="304">
        <v>0</v>
      </c>
    </row>
    <row r="201" spans="4:26" hidden="1" outlineLevel="1">
      <c r="D201" s="297" t="s">
        <v>762</v>
      </c>
      <c r="E201" s="297" t="s">
        <v>68</v>
      </c>
      <c r="F201" s="297" t="s">
        <v>713</v>
      </c>
      <c r="H201" s="297" t="s">
        <v>714</v>
      </c>
      <c r="I201" s="297" t="s">
        <v>1148</v>
      </c>
      <c r="J201" s="297" t="s">
        <v>960</v>
      </c>
      <c r="K201" s="297" t="s">
        <v>167</v>
      </c>
      <c r="M201" s="309">
        <v>0</v>
      </c>
      <c r="N201" s="304"/>
      <c r="O201" s="304">
        <v>0</v>
      </c>
      <c r="P201" s="304">
        <v>0</v>
      </c>
      <c r="Q201" s="304">
        <v>0</v>
      </c>
      <c r="R201" s="304">
        <v>0</v>
      </c>
      <c r="S201" s="304"/>
      <c r="T201" s="304"/>
      <c r="U201" s="304"/>
      <c r="V201" s="304"/>
      <c r="W201" s="304"/>
      <c r="X201" s="304"/>
      <c r="Y201" s="304"/>
      <c r="Z201" s="304"/>
    </row>
    <row r="202" spans="4:26" hidden="1" outlineLevel="1">
      <c r="D202" s="297" t="s">
        <v>961</v>
      </c>
      <c r="E202" s="297" t="s">
        <v>68</v>
      </c>
      <c r="F202" s="297" t="s">
        <v>713</v>
      </c>
      <c r="H202" s="297" t="s">
        <v>714</v>
      </c>
      <c r="I202" s="297" t="s">
        <v>1148</v>
      </c>
      <c r="J202" s="297" t="s">
        <v>962</v>
      </c>
      <c r="K202" s="297" t="s">
        <v>172</v>
      </c>
      <c r="M202" s="309">
        <v>0</v>
      </c>
      <c r="N202" s="304"/>
      <c r="O202" s="304">
        <v>0</v>
      </c>
      <c r="P202" s="304">
        <v>0</v>
      </c>
      <c r="Q202" s="304">
        <v>0</v>
      </c>
      <c r="R202" s="304">
        <v>0</v>
      </c>
      <c r="S202" s="304">
        <v>0</v>
      </c>
      <c r="T202" s="304">
        <v>0</v>
      </c>
      <c r="U202" s="304">
        <v>0</v>
      </c>
      <c r="V202" s="304">
        <v>0</v>
      </c>
      <c r="W202" s="304">
        <v>0</v>
      </c>
      <c r="X202" s="304">
        <v>0</v>
      </c>
      <c r="Y202" s="304">
        <v>0</v>
      </c>
      <c r="Z202" s="304">
        <v>0</v>
      </c>
    </row>
    <row r="203" spans="4:26" hidden="1" outlineLevel="1">
      <c r="D203" s="297" t="s">
        <v>1263</v>
      </c>
      <c r="E203" s="297" t="s">
        <v>68</v>
      </c>
      <c r="F203" s="297" t="s">
        <v>713</v>
      </c>
      <c r="H203" s="297" t="s">
        <v>714</v>
      </c>
      <c r="I203" s="297" t="s">
        <v>1148</v>
      </c>
      <c r="J203" s="297" t="s">
        <v>1264</v>
      </c>
      <c r="K203" s="297" t="s">
        <v>1134</v>
      </c>
      <c r="M203" s="309">
        <v>0</v>
      </c>
      <c r="N203" s="304"/>
      <c r="O203" s="304">
        <v>0</v>
      </c>
      <c r="P203" s="304">
        <v>0</v>
      </c>
      <c r="Q203" s="304">
        <v>0</v>
      </c>
      <c r="R203" s="304">
        <v>0</v>
      </c>
      <c r="S203" s="304">
        <v>0</v>
      </c>
      <c r="T203" s="304">
        <v>0</v>
      </c>
      <c r="U203" s="304">
        <v>0</v>
      </c>
      <c r="V203" s="304">
        <v>0</v>
      </c>
      <c r="W203" s="304">
        <v>0</v>
      </c>
      <c r="X203" s="304">
        <v>0</v>
      </c>
      <c r="Y203" s="304">
        <v>0</v>
      </c>
      <c r="Z203" s="304">
        <v>0</v>
      </c>
    </row>
    <row r="204" spans="4:26" hidden="1" outlineLevel="1">
      <c r="D204" s="297" t="s">
        <v>2600</v>
      </c>
      <c r="E204" s="297" t="s">
        <v>67</v>
      </c>
      <c r="F204" s="297" t="s">
        <v>713</v>
      </c>
      <c r="H204" s="297" t="s">
        <v>714</v>
      </c>
      <c r="I204" s="297" t="s">
        <v>1148</v>
      </c>
      <c r="J204" s="297" t="s">
        <v>964</v>
      </c>
      <c r="K204" s="297" t="s">
        <v>171</v>
      </c>
      <c r="M204" s="309">
        <v>0</v>
      </c>
      <c r="N204" s="304"/>
      <c r="O204" s="304">
        <v>0</v>
      </c>
      <c r="P204" s="304">
        <v>0</v>
      </c>
      <c r="Q204" s="304">
        <v>0</v>
      </c>
      <c r="R204" s="304">
        <v>0</v>
      </c>
      <c r="S204" s="304">
        <v>0</v>
      </c>
      <c r="T204" s="304">
        <v>0</v>
      </c>
      <c r="U204" s="304">
        <v>0</v>
      </c>
      <c r="V204" s="304">
        <v>0</v>
      </c>
      <c r="W204" s="304">
        <v>0</v>
      </c>
      <c r="X204" s="304">
        <v>0</v>
      </c>
      <c r="Y204" s="304">
        <v>0</v>
      </c>
      <c r="Z204" s="304">
        <v>0</v>
      </c>
    </row>
    <row r="205" spans="4:26" hidden="1" outlineLevel="1">
      <c r="D205" s="297" t="s">
        <v>1265</v>
      </c>
      <c r="E205" s="297" t="s">
        <v>68</v>
      </c>
      <c r="F205" s="297" t="s">
        <v>713</v>
      </c>
      <c r="H205" s="297" t="s">
        <v>714</v>
      </c>
      <c r="I205" s="297" t="s">
        <v>1148</v>
      </c>
      <c r="J205" s="297" t="s">
        <v>1266</v>
      </c>
      <c r="K205" s="297" t="s">
        <v>725</v>
      </c>
      <c r="M205" s="309">
        <v>0</v>
      </c>
      <c r="N205" s="304"/>
      <c r="O205" s="304">
        <v>0</v>
      </c>
      <c r="P205" s="304">
        <v>0</v>
      </c>
      <c r="Q205" s="304">
        <v>0</v>
      </c>
      <c r="R205" s="304">
        <v>0</v>
      </c>
      <c r="S205" s="304">
        <v>0</v>
      </c>
      <c r="T205" s="304">
        <v>0</v>
      </c>
      <c r="U205" s="304">
        <v>0</v>
      </c>
      <c r="V205" s="304">
        <v>0</v>
      </c>
      <c r="W205" s="304">
        <v>0</v>
      </c>
      <c r="X205" s="304">
        <v>0</v>
      </c>
      <c r="Y205" s="304">
        <v>0</v>
      </c>
      <c r="Z205" s="304">
        <v>0</v>
      </c>
    </row>
    <row r="206" spans="4:26" hidden="1" outlineLevel="1">
      <c r="D206" s="297" t="s">
        <v>1267</v>
      </c>
      <c r="E206" s="297" t="s">
        <v>68</v>
      </c>
      <c r="F206" s="297" t="s">
        <v>713</v>
      </c>
      <c r="H206" s="297" t="s">
        <v>714</v>
      </c>
      <c r="I206" s="297" t="s">
        <v>1148</v>
      </c>
      <c r="J206" s="297" t="s">
        <v>1268</v>
      </c>
      <c r="K206" s="297" t="s">
        <v>648</v>
      </c>
      <c r="M206" s="309">
        <v>0</v>
      </c>
      <c r="N206" s="304"/>
      <c r="O206" s="304">
        <v>0</v>
      </c>
      <c r="P206" s="304">
        <v>0</v>
      </c>
      <c r="Q206" s="304">
        <v>0</v>
      </c>
      <c r="R206" s="304">
        <v>0</v>
      </c>
      <c r="S206" s="304">
        <v>0</v>
      </c>
      <c r="T206" s="304">
        <v>0</v>
      </c>
      <c r="U206" s="304">
        <v>0</v>
      </c>
      <c r="V206" s="304">
        <v>0</v>
      </c>
      <c r="W206" s="304">
        <v>0</v>
      </c>
      <c r="X206" s="304">
        <v>0</v>
      </c>
      <c r="Y206" s="304">
        <v>0</v>
      </c>
      <c r="Z206" s="304">
        <v>0</v>
      </c>
    </row>
    <row r="207" spans="4:26" hidden="1" outlineLevel="1">
      <c r="D207" s="297" t="s">
        <v>1269</v>
      </c>
      <c r="E207" s="297" t="s">
        <v>68</v>
      </c>
      <c r="F207" s="297" t="s">
        <v>713</v>
      </c>
      <c r="H207" s="297" t="s">
        <v>714</v>
      </c>
      <c r="I207" s="297" t="s">
        <v>1148</v>
      </c>
      <c r="J207" s="297" t="s">
        <v>1270</v>
      </c>
      <c r="K207" s="297" t="s">
        <v>648</v>
      </c>
      <c r="M207" s="309">
        <v>0</v>
      </c>
      <c r="N207" s="304"/>
      <c r="O207" s="304">
        <v>0</v>
      </c>
      <c r="P207" s="304">
        <v>0</v>
      </c>
      <c r="Q207" s="304">
        <v>0</v>
      </c>
      <c r="R207" s="304">
        <v>0</v>
      </c>
      <c r="S207" s="304">
        <v>0</v>
      </c>
      <c r="T207" s="304">
        <v>0</v>
      </c>
      <c r="U207" s="304">
        <v>0</v>
      </c>
      <c r="V207" s="304">
        <v>0</v>
      </c>
      <c r="W207" s="304">
        <v>0</v>
      </c>
      <c r="X207" s="304">
        <v>0</v>
      </c>
      <c r="Y207" s="304">
        <v>0</v>
      </c>
      <c r="Z207" s="304">
        <v>0</v>
      </c>
    </row>
    <row r="208" spans="4:26" hidden="1" outlineLevel="1">
      <c r="D208" s="297" t="s">
        <v>1271</v>
      </c>
      <c r="E208" s="297" t="s">
        <v>68</v>
      </c>
      <c r="F208" s="297" t="s">
        <v>713</v>
      </c>
      <c r="H208" s="297" t="s">
        <v>714</v>
      </c>
      <c r="I208" s="297" t="s">
        <v>1148</v>
      </c>
      <c r="J208" s="297" t="s">
        <v>1272</v>
      </c>
      <c r="K208" s="297" t="s">
        <v>1183</v>
      </c>
      <c r="M208" s="309">
        <v>0</v>
      </c>
      <c r="N208" s="304"/>
      <c r="O208" s="304">
        <v>0</v>
      </c>
      <c r="P208" s="304">
        <v>0</v>
      </c>
      <c r="Q208" s="304">
        <v>0</v>
      </c>
      <c r="R208" s="304">
        <v>0</v>
      </c>
      <c r="S208" s="304">
        <v>0</v>
      </c>
      <c r="T208" s="304">
        <v>0</v>
      </c>
      <c r="U208" s="304">
        <v>0</v>
      </c>
      <c r="V208" s="304">
        <v>0</v>
      </c>
      <c r="W208" s="304">
        <v>0</v>
      </c>
      <c r="X208" s="304">
        <v>0</v>
      </c>
      <c r="Y208" s="304">
        <v>0</v>
      </c>
      <c r="Z208" s="304">
        <v>0</v>
      </c>
    </row>
    <row r="209" spans="4:26" hidden="1" outlineLevel="1">
      <c r="D209" s="297" t="s">
        <v>443</v>
      </c>
      <c r="E209" s="297" t="s">
        <v>69</v>
      </c>
      <c r="F209" s="297" t="s">
        <v>713</v>
      </c>
      <c r="H209" s="297" t="s">
        <v>714</v>
      </c>
      <c r="I209" s="297" t="s">
        <v>1148</v>
      </c>
      <c r="J209" s="297" t="s">
        <v>963</v>
      </c>
      <c r="K209" s="297" t="s">
        <v>170</v>
      </c>
      <c r="M209" s="309">
        <v>0</v>
      </c>
      <c r="N209" s="304"/>
      <c r="O209" s="304">
        <v>0</v>
      </c>
      <c r="P209" s="304">
        <v>0</v>
      </c>
      <c r="Q209" s="304">
        <v>0</v>
      </c>
      <c r="R209" s="304">
        <v>0</v>
      </c>
      <c r="S209" s="304">
        <v>0</v>
      </c>
      <c r="T209" s="304">
        <v>0</v>
      </c>
      <c r="U209" s="304">
        <v>0</v>
      </c>
      <c r="V209" s="304">
        <v>0</v>
      </c>
      <c r="W209" s="304">
        <v>0</v>
      </c>
      <c r="X209" s="304">
        <v>0</v>
      </c>
      <c r="Y209" s="304">
        <v>0</v>
      </c>
      <c r="Z209" s="304">
        <v>0</v>
      </c>
    </row>
    <row r="210" spans="4:26" hidden="1" outlineLevel="1">
      <c r="D210" s="297" t="s">
        <v>763</v>
      </c>
      <c r="E210" s="297" t="s">
        <v>68</v>
      </c>
      <c r="F210" s="297" t="s">
        <v>713</v>
      </c>
      <c r="H210" s="297" t="s">
        <v>714</v>
      </c>
      <c r="I210" s="297" t="s">
        <v>1148</v>
      </c>
      <c r="J210" s="297" t="s">
        <v>965</v>
      </c>
      <c r="K210" s="297" t="s">
        <v>172</v>
      </c>
      <c r="M210" s="309">
        <v>0</v>
      </c>
      <c r="N210" s="304"/>
      <c r="O210" s="304">
        <v>0</v>
      </c>
      <c r="P210" s="304">
        <v>0</v>
      </c>
      <c r="Q210" s="304">
        <v>0</v>
      </c>
      <c r="R210" s="304">
        <v>0</v>
      </c>
      <c r="S210" s="304">
        <v>0</v>
      </c>
      <c r="T210" s="304">
        <v>0</v>
      </c>
      <c r="U210" s="304">
        <v>0</v>
      </c>
      <c r="V210" s="304">
        <v>0</v>
      </c>
      <c r="W210" s="304">
        <v>0</v>
      </c>
      <c r="X210" s="304">
        <v>0</v>
      </c>
      <c r="Y210" s="304">
        <v>0</v>
      </c>
      <c r="Z210" s="304">
        <v>0</v>
      </c>
    </row>
    <row r="211" spans="4:26" hidden="1" outlineLevel="1">
      <c r="D211" s="297" t="s">
        <v>585</v>
      </c>
      <c r="E211" s="297" t="s">
        <v>68</v>
      </c>
      <c r="F211" s="297" t="s">
        <v>713</v>
      </c>
      <c r="H211" s="297" t="s">
        <v>714</v>
      </c>
      <c r="I211" s="297" t="s">
        <v>1148</v>
      </c>
      <c r="J211" s="297" t="s">
        <v>967</v>
      </c>
      <c r="K211" s="297" t="s">
        <v>172</v>
      </c>
      <c r="M211" s="309">
        <v>0</v>
      </c>
      <c r="N211" s="304"/>
      <c r="O211" s="304">
        <v>0</v>
      </c>
      <c r="P211" s="304">
        <v>0</v>
      </c>
      <c r="Q211" s="304">
        <v>0</v>
      </c>
      <c r="R211" s="304">
        <v>0</v>
      </c>
      <c r="S211" s="304">
        <v>0</v>
      </c>
      <c r="T211" s="304">
        <v>0</v>
      </c>
      <c r="U211" s="304">
        <v>0</v>
      </c>
      <c r="V211" s="304">
        <v>0</v>
      </c>
      <c r="W211" s="304">
        <v>0</v>
      </c>
      <c r="X211" s="304">
        <v>0</v>
      </c>
      <c r="Y211" s="304">
        <v>0</v>
      </c>
      <c r="Z211" s="304">
        <v>0</v>
      </c>
    </row>
    <row r="212" spans="4:26" hidden="1" outlineLevel="1">
      <c r="D212" s="297" t="s">
        <v>444</v>
      </c>
      <c r="E212" s="297" t="s">
        <v>68</v>
      </c>
      <c r="F212" s="297" t="s">
        <v>713</v>
      </c>
      <c r="H212" s="297" t="s">
        <v>714</v>
      </c>
      <c r="I212" s="297" t="s">
        <v>1148</v>
      </c>
      <c r="J212" s="297" t="s">
        <v>968</v>
      </c>
      <c r="K212" s="297" t="s">
        <v>167</v>
      </c>
      <c r="M212" s="309">
        <v>0</v>
      </c>
      <c r="N212" s="304"/>
      <c r="O212" s="304">
        <v>0</v>
      </c>
      <c r="P212" s="304">
        <v>0</v>
      </c>
      <c r="Q212" s="304">
        <v>0</v>
      </c>
      <c r="R212" s="304">
        <v>0</v>
      </c>
      <c r="S212" s="304">
        <v>0</v>
      </c>
      <c r="T212" s="304">
        <v>0</v>
      </c>
      <c r="U212" s="304">
        <v>0</v>
      </c>
      <c r="V212" s="304">
        <v>0</v>
      </c>
      <c r="W212" s="304">
        <v>0</v>
      </c>
      <c r="X212" s="304">
        <v>0</v>
      </c>
      <c r="Y212" s="304">
        <v>0</v>
      </c>
      <c r="Z212" s="304">
        <v>0</v>
      </c>
    </row>
    <row r="213" spans="4:26" hidden="1" outlineLevel="1">
      <c r="D213" s="297" t="s">
        <v>383</v>
      </c>
      <c r="E213" s="297" t="s">
        <v>68</v>
      </c>
      <c r="F213" s="297" t="s">
        <v>713</v>
      </c>
      <c r="H213" s="297" t="s">
        <v>714</v>
      </c>
      <c r="I213" s="297" t="s">
        <v>1148</v>
      </c>
      <c r="J213" s="297" t="s">
        <v>969</v>
      </c>
      <c r="K213" s="297" t="s">
        <v>167</v>
      </c>
      <c r="M213" s="309">
        <v>70870.171000000002</v>
      </c>
      <c r="N213" s="304"/>
      <c r="O213" s="304">
        <v>0</v>
      </c>
      <c r="P213" s="304">
        <v>0</v>
      </c>
      <c r="Q213" s="304">
        <v>0</v>
      </c>
      <c r="R213" s="304">
        <v>11480.856</v>
      </c>
      <c r="S213" s="304">
        <v>11568</v>
      </c>
      <c r="T213" s="304">
        <v>0</v>
      </c>
      <c r="U213" s="304">
        <v>14498.775</v>
      </c>
      <c r="V213" s="304">
        <v>23782.54</v>
      </c>
      <c r="W213" s="304">
        <v>0</v>
      </c>
      <c r="X213" s="304">
        <v>0</v>
      </c>
      <c r="Y213" s="304">
        <v>0</v>
      </c>
      <c r="Z213" s="304">
        <v>9540</v>
      </c>
    </row>
    <row r="214" spans="4:26" hidden="1" outlineLevel="1">
      <c r="D214" s="297" t="s">
        <v>764</v>
      </c>
      <c r="E214" s="297" t="s">
        <v>68</v>
      </c>
      <c r="F214" s="297" t="s">
        <v>713</v>
      </c>
      <c r="H214" s="297" t="s">
        <v>714</v>
      </c>
      <c r="I214" s="297" t="s">
        <v>1148</v>
      </c>
      <c r="J214" s="297" t="s">
        <v>970</v>
      </c>
      <c r="K214" s="297" t="s">
        <v>172</v>
      </c>
      <c r="M214" s="309">
        <v>0</v>
      </c>
      <c r="N214" s="304"/>
      <c r="O214" s="304">
        <v>0</v>
      </c>
      <c r="P214" s="304">
        <v>0</v>
      </c>
      <c r="Q214" s="304">
        <v>0</v>
      </c>
      <c r="R214" s="304">
        <v>0</v>
      </c>
      <c r="S214" s="304">
        <v>0</v>
      </c>
      <c r="T214" s="304">
        <v>0</v>
      </c>
      <c r="U214" s="304">
        <v>0</v>
      </c>
      <c r="V214" s="304">
        <v>0</v>
      </c>
      <c r="W214" s="304">
        <v>0</v>
      </c>
      <c r="X214" s="304">
        <v>0</v>
      </c>
      <c r="Y214" s="304">
        <v>0</v>
      </c>
      <c r="Z214" s="304">
        <v>0</v>
      </c>
    </row>
    <row r="215" spans="4:26" hidden="1" outlineLevel="1">
      <c r="D215" s="297" t="s">
        <v>1273</v>
      </c>
      <c r="E215" s="297" t="s">
        <v>68</v>
      </c>
      <c r="F215" s="297" t="s">
        <v>713</v>
      </c>
      <c r="H215" s="297" t="s">
        <v>714</v>
      </c>
      <c r="I215" s="297" t="s">
        <v>1148</v>
      </c>
      <c r="J215" s="297" t="s">
        <v>1274</v>
      </c>
      <c r="K215" s="297" t="s">
        <v>1134</v>
      </c>
      <c r="M215" s="309">
        <v>0</v>
      </c>
      <c r="N215" s="304"/>
      <c r="O215" s="304">
        <v>0</v>
      </c>
      <c r="P215" s="304">
        <v>0</v>
      </c>
      <c r="Q215" s="304">
        <v>0</v>
      </c>
      <c r="R215" s="304">
        <v>0</v>
      </c>
      <c r="S215" s="304">
        <v>0</v>
      </c>
      <c r="T215" s="304">
        <v>0</v>
      </c>
      <c r="U215" s="304">
        <v>0</v>
      </c>
      <c r="V215" s="304">
        <v>0</v>
      </c>
      <c r="W215" s="304">
        <v>0</v>
      </c>
      <c r="X215" s="304">
        <v>0</v>
      </c>
      <c r="Y215" s="304">
        <v>0</v>
      </c>
      <c r="Z215" s="304">
        <v>0</v>
      </c>
    </row>
    <row r="216" spans="4:26" hidden="1" outlineLevel="1">
      <c r="D216" s="297" t="s">
        <v>1934</v>
      </c>
      <c r="E216" s="297" t="s">
        <v>67</v>
      </c>
      <c r="F216" s="297" t="s">
        <v>713</v>
      </c>
      <c r="H216" s="297" t="s">
        <v>714</v>
      </c>
      <c r="I216" s="297" t="s">
        <v>1148</v>
      </c>
      <c r="J216" s="297" t="s">
        <v>2601</v>
      </c>
      <c r="K216" s="297" t="s">
        <v>171</v>
      </c>
      <c r="M216" s="309">
        <v>0</v>
      </c>
      <c r="N216" s="304"/>
      <c r="O216" s="304">
        <v>0</v>
      </c>
      <c r="P216" s="304">
        <v>0</v>
      </c>
      <c r="Q216" s="304">
        <v>0</v>
      </c>
      <c r="R216" s="304">
        <v>0</v>
      </c>
      <c r="S216" s="304">
        <v>0</v>
      </c>
      <c r="T216" s="304">
        <v>0</v>
      </c>
      <c r="U216" s="304">
        <v>0</v>
      </c>
      <c r="V216" s="304">
        <v>0</v>
      </c>
      <c r="W216" s="304">
        <v>0</v>
      </c>
      <c r="X216" s="304">
        <v>0</v>
      </c>
      <c r="Y216" s="304">
        <v>0</v>
      </c>
      <c r="Z216" s="304">
        <v>0</v>
      </c>
    </row>
    <row r="217" spans="4:26" hidden="1" outlineLevel="1">
      <c r="D217" s="297" t="s">
        <v>1275</v>
      </c>
      <c r="E217" s="297" t="s">
        <v>68</v>
      </c>
      <c r="F217" s="297" t="s">
        <v>713</v>
      </c>
      <c r="H217" s="297" t="s">
        <v>714</v>
      </c>
      <c r="I217" s="297" t="s">
        <v>1148</v>
      </c>
      <c r="J217" s="297" t="s">
        <v>1276</v>
      </c>
      <c r="K217" s="297" t="s">
        <v>1134</v>
      </c>
      <c r="M217" s="309">
        <v>0</v>
      </c>
      <c r="N217" s="304"/>
      <c r="O217" s="304">
        <v>0</v>
      </c>
      <c r="P217" s="304">
        <v>0</v>
      </c>
      <c r="Q217" s="304">
        <v>0</v>
      </c>
      <c r="R217" s="304">
        <v>0</v>
      </c>
      <c r="S217" s="304">
        <v>0</v>
      </c>
      <c r="T217" s="304">
        <v>0</v>
      </c>
      <c r="U217" s="304">
        <v>0</v>
      </c>
      <c r="V217" s="304">
        <v>0</v>
      </c>
      <c r="W217" s="304">
        <v>0</v>
      </c>
      <c r="X217" s="304">
        <v>0</v>
      </c>
      <c r="Y217" s="304">
        <v>0</v>
      </c>
      <c r="Z217" s="304">
        <v>0</v>
      </c>
    </row>
    <row r="218" spans="4:26" hidden="1" outlineLevel="1">
      <c r="D218" s="297" t="s">
        <v>446</v>
      </c>
      <c r="E218" s="297" t="s">
        <v>68</v>
      </c>
      <c r="F218" s="297" t="s">
        <v>713</v>
      </c>
      <c r="H218" s="297" t="s">
        <v>714</v>
      </c>
      <c r="I218" s="297" t="s">
        <v>1148</v>
      </c>
      <c r="J218" s="297" t="s">
        <v>971</v>
      </c>
      <c r="K218" s="297" t="s">
        <v>172</v>
      </c>
      <c r="M218" s="309">
        <v>0</v>
      </c>
      <c r="N218" s="304"/>
      <c r="O218" s="304">
        <v>0</v>
      </c>
      <c r="P218" s="304">
        <v>0</v>
      </c>
      <c r="Q218" s="304">
        <v>0</v>
      </c>
      <c r="R218" s="304">
        <v>0</v>
      </c>
      <c r="S218" s="304">
        <v>0</v>
      </c>
      <c r="T218" s="304">
        <v>0</v>
      </c>
      <c r="U218" s="304">
        <v>0</v>
      </c>
      <c r="V218" s="304">
        <v>0</v>
      </c>
      <c r="W218" s="304">
        <v>0</v>
      </c>
      <c r="X218" s="304">
        <v>0</v>
      </c>
      <c r="Y218" s="304">
        <v>0</v>
      </c>
      <c r="Z218" s="304">
        <v>0</v>
      </c>
    </row>
    <row r="219" spans="4:26" hidden="1" outlineLevel="1">
      <c r="D219" s="297" t="s">
        <v>1277</v>
      </c>
      <c r="E219" s="297" t="s">
        <v>68</v>
      </c>
      <c r="F219" s="297" t="s">
        <v>713</v>
      </c>
      <c r="H219" s="297" t="s">
        <v>714</v>
      </c>
      <c r="I219" s="297" t="s">
        <v>1148</v>
      </c>
      <c r="J219" s="297" t="s">
        <v>1278</v>
      </c>
      <c r="K219" s="297" t="s">
        <v>648</v>
      </c>
      <c r="M219" s="309">
        <v>0</v>
      </c>
      <c r="N219" s="304"/>
      <c r="O219" s="304">
        <v>0</v>
      </c>
      <c r="P219" s="304">
        <v>0</v>
      </c>
      <c r="Q219" s="304">
        <v>0</v>
      </c>
      <c r="R219" s="304">
        <v>0</v>
      </c>
      <c r="S219" s="304">
        <v>0</v>
      </c>
      <c r="T219" s="304">
        <v>0</v>
      </c>
      <c r="U219" s="304">
        <v>0</v>
      </c>
      <c r="V219" s="304">
        <v>0</v>
      </c>
      <c r="W219" s="304">
        <v>0</v>
      </c>
      <c r="X219" s="304">
        <v>0</v>
      </c>
      <c r="Y219" s="304">
        <v>0</v>
      </c>
      <c r="Z219" s="304">
        <v>0</v>
      </c>
    </row>
    <row r="220" spans="4:26" hidden="1" outlineLevel="1">
      <c r="D220" s="297" t="s">
        <v>765</v>
      </c>
      <c r="E220" s="297" t="s">
        <v>68</v>
      </c>
      <c r="F220" s="297" t="s">
        <v>713</v>
      </c>
      <c r="H220" s="297" t="s">
        <v>714</v>
      </c>
      <c r="I220" s="297" t="s">
        <v>1148</v>
      </c>
      <c r="J220" s="297" t="s">
        <v>972</v>
      </c>
      <c r="K220" s="297" t="s">
        <v>172</v>
      </c>
      <c r="M220" s="309">
        <v>0</v>
      </c>
      <c r="N220" s="304"/>
      <c r="O220" s="304">
        <v>0</v>
      </c>
      <c r="P220" s="304">
        <v>0</v>
      </c>
      <c r="Q220" s="304">
        <v>0</v>
      </c>
      <c r="R220" s="304">
        <v>0</v>
      </c>
      <c r="S220" s="304">
        <v>0</v>
      </c>
      <c r="T220" s="304">
        <v>0</v>
      </c>
      <c r="U220" s="304">
        <v>0</v>
      </c>
      <c r="V220" s="304">
        <v>0</v>
      </c>
      <c r="W220" s="304">
        <v>0</v>
      </c>
      <c r="X220" s="304">
        <v>0</v>
      </c>
      <c r="Y220" s="304">
        <v>0</v>
      </c>
      <c r="Z220" s="304">
        <v>0</v>
      </c>
    </row>
    <row r="221" spans="4:26" hidden="1" outlineLevel="1">
      <c r="D221" s="297" t="s">
        <v>447</v>
      </c>
      <c r="E221" s="297" t="s">
        <v>68</v>
      </c>
      <c r="F221" s="297" t="s">
        <v>713</v>
      </c>
      <c r="H221" s="297" t="s">
        <v>714</v>
      </c>
      <c r="I221" s="297" t="s">
        <v>1148</v>
      </c>
      <c r="J221" s="297" t="s">
        <v>973</v>
      </c>
      <c r="K221" s="297" t="s">
        <v>651</v>
      </c>
      <c r="M221" s="309">
        <v>0</v>
      </c>
      <c r="N221" s="304"/>
      <c r="O221" s="304">
        <v>0</v>
      </c>
      <c r="P221" s="304">
        <v>0</v>
      </c>
      <c r="Q221" s="304">
        <v>0</v>
      </c>
      <c r="R221" s="304">
        <v>0</v>
      </c>
      <c r="S221" s="304">
        <v>0</v>
      </c>
      <c r="T221" s="304">
        <v>0</v>
      </c>
      <c r="U221" s="304">
        <v>0</v>
      </c>
      <c r="V221" s="304">
        <v>0</v>
      </c>
      <c r="W221" s="304">
        <v>0</v>
      </c>
      <c r="X221" s="304">
        <v>0</v>
      </c>
      <c r="Y221" s="304">
        <v>0</v>
      </c>
      <c r="Z221" s="304">
        <v>0</v>
      </c>
    </row>
    <row r="222" spans="4:26" hidden="1" outlineLevel="1">
      <c r="D222" s="297" t="s">
        <v>766</v>
      </c>
      <c r="E222" s="297" t="s">
        <v>67</v>
      </c>
      <c r="F222" s="297" t="s">
        <v>713</v>
      </c>
      <c r="H222" s="297" t="s">
        <v>714</v>
      </c>
      <c r="I222" s="297" t="s">
        <v>1148</v>
      </c>
      <c r="J222" s="297" t="s">
        <v>974</v>
      </c>
      <c r="K222" s="297" t="s">
        <v>171</v>
      </c>
      <c r="M222" s="309">
        <v>0</v>
      </c>
      <c r="N222" s="304"/>
      <c r="O222" s="304">
        <v>0</v>
      </c>
      <c r="P222" s="304">
        <v>0</v>
      </c>
      <c r="Q222" s="304">
        <v>0</v>
      </c>
      <c r="R222" s="304">
        <v>0</v>
      </c>
      <c r="S222" s="304">
        <v>0</v>
      </c>
      <c r="T222" s="304">
        <v>0</v>
      </c>
      <c r="U222" s="304">
        <v>0</v>
      </c>
      <c r="V222" s="304">
        <v>0</v>
      </c>
      <c r="W222" s="304">
        <v>0</v>
      </c>
      <c r="X222" s="304">
        <v>0</v>
      </c>
      <c r="Y222" s="304">
        <v>0</v>
      </c>
      <c r="Z222" s="304">
        <v>0</v>
      </c>
    </row>
    <row r="223" spans="4:26" hidden="1" outlineLevel="1">
      <c r="D223" s="297" t="s">
        <v>1899</v>
      </c>
      <c r="E223" s="297" t="s">
        <v>68</v>
      </c>
      <c r="F223" s="297" t="s">
        <v>713</v>
      </c>
      <c r="H223" s="297" t="s">
        <v>714</v>
      </c>
      <c r="I223" s="297" t="s">
        <v>1148</v>
      </c>
      <c r="J223" s="297" t="s">
        <v>1279</v>
      </c>
      <c r="K223" s="297" t="s">
        <v>648</v>
      </c>
      <c r="M223" s="309">
        <v>0</v>
      </c>
      <c r="N223" s="304"/>
      <c r="O223" s="304">
        <v>0</v>
      </c>
      <c r="P223" s="304">
        <v>0</v>
      </c>
      <c r="Q223" s="304">
        <v>0</v>
      </c>
      <c r="R223" s="304">
        <v>0</v>
      </c>
      <c r="S223" s="304">
        <v>0</v>
      </c>
      <c r="T223" s="304">
        <v>0</v>
      </c>
      <c r="U223" s="304">
        <v>0</v>
      </c>
      <c r="V223" s="304">
        <v>0</v>
      </c>
      <c r="W223" s="304">
        <v>0</v>
      </c>
      <c r="X223" s="304">
        <v>0</v>
      </c>
      <c r="Y223" s="304">
        <v>0</v>
      </c>
      <c r="Z223" s="304">
        <v>0</v>
      </c>
    </row>
    <row r="224" spans="4:26" hidden="1" outlineLevel="1">
      <c r="D224" s="297" t="s">
        <v>385</v>
      </c>
      <c r="E224" s="297" t="s">
        <v>68</v>
      </c>
      <c r="F224" s="297" t="s">
        <v>713</v>
      </c>
      <c r="H224" s="297" t="s">
        <v>714</v>
      </c>
      <c r="I224" s="297" t="s">
        <v>1148</v>
      </c>
      <c r="J224" s="297" t="s">
        <v>975</v>
      </c>
      <c r="K224" s="297" t="s">
        <v>651</v>
      </c>
      <c r="M224" s="309">
        <v>0</v>
      </c>
      <c r="N224" s="304"/>
      <c r="O224" s="304">
        <v>0</v>
      </c>
      <c r="P224" s="304">
        <v>0</v>
      </c>
      <c r="Q224" s="304">
        <v>0</v>
      </c>
      <c r="R224" s="304">
        <v>0</v>
      </c>
      <c r="S224" s="304">
        <v>0</v>
      </c>
      <c r="T224" s="304">
        <v>0</v>
      </c>
      <c r="U224" s="304">
        <v>0</v>
      </c>
      <c r="V224" s="304">
        <v>0</v>
      </c>
      <c r="W224" s="304">
        <v>0</v>
      </c>
      <c r="X224" s="304">
        <v>0</v>
      </c>
      <c r="Y224" s="304">
        <v>0</v>
      </c>
      <c r="Z224" s="304">
        <v>0</v>
      </c>
    </row>
    <row r="225" spans="4:26" hidden="1" outlineLevel="1">
      <c r="D225" s="297" t="s">
        <v>448</v>
      </c>
      <c r="E225" s="297" t="s">
        <v>68</v>
      </c>
      <c r="F225" s="297" t="s">
        <v>713</v>
      </c>
      <c r="H225" s="297" t="s">
        <v>714</v>
      </c>
      <c r="I225" s="297" t="s">
        <v>1148</v>
      </c>
      <c r="J225" s="297" t="s">
        <v>976</v>
      </c>
      <c r="K225" s="297" t="s">
        <v>651</v>
      </c>
      <c r="M225" s="309">
        <v>0</v>
      </c>
      <c r="N225" s="304"/>
      <c r="O225" s="304">
        <v>0</v>
      </c>
      <c r="P225" s="304">
        <v>0</v>
      </c>
      <c r="Q225" s="304">
        <v>0</v>
      </c>
      <c r="R225" s="304">
        <v>0</v>
      </c>
      <c r="S225" s="304">
        <v>0</v>
      </c>
      <c r="T225" s="304">
        <v>0</v>
      </c>
      <c r="U225" s="304">
        <v>0</v>
      </c>
      <c r="V225" s="304">
        <v>0</v>
      </c>
      <c r="W225" s="304">
        <v>0</v>
      </c>
      <c r="X225" s="304">
        <v>0</v>
      </c>
      <c r="Y225" s="304">
        <v>0</v>
      </c>
      <c r="Z225" s="304">
        <v>0</v>
      </c>
    </row>
    <row r="226" spans="4:26" hidden="1" outlineLevel="1">
      <c r="D226" s="297" t="s">
        <v>386</v>
      </c>
      <c r="E226" s="297" t="s">
        <v>68</v>
      </c>
      <c r="F226" s="297" t="s">
        <v>713</v>
      </c>
      <c r="H226" s="297" t="s">
        <v>714</v>
      </c>
      <c r="I226" s="297" t="s">
        <v>1148</v>
      </c>
      <c r="J226" s="297" t="s">
        <v>977</v>
      </c>
      <c r="K226" s="297" t="s">
        <v>172</v>
      </c>
      <c r="M226" s="309">
        <v>0</v>
      </c>
      <c r="N226" s="304"/>
      <c r="O226" s="304">
        <v>0</v>
      </c>
      <c r="P226" s="304">
        <v>0</v>
      </c>
      <c r="Q226" s="304">
        <v>0</v>
      </c>
      <c r="R226" s="304">
        <v>0</v>
      </c>
      <c r="S226" s="304">
        <v>0</v>
      </c>
      <c r="T226" s="304">
        <v>0</v>
      </c>
      <c r="U226" s="304">
        <v>0</v>
      </c>
      <c r="V226" s="304">
        <v>0</v>
      </c>
      <c r="W226" s="304">
        <v>0</v>
      </c>
      <c r="X226" s="304">
        <v>0</v>
      </c>
      <c r="Y226" s="304">
        <v>0</v>
      </c>
      <c r="Z226" s="304">
        <v>0</v>
      </c>
    </row>
    <row r="227" spans="4:26" hidden="1" outlineLevel="1">
      <c r="D227" s="297" t="s">
        <v>387</v>
      </c>
      <c r="E227" s="297" t="s">
        <v>68</v>
      </c>
      <c r="F227" s="297" t="s">
        <v>713</v>
      </c>
      <c r="H227" s="297" t="s">
        <v>714</v>
      </c>
      <c r="I227" s="297" t="s">
        <v>1148</v>
      </c>
      <c r="J227" s="297" t="s">
        <v>978</v>
      </c>
      <c r="K227" s="297" t="s">
        <v>167</v>
      </c>
      <c r="M227" s="309">
        <v>109986.414</v>
      </c>
      <c r="N227" s="304"/>
      <c r="O227" s="304">
        <v>0</v>
      </c>
      <c r="P227" s="304">
        <v>0</v>
      </c>
      <c r="Q227" s="304">
        <v>0</v>
      </c>
      <c r="R227" s="304">
        <v>0</v>
      </c>
      <c r="S227" s="304">
        <v>111.864</v>
      </c>
      <c r="T227" s="304">
        <v>0</v>
      </c>
      <c r="U227" s="304">
        <v>0</v>
      </c>
      <c r="V227" s="304">
        <v>71508.800000000003</v>
      </c>
      <c r="W227" s="304">
        <v>0</v>
      </c>
      <c r="X227" s="304">
        <v>11137.5</v>
      </c>
      <c r="Y227" s="304">
        <v>0</v>
      </c>
      <c r="Z227" s="304">
        <v>27228.25</v>
      </c>
    </row>
    <row r="228" spans="4:26" hidden="1" outlineLevel="1">
      <c r="D228" s="297" t="s">
        <v>1280</v>
      </c>
      <c r="E228" s="297" t="s">
        <v>68</v>
      </c>
      <c r="F228" s="297" t="s">
        <v>713</v>
      </c>
      <c r="H228" s="297" t="s">
        <v>714</v>
      </c>
      <c r="I228" s="297" t="s">
        <v>1148</v>
      </c>
      <c r="J228" s="297" t="s">
        <v>1281</v>
      </c>
      <c r="K228" s="297" t="s">
        <v>648</v>
      </c>
      <c r="M228" s="309">
        <v>0</v>
      </c>
      <c r="N228" s="304"/>
      <c r="O228" s="304">
        <v>0</v>
      </c>
      <c r="P228" s="304">
        <v>0</v>
      </c>
      <c r="Q228" s="304">
        <v>0</v>
      </c>
      <c r="R228" s="304">
        <v>0</v>
      </c>
      <c r="S228" s="304">
        <v>0</v>
      </c>
      <c r="T228" s="304">
        <v>0</v>
      </c>
      <c r="U228" s="304">
        <v>0</v>
      </c>
      <c r="V228" s="304">
        <v>0</v>
      </c>
      <c r="W228" s="304">
        <v>0</v>
      </c>
      <c r="X228" s="304">
        <v>0</v>
      </c>
      <c r="Y228" s="304">
        <v>0</v>
      </c>
      <c r="Z228" s="304">
        <v>0</v>
      </c>
    </row>
    <row r="229" spans="4:26" hidden="1" outlineLevel="1">
      <c r="D229" s="297" t="s">
        <v>389</v>
      </c>
      <c r="E229" s="297" t="s">
        <v>68</v>
      </c>
      <c r="F229" s="297" t="s">
        <v>713</v>
      </c>
      <c r="H229" s="297" t="s">
        <v>714</v>
      </c>
      <c r="I229" s="297" t="s">
        <v>1148</v>
      </c>
      <c r="J229" s="297" t="s">
        <v>979</v>
      </c>
      <c r="K229" s="297" t="s">
        <v>724</v>
      </c>
      <c r="M229" s="309">
        <v>10751.764999999999</v>
      </c>
      <c r="N229" s="304"/>
      <c r="O229" s="304">
        <v>0</v>
      </c>
      <c r="P229" s="304">
        <v>0</v>
      </c>
      <c r="Q229" s="304">
        <v>0</v>
      </c>
      <c r="R229" s="304">
        <v>0</v>
      </c>
      <c r="S229" s="304">
        <v>10751.764999999999</v>
      </c>
      <c r="T229" s="304">
        <v>0</v>
      </c>
      <c r="U229" s="304">
        <v>0</v>
      </c>
      <c r="V229" s="304">
        <v>0</v>
      </c>
      <c r="W229" s="304">
        <v>0</v>
      </c>
      <c r="X229" s="304">
        <v>0</v>
      </c>
      <c r="Y229" s="304">
        <v>0</v>
      </c>
      <c r="Z229" s="304">
        <v>0</v>
      </c>
    </row>
    <row r="230" spans="4:26" hidden="1" outlineLevel="1">
      <c r="D230" s="297" t="s">
        <v>1282</v>
      </c>
      <c r="E230" s="297" t="s">
        <v>68</v>
      </c>
      <c r="F230" s="297" t="s">
        <v>713</v>
      </c>
      <c r="H230" s="297" t="s">
        <v>714</v>
      </c>
      <c r="I230" s="297" t="s">
        <v>1148</v>
      </c>
      <c r="J230" s="297" t="s">
        <v>1283</v>
      </c>
      <c r="K230" s="297" t="s">
        <v>1134</v>
      </c>
      <c r="M230" s="309">
        <v>0</v>
      </c>
      <c r="N230" s="304"/>
      <c r="O230" s="304">
        <v>0</v>
      </c>
      <c r="P230" s="304">
        <v>0</v>
      </c>
      <c r="Q230" s="304">
        <v>0</v>
      </c>
      <c r="R230" s="304">
        <v>0</v>
      </c>
      <c r="S230" s="304">
        <v>0</v>
      </c>
      <c r="T230" s="304">
        <v>0</v>
      </c>
      <c r="U230" s="304">
        <v>0</v>
      </c>
      <c r="V230" s="304">
        <v>0</v>
      </c>
      <c r="W230" s="304">
        <v>0</v>
      </c>
      <c r="X230" s="304">
        <v>0</v>
      </c>
      <c r="Y230" s="304">
        <v>0</v>
      </c>
      <c r="Z230" s="304">
        <v>0</v>
      </c>
    </row>
    <row r="231" spans="4:26" hidden="1" outlineLevel="1">
      <c r="D231" s="297" t="s">
        <v>1900</v>
      </c>
      <c r="E231" s="297" t="s">
        <v>68</v>
      </c>
      <c r="F231" s="297" t="s">
        <v>713</v>
      </c>
      <c r="H231" s="297" t="s">
        <v>714</v>
      </c>
      <c r="I231" s="297" t="s">
        <v>1148</v>
      </c>
      <c r="J231" s="297" t="s">
        <v>1901</v>
      </c>
      <c r="K231" s="297" t="s">
        <v>724</v>
      </c>
      <c r="M231" s="309">
        <v>0</v>
      </c>
      <c r="N231" s="304"/>
      <c r="O231" s="304">
        <v>0</v>
      </c>
      <c r="P231" s="304">
        <v>0</v>
      </c>
      <c r="Q231" s="304">
        <v>0</v>
      </c>
      <c r="R231" s="304">
        <v>0</v>
      </c>
      <c r="S231" s="304">
        <v>0</v>
      </c>
      <c r="T231" s="304">
        <v>0</v>
      </c>
      <c r="U231" s="304">
        <v>0</v>
      </c>
      <c r="V231" s="304">
        <v>0</v>
      </c>
      <c r="W231" s="304">
        <v>0</v>
      </c>
      <c r="X231" s="304">
        <v>0</v>
      </c>
      <c r="Y231" s="304">
        <v>0</v>
      </c>
      <c r="Z231" s="304">
        <v>0</v>
      </c>
    </row>
    <row r="232" spans="4:26" hidden="1" outlineLevel="1">
      <c r="D232" s="297" t="s">
        <v>768</v>
      </c>
      <c r="E232" s="297" t="s">
        <v>67</v>
      </c>
      <c r="F232" s="297" t="s">
        <v>713</v>
      </c>
      <c r="H232" s="297" t="s">
        <v>714</v>
      </c>
      <c r="I232" s="297" t="s">
        <v>1148</v>
      </c>
      <c r="J232" s="297" t="s">
        <v>980</v>
      </c>
      <c r="K232" s="297" t="s">
        <v>171</v>
      </c>
      <c r="M232" s="309">
        <v>0</v>
      </c>
      <c r="N232" s="304"/>
      <c r="O232" s="304">
        <v>0</v>
      </c>
      <c r="P232" s="304">
        <v>0</v>
      </c>
      <c r="Q232" s="304">
        <v>0</v>
      </c>
      <c r="R232" s="304">
        <v>0</v>
      </c>
      <c r="S232" s="304">
        <v>0</v>
      </c>
      <c r="T232" s="304">
        <v>0</v>
      </c>
      <c r="U232" s="304">
        <v>0</v>
      </c>
      <c r="V232" s="304">
        <v>0</v>
      </c>
      <c r="W232" s="304">
        <v>0</v>
      </c>
      <c r="X232" s="304">
        <v>0</v>
      </c>
      <c r="Y232" s="304">
        <v>0</v>
      </c>
      <c r="Z232" s="304">
        <v>0</v>
      </c>
    </row>
    <row r="233" spans="4:26" hidden="1" outlineLevel="1">
      <c r="D233" s="297" t="s">
        <v>449</v>
      </c>
      <c r="E233" s="297" t="s">
        <v>84</v>
      </c>
      <c r="F233" s="297" t="s">
        <v>713</v>
      </c>
      <c r="H233" s="297" t="s">
        <v>714</v>
      </c>
      <c r="I233" s="297" t="s">
        <v>1148</v>
      </c>
      <c r="J233" s="297" t="s">
        <v>359</v>
      </c>
      <c r="K233" s="297" t="s">
        <v>0</v>
      </c>
      <c r="M233" s="309">
        <v>0</v>
      </c>
      <c r="N233" s="304"/>
      <c r="O233" s="304">
        <v>0</v>
      </c>
      <c r="P233" s="304">
        <v>0</v>
      </c>
      <c r="Q233" s="304">
        <v>0</v>
      </c>
      <c r="R233" s="304">
        <v>0</v>
      </c>
      <c r="S233" s="304">
        <v>0</v>
      </c>
      <c r="T233" s="304">
        <v>0</v>
      </c>
      <c r="U233" s="304">
        <v>0</v>
      </c>
      <c r="V233" s="304">
        <v>0</v>
      </c>
      <c r="W233" s="304">
        <v>0</v>
      </c>
      <c r="X233" s="304">
        <v>0</v>
      </c>
      <c r="Y233" s="304">
        <v>0</v>
      </c>
      <c r="Z233" s="304">
        <v>0</v>
      </c>
    </row>
    <row r="234" spans="4:26" hidden="1" outlineLevel="1">
      <c r="D234" s="297" t="s">
        <v>2368</v>
      </c>
      <c r="E234" s="297" t="s">
        <v>68</v>
      </c>
      <c r="F234" s="297" t="s">
        <v>713</v>
      </c>
      <c r="H234" s="297" t="s">
        <v>714</v>
      </c>
      <c r="I234" s="297" t="s">
        <v>1148</v>
      </c>
      <c r="J234" s="297" t="s">
        <v>1178</v>
      </c>
      <c r="K234" s="297" t="s">
        <v>648</v>
      </c>
      <c r="M234" s="309">
        <v>0</v>
      </c>
      <c r="N234" s="304"/>
      <c r="O234" s="304">
        <v>0</v>
      </c>
      <c r="P234" s="304">
        <v>0</v>
      </c>
      <c r="Q234" s="304">
        <v>0</v>
      </c>
      <c r="R234" s="304">
        <v>0</v>
      </c>
      <c r="S234" s="304">
        <v>0</v>
      </c>
      <c r="T234" s="304">
        <v>0</v>
      </c>
      <c r="U234" s="304">
        <v>0</v>
      </c>
      <c r="V234" s="304">
        <v>0</v>
      </c>
      <c r="W234" s="304">
        <v>0</v>
      </c>
      <c r="X234" s="304">
        <v>0</v>
      </c>
      <c r="Y234" s="304">
        <v>0</v>
      </c>
      <c r="Z234" s="304">
        <v>0</v>
      </c>
    </row>
    <row r="235" spans="4:26" hidden="1" outlineLevel="1">
      <c r="D235" s="297" t="s">
        <v>1284</v>
      </c>
      <c r="E235" s="297" t="s">
        <v>68</v>
      </c>
      <c r="F235" s="297" t="s">
        <v>713</v>
      </c>
      <c r="H235" s="297" t="s">
        <v>714</v>
      </c>
      <c r="I235" s="297" t="s">
        <v>1148</v>
      </c>
      <c r="J235" s="297" t="s">
        <v>1285</v>
      </c>
      <c r="K235" s="297" t="s">
        <v>725</v>
      </c>
      <c r="M235" s="309">
        <v>0</v>
      </c>
      <c r="N235" s="304"/>
      <c r="O235" s="304">
        <v>0</v>
      </c>
      <c r="P235" s="304">
        <v>0</v>
      </c>
      <c r="Q235" s="304">
        <v>0</v>
      </c>
      <c r="R235" s="304">
        <v>0</v>
      </c>
      <c r="S235" s="304">
        <v>0</v>
      </c>
      <c r="T235" s="304">
        <v>0</v>
      </c>
      <c r="U235" s="304">
        <v>0</v>
      </c>
      <c r="V235" s="304">
        <v>0</v>
      </c>
      <c r="W235" s="304">
        <v>0</v>
      </c>
      <c r="X235" s="304">
        <v>0</v>
      </c>
      <c r="Y235" s="304">
        <v>0</v>
      </c>
      <c r="Z235" s="304">
        <v>0</v>
      </c>
    </row>
    <row r="236" spans="4:26" hidden="1" outlineLevel="1">
      <c r="D236" s="297" t="s">
        <v>586</v>
      </c>
      <c r="E236" s="297" t="s">
        <v>68</v>
      </c>
      <c r="F236" s="297" t="s">
        <v>713</v>
      </c>
      <c r="H236" s="297" t="s">
        <v>714</v>
      </c>
      <c r="I236" s="297" t="s">
        <v>1148</v>
      </c>
      <c r="J236" s="297" t="s">
        <v>981</v>
      </c>
      <c r="K236" s="297" t="s">
        <v>172</v>
      </c>
      <c r="M236" s="309">
        <v>0</v>
      </c>
      <c r="N236" s="304"/>
      <c r="O236" s="304">
        <v>0</v>
      </c>
      <c r="P236" s="304">
        <v>0</v>
      </c>
      <c r="Q236" s="304">
        <v>0</v>
      </c>
      <c r="R236" s="304">
        <v>0</v>
      </c>
      <c r="S236" s="304">
        <v>0</v>
      </c>
      <c r="T236" s="304">
        <v>0</v>
      </c>
      <c r="U236" s="304">
        <v>0</v>
      </c>
      <c r="V236" s="304">
        <v>0</v>
      </c>
      <c r="W236" s="304">
        <v>0</v>
      </c>
      <c r="X236" s="304">
        <v>0</v>
      </c>
      <c r="Y236" s="304">
        <v>0</v>
      </c>
      <c r="Z236" s="304">
        <v>0</v>
      </c>
    </row>
    <row r="237" spans="4:26" hidden="1" outlineLevel="1">
      <c r="D237" s="297" t="s">
        <v>769</v>
      </c>
      <c r="E237" s="297" t="s">
        <v>69</v>
      </c>
      <c r="F237" s="297" t="s">
        <v>713</v>
      </c>
      <c r="H237" s="297" t="s">
        <v>714</v>
      </c>
      <c r="I237" s="297" t="s">
        <v>1148</v>
      </c>
      <c r="J237" s="297" t="s">
        <v>982</v>
      </c>
      <c r="K237" s="297" t="s">
        <v>170</v>
      </c>
      <c r="M237" s="309">
        <v>0</v>
      </c>
      <c r="N237" s="304"/>
      <c r="O237" s="304">
        <v>0</v>
      </c>
      <c r="P237" s="304">
        <v>0</v>
      </c>
      <c r="Q237" s="304">
        <v>0</v>
      </c>
      <c r="R237" s="304">
        <v>0</v>
      </c>
      <c r="S237" s="304">
        <v>0</v>
      </c>
      <c r="T237" s="304">
        <v>0</v>
      </c>
      <c r="U237" s="304">
        <v>0</v>
      </c>
      <c r="V237" s="304">
        <v>0</v>
      </c>
      <c r="W237" s="304">
        <v>0</v>
      </c>
      <c r="X237" s="304">
        <v>0</v>
      </c>
      <c r="Y237" s="304">
        <v>0</v>
      </c>
      <c r="Z237" s="304">
        <v>0</v>
      </c>
    </row>
    <row r="238" spans="4:26" hidden="1" outlineLevel="1">
      <c r="D238" s="297" t="s">
        <v>770</v>
      </c>
      <c r="E238" s="297" t="s">
        <v>67</v>
      </c>
      <c r="F238" s="297" t="s">
        <v>713</v>
      </c>
      <c r="H238" s="297" t="s">
        <v>714</v>
      </c>
      <c r="I238" s="297" t="s">
        <v>1148</v>
      </c>
      <c r="J238" s="297" t="s">
        <v>983</v>
      </c>
      <c r="K238" s="297" t="s">
        <v>171</v>
      </c>
      <c r="M238" s="309">
        <v>1013601.1068999998</v>
      </c>
      <c r="N238" s="304"/>
      <c r="O238" s="304">
        <v>44450.61436</v>
      </c>
      <c r="P238" s="304">
        <v>240.69729999999998</v>
      </c>
      <c r="Q238" s="304">
        <v>0</v>
      </c>
      <c r="R238" s="304">
        <v>53250.96256</v>
      </c>
      <c r="S238" s="304">
        <v>19455.62</v>
      </c>
      <c r="T238" s="304">
        <v>19638.620050000001</v>
      </c>
      <c r="U238" s="304">
        <v>72888.487580000001</v>
      </c>
      <c r="V238" s="304">
        <v>0</v>
      </c>
      <c r="W238" s="304">
        <v>137647.01559999998</v>
      </c>
      <c r="X238" s="304">
        <v>0</v>
      </c>
      <c r="Y238" s="304">
        <v>264808.65639999998</v>
      </c>
      <c r="Z238" s="304">
        <v>401220.43304999993</v>
      </c>
    </row>
    <row r="239" spans="4:26" hidden="1" outlineLevel="1">
      <c r="D239" s="297" t="s">
        <v>450</v>
      </c>
      <c r="E239" s="297" t="s">
        <v>68</v>
      </c>
      <c r="F239" s="297" t="s">
        <v>713</v>
      </c>
      <c r="H239" s="297" t="s">
        <v>714</v>
      </c>
      <c r="I239" s="297" t="s">
        <v>1148</v>
      </c>
      <c r="J239" s="297" t="s">
        <v>984</v>
      </c>
      <c r="K239" s="297" t="s">
        <v>736</v>
      </c>
      <c r="M239" s="309">
        <v>0</v>
      </c>
      <c r="N239" s="304"/>
      <c r="O239" s="304">
        <v>0</v>
      </c>
      <c r="P239" s="304">
        <v>0</v>
      </c>
      <c r="Q239" s="304">
        <v>0</v>
      </c>
      <c r="R239" s="304">
        <v>0</v>
      </c>
      <c r="S239" s="304">
        <v>0</v>
      </c>
      <c r="T239" s="304">
        <v>0</v>
      </c>
      <c r="U239" s="304">
        <v>0</v>
      </c>
      <c r="V239" s="304">
        <v>0</v>
      </c>
      <c r="W239" s="304">
        <v>0</v>
      </c>
      <c r="X239" s="304">
        <v>0</v>
      </c>
      <c r="Y239" s="304">
        <v>0</v>
      </c>
      <c r="Z239" s="304">
        <v>0</v>
      </c>
    </row>
    <row r="240" spans="4:26" hidden="1" outlineLevel="1">
      <c r="D240" s="297" t="s">
        <v>1286</v>
      </c>
      <c r="E240" s="297" t="s">
        <v>68</v>
      </c>
      <c r="F240" s="297" t="s">
        <v>713</v>
      </c>
      <c r="H240" s="297" t="s">
        <v>714</v>
      </c>
      <c r="I240" s="297" t="s">
        <v>1148</v>
      </c>
      <c r="J240" s="297" t="s">
        <v>1287</v>
      </c>
      <c r="K240" s="297" t="s">
        <v>648</v>
      </c>
      <c r="M240" s="309">
        <v>0</v>
      </c>
      <c r="N240" s="304"/>
      <c r="O240" s="304">
        <v>0</v>
      </c>
      <c r="P240" s="304">
        <v>0</v>
      </c>
      <c r="Q240" s="304">
        <v>0</v>
      </c>
      <c r="R240" s="304">
        <v>0</v>
      </c>
      <c r="S240" s="304">
        <v>0</v>
      </c>
      <c r="T240" s="304">
        <v>0</v>
      </c>
      <c r="U240" s="304">
        <v>0</v>
      </c>
      <c r="V240" s="304">
        <v>0</v>
      </c>
      <c r="W240" s="304">
        <v>0</v>
      </c>
      <c r="X240" s="304">
        <v>0</v>
      </c>
      <c r="Y240" s="304">
        <v>0</v>
      </c>
      <c r="Z240" s="304">
        <v>0</v>
      </c>
    </row>
    <row r="241" spans="4:26" hidden="1" outlineLevel="1">
      <c r="D241" s="297" t="s">
        <v>451</v>
      </c>
      <c r="E241" s="297" t="s">
        <v>68</v>
      </c>
      <c r="F241" s="297" t="s">
        <v>713</v>
      </c>
      <c r="H241" s="297" t="s">
        <v>714</v>
      </c>
      <c r="I241" s="297" t="s">
        <v>1148</v>
      </c>
      <c r="J241" s="297" t="s">
        <v>985</v>
      </c>
      <c r="K241" s="297" t="s">
        <v>736</v>
      </c>
      <c r="M241" s="309">
        <v>0</v>
      </c>
      <c r="N241" s="304"/>
      <c r="O241" s="304">
        <v>0</v>
      </c>
      <c r="P241" s="304">
        <v>0</v>
      </c>
      <c r="Q241" s="304">
        <v>0</v>
      </c>
      <c r="R241" s="304">
        <v>0</v>
      </c>
      <c r="S241" s="304">
        <v>0</v>
      </c>
      <c r="T241" s="304">
        <v>0</v>
      </c>
      <c r="U241" s="304">
        <v>0</v>
      </c>
      <c r="V241" s="304">
        <v>0</v>
      </c>
      <c r="W241" s="304">
        <v>0</v>
      </c>
      <c r="X241" s="304">
        <v>0</v>
      </c>
      <c r="Y241" s="304">
        <v>0</v>
      </c>
      <c r="Z241" s="304">
        <v>0</v>
      </c>
    </row>
    <row r="242" spans="4:26" hidden="1" outlineLevel="1">
      <c r="D242" s="297" t="s">
        <v>1288</v>
      </c>
      <c r="E242" s="297" t="s">
        <v>68</v>
      </c>
      <c r="F242" s="297" t="s">
        <v>713</v>
      </c>
      <c r="H242" s="297" t="s">
        <v>714</v>
      </c>
      <c r="I242" s="297" t="s">
        <v>1148</v>
      </c>
      <c r="J242" s="297" t="s">
        <v>1289</v>
      </c>
      <c r="K242" s="297" t="s">
        <v>1134</v>
      </c>
      <c r="M242" s="309">
        <v>0</v>
      </c>
      <c r="N242" s="304"/>
      <c r="O242" s="304">
        <v>0</v>
      </c>
      <c r="P242" s="304">
        <v>0</v>
      </c>
      <c r="Q242" s="304">
        <v>0</v>
      </c>
      <c r="R242" s="304">
        <v>0</v>
      </c>
      <c r="S242" s="304">
        <v>0</v>
      </c>
      <c r="T242" s="304">
        <v>0</v>
      </c>
      <c r="U242" s="304">
        <v>0</v>
      </c>
      <c r="V242" s="304">
        <v>0</v>
      </c>
      <c r="W242" s="304">
        <v>0</v>
      </c>
      <c r="X242" s="304">
        <v>0</v>
      </c>
      <c r="Y242" s="304">
        <v>0</v>
      </c>
      <c r="Z242" s="304">
        <v>0</v>
      </c>
    </row>
    <row r="243" spans="4:26" hidden="1" outlineLevel="1">
      <c r="D243" s="297" t="s">
        <v>771</v>
      </c>
      <c r="E243" s="297" t="s">
        <v>68</v>
      </c>
      <c r="F243" s="297" t="s">
        <v>713</v>
      </c>
      <c r="H243" s="297" t="s">
        <v>714</v>
      </c>
      <c r="I243" s="297" t="s">
        <v>1148</v>
      </c>
      <c r="J243" s="297" t="s">
        <v>920</v>
      </c>
      <c r="K243" s="297" t="s">
        <v>171</v>
      </c>
      <c r="M243" s="309">
        <v>0</v>
      </c>
      <c r="N243" s="304"/>
      <c r="O243" s="304">
        <v>0</v>
      </c>
      <c r="P243" s="304">
        <v>0</v>
      </c>
      <c r="Q243" s="304">
        <v>0</v>
      </c>
      <c r="R243" s="304">
        <v>0</v>
      </c>
      <c r="S243" s="304">
        <v>0</v>
      </c>
      <c r="T243" s="304">
        <v>0</v>
      </c>
      <c r="U243" s="304">
        <v>0</v>
      </c>
      <c r="V243" s="304">
        <v>0</v>
      </c>
      <c r="W243" s="304">
        <v>0</v>
      </c>
      <c r="X243" s="304">
        <v>0</v>
      </c>
      <c r="Y243" s="304">
        <v>0</v>
      </c>
      <c r="Z243" s="304">
        <v>0</v>
      </c>
    </row>
    <row r="244" spans="4:26" hidden="1" outlineLevel="1">
      <c r="D244" s="297" t="s">
        <v>771</v>
      </c>
      <c r="E244" s="297" t="s">
        <v>67</v>
      </c>
      <c r="F244" s="297" t="s">
        <v>713</v>
      </c>
      <c r="H244" s="297" t="s">
        <v>714</v>
      </c>
      <c r="I244" s="297" t="s">
        <v>1148</v>
      </c>
      <c r="J244" s="297" t="s">
        <v>986</v>
      </c>
      <c r="K244" s="297" t="s">
        <v>171</v>
      </c>
      <c r="M244" s="309">
        <v>0</v>
      </c>
      <c r="N244" s="304"/>
      <c r="O244" s="304">
        <v>0</v>
      </c>
      <c r="P244" s="304">
        <v>0</v>
      </c>
      <c r="Q244" s="304">
        <v>0</v>
      </c>
      <c r="R244" s="304">
        <v>0</v>
      </c>
      <c r="S244" s="304">
        <v>0</v>
      </c>
      <c r="T244" s="304">
        <v>0</v>
      </c>
      <c r="U244" s="304">
        <v>0</v>
      </c>
      <c r="V244" s="304">
        <v>0</v>
      </c>
      <c r="W244" s="304">
        <v>0</v>
      </c>
      <c r="X244" s="304">
        <v>0</v>
      </c>
      <c r="Y244" s="304">
        <v>0</v>
      </c>
      <c r="Z244" s="304">
        <v>0</v>
      </c>
    </row>
    <row r="245" spans="4:26" hidden="1" outlineLevel="1">
      <c r="D245" s="297" t="s">
        <v>772</v>
      </c>
      <c r="E245" s="297" t="s">
        <v>68</v>
      </c>
      <c r="F245" s="297" t="s">
        <v>713</v>
      </c>
      <c r="H245" s="297" t="s">
        <v>714</v>
      </c>
      <c r="I245" s="297" t="s">
        <v>1148</v>
      </c>
      <c r="J245" s="297" t="s">
        <v>987</v>
      </c>
      <c r="K245" s="297" t="s">
        <v>690</v>
      </c>
      <c r="M245" s="309">
        <v>0</v>
      </c>
      <c r="N245" s="304"/>
      <c r="O245" s="304">
        <v>0</v>
      </c>
      <c r="P245" s="304">
        <v>0</v>
      </c>
      <c r="Q245" s="304">
        <v>0</v>
      </c>
      <c r="R245" s="304">
        <v>0</v>
      </c>
      <c r="S245" s="304">
        <v>0</v>
      </c>
      <c r="T245" s="304">
        <v>0</v>
      </c>
      <c r="U245" s="304">
        <v>0</v>
      </c>
      <c r="V245" s="304">
        <v>0</v>
      </c>
      <c r="W245" s="304">
        <v>0</v>
      </c>
      <c r="X245" s="304">
        <v>0</v>
      </c>
      <c r="Y245" s="304">
        <v>0</v>
      </c>
      <c r="Z245" s="304">
        <v>0</v>
      </c>
    </row>
    <row r="246" spans="4:26" hidden="1" outlineLevel="1">
      <c r="D246" s="297" t="s">
        <v>773</v>
      </c>
      <c r="E246" s="297" t="s">
        <v>68</v>
      </c>
      <c r="F246" s="297" t="s">
        <v>713</v>
      </c>
      <c r="H246" s="297" t="s">
        <v>714</v>
      </c>
      <c r="I246" s="297" t="s">
        <v>1148</v>
      </c>
      <c r="J246" s="297" t="s">
        <v>988</v>
      </c>
      <c r="K246" s="297" t="s">
        <v>167</v>
      </c>
      <c r="M246" s="309">
        <v>0</v>
      </c>
      <c r="N246" s="304"/>
      <c r="O246" s="304">
        <v>0</v>
      </c>
      <c r="P246" s="304">
        <v>0</v>
      </c>
      <c r="Q246" s="304">
        <v>0</v>
      </c>
      <c r="R246" s="304">
        <v>0</v>
      </c>
      <c r="S246" s="304">
        <v>0</v>
      </c>
      <c r="T246" s="304">
        <v>0</v>
      </c>
      <c r="U246" s="304">
        <v>0</v>
      </c>
      <c r="V246" s="304">
        <v>0</v>
      </c>
      <c r="W246" s="304">
        <v>0</v>
      </c>
      <c r="X246" s="304">
        <v>0</v>
      </c>
      <c r="Y246" s="304">
        <v>0</v>
      </c>
      <c r="Z246" s="304">
        <v>0</v>
      </c>
    </row>
    <row r="247" spans="4:26" hidden="1" outlineLevel="1">
      <c r="D247" s="297" t="s">
        <v>1290</v>
      </c>
      <c r="E247" s="297" t="s">
        <v>68</v>
      </c>
      <c r="F247" s="297" t="s">
        <v>713</v>
      </c>
      <c r="H247" s="297" t="s">
        <v>714</v>
      </c>
      <c r="I247" s="297" t="s">
        <v>1148</v>
      </c>
      <c r="J247" s="297" t="s">
        <v>1291</v>
      </c>
      <c r="K247" s="297" t="s">
        <v>725</v>
      </c>
      <c r="M247" s="309">
        <v>0</v>
      </c>
      <c r="N247" s="304"/>
      <c r="O247" s="304">
        <v>0</v>
      </c>
      <c r="P247" s="304">
        <v>0</v>
      </c>
      <c r="Q247" s="304">
        <v>0</v>
      </c>
      <c r="R247" s="304">
        <v>0</v>
      </c>
      <c r="S247" s="304">
        <v>0</v>
      </c>
      <c r="T247" s="304">
        <v>0</v>
      </c>
      <c r="U247" s="304">
        <v>0</v>
      </c>
      <c r="V247" s="304">
        <v>0</v>
      </c>
      <c r="W247" s="304">
        <v>0</v>
      </c>
      <c r="X247" s="304">
        <v>0</v>
      </c>
      <c r="Y247" s="304">
        <v>0</v>
      </c>
      <c r="Z247" s="304">
        <v>0</v>
      </c>
    </row>
    <row r="248" spans="4:26" hidden="1" outlineLevel="1">
      <c r="D248" s="297" t="s">
        <v>392</v>
      </c>
      <c r="E248" s="297" t="s">
        <v>67</v>
      </c>
      <c r="F248" s="297" t="s">
        <v>713</v>
      </c>
      <c r="H248" s="297" t="s">
        <v>714</v>
      </c>
      <c r="I248" s="297" t="s">
        <v>1148</v>
      </c>
      <c r="J248" s="297" t="s">
        <v>989</v>
      </c>
      <c r="K248" s="297" t="s">
        <v>171</v>
      </c>
      <c r="M248" s="309">
        <v>870525.45368000004</v>
      </c>
      <c r="N248" s="304"/>
      <c r="O248" s="304">
        <v>0</v>
      </c>
      <c r="P248" s="304">
        <v>54500</v>
      </c>
      <c r="Q248" s="304">
        <v>112977.5</v>
      </c>
      <c r="R248" s="304">
        <v>59775</v>
      </c>
      <c r="S248" s="304">
        <v>77254.78</v>
      </c>
      <c r="T248" s="304">
        <v>118007.60464000002</v>
      </c>
      <c r="U248" s="304">
        <v>44820</v>
      </c>
      <c r="V248" s="304">
        <v>0</v>
      </c>
      <c r="W248" s="304">
        <v>13864.166999999999</v>
      </c>
      <c r="X248" s="304">
        <v>944.49655000000007</v>
      </c>
      <c r="Y248" s="304">
        <v>76.715490000000003</v>
      </c>
      <c r="Z248" s="304">
        <v>388305.19</v>
      </c>
    </row>
    <row r="249" spans="4:26" hidden="1" outlineLevel="1">
      <c r="D249" s="297" t="s">
        <v>1292</v>
      </c>
      <c r="E249" s="297" t="s">
        <v>67</v>
      </c>
      <c r="F249" s="297" t="s">
        <v>713</v>
      </c>
      <c r="H249" s="297" t="s">
        <v>714</v>
      </c>
      <c r="I249" s="297" t="s">
        <v>1148</v>
      </c>
      <c r="J249" s="297" t="s">
        <v>990</v>
      </c>
      <c r="K249" s="297" t="s">
        <v>171</v>
      </c>
      <c r="M249" s="309">
        <v>0</v>
      </c>
      <c r="N249" s="304"/>
      <c r="O249" s="304">
        <v>0</v>
      </c>
      <c r="P249" s="304">
        <v>0</v>
      </c>
      <c r="Q249" s="304">
        <v>0</v>
      </c>
      <c r="R249" s="304">
        <v>0</v>
      </c>
      <c r="S249" s="304">
        <v>0</v>
      </c>
      <c r="T249" s="304">
        <v>0</v>
      </c>
      <c r="U249" s="304">
        <v>0</v>
      </c>
      <c r="V249" s="304">
        <v>0</v>
      </c>
      <c r="W249" s="304">
        <v>0</v>
      </c>
      <c r="X249" s="304">
        <v>0</v>
      </c>
      <c r="Y249" s="304">
        <v>0</v>
      </c>
      <c r="Z249" s="304">
        <v>0</v>
      </c>
    </row>
    <row r="250" spans="4:26" hidden="1" outlineLevel="1">
      <c r="D250" s="297" t="s">
        <v>452</v>
      </c>
      <c r="E250" s="297" t="s">
        <v>67</v>
      </c>
      <c r="F250" s="297" t="s">
        <v>713</v>
      </c>
      <c r="H250" s="297" t="s">
        <v>714</v>
      </c>
      <c r="I250" s="297" t="s">
        <v>1148</v>
      </c>
      <c r="J250" s="297" t="s">
        <v>991</v>
      </c>
      <c r="K250" s="297" t="s">
        <v>171</v>
      </c>
      <c r="M250" s="309">
        <v>0</v>
      </c>
      <c r="N250" s="304"/>
      <c r="O250" s="304">
        <v>0</v>
      </c>
      <c r="P250" s="304">
        <v>0</v>
      </c>
      <c r="Q250" s="304">
        <v>0</v>
      </c>
      <c r="R250" s="304">
        <v>0</v>
      </c>
      <c r="S250" s="304">
        <v>0</v>
      </c>
      <c r="T250" s="304">
        <v>0</v>
      </c>
      <c r="U250" s="304">
        <v>0</v>
      </c>
      <c r="V250" s="304">
        <v>0</v>
      </c>
      <c r="W250" s="304">
        <v>0</v>
      </c>
      <c r="X250" s="304">
        <v>0</v>
      </c>
      <c r="Y250" s="304">
        <v>0</v>
      </c>
      <c r="Z250" s="304">
        <v>0</v>
      </c>
    </row>
    <row r="251" spans="4:26" hidden="1" outlineLevel="1">
      <c r="D251" s="297" t="s">
        <v>453</v>
      </c>
      <c r="E251" s="297" t="s">
        <v>68</v>
      </c>
      <c r="F251" s="297" t="s">
        <v>713</v>
      </c>
      <c r="H251" s="297" t="s">
        <v>714</v>
      </c>
      <c r="I251" s="297" t="s">
        <v>1148</v>
      </c>
      <c r="J251" s="297" t="s">
        <v>992</v>
      </c>
      <c r="K251" s="297" t="s">
        <v>172</v>
      </c>
      <c r="M251" s="309">
        <v>0</v>
      </c>
      <c r="N251" s="304"/>
      <c r="O251" s="304">
        <v>0</v>
      </c>
      <c r="P251" s="304">
        <v>0</v>
      </c>
      <c r="Q251" s="304">
        <v>0</v>
      </c>
      <c r="R251" s="304">
        <v>0</v>
      </c>
      <c r="S251" s="304">
        <v>0</v>
      </c>
      <c r="T251" s="304">
        <v>0</v>
      </c>
      <c r="U251" s="304">
        <v>0</v>
      </c>
      <c r="V251" s="304">
        <v>0</v>
      </c>
      <c r="W251" s="304">
        <v>0</v>
      </c>
      <c r="X251" s="304">
        <v>0</v>
      </c>
      <c r="Y251" s="304">
        <v>0</v>
      </c>
      <c r="Z251" s="304">
        <v>0</v>
      </c>
    </row>
    <row r="252" spans="4:26" hidden="1" outlineLevel="1">
      <c r="D252" s="297" t="s">
        <v>1293</v>
      </c>
      <c r="E252" s="297" t="s">
        <v>68</v>
      </c>
      <c r="F252" s="297" t="s">
        <v>713</v>
      </c>
      <c r="H252" s="297" t="s">
        <v>714</v>
      </c>
      <c r="I252" s="297" t="s">
        <v>1148</v>
      </c>
      <c r="J252" s="297" t="s">
        <v>1294</v>
      </c>
      <c r="K252" s="297" t="s">
        <v>648</v>
      </c>
      <c r="M252" s="309">
        <v>0</v>
      </c>
      <c r="N252" s="304"/>
      <c r="O252" s="304">
        <v>0</v>
      </c>
      <c r="P252" s="304">
        <v>0</v>
      </c>
      <c r="Q252" s="304">
        <v>0</v>
      </c>
      <c r="R252" s="304">
        <v>0</v>
      </c>
      <c r="S252" s="304">
        <v>0</v>
      </c>
      <c r="T252" s="304">
        <v>0</v>
      </c>
      <c r="U252" s="304">
        <v>0</v>
      </c>
      <c r="V252" s="304">
        <v>0</v>
      </c>
      <c r="W252" s="304">
        <v>0</v>
      </c>
      <c r="X252" s="304">
        <v>0</v>
      </c>
      <c r="Y252" s="304">
        <v>0</v>
      </c>
      <c r="Z252" s="304">
        <v>0</v>
      </c>
    </row>
    <row r="253" spans="4:26" hidden="1" outlineLevel="1">
      <c r="D253" s="297" t="s">
        <v>587</v>
      </c>
      <c r="E253" s="297" t="s">
        <v>67</v>
      </c>
      <c r="F253" s="297" t="s">
        <v>713</v>
      </c>
      <c r="H253" s="297" t="s">
        <v>714</v>
      </c>
      <c r="I253" s="297" t="s">
        <v>1148</v>
      </c>
      <c r="J253" s="297" t="s">
        <v>993</v>
      </c>
      <c r="K253" s="297" t="s">
        <v>171</v>
      </c>
      <c r="M253" s="309">
        <v>88162.05</v>
      </c>
      <c r="N253" s="304"/>
      <c r="O253" s="304">
        <v>0</v>
      </c>
      <c r="P253" s="304">
        <v>26601.25</v>
      </c>
      <c r="Q253" s="304">
        <v>0</v>
      </c>
      <c r="R253" s="304">
        <v>46585.8</v>
      </c>
      <c r="S253" s="304">
        <v>14975</v>
      </c>
      <c r="T253" s="304">
        <v>0</v>
      </c>
      <c r="U253" s="304">
        <v>0</v>
      </c>
      <c r="V253" s="304">
        <v>0</v>
      </c>
      <c r="W253" s="304">
        <v>0</v>
      </c>
      <c r="X253" s="304">
        <v>0</v>
      </c>
      <c r="Y253" s="304">
        <v>0</v>
      </c>
      <c r="Z253" s="304">
        <v>0</v>
      </c>
    </row>
    <row r="254" spans="4:26" hidden="1" outlineLevel="1">
      <c r="D254" s="297" t="s">
        <v>2369</v>
      </c>
      <c r="E254" s="297" t="s">
        <v>68</v>
      </c>
      <c r="F254" s="297" t="s">
        <v>713</v>
      </c>
      <c r="H254" s="297" t="s">
        <v>714</v>
      </c>
      <c r="I254" s="297" t="s">
        <v>1148</v>
      </c>
      <c r="J254" s="297" t="s">
        <v>950</v>
      </c>
      <c r="K254" s="297" t="s">
        <v>724</v>
      </c>
      <c r="M254" s="309">
        <v>0</v>
      </c>
      <c r="N254" s="304"/>
      <c r="O254" s="304">
        <v>0</v>
      </c>
      <c r="P254" s="304">
        <v>0</v>
      </c>
      <c r="Q254" s="304">
        <v>0</v>
      </c>
      <c r="R254" s="304">
        <v>0</v>
      </c>
      <c r="S254" s="304">
        <v>0</v>
      </c>
      <c r="T254" s="304">
        <v>0</v>
      </c>
      <c r="U254" s="304">
        <v>0</v>
      </c>
      <c r="V254" s="304">
        <v>0</v>
      </c>
      <c r="W254" s="304">
        <v>0</v>
      </c>
      <c r="X254" s="304">
        <v>0</v>
      </c>
      <c r="Y254" s="304">
        <v>0</v>
      </c>
      <c r="Z254" s="304">
        <v>0</v>
      </c>
    </row>
    <row r="255" spans="4:26" hidden="1" outlineLevel="1">
      <c r="D255" s="297" t="s">
        <v>2602</v>
      </c>
      <c r="E255" s="297" t="s">
        <v>68</v>
      </c>
      <c r="F255" s="297" t="s">
        <v>713</v>
      </c>
      <c r="H255" s="297" t="s">
        <v>714</v>
      </c>
      <c r="I255" s="297" t="s">
        <v>1148</v>
      </c>
      <c r="J255" s="297" t="s">
        <v>678</v>
      </c>
      <c r="K255" s="297" t="s">
        <v>172</v>
      </c>
      <c r="M255" s="309">
        <v>0</v>
      </c>
      <c r="N255" s="304"/>
      <c r="O255" s="304">
        <v>0</v>
      </c>
      <c r="P255" s="304">
        <v>0</v>
      </c>
      <c r="Q255" s="304">
        <v>0</v>
      </c>
      <c r="R255" s="304">
        <v>0</v>
      </c>
      <c r="S255" s="304">
        <v>0</v>
      </c>
      <c r="T255" s="304">
        <v>0</v>
      </c>
      <c r="U255" s="304">
        <v>0</v>
      </c>
      <c r="V255" s="304">
        <v>0</v>
      </c>
      <c r="W255" s="304">
        <v>0</v>
      </c>
      <c r="X255" s="304">
        <v>0</v>
      </c>
      <c r="Y255" s="304">
        <v>0</v>
      </c>
      <c r="Z255" s="304">
        <v>0</v>
      </c>
    </row>
    <row r="256" spans="4:26" hidden="1" outlineLevel="1">
      <c r="D256" s="297" t="s">
        <v>1295</v>
      </c>
      <c r="E256" s="297" t="s">
        <v>68</v>
      </c>
      <c r="F256" s="297" t="s">
        <v>713</v>
      </c>
      <c r="H256" s="297" t="s">
        <v>714</v>
      </c>
      <c r="I256" s="297" t="s">
        <v>1148</v>
      </c>
      <c r="J256" s="297" t="s">
        <v>1296</v>
      </c>
      <c r="K256" s="297" t="s">
        <v>725</v>
      </c>
      <c r="M256" s="309">
        <v>0</v>
      </c>
      <c r="N256" s="304"/>
      <c r="O256" s="304">
        <v>0</v>
      </c>
      <c r="P256" s="304">
        <v>0</v>
      </c>
      <c r="Q256" s="304">
        <v>0</v>
      </c>
      <c r="R256" s="304">
        <v>0</v>
      </c>
      <c r="S256" s="304">
        <v>0</v>
      </c>
      <c r="T256" s="304">
        <v>0</v>
      </c>
      <c r="U256" s="304">
        <v>0</v>
      </c>
      <c r="V256" s="304">
        <v>0</v>
      </c>
      <c r="W256" s="304">
        <v>0</v>
      </c>
      <c r="X256" s="304">
        <v>0</v>
      </c>
      <c r="Y256" s="304">
        <v>0</v>
      </c>
      <c r="Z256" s="304">
        <v>0</v>
      </c>
    </row>
    <row r="257" spans="4:26" hidden="1" outlineLevel="1">
      <c r="D257" s="297" t="s">
        <v>1297</v>
      </c>
      <c r="E257" s="297" t="s">
        <v>68</v>
      </c>
      <c r="F257" s="297" t="s">
        <v>713</v>
      </c>
      <c r="H257" s="297" t="s">
        <v>714</v>
      </c>
      <c r="I257" s="297" t="s">
        <v>1148</v>
      </c>
      <c r="J257" s="297" t="s">
        <v>1298</v>
      </c>
      <c r="K257" s="297" t="s">
        <v>725</v>
      </c>
      <c r="M257" s="309">
        <v>0</v>
      </c>
      <c r="N257" s="304"/>
      <c r="O257" s="304">
        <v>0</v>
      </c>
      <c r="P257" s="304">
        <v>0</v>
      </c>
      <c r="Q257" s="304">
        <v>0</v>
      </c>
      <c r="R257" s="304">
        <v>0</v>
      </c>
      <c r="S257" s="304">
        <v>0</v>
      </c>
      <c r="T257" s="304">
        <v>0</v>
      </c>
      <c r="U257" s="304">
        <v>0</v>
      </c>
      <c r="V257" s="304">
        <v>0</v>
      </c>
      <c r="W257" s="304">
        <v>0</v>
      </c>
      <c r="X257" s="304">
        <v>0</v>
      </c>
      <c r="Y257" s="304">
        <v>0</v>
      </c>
      <c r="Z257" s="304">
        <v>0</v>
      </c>
    </row>
    <row r="258" spans="4:26" hidden="1" outlineLevel="1">
      <c r="D258" s="297" t="s">
        <v>454</v>
      </c>
      <c r="E258" s="297" t="s">
        <v>67</v>
      </c>
      <c r="F258" s="297" t="s">
        <v>713</v>
      </c>
      <c r="H258" s="297" t="s">
        <v>714</v>
      </c>
      <c r="I258" s="297" t="s">
        <v>1148</v>
      </c>
      <c r="J258" s="297" t="s">
        <v>994</v>
      </c>
      <c r="K258" s="297" t="s">
        <v>171</v>
      </c>
      <c r="M258" s="309">
        <v>461318.00784000003</v>
      </c>
      <c r="N258" s="304"/>
      <c r="O258" s="304">
        <v>0</v>
      </c>
      <c r="P258" s="304">
        <v>59544.6</v>
      </c>
      <c r="Q258" s="304">
        <v>183855.7</v>
      </c>
      <c r="R258" s="304">
        <v>68600</v>
      </c>
      <c r="S258" s="304">
        <v>25401.974999999999</v>
      </c>
      <c r="T258" s="304">
        <v>27600</v>
      </c>
      <c r="U258" s="304">
        <v>187.86725000000001</v>
      </c>
      <c r="V258" s="304">
        <v>284.08695999999998</v>
      </c>
      <c r="W258" s="304">
        <v>1074.9453000000001</v>
      </c>
      <c r="X258" s="304">
        <v>3966.0856400000007</v>
      </c>
      <c r="Y258" s="304">
        <v>89997.161290000004</v>
      </c>
      <c r="Z258" s="304">
        <v>805.58640000000003</v>
      </c>
    </row>
    <row r="259" spans="4:26" hidden="1" outlineLevel="1">
      <c r="D259" s="297" t="s">
        <v>672</v>
      </c>
      <c r="E259" s="297" t="s">
        <v>68</v>
      </c>
      <c r="F259" s="297" t="s">
        <v>713</v>
      </c>
      <c r="H259" s="297" t="s">
        <v>714</v>
      </c>
      <c r="I259" s="297" t="s">
        <v>1148</v>
      </c>
      <c r="J259" s="297" t="s">
        <v>995</v>
      </c>
      <c r="K259" s="297" t="s">
        <v>651</v>
      </c>
      <c r="M259" s="309">
        <v>0</v>
      </c>
      <c r="N259" s="304"/>
      <c r="O259" s="304">
        <v>0</v>
      </c>
      <c r="P259" s="304">
        <v>0</v>
      </c>
      <c r="Q259" s="304">
        <v>0</v>
      </c>
      <c r="R259" s="304">
        <v>0</v>
      </c>
      <c r="S259" s="304">
        <v>0</v>
      </c>
      <c r="T259" s="304">
        <v>0</v>
      </c>
      <c r="U259" s="304">
        <v>0</v>
      </c>
      <c r="V259" s="304">
        <v>0</v>
      </c>
      <c r="W259" s="304">
        <v>0</v>
      </c>
      <c r="X259" s="304">
        <v>0</v>
      </c>
      <c r="Y259" s="304">
        <v>0</v>
      </c>
      <c r="Z259" s="304">
        <v>0</v>
      </c>
    </row>
    <row r="260" spans="4:26" hidden="1" outlineLevel="1">
      <c r="D260" s="297" t="s">
        <v>1300</v>
      </c>
      <c r="E260" s="297" t="s">
        <v>68</v>
      </c>
      <c r="F260" s="297" t="s">
        <v>713</v>
      </c>
      <c r="H260" s="297" t="s">
        <v>714</v>
      </c>
      <c r="I260" s="297" t="s">
        <v>1148</v>
      </c>
      <c r="J260" s="297" t="s">
        <v>1301</v>
      </c>
      <c r="K260" s="297" t="s">
        <v>648</v>
      </c>
      <c r="M260" s="309">
        <v>0</v>
      </c>
      <c r="N260" s="304"/>
      <c r="O260" s="304">
        <v>0</v>
      </c>
      <c r="P260" s="304">
        <v>0</v>
      </c>
      <c r="Q260" s="304">
        <v>0</v>
      </c>
      <c r="R260" s="304">
        <v>0</v>
      </c>
      <c r="S260" s="304">
        <v>0</v>
      </c>
      <c r="T260" s="304">
        <v>0</v>
      </c>
      <c r="U260" s="304">
        <v>0</v>
      </c>
      <c r="V260" s="304">
        <v>0</v>
      </c>
      <c r="W260" s="304">
        <v>0</v>
      </c>
      <c r="X260" s="304">
        <v>0</v>
      </c>
      <c r="Y260" s="304">
        <v>0</v>
      </c>
      <c r="Z260" s="304">
        <v>0</v>
      </c>
    </row>
    <row r="261" spans="4:26" hidden="1" outlineLevel="1">
      <c r="D261" s="297" t="s">
        <v>455</v>
      </c>
      <c r="E261" s="297" t="s">
        <v>68</v>
      </c>
      <c r="F261" s="297" t="s">
        <v>713</v>
      </c>
      <c r="H261" s="297" t="s">
        <v>714</v>
      </c>
      <c r="I261" s="297" t="s">
        <v>1148</v>
      </c>
      <c r="J261" s="297" t="s">
        <v>996</v>
      </c>
      <c r="K261" s="297" t="s">
        <v>172</v>
      </c>
      <c r="M261" s="309">
        <v>0</v>
      </c>
      <c r="N261" s="304"/>
      <c r="O261" s="304">
        <v>0</v>
      </c>
      <c r="P261" s="304">
        <v>0</v>
      </c>
      <c r="Q261" s="304">
        <v>0</v>
      </c>
      <c r="R261" s="304">
        <v>0</v>
      </c>
      <c r="S261" s="304">
        <v>0</v>
      </c>
      <c r="T261" s="304">
        <v>0</v>
      </c>
      <c r="U261" s="304">
        <v>0</v>
      </c>
      <c r="V261" s="304">
        <v>0</v>
      </c>
      <c r="W261" s="304">
        <v>0</v>
      </c>
      <c r="X261" s="304">
        <v>0</v>
      </c>
      <c r="Y261" s="304">
        <v>0</v>
      </c>
      <c r="Z261" s="304">
        <v>0</v>
      </c>
    </row>
    <row r="262" spans="4:26" hidden="1" outlineLevel="1">
      <c r="D262" s="297" t="s">
        <v>456</v>
      </c>
      <c r="E262" s="297" t="s">
        <v>68</v>
      </c>
      <c r="F262" s="297" t="s">
        <v>713</v>
      </c>
      <c r="H262" s="297" t="s">
        <v>714</v>
      </c>
      <c r="I262" s="297" t="s">
        <v>1148</v>
      </c>
      <c r="J262" s="297" t="s">
        <v>997</v>
      </c>
      <c r="K262" s="297" t="s">
        <v>690</v>
      </c>
      <c r="M262" s="309">
        <v>0</v>
      </c>
      <c r="N262" s="304"/>
      <c r="O262" s="304">
        <v>0</v>
      </c>
      <c r="P262" s="304">
        <v>0</v>
      </c>
      <c r="Q262" s="304">
        <v>0</v>
      </c>
      <c r="R262" s="304">
        <v>0</v>
      </c>
      <c r="S262" s="304">
        <v>0</v>
      </c>
      <c r="T262" s="304">
        <v>0</v>
      </c>
      <c r="U262" s="304">
        <v>0</v>
      </c>
      <c r="V262" s="304">
        <v>0</v>
      </c>
      <c r="W262" s="304">
        <v>0</v>
      </c>
      <c r="X262" s="304">
        <v>0</v>
      </c>
      <c r="Y262" s="304">
        <v>0</v>
      </c>
      <c r="Z262" s="304">
        <v>0</v>
      </c>
    </row>
    <row r="263" spans="4:26" hidden="1" outlineLevel="1">
      <c r="D263" s="297" t="s">
        <v>314</v>
      </c>
      <c r="E263" s="297" t="s">
        <v>67</v>
      </c>
      <c r="F263" s="297" t="s">
        <v>713</v>
      </c>
      <c r="H263" s="297" t="s">
        <v>714</v>
      </c>
      <c r="I263" s="297" t="s">
        <v>1148</v>
      </c>
      <c r="J263" s="297" t="s">
        <v>998</v>
      </c>
      <c r="K263" s="297" t="s">
        <v>171</v>
      </c>
      <c r="M263" s="309">
        <v>90878.189699999988</v>
      </c>
      <c r="N263" s="304"/>
      <c r="O263" s="304">
        <v>0</v>
      </c>
      <c r="P263" s="304">
        <v>101.17335</v>
      </c>
      <c r="Q263" s="304">
        <v>34683.897600000004</v>
      </c>
      <c r="R263" s="304">
        <v>10208</v>
      </c>
      <c r="S263" s="304">
        <v>31008.38595</v>
      </c>
      <c r="T263" s="304">
        <v>14715.207</v>
      </c>
      <c r="U263" s="304">
        <v>54.973199999999999</v>
      </c>
      <c r="V263" s="304">
        <v>0</v>
      </c>
      <c r="W263" s="304">
        <v>0</v>
      </c>
      <c r="X263" s="304">
        <v>106.55260000000001</v>
      </c>
      <c r="Y263" s="304">
        <v>0</v>
      </c>
      <c r="Z263" s="304">
        <v>0</v>
      </c>
    </row>
    <row r="264" spans="4:26" hidden="1" outlineLevel="1">
      <c r="D264" s="297" t="s">
        <v>1302</v>
      </c>
      <c r="E264" s="297" t="s">
        <v>68</v>
      </c>
      <c r="F264" s="297" t="s">
        <v>713</v>
      </c>
      <c r="H264" s="297" t="s">
        <v>714</v>
      </c>
      <c r="I264" s="297" t="s">
        <v>1148</v>
      </c>
      <c r="J264" s="297" t="s">
        <v>1303</v>
      </c>
      <c r="K264" s="297" t="s">
        <v>1134</v>
      </c>
      <c r="M264" s="309">
        <v>0</v>
      </c>
      <c r="N264" s="304"/>
      <c r="O264" s="304">
        <v>0</v>
      </c>
      <c r="P264" s="304">
        <v>0</v>
      </c>
      <c r="Q264" s="304">
        <v>0</v>
      </c>
      <c r="R264" s="304">
        <v>0</v>
      </c>
      <c r="S264" s="304">
        <v>0</v>
      </c>
      <c r="T264" s="304">
        <v>0</v>
      </c>
      <c r="U264" s="304">
        <v>0</v>
      </c>
      <c r="V264" s="304">
        <v>0</v>
      </c>
      <c r="W264" s="304">
        <v>0</v>
      </c>
      <c r="X264" s="304">
        <v>0</v>
      </c>
      <c r="Y264" s="304">
        <v>0</v>
      </c>
      <c r="Z264" s="304">
        <v>0</v>
      </c>
    </row>
    <row r="265" spans="4:26" hidden="1" outlineLevel="1">
      <c r="D265" s="297" t="s">
        <v>3262</v>
      </c>
      <c r="E265" s="297" t="s">
        <v>68</v>
      </c>
      <c r="F265" s="297" t="s">
        <v>713</v>
      </c>
      <c r="H265" s="297" t="s">
        <v>714</v>
      </c>
      <c r="I265" s="297" t="s">
        <v>1148</v>
      </c>
      <c r="J265" s="297" t="s">
        <v>1299</v>
      </c>
      <c r="K265" s="297" t="s">
        <v>1175</v>
      </c>
      <c r="M265" s="309">
        <v>0</v>
      </c>
      <c r="N265" s="304"/>
      <c r="O265" s="304">
        <v>0</v>
      </c>
      <c r="P265" s="304">
        <v>0</v>
      </c>
      <c r="Q265" s="304">
        <v>0</v>
      </c>
      <c r="R265" s="304">
        <v>0</v>
      </c>
      <c r="S265" s="304">
        <v>0</v>
      </c>
      <c r="T265" s="304">
        <v>0</v>
      </c>
      <c r="U265" s="304">
        <v>0</v>
      </c>
      <c r="V265" s="304">
        <v>0</v>
      </c>
      <c r="W265" s="304">
        <v>0</v>
      </c>
      <c r="X265" s="304">
        <v>0</v>
      </c>
      <c r="Y265" s="304">
        <v>0</v>
      </c>
      <c r="Z265" s="304">
        <v>0</v>
      </c>
    </row>
    <row r="266" spans="4:26" hidden="1" outlineLevel="1">
      <c r="D266" s="297" t="s">
        <v>775</v>
      </c>
      <c r="E266" s="297" t="s">
        <v>68</v>
      </c>
      <c r="F266" s="297" t="s">
        <v>713</v>
      </c>
      <c r="H266" s="297" t="s">
        <v>714</v>
      </c>
      <c r="I266" s="297" t="s">
        <v>1148</v>
      </c>
      <c r="J266" s="297" t="s">
        <v>1000</v>
      </c>
      <c r="K266" s="297" t="s">
        <v>172</v>
      </c>
      <c r="M266" s="309">
        <v>0</v>
      </c>
      <c r="N266" s="304"/>
      <c r="O266" s="304">
        <v>0</v>
      </c>
      <c r="P266" s="304">
        <v>0</v>
      </c>
      <c r="Q266" s="304">
        <v>0</v>
      </c>
      <c r="R266" s="304">
        <v>0</v>
      </c>
      <c r="S266" s="304">
        <v>0</v>
      </c>
      <c r="T266" s="304">
        <v>0</v>
      </c>
      <c r="U266" s="304">
        <v>0</v>
      </c>
      <c r="V266" s="304">
        <v>0</v>
      </c>
      <c r="W266" s="304">
        <v>0</v>
      </c>
      <c r="X266" s="304">
        <v>0</v>
      </c>
      <c r="Y266" s="304">
        <v>0</v>
      </c>
      <c r="Z266" s="304">
        <v>0</v>
      </c>
    </row>
    <row r="267" spans="4:26" hidden="1" outlineLevel="1">
      <c r="D267" s="297" t="s">
        <v>776</v>
      </c>
      <c r="E267" s="297" t="s">
        <v>68</v>
      </c>
      <c r="F267" s="297" t="s">
        <v>713</v>
      </c>
      <c r="H267" s="297" t="s">
        <v>714</v>
      </c>
      <c r="I267" s="297" t="s">
        <v>1148</v>
      </c>
      <c r="J267" s="297" t="s">
        <v>818</v>
      </c>
      <c r="K267" s="297" t="s">
        <v>172</v>
      </c>
      <c r="M267" s="309">
        <v>0</v>
      </c>
      <c r="N267" s="304"/>
      <c r="O267" s="304">
        <v>0</v>
      </c>
      <c r="P267" s="304">
        <v>0</v>
      </c>
      <c r="Q267" s="304">
        <v>0</v>
      </c>
      <c r="R267" s="304">
        <v>0</v>
      </c>
      <c r="S267" s="304">
        <v>0</v>
      </c>
      <c r="T267" s="304">
        <v>0</v>
      </c>
      <c r="U267" s="304">
        <v>0</v>
      </c>
      <c r="V267" s="304">
        <v>0</v>
      </c>
      <c r="W267" s="304">
        <v>0</v>
      </c>
      <c r="X267" s="304">
        <v>0</v>
      </c>
      <c r="Y267" s="304">
        <v>0</v>
      </c>
      <c r="Z267" s="304">
        <v>0</v>
      </c>
    </row>
    <row r="268" spans="4:26" hidden="1" outlineLevel="1">
      <c r="D268" s="297" t="s">
        <v>1304</v>
      </c>
      <c r="E268" s="297" t="s">
        <v>68</v>
      </c>
      <c r="F268" s="297" t="s">
        <v>713</v>
      </c>
      <c r="H268" s="297" t="s">
        <v>714</v>
      </c>
      <c r="I268" s="297" t="s">
        <v>1148</v>
      </c>
      <c r="J268" s="297" t="s">
        <v>1305</v>
      </c>
      <c r="K268" s="297" t="s">
        <v>648</v>
      </c>
      <c r="M268" s="309">
        <v>0</v>
      </c>
      <c r="N268" s="304"/>
      <c r="O268" s="304">
        <v>0</v>
      </c>
      <c r="P268" s="304">
        <v>0</v>
      </c>
      <c r="Q268" s="304">
        <v>0</v>
      </c>
      <c r="R268" s="304">
        <v>0</v>
      </c>
      <c r="S268" s="304">
        <v>0</v>
      </c>
      <c r="T268" s="304">
        <v>0</v>
      </c>
      <c r="U268" s="304">
        <v>0</v>
      </c>
      <c r="V268" s="304">
        <v>0</v>
      </c>
      <c r="W268" s="304">
        <v>0</v>
      </c>
      <c r="X268" s="304">
        <v>0</v>
      </c>
      <c r="Y268" s="304">
        <v>0</v>
      </c>
      <c r="Z268" s="304">
        <v>0</v>
      </c>
    </row>
    <row r="269" spans="4:26" hidden="1" outlineLevel="1">
      <c r="D269" s="297" t="s">
        <v>315</v>
      </c>
      <c r="E269" s="297" t="s">
        <v>67</v>
      </c>
      <c r="F269" s="297" t="s">
        <v>713</v>
      </c>
      <c r="H269" s="297" t="s">
        <v>714</v>
      </c>
      <c r="I269" s="297" t="s">
        <v>1148</v>
      </c>
      <c r="J269" s="297" t="s">
        <v>1001</v>
      </c>
      <c r="K269" s="297" t="s">
        <v>171</v>
      </c>
      <c r="M269" s="309">
        <v>0</v>
      </c>
      <c r="N269" s="304"/>
      <c r="O269" s="304">
        <v>0</v>
      </c>
      <c r="P269" s="304">
        <v>0</v>
      </c>
      <c r="Q269" s="304">
        <v>0</v>
      </c>
      <c r="R269" s="304">
        <v>0</v>
      </c>
      <c r="S269" s="304">
        <v>0</v>
      </c>
      <c r="T269" s="304">
        <v>0</v>
      </c>
      <c r="U269" s="304">
        <v>0</v>
      </c>
      <c r="V269" s="304">
        <v>0</v>
      </c>
      <c r="W269" s="304">
        <v>0</v>
      </c>
      <c r="X269" s="304">
        <v>0</v>
      </c>
      <c r="Y269" s="304">
        <v>0</v>
      </c>
      <c r="Z269" s="304">
        <v>0</v>
      </c>
    </row>
    <row r="270" spans="4:26" hidden="1" outlineLevel="1">
      <c r="D270" s="297" t="s">
        <v>2603</v>
      </c>
      <c r="E270" s="297" t="s">
        <v>68</v>
      </c>
      <c r="F270" s="297" t="s">
        <v>713</v>
      </c>
      <c r="H270" s="297" t="s">
        <v>714</v>
      </c>
      <c r="I270" s="297" t="s">
        <v>1148</v>
      </c>
      <c r="J270" s="297" t="s">
        <v>957</v>
      </c>
      <c r="K270" s="297" t="s">
        <v>651</v>
      </c>
      <c r="M270" s="309">
        <v>0</v>
      </c>
      <c r="N270" s="304"/>
      <c r="O270" s="304">
        <v>0</v>
      </c>
      <c r="P270" s="304">
        <v>0</v>
      </c>
      <c r="Q270" s="304">
        <v>0</v>
      </c>
      <c r="R270" s="304">
        <v>0</v>
      </c>
      <c r="S270" s="304">
        <v>0</v>
      </c>
      <c r="T270" s="304">
        <v>0</v>
      </c>
      <c r="U270" s="304">
        <v>0</v>
      </c>
      <c r="V270" s="304">
        <v>0</v>
      </c>
      <c r="W270" s="304">
        <v>0</v>
      </c>
      <c r="X270" s="304">
        <v>0</v>
      </c>
      <c r="Y270" s="304">
        <v>0</v>
      </c>
      <c r="Z270" s="304">
        <v>0</v>
      </c>
    </row>
    <row r="271" spans="4:26" hidden="1" outlineLevel="1">
      <c r="D271" s="297" t="s">
        <v>1306</v>
      </c>
      <c r="E271" s="297" t="s">
        <v>68</v>
      </c>
      <c r="F271" s="297" t="s">
        <v>713</v>
      </c>
      <c r="H271" s="297" t="s">
        <v>714</v>
      </c>
      <c r="I271" s="297" t="s">
        <v>1148</v>
      </c>
      <c r="J271" s="297" t="s">
        <v>1003</v>
      </c>
      <c r="K271" s="297" t="s">
        <v>690</v>
      </c>
      <c r="M271" s="309">
        <v>0</v>
      </c>
      <c r="N271" s="304"/>
      <c r="O271" s="304">
        <v>0</v>
      </c>
      <c r="P271" s="304">
        <v>0</v>
      </c>
      <c r="Q271" s="304">
        <v>0</v>
      </c>
      <c r="R271" s="304">
        <v>0</v>
      </c>
      <c r="S271" s="304">
        <v>0</v>
      </c>
      <c r="T271" s="304">
        <v>0</v>
      </c>
      <c r="U271" s="304">
        <v>0</v>
      </c>
      <c r="V271" s="304">
        <v>0</v>
      </c>
      <c r="W271" s="304">
        <v>0</v>
      </c>
      <c r="X271" s="304">
        <v>0</v>
      </c>
      <c r="Y271" s="304">
        <v>0</v>
      </c>
      <c r="Z271" s="304">
        <v>0</v>
      </c>
    </row>
    <row r="272" spans="4:26" hidden="1" outlineLevel="1">
      <c r="D272" s="297" t="s">
        <v>1307</v>
      </c>
      <c r="E272" s="297" t="s">
        <v>68</v>
      </c>
      <c r="F272" s="297" t="s">
        <v>713</v>
      </c>
      <c r="H272" s="297" t="s">
        <v>714</v>
      </c>
      <c r="I272" s="297" t="s">
        <v>1148</v>
      </c>
      <c r="J272" s="297" t="s">
        <v>1308</v>
      </c>
      <c r="K272" s="297" t="s">
        <v>725</v>
      </c>
      <c r="M272" s="309">
        <v>0</v>
      </c>
      <c r="N272" s="304"/>
      <c r="O272" s="304">
        <v>0</v>
      </c>
      <c r="P272" s="304">
        <v>0</v>
      </c>
      <c r="Q272" s="304">
        <v>0</v>
      </c>
      <c r="R272" s="304">
        <v>0</v>
      </c>
      <c r="S272" s="304">
        <v>0</v>
      </c>
      <c r="T272" s="304">
        <v>0</v>
      </c>
      <c r="U272" s="304">
        <v>0</v>
      </c>
      <c r="V272" s="304">
        <v>0</v>
      </c>
      <c r="W272" s="304">
        <v>0</v>
      </c>
      <c r="X272" s="304">
        <v>0</v>
      </c>
      <c r="Y272" s="304">
        <v>0</v>
      </c>
      <c r="Z272" s="304">
        <v>0</v>
      </c>
    </row>
    <row r="273" spans="4:26" hidden="1" outlineLevel="1">
      <c r="D273" s="297" t="s">
        <v>1112</v>
      </c>
      <c r="E273" s="297" t="s">
        <v>68</v>
      </c>
      <c r="F273" s="297" t="s">
        <v>713</v>
      </c>
      <c r="H273" s="297" t="s">
        <v>714</v>
      </c>
      <c r="I273" s="297" t="s">
        <v>1148</v>
      </c>
      <c r="J273" s="297" t="s">
        <v>1902</v>
      </c>
      <c r="K273" s="297" t="s">
        <v>167</v>
      </c>
      <c r="M273" s="309">
        <v>14889.599999999999</v>
      </c>
      <c r="N273" s="304"/>
      <c r="O273" s="304">
        <v>0</v>
      </c>
      <c r="P273" s="304">
        <v>0</v>
      </c>
      <c r="Q273" s="304">
        <v>0</v>
      </c>
      <c r="R273" s="304">
        <v>0</v>
      </c>
      <c r="S273" s="304">
        <v>0</v>
      </c>
      <c r="T273" s="304">
        <v>0</v>
      </c>
      <c r="U273" s="304">
        <v>0</v>
      </c>
      <c r="V273" s="304">
        <v>7282.65</v>
      </c>
      <c r="W273" s="304">
        <v>7606.95</v>
      </c>
      <c r="X273" s="304">
        <v>0</v>
      </c>
      <c r="Y273" s="304">
        <v>0</v>
      </c>
      <c r="Z273" s="304">
        <v>0</v>
      </c>
    </row>
    <row r="274" spans="4:26" hidden="1" outlineLevel="1">
      <c r="D274" s="297" t="s">
        <v>1133</v>
      </c>
      <c r="E274" s="297" t="s">
        <v>67</v>
      </c>
      <c r="F274" s="297" t="s">
        <v>713</v>
      </c>
      <c r="H274" s="297" t="s">
        <v>714</v>
      </c>
      <c r="I274" s="297" t="s">
        <v>1148</v>
      </c>
      <c r="J274" s="297" t="s">
        <v>885</v>
      </c>
      <c r="K274" s="297" t="s">
        <v>171</v>
      </c>
      <c r="M274" s="309">
        <v>0</v>
      </c>
      <c r="N274" s="304"/>
      <c r="O274" s="304">
        <v>0</v>
      </c>
      <c r="P274" s="304">
        <v>0</v>
      </c>
      <c r="Q274" s="304">
        <v>0</v>
      </c>
      <c r="R274" s="304">
        <v>0</v>
      </c>
      <c r="S274" s="304">
        <v>0</v>
      </c>
      <c r="T274" s="304">
        <v>0</v>
      </c>
      <c r="U274" s="304">
        <v>0</v>
      </c>
      <c r="V274" s="304">
        <v>0</v>
      </c>
      <c r="W274" s="304">
        <v>0</v>
      </c>
      <c r="X274" s="304">
        <v>0</v>
      </c>
      <c r="Y274" s="304">
        <v>0</v>
      </c>
      <c r="Z274" s="304">
        <v>0</v>
      </c>
    </row>
    <row r="275" spans="4:26" hidden="1" outlineLevel="1">
      <c r="D275" s="297" t="s">
        <v>457</v>
      </c>
      <c r="E275" s="297" t="s">
        <v>68</v>
      </c>
      <c r="F275" s="297" t="s">
        <v>713</v>
      </c>
      <c r="H275" s="297" t="s">
        <v>714</v>
      </c>
      <c r="I275" s="297" t="s">
        <v>1148</v>
      </c>
      <c r="J275" s="297" t="s">
        <v>1004</v>
      </c>
      <c r="K275" s="297" t="s">
        <v>690</v>
      </c>
      <c r="M275" s="309">
        <v>0</v>
      </c>
      <c r="N275" s="304"/>
      <c r="O275" s="304">
        <v>0</v>
      </c>
      <c r="P275" s="304">
        <v>0</v>
      </c>
      <c r="Q275" s="304">
        <v>0</v>
      </c>
      <c r="R275" s="304">
        <v>0</v>
      </c>
      <c r="S275" s="304">
        <v>0</v>
      </c>
      <c r="T275" s="304">
        <v>0</v>
      </c>
      <c r="U275" s="304">
        <v>0</v>
      </c>
      <c r="V275" s="304">
        <v>0</v>
      </c>
      <c r="W275" s="304">
        <v>0</v>
      </c>
      <c r="X275" s="304">
        <v>0</v>
      </c>
      <c r="Y275" s="304">
        <v>0</v>
      </c>
      <c r="Z275" s="304">
        <v>0</v>
      </c>
    </row>
    <row r="276" spans="4:26" hidden="1" outlineLevel="1">
      <c r="D276" s="297" t="s">
        <v>1903</v>
      </c>
      <c r="E276" s="297" t="s">
        <v>68</v>
      </c>
      <c r="F276" s="297" t="s">
        <v>713</v>
      </c>
      <c r="H276" s="297" t="s">
        <v>714</v>
      </c>
      <c r="I276" s="297" t="s">
        <v>1148</v>
      </c>
      <c r="J276" s="297" t="s">
        <v>1005</v>
      </c>
      <c r="K276" s="297" t="s">
        <v>690</v>
      </c>
      <c r="M276" s="309">
        <v>0</v>
      </c>
      <c r="N276" s="304"/>
      <c r="O276" s="304">
        <v>0</v>
      </c>
      <c r="P276" s="304">
        <v>0</v>
      </c>
      <c r="Q276" s="304">
        <v>0</v>
      </c>
      <c r="R276" s="304">
        <v>0</v>
      </c>
      <c r="S276" s="304">
        <v>0</v>
      </c>
      <c r="T276" s="304">
        <v>0</v>
      </c>
      <c r="U276" s="304">
        <v>0</v>
      </c>
      <c r="V276" s="304">
        <v>0</v>
      </c>
      <c r="W276" s="304">
        <v>0</v>
      </c>
      <c r="X276" s="304">
        <v>0</v>
      </c>
      <c r="Y276" s="304">
        <v>0</v>
      </c>
      <c r="Z276" s="304">
        <v>0</v>
      </c>
    </row>
    <row r="277" spans="4:26" hidden="1" outlineLevel="1">
      <c r="D277" s="297" t="s">
        <v>2604</v>
      </c>
      <c r="E277" s="297" t="s">
        <v>68</v>
      </c>
      <c r="F277" s="297" t="s">
        <v>713</v>
      </c>
      <c r="H277" s="297" t="s">
        <v>714</v>
      </c>
      <c r="I277" s="297" t="s">
        <v>1148</v>
      </c>
      <c r="J277" s="297" t="s">
        <v>1309</v>
      </c>
      <c r="K277" s="297" t="s">
        <v>1134</v>
      </c>
      <c r="M277" s="309">
        <v>0</v>
      </c>
      <c r="N277" s="304"/>
      <c r="O277" s="304">
        <v>0</v>
      </c>
      <c r="P277" s="304">
        <v>0</v>
      </c>
      <c r="Q277" s="304">
        <v>0</v>
      </c>
      <c r="R277" s="304">
        <v>0</v>
      </c>
      <c r="S277" s="304">
        <v>0</v>
      </c>
      <c r="T277" s="304">
        <v>0</v>
      </c>
      <c r="U277" s="304">
        <v>0</v>
      </c>
      <c r="V277" s="304">
        <v>0</v>
      </c>
      <c r="W277" s="304">
        <v>0</v>
      </c>
      <c r="X277" s="304">
        <v>0</v>
      </c>
      <c r="Y277" s="304">
        <v>0</v>
      </c>
      <c r="Z277" s="304">
        <v>0</v>
      </c>
    </row>
    <row r="278" spans="4:26" hidden="1" outlineLevel="1">
      <c r="D278" s="297" t="s">
        <v>1310</v>
      </c>
      <c r="E278" s="297" t="s">
        <v>68</v>
      </c>
      <c r="F278" s="297" t="s">
        <v>713</v>
      </c>
      <c r="H278" s="297" t="s">
        <v>714</v>
      </c>
      <c r="I278" s="297" t="s">
        <v>1148</v>
      </c>
      <c r="J278" s="297" t="s">
        <v>1311</v>
      </c>
      <c r="K278" s="297" t="s">
        <v>1175</v>
      </c>
      <c r="M278" s="309">
        <v>0</v>
      </c>
      <c r="N278" s="304"/>
      <c r="O278" s="304">
        <v>0</v>
      </c>
      <c r="P278" s="304">
        <v>0</v>
      </c>
      <c r="Q278" s="304">
        <v>0</v>
      </c>
      <c r="R278" s="304">
        <v>0</v>
      </c>
      <c r="S278" s="304">
        <v>0</v>
      </c>
      <c r="T278" s="304">
        <v>0</v>
      </c>
      <c r="U278" s="304">
        <v>0</v>
      </c>
      <c r="V278" s="304">
        <v>0</v>
      </c>
      <c r="W278" s="304">
        <v>0</v>
      </c>
      <c r="X278" s="304">
        <v>0</v>
      </c>
      <c r="Y278" s="304">
        <v>0</v>
      </c>
      <c r="Z278" s="304">
        <v>0</v>
      </c>
    </row>
    <row r="279" spans="4:26" hidden="1" outlineLevel="1">
      <c r="D279" s="297" t="s">
        <v>1006</v>
      </c>
      <c r="E279" s="297" t="s">
        <v>84</v>
      </c>
      <c r="F279" s="297" t="s">
        <v>713</v>
      </c>
      <c r="H279" s="297" t="s">
        <v>714</v>
      </c>
      <c r="I279" s="297" t="s">
        <v>1148</v>
      </c>
      <c r="J279" s="297" t="s">
        <v>361</v>
      </c>
      <c r="K279" s="297" t="s">
        <v>0</v>
      </c>
      <c r="M279" s="309">
        <v>0</v>
      </c>
      <c r="N279" s="304"/>
      <c r="O279" s="304">
        <v>0</v>
      </c>
      <c r="P279" s="304">
        <v>0</v>
      </c>
      <c r="Q279" s="304">
        <v>0</v>
      </c>
      <c r="R279" s="304">
        <v>0</v>
      </c>
      <c r="S279" s="304">
        <v>0</v>
      </c>
      <c r="T279" s="304">
        <v>0</v>
      </c>
      <c r="U279" s="304">
        <v>0</v>
      </c>
      <c r="V279" s="304">
        <v>0</v>
      </c>
      <c r="W279" s="304">
        <v>0</v>
      </c>
      <c r="X279" s="304">
        <v>0</v>
      </c>
      <c r="Y279" s="304">
        <v>0</v>
      </c>
      <c r="Z279" s="304">
        <v>0</v>
      </c>
    </row>
    <row r="280" spans="4:26" hidden="1" outlineLevel="1">
      <c r="D280" s="297" t="s">
        <v>1312</v>
      </c>
      <c r="E280" s="297" t="s">
        <v>68</v>
      </c>
      <c r="F280" s="297" t="s">
        <v>713</v>
      </c>
      <c r="H280" s="297" t="s">
        <v>714</v>
      </c>
      <c r="I280" s="297" t="s">
        <v>1148</v>
      </c>
      <c r="J280" s="297" t="s">
        <v>1313</v>
      </c>
      <c r="K280" s="297" t="s">
        <v>725</v>
      </c>
      <c r="M280" s="309">
        <v>0</v>
      </c>
      <c r="N280" s="304"/>
      <c r="O280" s="304">
        <v>0</v>
      </c>
      <c r="P280" s="304">
        <v>0</v>
      </c>
      <c r="Q280" s="304">
        <v>0</v>
      </c>
      <c r="R280" s="304">
        <v>0</v>
      </c>
      <c r="S280" s="304">
        <v>0</v>
      </c>
      <c r="T280" s="304">
        <v>0</v>
      </c>
      <c r="U280" s="304">
        <v>0</v>
      </c>
      <c r="V280" s="304">
        <v>0</v>
      </c>
      <c r="W280" s="304">
        <v>0</v>
      </c>
      <c r="X280" s="304">
        <v>0</v>
      </c>
      <c r="Y280" s="304">
        <v>0</v>
      </c>
      <c r="Z280" s="304">
        <v>0</v>
      </c>
    </row>
    <row r="281" spans="4:26" hidden="1" outlineLevel="1">
      <c r="D281" s="297" t="s">
        <v>1314</v>
      </c>
      <c r="E281" s="297" t="s">
        <v>68</v>
      </c>
      <c r="F281" s="297" t="s">
        <v>713</v>
      </c>
      <c r="H281" s="297" t="s">
        <v>714</v>
      </c>
      <c r="I281" s="297" t="s">
        <v>1148</v>
      </c>
      <c r="J281" s="297" t="s">
        <v>1315</v>
      </c>
      <c r="K281" s="297" t="s">
        <v>1183</v>
      </c>
      <c r="M281" s="309">
        <v>0</v>
      </c>
      <c r="N281" s="304"/>
      <c r="O281" s="304">
        <v>0</v>
      </c>
      <c r="P281" s="304">
        <v>0</v>
      </c>
      <c r="Q281" s="304">
        <v>0</v>
      </c>
      <c r="R281" s="304">
        <v>0</v>
      </c>
      <c r="S281" s="304">
        <v>0</v>
      </c>
      <c r="T281" s="304">
        <v>0</v>
      </c>
      <c r="U281" s="304">
        <v>0</v>
      </c>
      <c r="V281" s="304">
        <v>0</v>
      </c>
      <c r="W281" s="304">
        <v>0</v>
      </c>
      <c r="X281" s="304">
        <v>0</v>
      </c>
      <c r="Y281" s="304">
        <v>0</v>
      </c>
      <c r="Z281" s="304">
        <v>0</v>
      </c>
    </row>
    <row r="282" spans="4:26" hidden="1" outlineLevel="1">
      <c r="D282" s="297" t="s">
        <v>1316</v>
      </c>
      <c r="E282" s="297" t="s">
        <v>68</v>
      </c>
      <c r="F282" s="297" t="s">
        <v>713</v>
      </c>
      <c r="H282" s="297" t="s">
        <v>714</v>
      </c>
      <c r="I282" s="297" t="s">
        <v>1148</v>
      </c>
      <c r="J282" s="297" t="s">
        <v>1317</v>
      </c>
      <c r="K282" s="297" t="s">
        <v>1183</v>
      </c>
      <c r="M282" s="309">
        <v>0</v>
      </c>
      <c r="N282" s="304"/>
      <c r="O282" s="304">
        <v>0</v>
      </c>
      <c r="P282" s="304">
        <v>0</v>
      </c>
      <c r="Q282" s="304">
        <v>0</v>
      </c>
      <c r="R282" s="304">
        <v>0</v>
      </c>
      <c r="S282" s="304">
        <v>0</v>
      </c>
      <c r="T282" s="304">
        <v>0</v>
      </c>
      <c r="U282" s="304">
        <v>0</v>
      </c>
      <c r="V282" s="304">
        <v>0</v>
      </c>
      <c r="W282" s="304">
        <v>0</v>
      </c>
      <c r="X282" s="304">
        <v>0</v>
      </c>
      <c r="Y282" s="304">
        <v>0</v>
      </c>
      <c r="Z282" s="304">
        <v>0</v>
      </c>
    </row>
    <row r="283" spans="4:26" hidden="1" outlineLevel="1">
      <c r="D283" s="297" t="s">
        <v>778</v>
      </c>
      <c r="E283" s="297" t="s">
        <v>68</v>
      </c>
      <c r="F283" s="297" t="s">
        <v>713</v>
      </c>
      <c r="H283" s="297" t="s">
        <v>714</v>
      </c>
      <c r="I283" s="297" t="s">
        <v>1148</v>
      </c>
      <c r="J283" s="297" t="s">
        <v>1007</v>
      </c>
      <c r="K283" s="297" t="s">
        <v>651</v>
      </c>
      <c r="M283" s="309">
        <v>0</v>
      </c>
      <c r="N283" s="304"/>
      <c r="O283" s="304">
        <v>0</v>
      </c>
      <c r="P283" s="304">
        <v>0</v>
      </c>
      <c r="Q283" s="304">
        <v>0</v>
      </c>
      <c r="R283" s="304">
        <v>0</v>
      </c>
      <c r="S283" s="304">
        <v>0</v>
      </c>
      <c r="T283" s="304">
        <v>0</v>
      </c>
      <c r="U283" s="304">
        <v>0</v>
      </c>
      <c r="V283" s="304">
        <v>0</v>
      </c>
      <c r="W283" s="304">
        <v>0</v>
      </c>
      <c r="X283" s="304">
        <v>0</v>
      </c>
      <c r="Y283" s="304">
        <v>0</v>
      </c>
      <c r="Z283" s="304">
        <v>0</v>
      </c>
    </row>
    <row r="284" spans="4:26" hidden="1" outlineLevel="1">
      <c r="D284" s="297" t="s">
        <v>819</v>
      </c>
      <c r="E284" s="297" t="s">
        <v>68</v>
      </c>
      <c r="F284" s="297" t="s">
        <v>713</v>
      </c>
      <c r="H284" s="297" t="s">
        <v>714</v>
      </c>
      <c r="I284" s="297" t="s">
        <v>1148</v>
      </c>
      <c r="J284" s="297" t="s">
        <v>1008</v>
      </c>
      <c r="K284" s="297" t="s">
        <v>167</v>
      </c>
      <c r="M284" s="309">
        <v>0</v>
      </c>
      <c r="N284" s="304"/>
      <c r="O284" s="304">
        <v>0</v>
      </c>
      <c r="P284" s="304">
        <v>0</v>
      </c>
      <c r="Q284" s="304">
        <v>0</v>
      </c>
      <c r="R284" s="304">
        <v>0</v>
      </c>
      <c r="S284" s="304">
        <v>0</v>
      </c>
      <c r="T284" s="304">
        <v>0</v>
      </c>
      <c r="U284" s="304">
        <v>0</v>
      </c>
      <c r="V284" s="304">
        <v>0</v>
      </c>
      <c r="W284" s="304">
        <v>0</v>
      </c>
      <c r="X284" s="304">
        <v>0</v>
      </c>
      <c r="Y284" s="304">
        <v>0</v>
      </c>
      <c r="Z284" s="304">
        <v>0</v>
      </c>
    </row>
    <row r="285" spans="4:26" hidden="1" outlineLevel="1">
      <c r="D285" s="297" t="s">
        <v>458</v>
      </c>
      <c r="E285" s="297" t="s">
        <v>68</v>
      </c>
      <c r="F285" s="297" t="s">
        <v>713</v>
      </c>
      <c r="H285" s="297" t="s">
        <v>714</v>
      </c>
      <c r="I285" s="297" t="s">
        <v>1148</v>
      </c>
      <c r="J285" s="297" t="s">
        <v>1009</v>
      </c>
      <c r="K285" s="297" t="s">
        <v>28</v>
      </c>
      <c r="M285" s="309">
        <v>0</v>
      </c>
      <c r="N285" s="304"/>
      <c r="O285" s="304">
        <v>0</v>
      </c>
      <c r="P285" s="304">
        <v>0</v>
      </c>
      <c r="Q285" s="304">
        <v>0</v>
      </c>
      <c r="R285" s="304">
        <v>0</v>
      </c>
      <c r="S285" s="304">
        <v>0</v>
      </c>
      <c r="T285" s="304">
        <v>0</v>
      </c>
      <c r="U285" s="304">
        <v>0</v>
      </c>
      <c r="V285" s="304">
        <v>0</v>
      </c>
      <c r="W285" s="304">
        <v>0</v>
      </c>
      <c r="X285" s="304">
        <v>0</v>
      </c>
      <c r="Y285" s="304">
        <v>0</v>
      </c>
      <c r="Z285" s="304">
        <v>0</v>
      </c>
    </row>
    <row r="286" spans="4:26" hidden="1" outlineLevel="1">
      <c r="D286" s="297" t="s">
        <v>1904</v>
      </c>
      <c r="E286" s="297" t="s">
        <v>69</v>
      </c>
      <c r="F286" s="297" t="s">
        <v>713</v>
      </c>
      <c r="H286" s="297" t="s">
        <v>714</v>
      </c>
      <c r="I286" s="297" t="s">
        <v>1148</v>
      </c>
      <c r="J286" s="297" t="s">
        <v>999</v>
      </c>
      <c r="K286" s="297" t="s">
        <v>170</v>
      </c>
      <c r="M286" s="309">
        <v>0</v>
      </c>
      <c r="N286" s="304"/>
      <c r="O286" s="304">
        <v>0</v>
      </c>
      <c r="P286" s="304">
        <v>0</v>
      </c>
      <c r="Q286" s="304">
        <v>0</v>
      </c>
      <c r="R286" s="304">
        <v>0</v>
      </c>
      <c r="S286" s="304">
        <v>0</v>
      </c>
      <c r="T286" s="304">
        <v>0</v>
      </c>
      <c r="U286" s="304">
        <v>0</v>
      </c>
      <c r="V286" s="304">
        <v>0</v>
      </c>
      <c r="W286" s="304">
        <v>0</v>
      </c>
      <c r="X286" s="304">
        <v>0</v>
      </c>
      <c r="Y286" s="304">
        <v>0</v>
      </c>
      <c r="Z286" s="304">
        <v>0</v>
      </c>
    </row>
    <row r="287" spans="4:26" hidden="1" outlineLevel="1">
      <c r="D287" s="297" t="s">
        <v>779</v>
      </c>
      <c r="E287" s="297" t="s">
        <v>67</v>
      </c>
      <c r="F287" s="297" t="s">
        <v>713</v>
      </c>
      <c r="H287" s="297" t="s">
        <v>714</v>
      </c>
      <c r="I287" s="297" t="s">
        <v>1148</v>
      </c>
      <c r="J287" s="297" t="s">
        <v>1010</v>
      </c>
      <c r="K287" s="297" t="s">
        <v>171</v>
      </c>
      <c r="M287" s="309">
        <v>338866.60849000001</v>
      </c>
      <c r="N287" s="304"/>
      <c r="O287" s="304">
        <v>0</v>
      </c>
      <c r="P287" s="304">
        <v>0</v>
      </c>
      <c r="Q287" s="304">
        <v>86271.84</v>
      </c>
      <c r="R287" s="304">
        <v>0</v>
      </c>
      <c r="S287" s="304">
        <v>96508.4</v>
      </c>
      <c r="T287" s="304">
        <v>13846.7444</v>
      </c>
      <c r="U287" s="304">
        <v>0</v>
      </c>
      <c r="V287" s="304">
        <v>0</v>
      </c>
      <c r="W287" s="304">
        <v>0</v>
      </c>
      <c r="X287" s="304">
        <v>21927.84</v>
      </c>
      <c r="Y287" s="304">
        <v>1363.9555899999998</v>
      </c>
      <c r="Z287" s="304">
        <v>118947.8285</v>
      </c>
    </row>
    <row r="288" spans="4:26" hidden="1" outlineLevel="1">
      <c r="D288" s="297" t="s">
        <v>1318</v>
      </c>
      <c r="E288" s="297" t="s">
        <v>68</v>
      </c>
      <c r="F288" s="297" t="s">
        <v>713</v>
      </c>
      <c r="H288" s="297" t="s">
        <v>714</v>
      </c>
      <c r="I288" s="297" t="s">
        <v>1148</v>
      </c>
      <c r="J288" s="297" t="s">
        <v>1319</v>
      </c>
      <c r="K288" s="297" t="s">
        <v>1175</v>
      </c>
      <c r="M288" s="309">
        <v>0</v>
      </c>
      <c r="N288" s="304"/>
      <c r="O288" s="304">
        <v>0</v>
      </c>
      <c r="P288" s="304">
        <v>0</v>
      </c>
      <c r="Q288" s="304">
        <v>0</v>
      </c>
      <c r="R288" s="304">
        <v>0</v>
      </c>
      <c r="S288" s="304">
        <v>0</v>
      </c>
      <c r="T288" s="304">
        <v>0</v>
      </c>
      <c r="U288" s="304">
        <v>0</v>
      </c>
      <c r="V288" s="304">
        <v>0</v>
      </c>
      <c r="W288" s="304">
        <v>0</v>
      </c>
      <c r="X288" s="304">
        <v>0</v>
      </c>
      <c r="Y288" s="304">
        <v>0</v>
      </c>
      <c r="Z288" s="304">
        <v>0</v>
      </c>
    </row>
    <row r="289" spans="4:26" hidden="1" outlineLevel="1">
      <c r="D289" s="297" t="s">
        <v>780</v>
      </c>
      <c r="E289" s="297" t="s">
        <v>68</v>
      </c>
      <c r="F289" s="297" t="s">
        <v>713</v>
      </c>
      <c r="H289" s="297" t="s">
        <v>714</v>
      </c>
      <c r="I289" s="297" t="s">
        <v>1148</v>
      </c>
      <c r="J289" s="297" t="s">
        <v>1011</v>
      </c>
      <c r="K289" s="297" t="s">
        <v>690</v>
      </c>
      <c r="M289" s="309">
        <v>0</v>
      </c>
      <c r="N289" s="304"/>
      <c r="O289" s="304">
        <v>0</v>
      </c>
      <c r="P289" s="304">
        <v>0</v>
      </c>
      <c r="Q289" s="304">
        <v>0</v>
      </c>
      <c r="R289" s="304">
        <v>0</v>
      </c>
      <c r="S289" s="304">
        <v>0</v>
      </c>
      <c r="T289" s="304">
        <v>0</v>
      </c>
      <c r="U289" s="304">
        <v>0</v>
      </c>
      <c r="V289" s="304">
        <v>0</v>
      </c>
      <c r="W289" s="304">
        <v>0</v>
      </c>
      <c r="X289" s="304">
        <v>0</v>
      </c>
      <c r="Y289" s="304">
        <v>0</v>
      </c>
      <c r="Z289" s="304">
        <v>0</v>
      </c>
    </row>
    <row r="290" spans="4:26" hidden="1" outlineLevel="1">
      <c r="D290" s="297" t="s">
        <v>1320</v>
      </c>
      <c r="E290" s="297" t="s">
        <v>68</v>
      </c>
      <c r="F290" s="297" t="s">
        <v>713</v>
      </c>
      <c r="H290" s="297" t="s">
        <v>714</v>
      </c>
      <c r="I290" s="297" t="s">
        <v>1148</v>
      </c>
      <c r="J290" s="297" t="s">
        <v>1321</v>
      </c>
      <c r="K290" s="297" t="s">
        <v>725</v>
      </c>
      <c r="M290" s="309">
        <v>0</v>
      </c>
      <c r="N290" s="304"/>
      <c r="O290" s="304">
        <v>0</v>
      </c>
      <c r="P290" s="304">
        <v>0</v>
      </c>
      <c r="Q290" s="304">
        <v>0</v>
      </c>
      <c r="R290" s="304">
        <v>0</v>
      </c>
      <c r="S290" s="304">
        <v>0</v>
      </c>
      <c r="T290" s="304">
        <v>0</v>
      </c>
      <c r="U290" s="304">
        <v>0</v>
      </c>
      <c r="V290" s="304">
        <v>0</v>
      </c>
      <c r="W290" s="304">
        <v>0</v>
      </c>
      <c r="X290" s="304">
        <v>0</v>
      </c>
      <c r="Y290" s="304">
        <v>0</v>
      </c>
      <c r="Z290" s="304">
        <v>0</v>
      </c>
    </row>
    <row r="291" spans="4:26" hidden="1" outlineLevel="1">
      <c r="D291" s="297" t="s">
        <v>1322</v>
      </c>
      <c r="E291" s="297" t="s">
        <v>68</v>
      </c>
      <c r="F291" s="297" t="s">
        <v>713</v>
      </c>
      <c r="H291" s="297" t="s">
        <v>714</v>
      </c>
      <c r="I291" s="297" t="s">
        <v>1148</v>
      </c>
      <c r="J291" s="297" t="s">
        <v>1323</v>
      </c>
      <c r="K291" s="297" t="s">
        <v>648</v>
      </c>
      <c r="M291" s="309">
        <v>0</v>
      </c>
      <c r="N291" s="304"/>
      <c r="O291" s="304">
        <v>0</v>
      </c>
      <c r="P291" s="304">
        <v>0</v>
      </c>
      <c r="Q291" s="304">
        <v>0</v>
      </c>
      <c r="R291" s="304">
        <v>0</v>
      </c>
      <c r="S291" s="304">
        <v>0</v>
      </c>
      <c r="T291" s="304">
        <v>0</v>
      </c>
      <c r="U291" s="304">
        <v>0</v>
      </c>
      <c r="V291" s="304">
        <v>0</v>
      </c>
      <c r="W291" s="304">
        <v>0</v>
      </c>
      <c r="X291" s="304">
        <v>0</v>
      </c>
      <c r="Y291" s="304">
        <v>0</v>
      </c>
      <c r="Z291" s="304">
        <v>0</v>
      </c>
    </row>
    <row r="292" spans="4:26" hidden="1" outlineLevel="1">
      <c r="D292" s="297" t="s">
        <v>486</v>
      </c>
      <c r="E292" s="297" t="s">
        <v>67</v>
      </c>
      <c r="F292" s="297" t="s">
        <v>713</v>
      </c>
      <c r="H292" s="297" t="s">
        <v>714</v>
      </c>
      <c r="I292" s="297" t="s">
        <v>1148</v>
      </c>
      <c r="J292" s="297" t="s">
        <v>1012</v>
      </c>
      <c r="K292" s="297" t="s">
        <v>171</v>
      </c>
      <c r="M292" s="309">
        <v>393974.5</v>
      </c>
      <c r="N292" s="304"/>
      <c r="O292" s="304">
        <v>0</v>
      </c>
      <c r="P292" s="304">
        <v>22500</v>
      </c>
      <c r="Q292" s="304">
        <v>123532</v>
      </c>
      <c r="R292" s="304">
        <v>0</v>
      </c>
      <c r="S292" s="304">
        <v>0</v>
      </c>
      <c r="T292" s="304">
        <v>87587.5</v>
      </c>
      <c r="U292" s="304">
        <v>78355</v>
      </c>
      <c r="V292" s="304">
        <v>0</v>
      </c>
      <c r="W292" s="304">
        <v>82000</v>
      </c>
      <c r="X292" s="304">
        <v>0</v>
      </c>
      <c r="Y292" s="304">
        <v>0</v>
      </c>
      <c r="Z292" s="304">
        <v>0</v>
      </c>
    </row>
    <row r="293" spans="4:26" hidden="1" outlineLevel="1">
      <c r="D293" s="297" t="s">
        <v>1324</v>
      </c>
      <c r="E293" s="297" t="s">
        <v>68</v>
      </c>
      <c r="F293" s="297" t="s">
        <v>713</v>
      </c>
      <c r="H293" s="297" t="s">
        <v>714</v>
      </c>
      <c r="I293" s="297" t="s">
        <v>1148</v>
      </c>
      <c r="J293" s="297" t="s">
        <v>1325</v>
      </c>
      <c r="K293" s="297" t="s">
        <v>648</v>
      </c>
      <c r="M293" s="309">
        <v>0</v>
      </c>
      <c r="N293" s="304"/>
      <c r="O293" s="304">
        <v>0</v>
      </c>
      <c r="P293" s="304">
        <v>0</v>
      </c>
      <c r="Q293" s="304">
        <v>0</v>
      </c>
      <c r="R293" s="304">
        <v>0</v>
      </c>
      <c r="S293" s="304">
        <v>0</v>
      </c>
      <c r="T293" s="304">
        <v>0</v>
      </c>
      <c r="U293" s="304">
        <v>0</v>
      </c>
      <c r="V293" s="304">
        <v>0</v>
      </c>
      <c r="W293" s="304">
        <v>0</v>
      </c>
      <c r="X293" s="304">
        <v>0</v>
      </c>
      <c r="Y293" s="304">
        <v>0</v>
      </c>
      <c r="Z293" s="304">
        <v>0</v>
      </c>
    </row>
    <row r="294" spans="4:26" hidden="1" outlineLevel="1">
      <c r="D294" s="297" t="s">
        <v>393</v>
      </c>
      <c r="E294" s="297" t="s">
        <v>67</v>
      </c>
      <c r="F294" s="297" t="s">
        <v>713</v>
      </c>
      <c r="H294" s="297" t="s">
        <v>714</v>
      </c>
      <c r="I294" s="297" t="s">
        <v>1148</v>
      </c>
      <c r="J294" s="297" t="s">
        <v>1013</v>
      </c>
      <c r="K294" s="297" t="s">
        <v>171</v>
      </c>
      <c r="M294" s="309">
        <v>24929.154050000001</v>
      </c>
      <c r="N294" s="304"/>
      <c r="O294" s="304">
        <v>0</v>
      </c>
      <c r="P294" s="304">
        <v>0</v>
      </c>
      <c r="Q294" s="304">
        <v>0</v>
      </c>
      <c r="R294" s="304">
        <v>13059.9025</v>
      </c>
      <c r="S294" s="304">
        <v>6019.4960000000001</v>
      </c>
      <c r="T294" s="304">
        <v>5823.6360000000004</v>
      </c>
      <c r="U294" s="304">
        <v>0</v>
      </c>
      <c r="V294" s="304">
        <v>0</v>
      </c>
      <c r="W294" s="304">
        <v>0</v>
      </c>
      <c r="X294" s="304">
        <v>26.11955</v>
      </c>
      <c r="Y294" s="304">
        <v>0</v>
      </c>
      <c r="Z294" s="304">
        <v>0</v>
      </c>
    </row>
    <row r="295" spans="4:26" hidden="1" outlineLevel="1">
      <c r="D295" s="297" t="s">
        <v>3263</v>
      </c>
      <c r="E295" s="297" t="s">
        <v>68</v>
      </c>
      <c r="F295" s="297" t="s">
        <v>713</v>
      </c>
      <c r="H295" s="297" t="s">
        <v>714</v>
      </c>
      <c r="I295" s="297" t="s">
        <v>1148</v>
      </c>
      <c r="J295" s="297" t="s">
        <v>1326</v>
      </c>
      <c r="K295" s="297" t="s">
        <v>1175</v>
      </c>
      <c r="M295" s="309">
        <v>0</v>
      </c>
      <c r="N295" s="304"/>
      <c r="O295" s="304">
        <v>0</v>
      </c>
      <c r="P295" s="304">
        <v>0</v>
      </c>
      <c r="Q295" s="304">
        <v>0</v>
      </c>
      <c r="R295" s="304">
        <v>0</v>
      </c>
      <c r="S295" s="304">
        <v>0</v>
      </c>
      <c r="T295" s="304">
        <v>0</v>
      </c>
      <c r="U295" s="304">
        <v>0</v>
      </c>
      <c r="V295" s="304">
        <v>0</v>
      </c>
      <c r="W295" s="304">
        <v>0</v>
      </c>
      <c r="X295" s="304">
        <v>0</v>
      </c>
      <c r="Y295" s="304">
        <v>0</v>
      </c>
      <c r="Z295" s="304">
        <v>0</v>
      </c>
    </row>
    <row r="296" spans="4:26" hidden="1" outlineLevel="1">
      <c r="D296" s="297" t="s">
        <v>781</v>
      </c>
      <c r="E296" s="297" t="s">
        <v>68</v>
      </c>
      <c r="F296" s="297" t="s">
        <v>713</v>
      </c>
      <c r="H296" s="297" t="s">
        <v>714</v>
      </c>
      <c r="I296" s="297" t="s">
        <v>1148</v>
      </c>
      <c r="J296" s="297" t="s">
        <v>1014</v>
      </c>
      <c r="K296" s="297" t="s">
        <v>167</v>
      </c>
      <c r="M296" s="309">
        <v>63759.847700000006</v>
      </c>
      <c r="N296" s="304"/>
      <c r="O296" s="304">
        <v>167.56873999999999</v>
      </c>
      <c r="P296" s="304">
        <v>0</v>
      </c>
      <c r="Q296" s="304">
        <v>231.37085000000002</v>
      </c>
      <c r="R296" s="304">
        <v>0</v>
      </c>
      <c r="S296" s="304">
        <v>73.092600000000004</v>
      </c>
      <c r="T296" s="304">
        <v>77.629199999999997</v>
      </c>
      <c r="U296" s="304">
        <v>30576.760260000003</v>
      </c>
      <c r="V296" s="304">
        <v>31135.91705</v>
      </c>
      <c r="W296" s="304">
        <v>300.25515000000001</v>
      </c>
      <c r="X296" s="304">
        <v>814.45010000000013</v>
      </c>
      <c r="Y296" s="304">
        <v>382.80374999999998</v>
      </c>
      <c r="Z296" s="304">
        <v>0</v>
      </c>
    </row>
    <row r="297" spans="4:26" hidden="1" outlineLevel="1">
      <c r="D297" s="297" t="s">
        <v>394</v>
      </c>
      <c r="E297" s="297" t="s">
        <v>68</v>
      </c>
      <c r="F297" s="297" t="s">
        <v>713</v>
      </c>
      <c r="H297" s="297" t="s">
        <v>714</v>
      </c>
      <c r="I297" s="297" t="s">
        <v>1148</v>
      </c>
      <c r="J297" s="297" t="s">
        <v>1015</v>
      </c>
      <c r="K297" s="297" t="s">
        <v>172</v>
      </c>
      <c r="M297" s="309">
        <v>0</v>
      </c>
      <c r="N297" s="304"/>
      <c r="O297" s="304">
        <v>0</v>
      </c>
      <c r="P297" s="304">
        <v>0</v>
      </c>
      <c r="Q297" s="304">
        <v>0</v>
      </c>
      <c r="R297" s="304">
        <v>0</v>
      </c>
      <c r="S297" s="304">
        <v>0</v>
      </c>
      <c r="T297" s="304">
        <v>0</v>
      </c>
      <c r="U297" s="304">
        <v>0</v>
      </c>
      <c r="V297" s="304">
        <v>0</v>
      </c>
      <c r="W297" s="304">
        <v>0</v>
      </c>
      <c r="X297" s="304">
        <v>0</v>
      </c>
      <c r="Y297" s="304">
        <v>0</v>
      </c>
      <c r="Z297" s="304">
        <v>0</v>
      </c>
    </row>
    <row r="298" spans="4:26" hidden="1" outlineLevel="1">
      <c r="D298" s="297" t="s">
        <v>459</v>
      </c>
      <c r="E298" s="297" t="s">
        <v>68</v>
      </c>
      <c r="F298" s="297" t="s">
        <v>713</v>
      </c>
      <c r="H298" s="297" t="s">
        <v>714</v>
      </c>
      <c r="I298" s="297" t="s">
        <v>1148</v>
      </c>
      <c r="J298" s="297" t="s">
        <v>1016</v>
      </c>
      <c r="K298" s="297" t="s">
        <v>167</v>
      </c>
      <c r="M298" s="309">
        <v>109817.95</v>
      </c>
      <c r="N298" s="304"/>
      <c r="O298" s="304">
        <v>0</v>
      </c>
      <c r="P298" s="304">
        <v>0</v>
      </c>
      <c r="Q298" s="304">
        <v>6960</v>
      </c>
      <c r="R298" s="304">
        <v>14946.1</v>
      </c>
      <c r="S298" s="304">
        <v>0</v>
      </c>
      <c r="T298" s="304">
        <v>20536.75</v>
      </c>
      <c r="U298" s="304">
        <v>10757.5</v>
      </c>
      <c r="V298" s="304">
        <v>29988.400000000001</v>
      </c>
      <c r="W298" s="304">
        <v>0</v>
      </c>
      <c r="X298" s="304">
        <v>0</v>
      </c>
      <c r="Y298" s="304">
        <v>0</v>
      </c>
      <c r="Z298" s="304">
        <v>26629.200000000001</v>
      </c>
    </row>
    <row r="299" spans="4:26" hidden="1" outlineLevel="1">
      <c r="D299" s="297" t="s">
        <v>460</v>
      </c>
      <c r="E299" s="297" t="s">
        <v>68</v>
      </c>
      <c r="F299" s="297" t="s">
        <v>713</v>
      </c>
      <c r="H299" s="297" t="s">
        <v>714</v>
      </c>
      <c r="I299" s="297" t="s">
        <v>1148</v>
      </c>
      <c r="J299" s="297" t="s">
        <v>1017</v>
      </c>
      <c r="K299" s="297" t="s">
        <v>172</v>
      </c>
      <c r="M299" s="309">
        <v>0</v>
      </c>
      <c r="N299" s="304"/>
      <c r="O299" s="304">
        <v>0</v>
      </c>
      <c r="P299" s="304">
        <v>0</v>
      </c>
      <c r="Q299" s="304">
        <v>0</v>
      </c>
      <c r="R299" s="304">
        <v>0</v>
      </c>
      <c r="S299" s="304">
        <v>0</v>
      </c>
      <c r="T299" s="304">
        <v>0</v>
      </c>
      <c r="U299" s="304">
        <v>0</v>
      </c>
      <c r="V299" s="304">
        <v>0</v>
      </c>
      <c r="W299" s="304">
        <v>0</v>
      </c>
      <c r="X299" s="304">
        <v>0</v>
      </c>
      <c r="Y299" s="304">
        <v>0</v>
      </c>
      <c r="Z299" s="304">
        <v>0</v>
      </c>
    </row>
    <row r="300" spans="4:26" hidden="1" outlineLevel="1">
      <c r="D300" s="297" t="s">
        <v>1327</v>
      </c>
      <c r="E300" s="297" t="s">
        <v>69</v>
      </c>
      <c r="F300" s="297" t="s">
        <v>713</v>
      </c>
      <c r="H300" s="297" t="s">
        <v>714</v>
      </c>
      <c r="I300" s="297" t="s">
        <v>1148</v>
      </c>
      <c r="J300" s="297" t="s">
        <v>741</v>
      </c>
      <c r="K300" s="297" t="s">
        <v>170</v>
      </c>
      <c r="M300" s="309">
        <v>0</v>
      </c>
      <c r="N300" s="304"/>
      <c r="O300" s="304">
        <v>0</v>
      </c>
      <c r="P300" s="304">
        <v>0</v>
      </c>
      <c r="Q300" s="304">
        <v>0</v>
      </c>
      <c r="R300" s="304">
        <v>0</v>
      </c>
      <c r="S300" s="304">
        <v>0</v>
      </c>
      <c r="T300" s="304">
        <v>0</v>
      </c>
      <c r="U300" s="304">
        <v>0</v>
      </c>
      <c r="V300" s="304">
        <v>0</v>
      </c>
      <c r="W300" s="304">
        <v>0</v>
      </c>
      <c r="X300" s="304">
        <v>0</v>
      </c>
      <c r="Y300" s="304">
        <v>0</v>
      </c>
      <c r="Z300" s="304">
        <v>0</v>
      </c>
    </row>
    <row r="301" spans="4:26" hidden="1" outlineLevel="1">
      <c r="D301" s="297" t="s">
        <v>1328</v>
      </c>
      <c r="E301" s="297" t="s">
        <v>68</v>
      </c>
      <c r="F301" s="297" t="s">
        <v>713</v>
      </c>
      <c r="H301" s="297" t="s">
        <v>714</v>
      </c>
      <c r="I301" s="297" t="s">
        <v>1148</v>
      </c>
      <c r="J301" s="297" t="s">
        <v>1329</v>
      </c>
      <c r="K301" s="297" t="s">
        <v>648</v>
      </c>
      <c r="M301" s="309">
        <v>0</v>
      </c>
      <c r="N301" s="304"/>
      <c r="O301" s="304">
        <v>0</v>
      </c>
      <c r="P301" s="304">
        <v>0</v>
      </c>
      <c r="Q301" s="304">
        <v>0</v>
      </c>
      <c r="R301" s="304">
        <v>0</v>
      </c>
      <c r="S301" s="304">
        <v>0</v>
      </c>
      <c r="T301" s="304">
        <v>0</v>
      </c>
      <c r="U301" s="304">
        <v>0</v>
      </c>
      <c r="V301" s="304">
        <v>0</v>
      </c>
      <c r="W301" s="304">
        <v>0</v>
      </c>
      <c r="X301" s="304">
        <v>0</v>
      </c>
      <c r="Y301" s="304">
        <v>0</v>
      </c>
      <c r="Z301" s="304">
        <v>0</v>
      </c>
    </row>
    <row r="302" spans="4:26" hidden="1" outlineLevel="1">
      <c r="D302" s="297" t="s">
        <v>591</v>
      </c>
      <c r="E302" s="297" t="s">
        <v>68</v>
      </c>
      <c r="F302" s="297" t="s">
        <v>713</v>
      </c>
      <c r="H302" s="297" t="s">
        <v>714</v>
      </c>
      <c r="I302" s="297" t="s">
        <v>1148</v>
      </c>
      <c r="J302" s="297" t="s">
        <v>1018</v>
      </c>
      <c r="K302" s="297" t="s">
        <v>724</v>
      </c>
      <c r="M302" s="309">
        <v>0</v>
      </c>
      <c r="N302" s="304"/>
      <c r="O302" s="304">
        <v>0</v>
      </c>
      <c r="P302" s="304">
        <v>0</v>
      </c>
      <c r="Q302" s="304">
        <v>0</v>
      </c>
      <c r="R302" s="304">
        <v>0</v>
      </c>
      <c r="S302" s="304">
        <v>0</v>
      </c>
      <c r="T302" s="304">
        <v>0</v>
      </c>
      <c r="U302" s="304">
        <v>0</v>
      </c>
      <c r="V302" s="304">
        <v>0</v>
      </c>
      <c r="W302" s="304">
        <v>0</v>
      </c>
      <c r="X302" s="304">
        <v>0</v>
      </c>
      <c r="Y302" s="304">
        <v>0</v>
      </c>
      <c r="Z302" s="304">
        <v>0</v>
      </c>
    </row>
    <row r="303" spans="4:26" hidden="1" outlineLevel="1">
      <c r="D303" s="297" t="s">
        <v>462</v>
      </c>
      <c r="E303" s="297" t="s">
        <v>67</v>
      </c>
      <c r="F303" s="297" t="s">
        <v>713</v>
      </c>
      <c r="H303" s="297" t="s">
        <v>714</v>
      </c>
      <c r="I303" s="297" t="s">
        <v>1148</v>
      </c>
      <c r="J303" s="297" t="s">
        <v>1019</v>
      </c>
      <c r="K303" s="297" t="s">
        <v>171</v>
      </c>
      <c r="M303" s="309">
        <v>45542.336070000005</v>
      </c>
      <c r="N303" s="304"/>
      <c r="O303" s="304">
        <v>0</v>
      </c>
      <c r="P303" s="304">
        <v>0</v>
      </c>
      <c r="Q303" s="304">
        <v>0</v>
      </c>
      <c r="R303" s="304">
        <v>0</v>
      </c>
      <c r="S303" s="304">
        <v>0</v>
      </c>
      <c r="T303" s="304">
        <v>0</v>
      </c>
      <c r="U303" s="304">
        <v>24458.336070000001</v>
      </c>
      <c r="V303" s="304">
        <v>0</v>
      </c>
      <c r="W303" s="304">
        <v>0</v>
      </c>
      <c r="X303" s="304">
        <v>0</v>
      </c>
      <c r="Y303" s="304">
        <v>21084</v>
      </c>
      <c r="Z303" s="304">
        <v>0</v>
      </c>
    </row>
    <row r="304" spans="4:26" hidden="1" outlineLevel="1">
      <c r="D304" s="297" t="s">
        <v>3202</v>
      </c>
      <c r="E304" s="297" t="s">
        <v>67</v>
      </c>
      <c r="F304" s="297" t="s">
        <v>713</v>
      </c>
      <c r="H304" s="297" t="s">
        <v>714</v>
      </c>
      <c r="I304" s="297" t="s">
        <v>1148</v>
      </c>
      <c r="J304" s="297" t="s">
        <v>1002</v>
      </c>
      <c r="K304" s="297" t="s">
        <v>171</v>
      </c>
      <c r="M304" s="309">
        <v>0</v>
      </c>
      <c r="N304" s="304"/>
      <c r="O304" s="304">
        <v>0</v>
      </c>
      <c r="P304" s="304">
        <v>0</v>
      </c>
      <c r="Q304" s="304">
        <v>0</v>
      </c>
      <c r="R304" s="304">
        <v>0</v>
      </c>
      <c r="S304" s="304">
        <v>0</v>
      </c>
      <c r="T304" s="304">
        <v>0</v>
      </c>
      <c r="U304" s="304">
        <v>0</v>
      </c>
      <c r="V304" s="304">
        <v>0</v>
      </c>
      <c r="W304" s="304">
        <v>0</v>
      </c>
      <c r="X304" s="304">
        <v>0</v>
      </c>
      <c r="Y304" s="304">
        <v>0</v>
      </c>
      <c r="Z304" s="304">
        <v>0</v>
      </c>
    </row>
    <row r="305" spans="4:26" hidden="1" outlineLevel="1">
      <c r="D305" s="297" t="s">
        <v>487</v>
      </c>
      <c r="E305" s="297" t="s">
        <v>68</v>
      </c>
      <c r="F305" s="297" t="s">
        <v>713</v>
      </c>
      <c r="H305" s="297" t="s">
        <v>714</v>
      </c>
      <c r="I305" s="297" t="s">
        <v>1148</v>
      </c>
      <c r="J305" s="297" t="s">
        <v>1020</v>
      </c>
      <c r="K305" s="297" t="s">
        <v>28</v>
      </c>
      <c r="M305" s="309">
        <v>0</v>
      </c>
      <c r="N305" s="304"/>
      <c r="O305" s="304">
        <v>0</v>
      </c>
      <c r="P305" s="304">
        <v>0</v>
      </c>
      <c r="Q305" s="304">
        <v>0</v>
      </c>
      <c r="R305" s="304">
        <v>0</v>
      </c>
      <c r="S305" s="304">
        <v>0</v>
      </c>
      <c r="T305" s="304">
        <v>0</v>
      </c>
      <c r="U305" s="304">
        <v>0</v>
      </c>
      <c r="V305" s="304">
        <v>0</v>
      </c>
      <c r="W305" s="304">
        <v>0</v>
      </c>
      <c r="X305" s="304">
        <v>0</v>
      </c>
      <c r="Y305" s="304">
        <v>0</v>
      </c>
      <c r="Z305" s="304">
        <v>0</v>
      </c>
    </row>
    <row r="306" spans="4:26" hidden="1" outlineLevel="1">
      <c r="D306" s="297" t="s">
        <v>2605</v>
      </c>
      <c r="E306" s="297" t="s">
        <v>68</v>
      </c>
      <c r="F306" s="297" t="s">
        <v>713</v>
      </c>
      <c r="H306" s="297" t="s">
        <v>714</v>
      </c>
      <c r="I306" s="297" t="s">
        <v>1148</v>
      </c>
      <c r="J306" s="297" t="s">
        <v>679</v>
      </c>
      <c r="K306" s="297" t="s">
        <v>167</v>
      </c>
      <c r="M306" s="309">
        <v>0</v>
      </c>
      <c r="N306" s="304"/>
      <c r="O306" s="304">
        <v>0</v>
      </c>
      <c r="P306" s="304">
        <v>0</v>
      </c>
      <c r="Q306" s="304">
        <v>0</v>
      </c>
      <c r="R306" s="304">
        <v>0</v>
      </c>
      <c r="S306" s="304">
        <v>0</v>
      </c>
      <c r="T306" s="304">
        <v>0</v>
      </c>
      <c r="U306" s="304">
        <v>0</v>
      </c>
      <c r="V306" s="304">
        <v>0</v>
      </c>
      <c r="W306" s="304">
        <v>0</v>
      </c>
      <c r="X306" s="304">
        <v>0</v>
      </c>
      <c r="Y306" s="304">
        <v>0</v>
      </c>
      <c r="Z306" s="304">
        <v>0</v>
      </c>
    </row>
    <row r="307" spans="4:26" hidden="1" outlineLevel="1">
      <c r="D307" s="297" t="s">
        <v>1330</v>
      </c>
      <c r="E307" s="297" t="s">
        <v>68</v>
      </c>
      <c r="F307" s="297" t="s">
        <v>713</v>
      </c>
      <c r="H307" s="297" t="s">
        <v>714</v>
      </c>
      <c r="I307" s="297" t="s">
        <v>1148</v>
      </c>
      <c r="J307" s="297" t="s">
        <v>1331</v>
      </c>
      <c r="K307" s="297" t="s">
        <v>648</v>
      </c>
      <c r="M307" s="309">
        <v>0</v>
      </c>
      <c r="N307" s="304"/>
      <c r="O307" s="304">
        <v>0</v>
      </c>
      <c r="P307" s="304">
        <v>0</v>
      </c>
      <c r="Q307" s="304">
        <v>0</v>
      </c>
      <c r="R307" s="304">
        <v>0</v>
      </c>
      <c r="S307" s="304">
        <v>0</v>
      </c>
      <c r="T307" s="304">
        <v>0</v>
      </c>
      <c r="U307" s="304">
        <v>0</v>
      </c>
      <c r="V307" s="304">
        <v>0</v>
      </c>
      <c r="W307" s="304">
        <v>0</v>
      </c>
      <c r="X307" s="304">
        <v>0</v>
      </c>
      <c r="Y307" s="304">
        <v>0</v>
      </c>
      <c r="Z307" s="304">
        <v>0</v>
      </c>
    </row>
    <row r="308" spans="4:26" hidden="1" outlineLevel="1">
      <c r="D308" s="297" t="s">
        <v>783</v>
      </c>
      <c r="E308" s="297" t="s">
        <v>68</v>
      </c>
      <c r="F308" s="297" t="s">
        <v>713</v>
      </c>
      <c r="H308" s="297" t="s">
        <v>714</v>
      </c>
      <c r="I308" s="297" t="s">
        <v>1148</v>
      </c>
      <c r="J308" s="297" t="s">
        <v>1021</v>
      </c>
      <c r="K308" s="297" t="s">
        <v>651</v>
      </c>
      <c r="M308" s="309">
        <v>0</v>
      </c>
      <c r="N308" s="304"/>
      <c r="O308" s="304">
        <v>0</v>
      </c>
      <c r="P308" s="304">
        <v>0</v>
      </c>
      <c r="Q308" s="304">
        <v>0</v>
      </c>
      <c r="R308" s="304">
        <v>0</v>
      </c>
      <c r="S308" s="304">
        <v>0</v>
      </c>
      <c r="T308" s="304">
        <v>0</v>
      </c>
      <c r="U308" s="304">
        <v>0</v>
      </c>
      <c r="V308" s="304">
        <v>0</v>
      </c>
      <c r="W308" s="304">
        <v>0</v>
      </c>
      <c r="X308" s="304">
        <v>0</v>
      </c>
      <c r="Y308" s="304">
        <v>0</v>
      </c>
      <c r="Z308" s="304">
        <v>0</v>
      </c>
    </row>
    <row r="309" spans="4:26" hidden="1" outlineLevel="1">
      <c r="D309" s="297" t="s">
        <v>784</v>
      </c>
      <c r="E309" s="297" t="s">
        <v>84</v>
      </c>
      <c r="F309" s="297" t="s">
        <v>713</v>
      </c>
      <c r="H309" s="297" t="s">
        <v>714</v>
      </c>
      <c r="I309" s="297" t="s">
        <v>1148</v>
      </c>
      <c r="J309" s="297" t="s">
        <v>665</v>
      </c>
      <c r="K309" s="297" t="s">
        <v>0</v>
      </c>
      <c r="M309" s="309">
        <v>0</v>
      </c>
      <c r="N309" s="304"/>
      <c r="O309" s="304">
        <v>0</v>
      </c>
      <c r="P309" s="304">
        <v>0</v>
      </c>
      <c r="Q309" s="304">
        <v>0</v>
      </c>
      <c r="R309" s="304">
        <v>0</v>
      </c>
      <c r="S309" s="304">
        <v>0</v>
      </c>
      <c r="T309" s="304">
        <v>0</v>
      </c>
      <c r="U309" s="304">
        <v>0</v>
      </c>
      <c r="V309" s="304">
        <v>0</v>
      </c>
      <c r="W309" s="304">
        <v>0</v>
      </c>
      <c r="X309" s="304">
        <v>0</v>
      </c>
      <c r="Y309" s="304">
        <v>0</v>
      </c>
      <c r="Z309" s="304">
        <v>0</v>
      </c>
    </row>
    <row r="310" spans="4:26" hidden="1" outlineLevel="1">
      <c r="D310" s="297" t="s">
        <v>1332</v>
      </c>
      <c r="E310" s="297" t="s">
        <v>68</v>
      </c>
      <c r="F310" s="297" t="s">
        <v>713</v>
      </c>
      <c r="H310" s="297" t="s">
        <v>714</v>
      </c>
      <c r="I310" s="297" t="s">
        <v>1148</v>
      </c>
      <c r="J310" s="297" t="s">
        <v>785</v>
      </c>
      <c r="K310" s="297" t="s">
        <v>167</v>
      </c>
      <c r="M310" s="309">
        <v>67756.479999999996</v>
      </c>
      <c r="N310" s="304"/>
      <c r="O310" s="304">
        <v>0</v>
      </c>
      <c r="P310" s="304">
        <v>0</v>
      </c>
      <c r="Q310" s="304">
        <v>0</v>
      </c>
      <c r="R310" s="304">
        <v>0</v>
      </c>
      <c r="S310" s="304">
        <v>0</v>
      </c>
      <c r="T310" s="304">
        <v>0</v>
      </c>
      <c r="U310" s="304">
        <v>0</v>
      </c>
      <c r="V310" s="304">
        <v>67756.479999999996</v>
      </c>
      <c r="W310" s="304">
        <v>0</v>
      </c>
      <c r="X310" s="304">
        <v>0</v>
      </c>
      <c r="Y310" s="304">
        <v>0</v>
      </c>
      <c r="Z310" s="304">
        <v>0</v>
      </c>
    </row>
    <row r="311" spans="4:26" hidden="1" outlineLevel="1">
      <c r="D311" s="297" t="s">
        <v>1332</v>
      </c>
      <c r="E311" s="297" t="s">
        <v>68</v>
      </c>
      <c r="F311" s="297" t="s">
        <v>713</v>
      </c>
      <c r="H311" s="297" t="s">
        <v>714</v>
      </c>
      <c r="I311" s="297" t="s">
        <v>1148</v>
      </c>
      <c r="J311" s="297" t="s">
        <v>1333</v>
      </c>
      <c r="K311" s="297" t="s">
        <v>648</v>
      </c>
      <c r="M311" s="309">
        <v>0</v>
      </c>
      <c r="N311" s="304"/>
      <c r="O311" s="304">
        <v>0</v>
      </c>
      <c r="P311" s="304">
        <v>0</v>
      </c>
      <c r="Q311" s="304">
        <v>0</v>
      </c>
      <c r="R311" s="304">
        <v>0</v>
      </c>
      <c r="S311" s="304">
        <v>0</v>
      </c>
      <c r="T311" s="304">
        <v>0</v>
      </c>
      <c r="U311" s="304">
        <v>0</v>
      </c>
      <c r="V311" s="304">
        <v>0</v>
      </c>
      <c r="W311" s="304">
        <v>0</v>
      </c>
      <c r="X311" s="304">
        <v>0</v>
      </c>
      <c r="Y311" s="304">
        <v>0</v>
      </c>
      <c r="Z311" s="304">
        <v>0</v>
      </c>
    </row>
    <row r="312" spans="4:26" hidden="1" outlineLevel="1">
      <c r="D312" s="297" t="s">
        <v>329</v>
      </c>
      <c r="E312" s="297" t="s">
        <v>67</v>
      </c>
      <c r="F312" s="297" t="s">
        <v>713</v>
      </c>
      <c r="H312" s="297" t="s">
        <v>714</v>
      </c>
      <c r="I312" s="297" t="s">
        <v>1148</v>
      </c>
      <c r="J312" s="297" t="s">
        <v>1022</v>
      </c>
      <c r="K312" s="297" t="s">
        <v>171</v>
      </c>
      <c r="M312" s="309">
        <v>0</v>
      </c>
      <c r="N312" s="304"/>
      <c r="O312" s="304">
        <v>0</v>
      </c>
      <c r="P312" s="304">
        <v>0</v>
      </c>
      <c r="Q312" s="304">
        <v>0</v>
      </c>
      <c r="R312" s="304">
        <v>0</v>
      </c>
      <c r="S312" s="304">
        <v>0</v>
      </c>
      <c r="T312" s="304">
        <v>0</v>
      </c>
      <c r="U312" s="304">
        <v>0</v>
      </c>
      <c r="V312" s="304">
        <v>0</v>
      </c>
      <c r="W312" s="304">
        <v>0</v>
      </c>
      <c r="X312" s="304">
        <v>0</v>
      </c>
      <c r="Y312" s="304">
        <v>0</v>
      </c>
      <c r="Z312" s="304">
        <v>0</v>
      </c>
    </row>
    <row r="313" spans="4:26" hidden="1" outlineLevel="1">
      <c r="D313" s="297" t="s">
        <v>395</v>
      </c>
      <c r="E313" s="297" t="s">
        <v>67</v>
      </c>
      <c r="F313" s="297" t="s">
        <v>713</v>
      </c>
      <c r="H313" s="297" t="s">
        <v>714</v>
      </c>
      <c r="I313" s="297" t="s">
        <v>1148</v>
      </c>
      <c r="J313" s="297" t="s">
        <v>1023</v>
      </c>
      <c r="K313" s="297" t="s">
        <v>171</v>
      </c>
      <c r="M313" s="309">
        <v>194999.54919999998</v>
      </c>
      <c r="N313" s="304"/>
      <c r="O313" s="304">
        <v>22472.400000000001</v>
      </c>
      <c r="P313" s="304">
        <v>33514</v>
      </c>
      <c r="Q313" s="304">
        <v>45804.476499999997</v>
      </c>
      <c r="R313" s="304">
        <v>18669.25</v>
      </c>
      <c r="S313" s="304">
        <v>27242.339499999998</v>
      </c>
      <c r="T313" s="304">
        <v>0</v>
      </c>
      <c r="U313" s="304">
        <v>26179.596300000001</v>
      </c>
      <c r="V313" s="304">
        <v>51.226800000000004</v>
      </c>
      <c r="W313" s="304">
        <v>111.57079999999999</v>
      </c>
      <c r="X313" s="304">
        <v>55.578900000000004</v>
      </c>
      <c r="Y313" s="304">
        <v>0</v>
      </c>
      <c r="Z313" s="304">
        <v>20899.110399999998</v>
      </c>
    </row>
    <row r="314" spans="4:26" hidden="1" outlineLevel="1">
      <c r="D314" s="297" t="s">
        <v>1334</v>
      </c>
      <c r="E314" s="297" t="s">
        <v>68</v>
      </c>
      <c r="F314" s="297" t="s">
        <v>713</v>
      </c>
      <c r="H314" s="297" t="s">
        <v>714</v>
      </c>
      <c r="I314" s="297" t="s">
        <v>1148</v>
      </c>
      <c r="J314" s="297" t="s">
        <v>1335</v>
      </c>
      <c r="K314" s="297" t="s">
        <v>648</v>
      </c>
      <c r="M314" s="309">
        <v>0</v>
      </c>
      <c r="N314" s="304"/>
      <c r="O314" s="304">
        <v>0</v>
      </c>
      <c r="P314" s="304">
        <v>0</v>
      </c>
      <c r="Q314" s="304">
        <v>0</v>
      </c>
      <c r="R314" s="304">
        <v>0</v>
      </c>
      <c r="S314" s="304">
        <v>0</v>
      </c>
      <c r="T314" s="304">
        <v>0</v>
      </c>
      <c r="U314" s="304">
        <v>0</v>
      </c>
      <c r="V314" s="304">
        <v>0</v>
      </c>
      <c r="W314" s="304">
        <v>0</v>
      </c>
      <c r="X314" s="304">
        <v>0</v>
      </c>
      <c r="Y314" s="304">
        <v>0</v>
      </c>
      <c r="Z314" s="304">
        <v>0</v>
      </c>
    </row>
    <row r="315" spans="4:26" hidden="1" outlineLevel="1">
      <c r="D315" s="297" t="s">
        <v>786</v>
      </c>
      <c r="E315" s="297" t="s">
        <v>68</v>
      </c>
      <c r="F315" s="297" t="s">
        <v>713</v>
      </c>
      <c r="H315" s="297" t="s">
        <v>714</v>
      </c>
      <c r="I315" s="297" t="s">
        <v>1148</v>
      </c>
      <c r="J315" s="297" t="s">
        <v>1024</v>
      </c>
      <c r="K315" s="297" t="s">
        <v>651</v>
      </c>
      <c r="M315" s="309">
        <v>0</v>
      </c>
      <c r="N315" s="304"/>
      <c r="O315" s="304">
        <v>0</v>
      </c>
      <c r="P315" s="304">
        <v>0</v>
      </c>
      <c r="Q315" s="304">
        <v>0</v>
      </c>
      <c r="R315" s="304">
        <v>0</v>
      </c>
      <c r="S315" s="304">
        <v>0</v>
      </c>
      <c r="T315" s="304">
        <v>0</v>
      </c>
      <c r="U315" s="304">
        <v>0</v>
      </c>
      <c r="V315" s="304">
        <v>0</v>
      </c>
      <c r="W315" s="304">
        <v>0</v>
      </c>
      <c r="X315" s="304">
        <v>0</v>
      </c>
      <c r="Y315" s="304">
        <v>0</v>
      </c>
      <c r="Z315" s="304">
        <v>0</v>
      </c>
    </row>
    <row r="316" spans="4:26" hidden="1" outlineLevel="1">
      <c r="D316" s="297" t="s">
        <v>787</v>
      </c>
      <c r="E316" s="297" t="s">
        <v>68</v>
      </c>
      <c r="F316" s="297" t="s">
        <v>713</v>
      </c>
      <c r="H316" s="297" t="s">
        <v>714</v>
      </c>
      <c r="I316" s="297" t="s">
        <v>1148</v>
      </c>
      <c r="J316" s="297" t="s">
        <v>1025</v>
      </c>
      <c r="K316" s="297" t="s">
        <v>172</v>
      </c>
      <c r="M316" s="309">
        <v>0</v>
      </c>
      <c r="N316" s="304"/>
      <c r="O316" s="304">
        <v>0</v>
      </c>
      <c r="P316" s="304">
        <v>0</v>
      </c>
      <c r="Q316" s="304">
        <v>0</v>
      </c>
      <c r="R316" s="304">
        <v>0</v>
      </c>
      <c r="S316" s="304">
        <v>0</v>
      </c>
      <c r="T316" s="304">
        <v>0</v>
      </c>
      <c r="U316" s="304">
        <v>0</v>
      </c>
      <c r="V316" s="304">
        <v>0</v>
      </c>
      <c r="W316" s="304">
        <v>0</v>
      </c>
      <c r="X316" s="304">
        <v>0</v>
      </c>
      <c r="Y316" s="304">
        <v>0</v>
      </c>
      <c r="Z316" s="304">
        <v>0</v>
      </c>
    </row>
    <row r="317" spans="4:26" hidden="1" outlineLevel="1">
      <c r="D317" s="297" t="s">
        <v>463</v>
      </c>
      <c r="E317" s="297" t="s">
        <v>68</v>
      </c>
      <c r="F317" s="297" t="s">
        <v>713</v>
      </c>
      <c r="H317" s="297" t="s">
        <v>714</v>
      </c>
      <c r="I317" s="297" t="s">
        <v>1148</v>
      </c>
      <c r="J317" s="297" t="s">
        <v>1026</v>
      </c>
      <c r="K317" s="297" t="s">
        <v>172</v>
      </c>
      <c r="M317" s="309">
        <v>0</v>
      </c>
      <c r="N317" s="304"/>
      <c r="O317" s="304">
        <v>0</v>
      </c>
      <c r="P317" s="304">
        <v>0</v>
      </c>
      <c r="Q317" s="304">
        <v>0</v>
      </c>
      <c r="R317" s="304">
        <v>0</v>
      </c>
      <c r="S317" s="304">
        <v>0</v>
      </c>
      <c r="T317" s="304">
        <v>0</v>
      </c>
      <c r="U317" s="304">
        <v>0</v>
      </c>
      <c r="V317" s="304">
        <v>0</v>
      </c>
      <c r="W317" s="304">
        <v>0</v>
      </c>
      <c r="X317" s="304">
        <v>0</v>
      </c>
      <c r="Y317" s="304">
        <v>0</v>
      </c>
      <c r="Z317" s="304">
        <v>0</v>
      </c>
    </row>
    <row r="318" spans="4:26" hidden="1" outlineLevel="1">
      <c r="D318" s="297" t="s">
        <v>1336</v>
      </c>
      <c r="E318" s="297" t="s">
        <v>68</v>
      </c>
      <c r="F318" s="297" t="s">
        <v>713</v>
      </c>
      <c r="H318" s="297" t="s">
        <v>714</v>
      </c>
      <c r="I318" s="297" t="s">
        <v>1148</v>
      </c>
      <c r="J318" s="297" t="s">
        <v>1337</v>
      </c>
      <c r="K318" s="297" t="s">
        <v>648</v>
      </c>
      <c r="M318" s="309">
        <v>0</v>
      </c>
      <c r="N318" s="304"/>
      <c r="O318" s="304">
        <v>0</v>
      </c>
      <c r="P318" s="304">
        <v>0</v>
      </c>
      <c r="Q318" s="304">
        <v>0</v>
      </c>
      <c r="R318" s="304">
        <v>0</v>
      </c>
      <c r="S318" s="304">
        <v>0</v>
      </c>
      <c r="T318" s="304">
        <v>0</v>
      </c>
      <c r="U318" s="304">
        <v>0</v>
      </c>
      <c r="V318" s="304">
        <v>0</v>
      </c>
      <c r="W318" s="304">
        <v>0</v>
      </c>
      <c r="X318" s="304">
        <v>0</v>
      </c>
      <c r="Y318" s="304">
        <v>0</v>
      </c>
      <c r="Z318" s="304">
        <v>0</v>
      </c>
    </row>
    <row r="319" spans="4:26" hidden="1" outlineLevel="1">
      <c r="D319" s="297" t="s">
        <v>1338</v>
      </c>
      <c r="E319" s="297" t="s">
        <v>68</v>
      </c>
      <c r="F319" s="297" t="s">
        <v>713</v>
      </c>
      <c r="H319" s="297" t="s">
        <v>714</v>
      </c>
      <c r="I319" s="297" t="s">
        <v>1148</v>
      </c>
      <c r="J319" s="297" t="s">
        <v>1339</v>
      </c>
      <c r="K319" s="297" t="s">
        <v>725</v>
      </c>
      <c r="M319" s="309">
        <v>0</v>
      </c>
      <c r="N319" s="304"/>
      <c r="O319" s="304">
        <v>0</v>
      </c>
      <c r="P319" s="304">
        <v>0</v>
      </c>
      <c r="Q319" s="304">
        <v>0</v>
      </c>
      <c r="R319" s="304">
        <v>0</v>
      </c>
      <c r="S319" s="304">
        <v>0</v>
      </c>
      <c r="T319" s="304">
        <v>0</v>
      </c>
      <c r="U319" s="304">
        <v>0</v>
      </c>
      <c r="V319" s="304">
        <v>0</v>
      </c>
      <c r="W319" s="304">
        <v>0</v>
      </c>
      <c r="X319" s="304">
        <v>0</v>
      </c>
      <c r="Y319" s="304">
        <v>0</v>
      </c>
      <c r="Z319" s="304">
        <v>0</v>
      </c>
    </row>
    <row r="320" spans="4:26" hidden="1" outlineLevel="1">
      <c r="D320" s="297" t="s">
        <v>1340</v>
      </c>
      <c r="E320" s="297" t="s">
        <v>68</v>
      </c>
      <c r="F320" s="297" t="s">
        <v>713</v>
      </c>
      <c r="H320" s="297" t="s">
        <v>714</v>
      </c>
      <c r="I320" s="297" t="s">
        <v>1148</v>
      </c>
      <c r="J320" s="297" t="s">
        <v>1341</v>
      </c>
      <c r="K320" s="297" t="s">
        <v>648</v>
      </c>
      <c r="M320" s="309">
        <v>0</v>
      </c>
      <c r="N320" s="304"/>
      <c r="O320" s="304">
        <v>0</v>
      </c>
      <c r="P320" s="304">
        <v>0</v>
      </c>
      <c r="Q320" s="304">
        <v>0</v>
      </c>
      <c r="R320" s="304">
        <v>0</v>
      </c>
      <c r="S320" s="304">
        <v>0</v>
      </c>
      <c r="T320" s="304">
        <v>0</v>
      </c>
      <c r="U320" s="304">
        <v>0</v>
      </c>
      <c r="V320" s="304">
        <v>0</v>
      </c>
      <c r="W320" s="304">
        <v>0</v>
      </c>
      <c r="X320" s="304">
        <v>0</v>
      </c>
      <c r="Y320" s="304">
        <v>0</v>
      </c>
      <c r="Z320" s="304">
        <v>0</v>
      </c>
    </row>
    <row r="321" spans="4:26" hidden="1" outlineLevel="1">
      <c r="D321" s="297" t="s">
        <v>464</v>
      </c>
      <c r="E321" s="297" t="s">
        <v>68</v>
      </c>
      <c r="F321" s="297" t="s">
        <v>713</v>
      </c>
      <c r="H321" s="297" t="s">
        <v>714</v>
      </c>
      <c r="I321" s="297" t="s">
        <v>1148</v>
      </c>
      <c r="J321" s="297" t="s">
        <v>1027</v>
      </c>
      <c r="K321" s="297" t="s">
        <v>167</v>
      </c>
      <c r="M321" s="309">
        <v>241514.76</v>
      </c>
      <c r="N321" s="304"/>
      <c r="O321" s="304">
        <v>0</v>
      </c>
      <c r="P321" s="304">
        <v>0</v>
      </c>
      <c r="Q321" s="304">
        <v>0</v>
      </c>
      <c r="R321" s="304">
        <v>0</v>
      </c>
      <c r="S321" s="304">
        <v>0</v>
      </c>
      <c r="T321" s="304">
        <v>0</v>
      </c>
      <c r="U321" s="304">
        <v>0</v>
      </c>
      <c r="V321" s="304">
        <v>0</v>
      </c>
      <c r="W321" s="304">
        <v>0</v>
      </c>
      <c r="X321" s="304">
        <v>0</v>
      </c>
      <c r="Y321" s="304">
        <v>22569.200000000001</v>
      </c>
      <c r="Z321" s="304">
        <v>218945.56</v>
      </c>
    </row>
    <row r="322" spans="4:26" hidden="1" outlineLevel="1">
      <c r="D322" s="297" t="s">
        <v>398</v>
      </c>
      <c r="E322" s="297" t="s">
        <v>68</v>
      </c>
      <c r="F322" s="297" t="s">
        <v>713</v>
      </c>
      <c r="H322" s="297" t="s">
        <v>714</v>
      </c>
      <c r="I322" s="297" t="s">
        <v>1148</v>
      </c>
      <c r="J322" s="297" t="s">
        <v>1028</v>
      </c>
      <c r="K322" s="297" t="s">
        <v>172</v>
      </c>
      <c r="M322" s="309">
        <v>0</v>
      </c>
      <c r="N322" s="304"/>
      <c r="O322" s="304">
        <v>0</v>
      </c>
      <c r="P322" s="304">
        <v>0</v>
      </c>
      <c r="Q322" s="304">
        <v>0</v>
      </c>
      <c r="R322" s="304">
        <v>0</v>
      </c>
      <c r="S322" s="304">
        <v>0</v>
      </c>
      <c r="T322" s="304">
        <v>0</v>
      </c>
      <c r="U322" s="304">
        <v>0</v>
      </c>
      <c r="V322" s="304">
        <v>0</v>
      </c>
      <c r="W322" s="304">
        <v>0</v>
      </c>
      <c r="X322" s="304">
        <v>0</v>
      </c>
      <c r="Y322" s="304">
        <v>0</v>
      </c>
      <c r="Z322" s="304">
        <v>0</v>
      </c>
    </row>
    <row r="323" spans="4:26" hidden="1" outlineLevel="1">
      <c r="D323" s="297" t="s">
        <v>589</v>
      </c>
      <c r="E323" s="297" t="s">
        <v>67</v>
      </c>
      <c r="F323" s="297" t="s">
        <v>713</v>
      </c>
      <c r="H323" s="297" t="s">
        <v>714</v>
      </c>
      <c r="I323" s="297" t="s">
        <v>1148</v>
      </c>
      <c r="J323" s="297" t="s">
        <v>823</v>
      </c>
      <c r="K323" s="297" t="s">
        <v>171</v>
      </c>
      <c r="M323" s="309">
        <v>186690.5123</v>
      </c>
      <c r="N323" s="304"/>
      <c r="O323" s="304">
        <v>322.55069999999995</v>
      </c>
      <c r="P323" s="304">
        <v>119.51989999999999</v>
      </c>
      <c r="Q323" s="304">
        <v>234.87090000000001</v>
      </c>
      <c r="R323" s="304">
        <v>245.94389999999999</v>
      </c>
      <c r="S323" s="304">
        <v>3904.7363</v>
      </c>
      <c r="T323" s="304">
        <v>387.62909999999999</v>
      </c>
      <c r="U323" s="304">
        <v>83059.662100000016</v>
      </c>
      <c r="V323" s="304">
        <v>5919.8280000000004</v>
      </c>
      <c r="W323" s="304">
        <v>495.75495000000001</v>
      </c>
      <c r="X323" s="304">
        <v>1270.8386499999999</v>
      </c>
      <c r="Y323" s="304">
        <v>1479.1468</v>
      </c>
      <c r="Z323" s="304">
        <v>89250.031000000003</v>
      </c>
    </row>
    <row r="324" spans="4:26" hidden="1" outlineLevel="1">
      <c r="D324" s="297" t="s">
        <v>1342</v>
      </c>
      <c r="E324" s="297" t="s">
        <v>68</v>
      </c>
      <c r="F324" s="297" t="s">
        <v>713</v>
      </c>
      <c r="H324" s="297" t="s">
        <v>714</v>
      </c>
      <c r="I324" s="297" t="s">
        <v>1148</v>
      </c>
      <c r="J324" s="297" t="s">
        <v>1343</v>
      </c>
      <c r="K324" s="297" t="s">
        <v>648</v>
      </c>
      <c r="M324" s="309">
        <v>0</v>
      </c>
      <c r="N324" s="304"/>
      <c r="O324" s="304">
        <v>0</v>
      </c>
      <c r="P324" s="304">
        <v>0</v>
      </c>
      <c r="Q324" s="304">
        <v>0</v>
      </c>
      <c r="R324" s="304">
        <v>0</v>
      </c>
      <c r="S324" s="304">
        <v>0</v>
      </c>
      <c r="T324" s="304">
        <v>0</v>
      </c>
      <c r="U324" s="304">
        <v>0</v>
      </c>
      <c r="V324" s="304">
        <v>0</v>
      </c>
      <c r="W324" s="304">
        <v>0</v>
      </c>
      <c r="X324" s="304">
        <v>0</v>
      </c>
      <c r="Y324" s="304">
        <v>0</v>
      </c>
      <c r="Z324" s="304">
        <v>0</v>
      </c>
    </row>
    <row r="325" spans="4:26" hidden="1" outlineLevel="1">
      <c r="D325" s="297" t="s">
        <v>789</v>
      </c>
      <c r="E325" s="297" t="s">
        <v>67</v>
      </c>
      <c r="F325" s="297" t="s">
        <v>713</v>
      </c>
      <c r="H325" s="297" t="s">
        <v>714</v>
      </c>
      <c r="I325" s="297" t="s">
        <v>1148</v>
      </c>
      <c r="J325" s="297" t="s">
        <v>1029</v>
      </c>
      <c r="K325" s="297" t="s">
        <v>171</v>
      </c>
      <c r="M325" s="309">
        <v>187384.61997000003</v>
      </c>
      <c r="N325" s="304"/>
      <c r="O325" s="304">
        <v>0</v>
      </c>
      <c r="P325" s="304">
        <v>0</v>
      </c>
      <c r="Q325" s="304">
        <v>43613.99</v>
      </c>
      <c r="R325" s="304">
        <v>0</v>
      </c>
      <c r="S325" s="304">
        <v>39674.002899999999</v>
      </c>
      <c r="T325" s="304">
        <v>16834.014800000001</v>
      </c>
      <c r="U325" s="304">
        <v>44732.181130000004</v>
      </c>
      <c r="V325" s="304">
        <v>47.604300000000002</v>
      </c>
      <c r="W325" s="304">
        <v>0</v>
      </c>
      <c r="X325" s="304">
        <v>70.516929999999988</v>
      </c>
      <c r="Y325" s="304">
        <v>185.66521000000003</v>
      </c>
      <c r="Z325" s="304">
        <v>42226.644700000004</v>
      </c>
    </row>
    <row r="326" spans="4:26" hidden="1" outlineLevel="1">
      <c r="D326" s="297" t="s">
        <v>399</v>
      </c>
      <c r="E326" s="297" t="s">
        <v>68</v>
      </c>
      <c r="F326" s="297" t="s">
        <v>713</v>
      </c>
      <c r="H326" s="297" t="s">
        <v>714</v>
      </c>
      <c r="I326" s="297" t="s">
        <v>1148</v>
      </c>
      <c r="J326" s="297" t="s">
        <v>1030</v>
      </c>
      <c r="K326" s="297" t="s">
        <v>724</v>
      </c>
      <c r="M326" s="309">
        <v>0</v>
      </c>
      <c r="N326" s="304"/>
      <c r="O326" s="304">
        <v>0</v>
      </c>
      <c r="P326" s="304">
        <v>0</v>
      </c>
      <c r="Q326" s="304">
        <v>0</v>
      </c>
      <c r="R326" s="304">
        <v>0</v>
      </c>
      <c r="S326" s="304">
        <v>0</v>
      </c>
      <c r="T326" s="304">
        <v>0</v>
      </c>
      <c r="U326" s="304">
        <v>0</v>
      </c>
      <c r="V326" s="304">
        <v>0</v>
      </c>
      <c r="W326" s="304">
        <v>0</v>
      </c>
      <c r="X326" s="304">
        <v>0</v>
      </c>
      <c r="Y326" s="304">
        <v>0</v>
      </c>
      <c r="Z326" s="304">
        <v>0</v>
      </c>
    </row>
    <row r="327" spans="4:26" hidden="1" outlineLevel="1">
      <c r="D327" s="297" t="s">
        <v>465</v>
      </c>
      <c r="E327" s="297" t="s">
        <v>68</v>
      </c>
      <c r="F327" s="297" t="s">
        <v>713</v>
      </c>
      <c r="H327" s="297" t="s">
        <v>714</v>
      </c>
      <c r="I327" s="297" t="s">
        <v>1148</v>
      </c>
      <c r="J327" s="297" t="s">
        <v>1031</v>
      </c>
      <c r="K327" s="297" t="s">
        <v>172</v>
      </c>
      <c r="M327" s="309">
        <v>0</v>
      </c>
      <c r="N327" s="304"/>
      <c r="O327" s="304">
        <v>0</v>
      </c>
      <c r="P327" s="304">
        <v>0</v>
      </c>
      <c r="Q327" s="304">
        <v>0</v>
      </c>
      <c r="R327" s="304">
        <v>0</v>
      </c>
      <c r="S327" s="304">
        <v>0</v>
      </c>
      <c r="T327" s="304">
        <v>0</v>
      </c>
      <c r="U327" s="304">
        <v>0</v>
      </c>
      <c r="V327" s="304">
        <v>0</v>
      </c>
      <c r="W327" s="304">
        <v>0</v>
      </c>
      <c r="X327" s="304">
        <v>0</v>
      </c>
      <c r="Y327" s="304">
        <v>0</v>
      </c>
      <c r="Z327" s="304">
        <v>0</v>
      </c>
    </row>
    <row r="328" spans="4:26" hidden="1" outlineLevel="1">
      <c r="D328" s="297" t="s">
        <v>466</v>
      </c>
      <c r="E328" s="297" t="s">
        <v>68</v>
      </c>
      <c r="F328" s="297" t="s">
        <v>713</v>
      </c>
      <c r="H328" s="297" t="s">
        <v>714</v>
      </c>
      <c r="I328" s="297" t="s">
        <v>1148</v>
      </c>
      <c r="J328" s="297" t="s">
        <v>1032</v>
      </c>
      <c r="K328" s="297" t="s">
        <v>690</v>
      </c>
      <c r="M328" s="309">
        <v>0</v>
      </c>
      <c r="N328" s="304"/>
      <c r="O328" s="304">
        <v>0</v>
      </c>
      <c r="P328" s="304">
        <v>0</v>
      </c>
      <c r="Q328" s="304">
        <v>0</v>
      </c>
      <c r="R328" s="304">
        <v>0</v>
      </c>
      <c r="S328" s="304">
        <v>0</v>
      </c>
      <c r="T328" s="304">
        <v>0</v>
      </c>
      <c r="U328" s="304">
        <v>0</v>
      </c>
      <c r="V328" s="304">
        <v>0</v>
      </c>
      <c r="W328" s="304">
        <v>0</v>
      </c>
      <c r="X328" s="304">
        <v>0</v>
      </c>
      <c r="Y328" s="304">
        <v>0</v>
      </c>
      <c r="Z328" s="304">
        <v>0</v>
      </c>
    </row>
    <row r="329" spans="4:26" hidden="1" outlineLevel="1">
      <c r="D329" s="297" t="s">
        <v>1344</v>
      </c>
      <c r="E329" s="297" t="s">
        <v>68</v>
      </c>
      <c r="F329" s="297" t="s">
        <v>713</v>
      </c>
      <c r="H329" s="297" t="s">
        <v>714</v>
      </c>
      <c r="I329" s="297" t="s">
        <v>1148</v>
      </c>
      <c r="J329" s="297" t="s">
        <v>1345</v>
      </c>
      <c r="K329" s="297" t="s">
        <v>1134</v>
      </c>
      <c r="M329" s="309">
        <v>0</v>
      </c>
      <c r="N329" s="304"/>
      <c r="O329" s="304">
        <v>0</v>
      </c>
      <c r="P329" s="304">
        <v>0</v>
      </c>
      <c r="Q329" s="304">
        <v>0</v>
      </c>
      <c r="R329" s="304">
        <v>0</v>
      </c>
      <c r="S329" s="304">
        <v>0</v>
      </c>
      <c r="T329" s="304">
        <v>0</v>
      </c>
      <c r="U329" s="304">
        <v>0</v>
      </c>
      <c r="V329" s="304">
        <v>0</v>
      </c>
      <c r="W329" s="304">
        <v>0</v>
      </c>
      <c r="X329" s="304">
        <v>0</v>
      </c>
      <c r="Y329" s="304">
        <v>0</v>
      </c>
      <c r="Z329" s="304">
        <v>0</v>
      </c>
    </row>
    <row r="330" spans="4:26" hidden="1" outlineLevel="1">
      <c r="D330" s="297" t="s">
        <v>663</v>
      </c>
      <c r="E330" s="297" t="s">
        <v>67</v>
      </c>
      <c r="F330" s="297" t="s">
        <v>713</v>
      </c>
      <c r="H330" s="297" t="s">
        <v>714</v>
      </c>
      <c r="I330" s="297" t="s">
        <v>1148</v>
      </c>
      <c r="J330" s="297" t="s">
        <v>1033</v>
      </c>
      <c r="K330" s="297" t="s">
        <v>171</v>
      </c>
      <c r="M330" s="309">
        <v>2662230.3868100001</v>
      </c>
      <c r="N330" s="304"/>
      <c r="O330" s="304">
        <v>0</v>
      </c>
      <c r="P330" s="304">
        <v>0</v>
      </c>
      <c r="Q330" s="304">
        <v>208957.58300000001</v>
      </c>
      <c r="R330" s="304">
        <v>139658.09</v>
      </c>
      <c r="S330" s="304">
        <v>49184.892300000007</v>
      </c>
      <c r="T330" s="304">
        <v>7599.45</v>
      </c>
      <c r="U330" s="304">
        <v>40792.963680000001</v>
      </c>
      <c r="V330" s="304">
        <v>15408</v>
      </c>
      <c r="W330" s="304">
        <v>499878.82428000006</v>
      </c>
      <c r="X330" s="304">
        <v>1288023.30932</v>
      </c>
      <c r="Y330" s="304">
        <v>79520.491829999999</v>
      </c>
      <c r="Z330" s="304">
        <v>333206.78239999997</v>
      </c>
    </row>
    <row r="331" spans="4:26" hidden="1" outlineLevel="1">
      <c r="D331" s="297" t="s">
        <v>400</v>
      </c>
      <c r="E331" s="297" t="s">
        <v>68</v>
      </c>
      <c r="F331" s="297" t="s">
        <v>713</v>
      </c>
      <c r="H331" s="297" t="s">
        <v>714</v>
      </c>
      <c r="I331" s="297" t="s">
        <v>1148</v>
      </c>
      <c r="J331" s="297" t="s">
        <v>1034</v>
      </c>
      <c r="K331" s="297" t="s">
        <v>172</v>
      </c>
      <c r="M331" s="309">
        <v>0</v>
      </c>
      <c r="N331" s="304"/>
      <c r="O331" s="304">
        <v>0</v>
      </c>
      <c r="P331" s="304">
        <v>0</v>
      </c>
      <c r="Q331" s="304">
        <v>0</v>
      </c>
      <c r="R331" s="304">
        <v>0</v>
      </c>
      <c r="S331" s="304">
        <v>0</v>
      </c>
      <c r="T331" s="304">
        <v>0</v>
      </c>
      <c r="U331" s="304">
        <v>0</v>
      </c>
      <c r="V331" s="304">
        <v>0</v>
      </c>
      <c r="W331" s="304">
        <v>0</v>
      </c>
      <c r="X331" s="304">
        <v>0</v>
      </c>
      <c r="Y331" s="304">
        <v>0</v>
      </c>
      <c r="Z331" s="304">
        <v>0</v>
      </c>
    </row>
    <row r="332" spans="4:26" hidden="1" outlineLevel="1">
      <c r="D332" s="297" t="s">
        <v>467</v>
      </c>
      <c r="E332" s="297" t="s">
        <v>68</v>
      </c>
      <c r="F332" s="297" t="s">
        <v>713</v>
      </c>
      <c r="H332" s="297" t="s">
        <v>714</v>
      </c>
      <c r="I332" s="297" t="s">
        <v>1148</v>
      </c>
      <c r="J332" s="297" t="s">
        <v>1035</v>
      </c>
      <c r="K332" s="297" t="s">
        <v>167</v>
      </c>
      <c r="M332" s="309">
        <v>0</v>
      </c>
      <c r="N332" s="304"/>
      <c r="O332" s="304">
        <v>0</v>
      </c>
      <c r="P332" s="304">
        <v>0</v>
      </c>
      <c r="Q332" s="304">
        <v>0</v>
      </c>
      <c r="R332" s="304">
        <v>0</v>
      </c>
      <c r="S332" s="304">
        <v>0</v>
      </c>
      <c r="T332" s="304">
        <v>0</v>
      </c>
      <c r="U332" s="304">
        <v>0</v>
      </c>
      <c r="V332" s="304">
        <v>0</v>
      </c>
      <c r="W332" s="304">
        <v>0</v>
      </c>
      <c r="X332" s="304">
        <v>0</v>
      </c>
      <c r="Y332" s="304">
        <v>0</v>
      </c>
      <c r="Z332" s="304">
        <v>0</v>
      </c>
    </row>
    <row r="333" spans="4:26" hidden="1" outlineLevel="1">
      <c r="D333" s="297" t="s">
        <v>1346</v>
      </c>
      <c r="E333" s="297" t="s">
        <v>68</v>
      </c>
      <c r="F333" s="297" t="s">
        <v>713</v>
      </c>
      <c r="H333" s="297" t="s">
        <v>714</v>
      </c>
      <c r="I333" s="297" t="s">
        <v>1148</v>
      </c>
      <c r="J333" s="297" t="s">
        <v>1347</v>
      </c>
      <c r="K333" s="297" t="s">
        <v>1134</v>
      </c>
      <c r="M333" s="309">
        <v>0</v>
      </c>
      <c r="N333" s="304"/>
      <c r="O333" s="304">
        <v>0</v>
      </c>
      <c r="P333" s="304">
        <v>0</v>
      </c>
      <c r="Q333" s="304">
        <v>0</v>
      </c>
      <c r="R333" s="304">
        <v>0</v>
      </c>
      <c r="S333" s="304">
        <v>0</v>
      </c>
      <c r="T333" s="304">
        <v>0</v>
      </c>
      <c r="U333" s="304">
        <v>0</v>
      </c>
      <c r="V333" s="304">
        <v>0</v>
      </c>
      <c r="W333" s="304">
        <v>0</v>
      </c>
      <c r="X333" s="304">
        <v>0</v>
      </c>
      <c r="Y333" s="304">
        <v>0</v>
      </c>
      <c r="Z333" s="304">
        <v>0</v>
      </c>
    </row>
    <row r="334" spans="4:26" hidden="1" outlineLevel="1">
      <c r="D334" s="297" t="s">
        <v>1348</v>
      </c>
      <c r="E334" s="297" t="s">
        <v>68</v>
      </c>
      <c r="F334" s="297" t="s">
        <v>713</v>
      </c>
      <c r="H334" s="297" t="s">
        <v>714</v>
      </c>
      <c r="I334" s="297" t="s">
        <v>1148</v>
      </c>
      <c r="J334" s="297" t="s">
        <v>1349</v>
      </c>
      <c r="K334" s="297" t="s">
        <v>725</v>
      </c>
      <c r="M334" s="309">
        <v>0</v>
      </c>
      <c r="N334" s="304"/>
      <c r="O334" s="304">
        <v>0</v>
      </c>
      <c r="P334" s="304">
        <v>0</v>
      </c>
      <c r="Q334" s="304">
        <v>0</v>
      </c>
      <c r="R334" s="304">
        <v>0</v>
      </c>
      <c r="S334" s="304">
        <v>0</v>
      </c>
      <c r="T334" s="304">
        <v>0</v>
      </c>
      <c r="U334" s="304">
        <v>0</v>
      </c>
      <c r="V334" s="304">
        <v>0</v>
      </c>
      <c r="W334" s="304">
        <v>0</v>
      </c>
      <c r="X334" s="304">
        <v>0</v>
      </c>
      <c r="Y334" s="304">
        <v>0</v>
      </c>
      <c r="Z334" s="304">
        <v>0</v>
      </c>
    </row>
    <row r="335" spans="4:26" hidden="1" outlineLevel="1">
      <c r="D335" s="297" t="s">
        <v>401</v>
      </c>
      <c r="E335" s="297" t="s">
        <v>67</v>
      </c>
      <c r="F335" s="297" t="s">
        <v>713</v>
      </c>
      <c r="H335" s="297" t="s">
        <v>714</v>
      </c>
      <c r="I335" s="297" t="s">
        <v>1148</v>
      </c>
      <c r="J335" s="297" t="s">
        <v>827</v>
      </c>
      <c r="K335" s="297" t="s">
        <v>171</v>
      </c>
      <c r="M335" s="309">
        <v>586564.17965000006</v>
      </c>
      <c r="N335" s="304"/>
      <c r="O335" s="304">
        <v>0</v>
      </c>
      <c r="P335" s="304">
        <v>0</v>
      </c>
      <c r="Q335" s="304">
        <v>57235.852100000004</v>
      </c>
      <c r="R335" s="304">
        <v>74293.388000000006</v>
      </c>
      <c r="S335" s="304">
        <v>42290.490100000003</v>
      </c>
      <c r="T335" s="304">
        <v>64866.807740000004</v>
      </c>
      <c r="U335" s="304">
        <v>67487.28</v>
      </c>
      <c r="V335" s="304">
        <v>0</v>
      </c>
      <c r="W335" s="304">
        <v>67993.351800000004</v>
      </c>
      <c r="X335" s="304">
        <v>124137.72719999999</v>
      </c>
      <c r="Y335" s="304">
        <v>8738.8413099999998</v>
      </c>
      <c r="Z335" s="304">
        <v>79520.441400000011</v>
      </c>
    </row>
    <row r="336" spans="4:26" hidden="1" outlineLevel="1">
      <c r="D336" s="297" t="s">
        <v>316</v>
      </c>
      <c r="E336" s="297" t="s">
        <v>67</v>
      </c>
      <c r="F336" s="297" t="s">
        <v>713</v>
      </c>
      <c r="H336" s="297" t="s">
        <v>714</v>
      </c>
      <c r="I336" s="297" t="s">
        <v>1148</v>
      </c>
      <c r="J336" s="297" t="s">
        <v>1036</v>
      </c>
      <c r="K336" s="297" t="s">
        <v>171</v>
      </c>
      <c r="M336" s="309">
        <v>0</v>
      </c>
      <c r="N336" s="304"/>
      <c r="O336" s="304">
        <v>0</v>
      </c>
      <c r="P336" s="304">
        <v>0</v>
      </c>
      <c r="Q336" s="304">
        <v>0</v>
      </c>
      <c r="R336" s="304">
        <v>0</v>
      </c>
      <c r="S336" s="304">
        <v>0</v>
      </c>
      <c r="T336" s="304">
        <v>0</v>
      </c>
      <c r="U336" s="304">
        <v>0</v>
      </c>
      <c r="V336" s="304">
        <v>0</v>
      </c>
      <c r="W336" s="304">
        <v>0</v>
      </c>
      <c r="X336" s="304">
        <v>0</v>
      </c>
      <c r="Y336" s="304">
        <v>0</v>
      </c>
      <c r="Z336" s="304">
        <v>0</v>
      </c>
    </row>
    <row r="337" spans="4:26" hidden="1" outlineLevel="1">
      <c r="D337" s="297" t="s">
        <v>790</v>
      </c>
      <c r="E337" s="297" t="s">
        <v>67</v>
      </c>
      <c r="F337" s="297" t="s">
        <v>713</v>
      </c>
      <c r="H337" s="297" t="s">
        <v>714</v>
      </c>
      <c r="I337" s="297" t="s">
        <v>1148</v>
      </c>
      <c r="J337" s="297" t="s">
        <v>1037</v>
      </c>
      <c r="K337" s="297" t="s">
        <v>171</v>
      </c>
      <c r="M337" s="309">
        <v>0</v>
      </c>
      <c r="N337" s="304"/>
      <c r="O337" s="304">
        <v>0</v>
      </c>
      <c r="P337" s="304">
        <v>0</v>
      </c>
      <c r="Q337" s="304">
        <v>0</v>
      </c>
      <c r="R337" s="304">
        <v>0</v>
      </c>
      <c r="S337" s="304">
        <v>0</v>
      </c>
      <c r="T337" s="304">
        <v>0</v>
      </c>
      <c r="U337" s="304">
        <v>0</v>
      </c>
      <c r="V337" s="304">
        <v>0</v>
      </c>
      <c r="W337" s="304">
        <v>0</v>
      </c>
      <c r="X337" s="304">
        <v>0</v>
      </c>
      <c r="Y337" s="304">
        <v>0</v>
      </c>
      <c r="Z337" s="304">
        <v>0</v>
      </c>
    </row>
    <row r="338" spans="4:26" hidden="1" outlineLevel="1">
      <c r="D338" s="297" t="s">
        <v>1350</v>
      </c>
      <c r="E338" s="297" t="s">
        <v>68</v>
      </c>
      <c r="F338" s="297" t="s">
        <v>713</v>
      </c>
      <c r="H338" s="297" t="s">
        <v>714</v>
      </c>
      <c r="I338" s="297" t="s">
        <v>1148</v>
      </c>
      <c r="J338" s="297" t="s">
        <v>1351</v>
      </c>
      <c r="K338" s="297" t="s">
        <v>1134</v>
      </c>
      <c r="M338" s="309">
        <v>0</v>
      </c>
      <c r="N338" s="304"/>
      <c r="O338" s="304">
        <v>0</v>
      </c>
      <c r="P338" s="304">
        <v>0</v>
      </c>
      <c r="Q338" s="304">
        <v>0</v>
      </c>
      <c r="R338" s="304">
        <v>0</v>
      </c>
      <c r="S338" s="304">
        <v>0</v>
      </c>
      <c r="T338" s="304">
        <v>0</v>
      </c>
      <c r="U338" s="304">
        <v>0</v>
      </c>
      <c r="V338" s="304">
        <v>0</v>
      </c>
      <c r="W338" s="304">
        <v>0</v>
      </c>
      <c r="X338" s="304">
        <v>0</v>
      </c>
      <c r="Y338" s="304">
        <v>0</v>
      </c>
      <c r="Z338" s="304">
        <v>0</v>
      </c>
    </row>
    <row r="339" spans="4:26" hidden="1" outlineLevel="1">
      <c r="D339" s="297" t="s">
        <v>331</v>
      </c>
      <c r="E339" s="297" t="s">
        <v>84</v>
      </c>
      <c r="F339" s="297" t="s">
        <v>713</v>
      </c>
      <c r="H339" s="297" t="s">
        <v>714</v>
      </c>
      <c r="I339" s="297" t="s">
        <v>1148</v>
      </c>
      <c r="J339" s="297" t="s">
        <v>824</v>
      </c>
      <c r="K339" s="297" t="s">
        <v>0</v>
      </c>
      <c r="M339" s="309">
        <v>0</v>
      </c>
      <c r="N339" s="304"/>
      <c r="O339" s="304">
        <v>0</v>
      </c>
      <c r="P339" s="304">
        <v>0</v>
      </c>
      <c r="Q339" s="304">
        <v>0</v>
      </c>
      <c r="R339" s="304">
        <v>0</v>
      </c>
      <c r="S339" s="304">
        <v>0</v>
      </c>
      <c r="T339" s="304">
        <v>0</v>
      </c>
      <c r="U339" s="304">
        <v>0</v>
      </c>
      <c r="V339" s="304">
        <v>0</v>
      </c>
      <c r="W339" s="304">
        <v>0</v>
      </c>
      <c r="X339" s="304">
        <v>0</v>
      </c>
      <c r="Y339" s="304">
        <v>0</v>
      </c>
      <c r="Z339" s="304">
        <v>0</v>
      </c>
    </row>
    <row r="340" spans="4:26" hidden="1" outlineLevel="1">
      <c r="D340" s="297" t="s">
        <v>1038</v>
      </c>
      <c r="E340" s="297" t="s">
        <v>67</v>
      </c>
      <c r="F340" s="297" t="s">
        <v>713</v>
      </c>
      <c r="H340" s="297" t="s">
        <v>714</v>
      </c>
      <c r="I340" s="297" t="s">
        <v>1148</v>
      </c>
      <c r="J340" s="297" t="s">
        <v>1039</v>
      </c>
      <c r="K340" s="297" t="s">
        <v>171</v>
      </c>
      <c r="M340" s="309">
        <v>0</v>
      </c>
      <c r="N340" s="304"/>
      <c r="O340" s="304">
        <v>0</v>
      </c>
      <c r="P340" s="304">
        <v>0</v>
      </c>
      <c r="Q340" s="304">
        <v>0</v>
      </c>
      <c r="R340" s="304">
        <v>0</v>
      </c>
      <c r="S340" s="304">
        <v>0</v>
      </c>
      <c r="T340" s="304">
        <v>0</v>
      </c>
      <c r="U340" s="304">
        <v>0</v>
      </c>
      <c r="V340" s="304">
        <v>0</v>
      </c>
      <c r="W340" s="304">
        <v>0</v>
      </c>
      <c r="X340" s="304">
        <v>0</v>
      </c>
      <c r="Y340" s="304">
        <v>0</v>
      </c>
      <c r="Z340" s="304">
        <v>0</v>
      </c>
    </row>
    <row r="341" spans="4:26" hidden="1" outlineLevel="1">
      <c r="D341" s="297" t="s">
        <v>1352</v>
      </c>
      <c r="E341" s="297" t="s">
        <v>68</v>
      </c>
      <c r="F341" s="297" t="s">
        <v>713</v>
      </c>
      <c r="H341" s="297" t="s">
        <v>714</v>
      </c>
      <c r="I341" s="297" t="s">
        <v>1148</v>
      </c>
      <c r="J341" s="297" t="s">
        <v>1353</v>
      </c>
      <c r="K341" s="297" t="s">
        <v>725</v>
      </c>
      <c r="M341" s="309">
        <v>0</v>
      </c>
      <c r="N341" s="304"/>
      <c r="O341" s="304">
        <v>0</v>
      </c>
      <c r="P341" s="304">
        <v>0</v>
      </c>
      <c r="Q341" s="304">
        <v>0</v>
      </c>
      <c r="R341" s="304">
        <v>0</v>
      </c>
      <c r="S341" s="304">
        <v>0</v>
      </c>
      <c r="T341" s="304">
        <v>0</v>
      </c>
      <c r="U341" s="304">
        <v>0</v>
      </c>
      <c r="V341" s="304">
        <v>0</v>
      </c>
      <c r="W341" s="304">
        <v>0</v>
      </c>
      <c r="X341" s="304">
        <v>0</v>
      </c>
      <c r="Y341" s="304">
        <v>0</v>
      </c>
      <c r="Z341" s="304">
        <v>0</v>
      </c>
    </row>
    <row r="342" spans="4:26" hidden="1" outlineLevel="1">
      <c r="D342" s="297" t="s">
        <v>1354</v>
      </c>
      <c r="E342" s="297" t="s">
        <v>68</v>
      </c>
      <c r="F342" s="297" t="s">
        <v>713</v>
      </c>
      <c r="H342" s="297" t="s">
        <v>714</v>
      </c>
      <c r="I342" s="297" t="s">
        <v>1148</v>
      </c>
      <c r="J342" s="297" t="s">
        <v>1355</v>
      </c>
      <c r="K342" s="297" t="s">
        <v>648</v>
      </c>
      <c r="M342" s="309">
        <v>0</v>
      </c>
      <c r="N342" s="304"/>
      <c r="O342" s="304">
        <v>0</v>
      </c>
      <c r="P342" s="304"/>
      <c r="Q342" s="304"/>
      <c r="R342" s="304"/>
      <c r="S342" s="304"/>
      <c r="T342" s="304"/>
      <c r="U342" s="304"/>
      <c r="V342" s="304"/>
      <c r="W342" s="304"/>
      <c r="X342" s="304"/>
      <c r="Y342" s="304"/>
      <c r="Z342" s="304"/>
    </row>
    <row r="343" spans="4:26" hidden="1" outlineLevel="1">
      <c r="D343" s="297" t="s">
        <v>402</v>
      </c>
      <c r="E343" s="297" t="s">
        <v>68</v>
      </c>
      <c r="F343" s="297" t="s">
        <v>713</v>
      </c>
      <c r="H343" s="297" t="s">
        <v>714</v>
      </c>
      <c r="I343" s="297" t="s">
        <v>1148</v>
      </c>
      <c r="J343" s="297" t="s">
        <v>680</v>
      </c>
      <c r="K343" s="297" t="s">
        <v>172</v>
      </c>
      <c r="M343" s="309">
        <v>0</v>
      </c>
      <c r="N343" s="304"/>
      <c r="O343" s="304">
        <v>0</v>
      </c>
      <c r="P343" s="304">
        <v>0</v>
      </c>
      <c r="Q343" s="304">
        <v>0</v>
      </c>
      <c r="R343" s="304">
        <v>0</v>
      </c>
      <c r="S343" s="304">
        <v>0</v>
      </c>
      <c r="T343" s="304">
        <v>0</v>
      </c>
      <c r="U343" s="304">
        <v>0</v>
      </c>
      <c r="V343" s="304">
        <v>0</v>
      </c>
      <c r="W343" s="304">
        <v>0</v>
      </c>
      <c r="X343" s="304">
        <v>0</v>
      </c>
      <c r="Y343" s="304">
        <v>0</v>
      </c>
      <c r="Z343" s="304">
        <v>0</v>
      </c>
    </row>
    <row r="344" spans="4:26" hidden="1" outlineLevel="1">
      <c r="D344" s="297" t="s">
        <v>1356</v>
      </c>
      <c r="E344" s="297" t="s">
        <v>68</v>
      </c>
      <c r="F344" s="297" t="s">
        <v>713</v>
      </c>
      <c r="H344" s="297" t="s">
        <v>714</v>
      </c>
      <c r="I344" s="297" t="s">
        <v>1148</v>
      </c>
      <c r="J344" s="297" t="s">
        <v>1357</v>
      </c>
      <c r="K344" s="297" t="s">
        <v>725</v>
      </c>
      <c r="M344" s="309">
        <v>0</v>
      </c>
      <c r="N344" s="304"/>
      <c r="O344" s="304">
        <v>0</v>
      </c>
      <c r="P344" s="304">
        <v>0</v>
      </c>
      <c r="Q344" s="304">
        <v>0</v>
      </c>
      <c r="R344" s="304">
        <v>0</v>
      </c>
      <c r="S344" s="304">
        <v>0</v>
      </c>
      <c r="T344" s="304">
        <v>0</v>
      </c>
      <c r="U344" s="304">
        <v>0</v>
      </c>
      <c r="V344" s="304">
        <v>0</v>
      </c>
      <c r="W344" s="304">
        <v>0</v>
      </c>
      <c r="X344" s="304">
        <v>0</v>
      </c>
      <c r="Y344" s="304">
        <v>0</v>
      </c>
      <c r="Z344" s="304">
        <v>0</v>
      </c>
    </row>
    <row r="345" spans="4:26" hidden="1" outlineLevel="1">
      <c r="D345" s="297" t="s">
        <v>1358</v>
      </c>
      <c r="E345" s="297" t="s">
        <v>68</v>
      </c>
      <c r="F345" s="297" t="s">
        <v>713</v>
      </c>
      <c r="H345" s="297" t="s">
        <v>714</v>
      </c>
      <c r="I345" s="297" t="s">
        <v>1148</v>
      </c>
      <c r="J345" s="297" t="s">
        <v>1359</v>
      </c>
      <c r="K345" s="297" t="s">
        <v>1134</v>
      </c>
      <c r="M345" s="309">
        <v>0</v>
      </c>
      <c r="N345" s="304"/>
      <c r="O345" s="304">
        <v>0</v>
      </c>
      <c r="P345" s="304">
        <v>0</v>
      </c>
      <c r="Q345" s="304">
        <v>0</v>
      </c>
      <c r="R345" s="304">
        <v>0</v>
      </c>
      <c r="S345" s="304">
        <v>0</v>
      </c>
      <c r="T345" s="304">
        <v>0</v>
      </c>
      <c r="U345" s="304">
        <v>0</v>
      </c>
      <c r="V345" s="304">
        <v>0</v>
      </c>
      <c r="W345" s="304">
        <v>0</v>
      </c>
      <c r="X345" s="304">
        <v>0</v>
      </c>
      <c r="Y345" s="304">
        <v>0</v>
      </c>
      <c r="Z345" s="304">
        <v>0</v>
      </c>
    </row>
    <row r="346" spans="4:26" hidden="1" outlineLevel="1">
      <c r="D346" s="297" t="s">
        <v>1360</v>
      </c>
      <c r="E346" s="297" t="s">
        <v>68</v>
      </c>
      <c r="F346" s="297" t="s">
        <v>713</v>
      </c>
      <c r="H346" s="297" t="s">
        <v>714</v>
      </c>
      <c r="I346" s="297" t="s">
        <v>1148</v>
      </c>
      <c r="J346" s="297" t="s">
        <v>1361</v>
      </c>
      <c r="K346" s="297" t="s">
        <v>1134</v>
      </c>
      <c r="M346" s="309">
        <v>0</v>
      </c>
      <c r="N346" s="304"/>
      <c r="O346" s="304">
        <v>0</v>
      </c>
      <c r="P346" s="304">
        <v>0</v>
      </c>
      <c r="Q346" s="304">
        <v>0</v>
      </c>
      <c r="R346" s="304">
        <v>0</v>
      </c>
      <c r="S346" s="304">
        <v>0</v>
      </c>
      <c r="T346" s="304">
        <v>0</v>
      </c>
      <c r="U346" s="304">
        <v>0</v>
      </c>
      <c r="V346" s="304">
        <v>0</v>
      </c>
      <c r="W346" s="304">
        <v>0</v>
      </c>
      <c r="X346" s="304">
        <v>0</v>
      </c>
      <c r="Y346" s="304">
        <v>0</v>
      </c>
      <c r="Z346" s="304">
        <v>0</v>
      </c>
    </row>
    <row r="347" spans="4:26" hidden="1" outlineLevel="1">
      <c r="D347" s="297" t="s">
        <v>1362</v>
      </c>
      <c r="E347" s="297" t="s">
        <v>68</v>
      </c>
      <c r="F347" s="297" t="s">
        <v>713</v>
      </c>
      <c r="H347" s="297" t="s">
        <v>714</v>
      </c>
      <c r="I347" s="297" t="s">
        <v>1148</v>
      </c>
      <c r="J347" s="297" t="s">
        <v>1363</v>
      </c>
      <c r="K347" s="297" t="s">
        <v>648</v>
      </c>
      <c r="M347" s="309">
        <v>0</v>
      </c>
      <c r="N347" s="304"/>
      <c r="O347" s="304">
        <v>0</v>
      </c>
      <c r="P347" s="304">
        <v>0</v>
      </c>
      <c r="Q347" s="304">
        <v>0</v>
      </c>
      <c r="R347" s="304">
        <v>0</v>
      </c>
      <c r="S347" s="304">
        <v>0</v>
      </c>
      <c r="T347" s="304">
        <v>0</v>
      </c>
      <c r="U347" s="304">
        <v>0</v>
      </c>
      <c r="V347" s="304">
        <v>0</v>
      </c>
      <c r="W347" s="304">
        <v>0</v>
      </c>
      <c r="X347" s="304">
        <v>0</v>
      </c>
      <c r="Y347" s="304">
        <v>0</v>
      </c>
      <c r="Z347" s="304">
        <v>0</v>
      </c>
    </row>
    <row r="348" spans="4:26" hidden="1" outlineLevel="1">
      <c r="D348" s="297" t="s">
        <v>1364</v>
      </c>
      <c r="E348" s="297" t="s">
        <v>68</v>
      </c>
      <c r="F348" s="297" t="s">
        <v>713</v>
      </c>
      <c r="H348" s="297" t="s">
        <v>714</v>
      </c>
      <c r="I348" s="297" t="s">
        <v>1148</v>
      </c>
      <c r="J348" s="297" t="s">
        <v>1365</v>
      </c>
      <c r="K348" s="297" t="s">
        <v>648</v>
      </c>
      <c r="M348" s="309">
        <v>0</v>
      </c>
      <c r="N348" s="304"/>
      <c r="O348" s="304">
        <v>0</v>
      </c>
      <c r="P348" s="304">
        <v>0</v>
      </c>
      <c r="Q348" s="304">
        <v>0</v>
      </c>
      <c r="R348" s="304">
        <v>0</v>
      </c>
      <c r="S348" s="304">
        <v>0</v>
      </c>
      <c r="T348" s="304">
        <v>0</v>
      </c>
      <c r="U348" s="304">
        <v>0</v>
      </c>
      <c r="V348" s="304">
        <v>0</v>
      </c>
      <c r="W348" s="304">
        <v>0</v>
      </c>
      <c r="X348" s="304">
        <v>0</v>
      </c>
      <c r="Y348" s="304">
        <v>0</v>
      </c>
      <c r="Z348" s="304">
        <v>0</v>
      </c>
    </row>
    <row r="349" spans="4:26" hidden="1" outlineLevel="1">
      <c r="D349" s="297" t="s">
        <v>1905</v>
      </c>
      <c r="E349" s="297" t="s">
        <v>68</v>
      </c>
      <c r="F349" s="297" t="s">
        <v>713</v>
      </c>
      <c r="H349" s="297" t="s">
        <v>714</v>
      </c>
      <c r="I349" s="297" t="s">
        <v>1148</v>
      </c>
      <c r="J349" s="297" t="s">
        <v>1906</v>
      </c>
      <c r="K349" s="297" t="s">
        <v>724</v>
      </c>
      <c r="M349" s="309">
        <v>0</v>
      </c>
      <c r="N349" s="304"/>
      <c r="O349" s="304">
        <v>0</v>
      </c>
      <c r="P349" s="304">
        <v>0</v>
      </c>
      <c r="Q349" s="304">
        <v>0</v>
      </c>
      <c r="R349" s="304">
        <v>0</v>
      </c>
      <c r="S349" s="304">
        <v>0</v>
      </c>
      <c r="T349" s="304">
        <v>0</v>
      </c>
      <c r="U349" s="304">
        <v>0</v>
      </c>
      <c r="V349" s="304">
        <v>0</v>
      </c>
      <c r="W349" s="304">
        <v>0</v>
      </c>
      <c r="X349" s="304">
        <v>0</v>
      </c>
      <c r="Y349" s="304">
        <v>0</v>
      </c>
      <c r="Z349" s="304">
        <v>0</v>
      </c>
    </row>
    <row r="350" spans="4:26" hidden="1" outlineLevel="1">
      <c r="D350" s="297" t="s">
        <v>791</v>
      </c>
      <c r="E350" s="297" t="s">
        <v>67</v>
      </c>
      <c r="F350" s="297" t="s">
        <v>713</v>
      </c>
      <c r="H350" s="297" t="s">
        <v>714</v>
      </c>
      <c r="I350" s="297" t="s">
        <v>1148</v>
      </c>
      <c r="J350" s="297" t="s">
        <v>826</v>
      </c>
      <c r="K350" s="297" t="s">
        <v>171</v>
      </c>
      <c r="M350" s="309">
        <v>0</v>
      </c>
      <c r="N350" s="304"/>
      <c r="O350" s="304">
        <v>0</v>
      </c>
      <c r="P350" s="304">
        <v>0</v>
      </c>
      <c r="Q350" s="304">
        <v>0</v>
      </c>
      <c r="R350" s="304">
        <v>0</v>
      </c>
      <c r="S350" s="304">
        <v>0</v>
      </c>
      <c r="T350" s="304">
        <v>0</v>
      </c>
      <c r="U350" s="304">
        <v>0</v>
      </c>
      <c r="V350" s="304">
        <v>0</v>
      </c>
      <c r="W350" s="304">
        <v>0</v>
      </c>
      <c r="X350" s="304">
        <v>0</v>
      </c>
      <c r="Y350" s="304">
        <v>0</v>
      </c>
      <c r="Z350" s="304">
        <v>0</v>
      </c>
    </row>
    <row r="351" spans="4:26" hidden="1" outlineLevel="1">
      <c r="D351" s="297" t="s">
        <v>317</v>
      </c>
      <c r="E351" s="297" t="s">
        <v>67</v>
      </c>
      <c r="F351" s="297" t="s">
        <v>713</v>
      </c>
      <c r="H351" s="297" t="s">
        <v>714</v>
      </c>
      <c r="I351" s="297" t="s">
        <v>1148</v>
      </c>
      <c r="J351" s="297" t="s">
        <v>1040</v>
      </c>
      <c r="K351" s="297" t="s">
        <v>171</v>
      </c>
      <c r="M351" s="309">
        <v>438110.17379000003</v>
      </c>
      <c r="N351" s="304"/>
      <c r="O351" s="304">
        <v>0</v>
      </c>
      <c r="P351" s="304">
        <v>0</v>
      </c>
      <c r="Q351" s="304">
        <v>58191.803999999996</v>
      </c>
      <c r="R351" s="304">
        <v>0</v>
      </c>
      <c r="S351" s="304">
        <v>27779.327949999999</v>
      </c>
      <c r="T351" s="304">
        <v>0</v>
      </c>
      <c r="U351" s="304">
        <v>0</v>
      </c>
      <c r="V351" s="304">
        <v>0</v>
      </c>
      <c r="W351" s="304">
        <v>77441.25</v>
      </c>
      <c r="X351" s="304">
        <v>39.474899999999998</v>
      </c>
      <c r="Y351" s="304">
        <v>370.64694000000003</v>
      </c>
      <c r="Z351" s="304">
        <v>274287.67</v>
      </c>
    </row>
    <row r="352" spans="4:26" hidden="1" outlineLevel="1">
      <c r="D352" s="297" t="s">
        <v>403</v>
      </c>
      <c r="E352" s="297" t="s">
        <v>67</v>
      </c>
      <c r="F352" s="297" t="s">
        <v>713</v>
      </c>
      <c r="H352" s="297" t="s">
        <v>714</v>
      </c>
      <c r="I352" s="297" t="s">
        <v>1148</v>
      </c>
      <c r="J352" s="297" t="s">
        <v>482</v>
      </c>
      <c r="K352" s="297" t="s">
        <v>171</v>
      </c>
      <c r="M352" s="309">
        <v>19.256970000000003</v>
      </c>
      <c r="N352" s="304"/>
      <c r="O352" s="304">
        <v>0</v>
      </c>
      <c r="P352" s="304">
        <v>9.6010000000000009</v>
      </c>
      <c r="Q352" s="304">
        <v>9.6559699999999999</v>
      </c>
      <c r="R352" s="304">
        <v>0</v>
      </c>
      <c r="S352" s="304">
        <v>0</v>
      </c>
      <c r="T352" s="304">
        <v>0</v>
      </c>
      <c r="U352" s="304">
        <v>0</v>
      </c>
      <c r="V352" s="304">
        <v>0</v>
      </c>
      <c r="W352" s="304">
        <v>0</v>
      </c>
      <c r="X352" s="304">
        <v>0</v>
      </c>
      <c r="Y352" s="304">
        <v>0</v>
      </c>
      <c r="Z352" s="304">
        <v>0</v>
      </c>
    </row>
    <row r="353" spans="4:26" hidden="1" outlineLevel="1">
      <c r="D353" s="297" t="s">
        <v>1041</v>
      </c>
      <c r="E353" s="297" t="s">
        <v>68</v>
      </c>
      <c r="F353" s="297" t="s">
        <v>713</v>
      </c>
      <c r="H353" s="297" t="s">
        <v>714</v>
      </c>
      <c r="I353" s="297" t="s">
        <v>1148</v>
      </c>
      <c r="J353" s="297" t="s">
        <v>1042</v>
      </c>
      <c r="K353" s="297" t="s">
        <v>172</v>
      </c>
      <c r="M353" s="309">
        <v>0</v>
      </c>
      <c r="N353" s="304"/>
      <c r="O353" s="304">
        <v>0</v>
      </c>
      <c r="P353" s="304">
        <v>0</v>
      </c>
      <c r="Q353" s="304">
        <v>0</v>
      </c>
      <c r="R353" s="304">
        <v>0</v>
      </c>
      <c r="S353" s="304">
        <v>0</v>
      </c>
      <c r="T353" s="304">
        <v>0</v>
      </c>
      <c r="U353" s="304">
        <v>0</v>
      </c>
      <c r="V353" s="304">
        <v>0</v>
      </c>
      <c r="W353" s="304">
        <v>0</v>
      </c>
      <c r="X353" s="304">
        <v>0</v>
      </c>
      <c r="Y353" s="304">
        <v>0</v>
      </c>
      <c r="Z353" s="304">
        <v>0</v>
      </c>
    </row>
    <row r="354" spans="4:26" hidden="1" outlineLevel="1">
      <c r="D354" s="297" t="s">
        <v>404</v>
      </c>
      <c r="E354" s="297" t="s">
        <v>69</v>
      </c>
      <c r="F354" s="297" t="s">
        <v>713</v>
      </c>
      <c r="H354" s="297" t="s">
        <v>714</v>
      </c>
      <c r="I354" s="297" t="s">
        <v>1148</v>
      </c>
      <c r="J354" s="297" t="s">
        <v>1043</v>
      </c>
      <c r="K354" s="297" t="s">
        <v>170</v>
      </c>
      <c r="M354" s="309">
        <v>0</v>
      </c>
      <c r="N354" s="304"/>
      <c r="O354" s="304">
        <v>0</v>
      </c>
      <c r="P354" s="304">
        <v>0</v>
      </c>
      <c r="Q354" s="304">
        <v>0</v>
      </c>
      <c r="R354" s="304">
        <v>0</v>
      </c>
      <c r="S354" s="304">
        <v>0</v>
      </c>
      <c r="T354" s="304">
        <v>0</v>
      </c>
      <c r="U354" s="304">
        <v>0</v>
      </c>
      <c r="V354" s="304">
        <v>0</v>
      </c>
      <c r="W354" s="304">
        <v>0</v>
      </c>
      <c r="X354" s="304">
        <v>0</v>
      </c>
      <c r="Y354" s="304">
        <v>0</v>
      </c>
      <c r="Z354" s="304">
        <v>0</v>
      </c>
    </row>
    <row r="355" spans="4:26" hidden="1" outlineLevel="1">
      <c r="D355" s="297" t="s">
        <v>792</v>
      </c>
      <c r="E355" s="297" t="s">
        <v>84</v>
      </c>
      <c r="F355" s="297" t="s">
        <v>713</v>
      </c>
      <c r="H355" s="297" t="s">
        <v>714</v>
      </c>
      <c r="I355" s="297" t="s">
        <v>1148</v>
      </c>
      <c r="J355" s="297" t="s">
        <v>360</v>
      </c>
      <c r="K355" s="297" t="s">
        <v>0</v>
      </c>
      <c r="M355" s="309">
        <v>0</v>
      </c>
      <c r="N355" s="304"/>
      <c r="O355" s="304">
        <v>0</v>
      </c>
      <c r="P355" s="304">
        <v>0</v>
      </c>
      <c r="Q355" s="304">
        <v>0</v>
      </c>
      <c r="R355" s="304">
        <v>0</v>
      </c>
      <c r="S355" s="304">
        <v>0</v>
      </c>
      <c r="T355" s="304">
        <v>0</v>
      </c>
      <c r="U355" s="304">
        <v>0</v>
      </c>
      <c r="V355" s="304">
        <v>0</v>
      </c>
      <c r="W355" s="304">
        <v>0</v>
      </c>
      <c r="X355" s="304">
        <v>0</v>
      </c>
      <c r="Y355" s="304">
        <v>0</v>
      </c>
      <c r="Z355" s="304">
        <v>0</v>
      </c>
    </row>
    <row r="356" spans="4:26" hidden="1" outlineLevel="1">
      <c r="D356" s="297" t="s">
        <v>1366</v>
      </c>
      <c r="E356" s="297" t="s">
        <v>68</v>
      </c>
      <c r="F356" s="297" t="s">
        <v>713</v>
      </c>
      <c r="H356" s="297" t="s">
        <v>714</v>
      </c>
      <c r="I356" s="297" t="s">
        <v>1148</v>
      </c>
      <c r="J356" s="297" t="s">
        <v>1367</v>
      </c>
      <c r="K356" s="297" t="s">
        <v>725</v>
      </c>
      <c r="M356" s="309">
        <v>0</v>
      </c>
      <c r="N356" s="304"/>
      <c r="O356" s="304">
        <v>0</v>
      </c>
      <c r="P356" s="304">
        <v>0</v>
      </c>
      <c r="Q356" s="304">
        <v>0</v>
      </c>
      <c r="R356" s="304">
        <v>0</v>
      </c>
      <c r="S356" s="304">
        <v>0</v>
      </c>
      <c r="T356" s="304">
        <v>0</v>
      </c>
      <c r="U356" s="304">
        <v>0</v>
      </c>
      <c r="V356" s="304">
        <v>0</v>
      </c>
      <c r="W356" s="304">
        <v>0</v>
      </c>
      <c r="X356" s="304">
        <v>0</v>
      </c>
      <c r="Y356" s="304">
        <v>0</v>
      </c>
      <c r="Z356" s="304">
        <v>0</v>
      </c>
    </row>
    <row r="357" spans="4:26" hidden="1" outlineLevel="1">
      <c r="D357" s="297" t="s">
        <v>1368</v>
      </c>
      <c r="E357" s="297" t="s">
        <v>68</v>
      </c>
      <c r="F357" s="297" t="s">
        <v>713</v>
      </c>
      <c r="H357" s="297" t="s">
        <v>714</v>
      </c>
      <c r="I357" s="297" t="s">
        <v>1148</v>
      </c>
      <c r="J357" s="297" t="s">
        <v>1369</v>
      </c>
      <c r="K357" s="297" t="s">
        <v>648</v>
      </c>
      <c r="M357" s="309">
        <v>0</v>
      </c>
      <c r="N357" s="304"/>
      <c r="O357" s="304">
        <v>0</v>
      </c>
      <c r="P357" s="304">
        <v>0</v>
      </c>
      <c r="Q357" s="304">
        <v>0</v>
      </c>
      <c r="R357" s="304">
        <v>0</v>
      </c>
      <c r="S357" s="304">
        <v>0</v>
      </c>
      <c r="T357" s="304">
        <v>0</v>
      </c>
      <c r="U357" s="304">
        <v>0</v>
      </c>
      <c r="V357" s="304">
        <v>0</v>
      </c>
      <c r="W357" s="304">
        <v>0</v>
      </c>
      <c r="X357" s="304">
        <v>0</v>
      </c>
      <c r="Y357" s="304">
        <v>0</v>
      </c>
      <c r="Z357" s="304">
        <v>0</v>
      </c>
    </row>
    <row r="358" spans="4:26" hidden="1" outlineLevel="1">
      <c r="D358" s="297" t="s">
        <v>2370</v>
      </c>
      <c r="E358" s="297" t="s">
        <v>68</v>
      </c>
      <c r="F358" s="297" t="s">
        <v>713</v>
      </c>
      <c r="H358" s="297" t="s">
        <v>714</v>
      </c>
      <c r="I358" s="297" t="s">
        <v>1148</v>
      </c>
      <c r="J358" s="297" t="s">
        <v>1169</v>
      </c>
      <c r="K358" s="297" t="s">
        <v>648</v>
      </c>
      <c r="M358" s="309">
        <v>0</v>
      </c>
      <c r="N358" s="304"/>
      <c r="O358" s="304">
        <v>0</v>
      </c>
      <c r="P358" s="304">
        <v>0</v>
      </c>
      <c r="Q358" s="304">
        <v>0</v>
      </c>
      <c r="R358" s="304">
        <v>0</v>
      </c>
      <c r="S358" s="304">
        <v>0</v>
      </c>
      <c r="T358" s="304">
        <v>0</v>
      </c>
      <c r="U358" s="304">
        <v>0</v>
      </c>
      <c r="V358" s="304">
        <v>0</v>
      </c>
      <c r="W358" s="304">
        <v>0</v>
      </c>
      <c r="X358" s="304">
        <v>0</v>
      </c>
      <c r="Y358" s="304">
        <v>0</v>
      </c>
      <c r="Z358" s="304">
        <v>0</v>
      </c>
    </row>
    <row r="359" spans="4:26" hidden="1" outlineLevel="1">
      <c r="D359" s="297" t="s">
        <v>405</v>
      </c>
      <c r="E359" s="297" t="s">
        <v>67</v>
      </c>
      <c r="F359" s="297" t="s">
        <v>713</v>
      </c>
      <c r="H359" s="297" t="s">
        <v>714</v>
      </c>
      <c r="I359" s="297" t="s">
        <v>1148</v>
      </c>
      <c r="J359" s="297" t="s">
        <v>1044</v>
      </c>
      <c r="K359" s="297" t="s">
        <v>171</v>
      </c>
      <c r="M359" s="309">
        <v>48451.360000000001</v>
      </c>
      <c r="N359" s="304"/>
      <c r="O359" s="304">
        <v>0</v>
      </c>
      <c r="P359" s="304">
        <v>0</v>
      </c>
      <c r="Q359" s="304">
        <v>24260.36</v>
      </c>
      <c r="R359" s="304">
        <v>0</v>
      </c>
      <c r="S359" s="304">
        <v>24191</v>
      </c>
      <c r="T359" s="304">
        <v>0</v>
      </c>
      <c r="U359" s="304">
        <v>0</v>
      </c>
      <c r="V359" s="304">
        <v>0</v>
      </c>
      <c r="W359" s="304">
        <v>0</v>
      </c>
      <c r="X359" s="304">
        <v>0</v>
      </c>
      <c r="Y359" s="304">
        <v>0</v>
      </c>
      <c r="Z359" s="304">
        <v>0</v>
      </c>
    </row>
    <row r="360" spans="4:26" hidden="1" outlineLevel="1">
      <c r="D360" s="297" t="s">
        <v>468</v>
      </c>
      <c r="E360" s="297" t="s">
        <v>68</v>
      </c>
      <c r="F360" s="297" t="s">
        <v>713</v>
      </c>
      <c r="H360" s="297" t="s">
        <v>714</v>
      </c>
      <c r="I360" s="297" t="s">
        <v>1148</v>
      </c>
      <c r="J360" s="297" t="s">
        <v>1045</v>
      </c>
      <c r="K360" s="297" t="s">
        <v>690</v>
      </c>
      <c r="M360" s="309">
        <v>0</v>
      </c>
      <c r="N360" s="304"/>
      <c r="O360" s="304">
        <v>0</v>
      </c>
      <c r="P360" s="304">
        <v>0</v>
      </c>
      <c r="Q360" s="304">
        <v>0</v>
      </c>
      <c r="R360" s="304">
        <v>0</v>
      </c>
      <c r="S360" s="304">
        <v>0</v>
      </c>
      <c r="T360" s="304">
        <v>0</v>
      </c>
      <c r="U360" s="304">
        <v>0</v>
      </c>
      <c r="V360" s="304">
        <v>0</v>
      </c>
      <c r="W360" s="304">
        <v>0</v>
      </c>
      <c r="X360" s="304">
        <v>0</v>
      </c>
      <c r="Y360" s="304">
        <v>0</v>
      </c>
      <c r="Z360" s="304">
        <v>0</v>
      </c>
    </row>
    <row r="361" spans="4:26" hidden="1" outlineLevel="1">
      <c r="D361" s="297" t="s">
        <v>469</v>
      </c>
      <c r="E361" s="297" t="s">
        <v>68</v>
      </c>
      <c r="F361" s="297" t="s">
        <v>713</v>
      </c>
      <c r="H361" s="297" t="s">
        <v>714</v>
      </c>
      <c r="I361" s="297" t="s">
        <v>1148</v>
      </c>
      <c r="J361" s="297" t="s">
        <v>1046</v>
      </c>
      <c r="K361" s="297" t="s">
        <v>172</v>
      </c>
      <c r="M361" s="309">
        <v>0</v>
      </c>
      <c r="N361" s="304"/>
      <c r="O361" s="304">
        <v>0</v>
      </c>
      <c r="P361" s="304">
        <v>0</v>
      </c>
      <c r="Q361" s="304">
        <v>0</v>
      </c>
      <c r="R361" s="304">
        <v>0</v>
      </c>
      <c r="S361" s="304">
        <v>0</v>
      </c>
      <c r="T361" s="304">
        <v>0</v>
      </c>
      <c r="U361" s="304">
        <v>0</v>
      </c>
      <c r="V361" s="304">
        <v>0</v>
      </c>
      <c r="W361" s="304">
        <v>0</v>
      </c>
      <c r="X361" s="304">
        <v>0</v>
      </c>
      <c r="Y361" s="304">
        <v>0</v>
      </c>
      <c r="Z361" s="304">
        <v>0</v>
      </c>
    </row>
    <row r="362" spans="4:26" hidden="1" outlineLevel="1">
      <c r="D362" s="297" t="s">
        <v>1907</v>
      </c>
      <c r="E362" s="297" t="s">
        <v>67</v>
      </c>
      <c r="F362" s="297" t="s">
        <v>713</v>
      </c>
      <c r="H362" s="297" t="s">
        <v>714</v>
      </c>
      <c r="I362" s="297" t="s">
        <v>1148</v>
      </c>
      <c r="J362" s="297" t="s">
        <v>1047</v>
      </c>
      <c r="K362" s="297" t="s">
        <v>171</v>
      </c>
      <c r="M362" s="309">
        <v>0</v>
      </c>
      <c r="N362" s="304"/>
      <c r="O362" s="304">
        <v>0</v>
      </c>
      <c r="P362" s="304">
        <v>0</v>
      </c>
      <c r="Q362" s="304">
        <v>0</v>
      </c>
      <c r="R362" s="304">
        <v>0</v>
      </c>
      <c r="S362" s="304">
        <v>0</v>
      </c>
      <c r="T362" s="304">
        <v>0</v>
      </c>
      <c r="U362" s="304">
        <v>0</v>
      </c>
      <c r="V362" s="304">
        <v>0</v>
      </c>
      <c r="W362" s="304">
        <v>0</v>
      </c>
      <c r="X362" s="304">
        <v>0</v>
      </c>
      <c r="Y362" s="304">
        <v>0</v>
      </c>
      <c r="Z362" s="304">
        <v>0</v>
      </c>
    </row>
    <row r="363" spans="4:26" hidden="1" outlineLevel="1">
      <c r="D363" s="297" t="s">
        <v>1371</v>
      </c>
      <c r="E363" s="297" t="s">
        <v>68</v>
      </c>
      <c r="F363" s="297" t="s">
        <v>713</v>
      </c>
      <c r="H363" s="297" t="s">
        <v>714</v>
      </c>
      <c r="I363" s="297" t="s">
        <v>1148</v>
      </c>
      <c r="J363" s="297" t="s">
        <v>1372</v>
      </c>
      <c r="K363" s="297" t="s">
        <v>725</v>
      </c>
      <c r="M363" s="309">
        <v>0</v>
      </c>
      <c r="N363" s="304"/>
      <c r="O363" s="304">
        <v>0</v>
      </c>
      <c r="P363" s="304">
        <v>0</v>
      </c>
      <c r="Q363" s="304">
        <v>0</v>
      </c>
      <c r="R363" s="304">
        <v>0</v>
      </c>
      <c r="S363" s="304">
        <v>0</v>
      </c>
      <c r="T363" s="304">
        <v>0</v>
      </c>
      <c r="U363" s="304">
        <v>0</v>
      </c>
      <c r="V363" s="304">
        <v>0</v>
      </c>
      <c r="W363" s="304">
        <v>0</v>
      </c>
      <c r="X363" s="304">
        <v>0</v>
      </c>
      <c r="Y363" s="304">
        <v>0</v>
      </c>
      <c r="Z363" s="304">
        <v>0</v>
      </c>
    </row>
    <row r="364" spans="4:26" hidden="1" outlineLevel="1">
      <c r="D364" s="297" t="s">
        <v>1373</v>
      </c>
      <c r="E364" s="297" t="s">
        <v>68</v>
      </c>
      <c r="F364" s="297" t="s">
        <v>713</v>
      </c>
      <c r="H364" s="297" t="s">
        <v>714</v>
      </c>
      <c r="I364" s="297" t="s">
        <v>1148</v>
      </c>
      <c r="J364" s="297" t="s">
        <v>1374</v>
      </c>
      <c r="K364" s="297" t="s">
        <v>1134</v>
      </c>
      <c r="M364" s="309">
        <v>6293.7959900000005</v>
      </c>
      <c r="N364" s="304"/>
      <c r="O364" s="304">
        <v>0</v>
      </c>
      <c r="P364" s="304">
        <v>0</v>
      </c>
      <c r="Q364" s="304">
        <v>0</v>
      </c>
      <c r="R364" s="304">
        <v>0</v>
      </c>
      <c r="S364" s="304">
        <v>0</v>
      </c>
      <c r="T364" s="304">
        <v>0</v>
      </c>
      <c r="U364" s="304">
        <v>0</v>
      </c>
      <c r="V364" s="304">
        <v>0</v>
      </c>
      <c r="W364" s="304">
        <v>0</v>
      </c>
      <c r="X364" s="304">
        <v>0</v>
      </c>
      <c r="Y364" s="304">
        <v>6293.7959900000005</v>
      </c>
      <c r="Z364" s="304">
        <v>0</v>
      </c>
    </row>
    <row r="365" spans="4:26" hidden="1" outlineLevel="1">
      <c r="D365" s="297" t="s">
        <v>1375</v>
      </c>
      <c r="E365" s="297" t="s">
        <v>68</v>
      </c>
      <c r="F365" s="297" t="s">
        <v>713</v>
      </c>
      <c r="H365" s="297" t="s">
        <v>714</v>
      </c>
      <c r="I365" s="297" t="s">
        <v>1148</v>
      </c>
      <c r="J365" s="297" t="s">
        <v>1376</v>
      </c>
      <c r="K365" s="297" t="s">
        <v>1134</v>
      </c>
      <c r="M365" s="309">
        <v>0</v>
      </c>
      <c r="N365" s="304"/>
      <c r="O365" s="304">
        <v>0</v>
      </c>
      <c r="P365" s="304">
        <v>0</v>
      </c>
      <c r="Q365" s="304">
        <v>0</v>
      </c>
      <c r="R365" s="304">
        <v>0</v>
      </c>
      <c r="S365" s="304">
        <v>0</v>
      </c>
      <c r="T365" s="304">
        <v>0</v>
      </c>
      <c r="U365" s="304">
        <v>0</v>
      </c>
      <c r="V365" s="304">
        <v>0</v>
      </c>
      <c r="W365" s="304">
        <v>0</v>
      </c>
      <c r="X365" s="304">
        <v>0</v>
      </c>
      <c r="Y365" s="304">
        <v>0</v>
      </c>
      <c r="Z365" s="304">
        <v>0</v>
      </c>
    </row>
    <row r="366" spans="4:26" hidden="1" outlineLevel="1">
      <c r="D366" s="297" t="s">
        <v>1377</v>
      </c>
      <c r="E366" s="297" t="s">
        <v>68</v>
      </c>
      <c r="F366" s="297" t="s">
        <v>713</v>
      </c>
      <c r="H366" s="297" t="s">
        <v>714</v>
      </c>
      <c r="I366" s="297" t="s">
        <v>1148</v>
      </c>
      <c r="J366" s="297" t="s">
        <v>1378</v>
      </c>
      <c r="K366" s="297" t="s">
        <v>1134</v>
      </c>
      <c r="M366" s="309">
        <v>0</v>
      </c>
      <c r="N366" s="304"/>
      <c r="O366" s="304">
        <v>0</v>
      </c>
      <c r="P366" s="304">
        <v>0</v>
      </c>
      <c r="Q366" s="304">
        <v>0</v>
      </c>
      <c r="R366" s="304">
        <v>0</v>
      </c>
      <c r="S366" s="304">
        <v>0</v>
      </c>
      <c r="T366" s="304">
        <v>0</v>
      </c>
      <c r="U366" s="304">
        <v>0</v>
      </c>
      <c r="V366" s="304">
        <v>0</v>
      </c>
      <c r="W366" s="304">
        <v>0</v>
      </c>
      <c r="X366" s="304">
        <v>0</v>
      </c>
      <c r="Y366" s="304">
        <v>0</v>
      </c>
      <c r="Z366" s="304">
        <v>0</v>
      </c>
    </row>
    <row r="367" spans="4:26" hidden="1" outlineLevel="1">
      <c r="D367" s="297" t="s">
        <v>1379</v>
      </c>
      <c r="E367" s="297" t="s">
        <v>68</v>
      </c>
      <c r="F367" s="297" t="s">
        <v>713</v>
      </c>
      <c r="H367" s="297" t="s">
        <v>714</v>
      </c>
      <c r="I367" s="297" t="s">
        <v>1148</v>
      </c>
      <c r="J367" s="297" t="s">
        <v>1380</v>
      </c>
      <c r="K367" s="297" t="s">
        <v>725</v>
      </c>
      <c r="M367" s="309">
        <v>0</v>
      </c>
      <c r="N367" s="304"/>
      <c r="O367" s="304">
        <v>0</v>
      </c>
      <c r="P367" s="304">
        <v>0</v>
      </c>
      <c r="Q367" s="304">
        <v>0</v>
      </c>
      <c r="R367" s="304">
        <v>0</v>
      </c>
      <c r="S367" s="304">
        <v>0</v>
      </c>
      <c r="T367" s="304">
        <v>0</v>
      </c>
      <c r="U367" s="304">
        <v>0</v>
      </c>
      <c r="V367" s="304">
        <v>0</v>
      </c>
      <c r="W367" s="304">
        <v>0</v>
      </c>
      <c r="X367" s="304">
        <v>0</v>
      </c>
      <c r="Y367" s="304">
        <v>0</v>
      </c>
      <c r="Z367" s="304">
        <v>0</v>
      </c>
    </row>
    <row r="368" spans="4:26" hidden="1" outlineLevel="1">
      <c r="D368" s="297" t="s">
        <v>1381</v>
      </c>
      <c r="E368" s="297" t="s">
        <v>68</v>
      </c>
      <c r="F368" s="297" t="s">
        <v>713</v>
      </c>
      <c r="H368" s="297" t="s">
        <v>714</v>
      </c>
      <c r="I368" s="297" t="s">
        <v>1148</v>
      </c>
      <c r="J368" s="297" t="s">
        <v>1382</v>
      </c>
      <c r="K368" s="297" t="s">
        <v>725</v>
      </c>
      <c r="M368" s="309">
        <v>0</v>
      </c>
      <c r="N368" s="304"/>
      <c r="O368" s="304">
        <v>0</v>
      </c>
      <c r="P368" s="304">
        <v>0</v>
      </c>
      <c r="Q368" s="304">
        <v>0</v>
      </c>
      <c r="R368" s="304">
        <v>0</v>
      </c>
      <c r="S368" s="304">
        <v>0</v>
      </c>
      <c r="T368" s="304">
        <v>0</v>
      </c>
      <c r="U368" s="304">
        <v>0</v>
      </c>
      <c r="V368" s="304">
        <v>0</v>
      </c>
      <c r="W368" s="304">
        <v>0</v>
      </c>
      <c r="X368" s="304">
        <v>0</v>
      </c>
      <c r="Y368" s="304">
        <v>0</v>
      </c>
      <c r="Z368" s="304">
        <v>0</v>
      </c>
    </row>
    <row r="369" spans="4:26" hidden="1" outlineLevel="1">
      <c r="D369" s="297" t="s">
        <v>793</v>
      </c>
      <c r="E369" s="297" t="s">
        <v>68</v>
      </c>
      <c r="F369" s="297" t="s">
        <v>713</v>
      </c>
      <c r="H369" s="297" t="s">
        <v>714</v>
      </c>
      <c r="I369" s="297" t="s">
        <v>1148</v>
      </c>
      <c r="J369" s="297" t="s">
        <v>1048</v>
      </c>
      <c r="K369" s="297" t="s">
        <v>172</v>
      </c>
      <c r="M369" s="309">
        <v>0</v>
      </c>
      <c r="N369" s="304"/>
      <c r="O369" s="304">
        <v>0</v>
      </c>
      <c r="P369" s="304">
        <v>0</v>
      </c>
      <c r="Q369" s="304">
        <v>0</v>
      </c>
      <c r="R369" s="304">
        <v>0</v>
      </c>
      <c r="S369" s="304">
        <v>0</v>
      </c>
      <c r="T369" s="304">
        <v>0</v>
      </c>
      <c r="U369" s="304">
        <v>0</v>
      </c>
      <c r="V369" s="304">
        <v>0</v>
      </c>
      <c r="W369" s="304">
        <v>0</v>
      </c>
      <c r="X369" s="304">
        <v>0</v>
      </c>
      <c r="Y369" s="304">
        <v>0</v>
      </c>
      <c r="Z369" s="304">
        <v>0</v>
      </c>
    </row>
    <row r="370" spans="4:26" hidden="1" outlineLevel="1">
      <c r="D370" s="297" t="s">
        <v>2212</v>
      </c>
      <c r="E370" s="297" t="s">
        <v>67</v>
      </c>
      <c r="F370" s="297" t="s">
        <v>713</v>
      </c>
      <c r="H370" s="297" t="s">
        <v>714</v>
      </c>
      <c r="I370" s="297" t="s">
        <v>1148</v>
      </c>
      <c r="J370" s="297" t="s">
        <v>1049</v>
      </c>
      <c r="K370" s="297" t="s">
        <v>171</v>
      </c>
      <c r="M370" s="309">
        <v>0</v>
      </c>
      <c r="N370" s="304"/>
      <c r="O370" s="304">
        <v>0</v>
      </c>
      <c r="P370" s="304">
        <v>0</v>
      </c>
      <c r="Q370" s="304">
        <v>0</v>
      </c>
      <c r="R370" s="304">
        <v>0</v>
      </c>
      <c r="S370" s="304">
        <v>0</v>
      </c>
      <c r="T370" s="304">
        <v>0</v>
      </c>
      <c r="U370" s="304">
        <v>0</v>
      </c>
      <c r="V370" s="304">
        <v>0</v>
      </c>
      <c r="W370" s="304">
        <v>0</v>
      </c>
      <c r="X370" s="304">
        <v>0</v>
      </c>
      <c r="Y370" s="304">
        <v>0</v>
      </c>
      <c r="Z370" s="304">
        <v>0</v>
      </c>
    </row>
    <row r="371" spans="4:26" hidden="1" outlineLevel="1">
      <c r="D371" s="297" t="s">
        <v>795</v>
      </c>
      <c r="E371" s="297" t="s">
        <v>68</v>
      </c>
      <c r="F371" s="297" t="s">
        <v>713</v>
      </c>
      <c r="H371" s="297" t="s">
        <v>714</v>
      </c>
      <c r="I371" s="297" t="s">
        <v>1148</v>
      </c>
      <c r="J371" s="297" t="s">
        <v>673</v>
      </c>
      <c r="K371" s="297" t="s">
        <v>651</v>
      </c>
      <c r="M371" s="309">
        <v>0</v>
      </c>
      <c r="N371" s="304"/>
      <c r="O371" s="304">
        <v>0</v>
      </c>
      <c r="P371" s="304">
        <v>0</v>
      </c>
      <c r="Q371" s="304">
        <v>0</v>
      </c>
      <c r="R371" s="304">
        <v>0</v>
      </c>
      <c r="S371" s="304">
        <v>0</v>
      </c>
      <c r="T371" s="304">
        <v>0</v>
      </c>
      <c r="U371" s="304">
        <v>0</v>
      </c>
      <c r="V371" s="304">
        <v>0</v>
      </c>
      <c r="W371" s="304">
        <v>0</v>
      </c>
      <c r="X371" s="304">
        <v>0</v>
      </c>
      <c r="Y371" s="304">
        <v>0</v>
      </c>
      <c r="Z371" s="304">
        <v>0</v>
      </c>
    </row>
    <row r="372" spans="4:26" hidden="1" outlineLevel="1">
      <c r="D372" s="297" t="s">
        <v>1383</v>
      </c>
      <c r="E372" s="297" t="s">
        <v>68</v>
      </c>
      <c r="F372" s="297" t="s">
        <v>713</v>
      </c>
      <c r="H372" s="297" t="s">
        <v>714</v>
      </c>
      <c r="I372" s="297" t="s">
        <v>1148</v>
      </c>
      <c r="J372" s="297" t="s">
        <v>1384</v>
      </c>
      <c r="K372" s="297" t="s">
        <v>1134</v>
      </c>
      <c r="M372" s="309">
        <v>0</v>
      </c>
      <c r="N372" s="304"/>
      <c r="O372" s="304">
        <v>0</v>
      </c>
      <c r="P372" s="304">
        <v>0</v>
      </c>
      <c r="Q372" s="304">
        <v>0</v>
      </c>
      <c r="R372" s="304">
        <v>0</v>
      </c>
      <c r="S372" s="304">
        <v>0</v>
      </c>
      <c r="T372" s="304">
        <v>0</v>
      </c>
      <c r="U372" s="304">
        <v>0</v>
      </c>
      <c r="V372" s="304">
        <v>0</v>
      </c>
      <c r="W372" s="304">
        <v>0</v>
      </c>
      <c r="X372" s="304">
        <v>0</v>
      </c>
      <c r="Y372" s="304">
        <v>0</v>
      </c>
      <c r="Z372" s="304">
        <v>0</v>
      </c>
    </row>
    <row r="373" spans="4:26" hidden="1" outlineLevel="1">
      <c r="D373" s="297" t="s">
        <v>406</v>
      </c>
      <c r="E373" s="297" t="s">
        <v>68</v>
      </c>
      <c r="F373" s="297" t="s">
        <v>713</v>
      </c>
      <c r="H373" s="297" t="s">
        <v>714</v>
      </c>
      <c r="I373" s="297" t="s">
        <v>1148</v>
      </c>
      <c r="J373" s="297" t="s">
        <v>1050</v>
      </c>
      <c r="K373" s="297" t="s">
        <v>724</v>
      </c>
      <c r="M373" s="309">
        <v>0</v>
      </c>
      <c r="N373" s="304"/>
      <c r="O373" s="304">
        <v>0</v>
      </c>
      <c r="P373" s="304">
        <v>0</v>
      </c>
      <c r="Q373" s="304">
        <v>0</v>
      </c>
      <c r="R373" s="304">
        <v>0</v>
      </c>
      <c r="S373" s="304">
        <v>0</v>
      </c>
      <c r="T373" s="304">
        <v>0</v>
      </c>
      <c r="U373" s="304">
        <v>0</v>
      </c>
      <c r="V373" s="304">
        <v>0</v>
      </c>
      <c r="W373" s="304">
        <v>0</v>
      </c>
      <c r="X373" s="304">
        <v>0</v>
      </c>
      <c r="Y373" s="304">
        <v>0</v>
      </c>
      <c r="Z373" s="304">
        <v>0</v>
      </c>
    </row>
    <row r="374" spans="4:26" hidden="1" outlineLevel="1">
      <c r="D374" s="297" t="s">
        <v>407</v>
      </c>
      <c r="E374" s="297" t="s">
        <v>68</v>
      </c>
      <c r="F374" s="297" t="s">
        <v>713</v>
      </c>
      <c r="H374" s="297" t="s">
        <v>714</v>
      </c>
      <c r="I374" s="297" t="s">
        <v>1148</v>
      </c>
      <c r="J374" s="297" t="s">
        <v>1051</v>
      </c>
      <c r="K374" s="297" t="s">
        <v>651</v>
      </c>
      <c r="M374" s="309">
        <v>0</v>
      </c>
      <c r="N374" s="304"/>
      <c r="O374" s="304">
        <v>0</v>
      </c>
      <c r="P374" s="304">
        <v>0</v>
      </c>
      <c r="Q374" s="304">
        <v>0</v>
      </c>
      <c r="R374" s="304">
        <v>0</v>
      </c>
      <c r="S374" s="304">
        <v>0</v>
      </c>
      <c r="T374" s="304">
        <v>0</v>
      </c>
      <c r="U374" s="304">
        <v>0</v>
      </c>
      <c r="V374" s="304">
        <v>0</v>
      </c>
      <c r="W374" s="304">
        <v>0</v>
      </c>
      <c r="X374" s="304">
        <v>0</v>
      </c>
      <c r="Y374" s="304">
        <v>0</v>
      </c>
      <c r="Z374" s="304">
        <v>0</v>
      </c>
    </row>
    <row r="375" spans="4:26" hidden="1" outlineLevel="1">
      <c r="D375" s="297" t="s">
        <v>1052</v>
      </c>
      <c r="E375" s="297" t="s">
        <v>69</v>
      </c>
      <c r="F375" s="297" t="s">
        <v>713</v>
      </c>
      <c r="H375" s="297" t="s">
        <v>714</v>
      </c>
      <c r="I375" s="297" t="s">
        <v>1148</v>
      </c>
      <c r="J375" s="297" t="s">
        <v>1053</v>
      </c>
      <c r="K375" s="297" t="s">
        <v>170</v>
      </c>
      <c r="M375" s="309">
        <v>0</v>
      </c>
      <c r="N375" s="304"/>
      <c r="O375" s="304">
        <v>0</v>
      </c>
      <c r="P375" s="304">
        <v>0</v>
      </c>
      <c r="Q375" s="304">
        <v>0</v>
      </c>
      <c r="R375" s="304">
        <v>0</v>
      </c>
      <c r="S375" s="304">
        <v>0</v>
      </c>
      <c r="T375" s="304">
        <v>0</v>
      </c>
      <c r="U375" s="304">
        <v>0</v>
      </c>
      <c r="V375" s="304">
        <v>0</v>
      </c>
      <c r="W375" s="304">
        <v>0</v>
      </c>
      <c r="X375" s="304">
        <v>0</v>
      </c>
      <c r="Y375" s="304">
        <v>0</v>
      </c>
      <c r="Z375" s="304">
        <v>0</v>
      </c>
    </row>
    <row r="376" spans="4:26" hidden="1" outlineLevel="1">
      <c r="D376" s="297" t="s">
        <v>1385</v>
      </c>
      <c r="E376" s="297" t="s">
        <v>68</v>
      </c>
      <c r="F376" s="297" t="s">
        <v>713</v>
      </c>
      <c r="H376" s="297" t="s">
        <v>714</v>
      </c>
      <c r="I376" s="297" t="s">
        <v>1148</v>
      </c>
      <c r="J376" s="297" t="s">
        <v>1386</v>
      </c>
      <c r="K376" s="297" t="s">
        <v>1175</v>
      </c>
      <c r="M376" s="309">
        <v>18.367529999999999</v>
      </c>
      <c r="N376" s="304"/>
      <c r="O376" s="304">
        <v>0</v>
      </c>
      <c r="P376" s="304">
        <v>0</v>
      </c>
      <c r="Q376" s="304">
        <v>0</v>
      </c>
      <c r="R376" s="304">
        <v>0</v>
      </c>
      <c r="S376" s="304">
        <v>0</v>
      </c>
      <c r="T376" s="304">
        <v>0</v>
      </c>
      <c r="U376" s="304">
        <v>18.367529999999999</v>
      </c>
      <c r="V376" s="304">
        <v>0</v>
      </c>
      <c r="W376" s="304">
        <v>0</v>
      </c>
      <c r="X376" s="304">
        <v>0</v>
      </c>
      <c r="Y376" s="304">
        <v>0</v>
      </c>
      <c r="Z376" s="304">
        <v>0</v>
      </c>
    </row>
    <row r="377" spans="4:26" hidden="1" outlineLevel="1">
      <c r="D377" s="297" t="s">
        <v>796</v>
      </c>
      <c r="E377" s="297" t="s">
        <v>67</v>
      </c>
      <c r="F377" s="297" t="s">
        <v>713</v>
      </c>
      <c r="H377" s="297" t="s">
        <v>714</v>
      </c>
      <c r="I377" s="297" t="s">
        <v>1148</v>
      </c>
      <c r="J377" s="297" t="s">
        <v>1054</v>
      </c>
      <c r="K377" s="297" t="s">
        <v>171</v>
      </c>
      <c r="M377" s="309">
        <v>0</v>
      </c>
      <c r="N377" s="304"/>
      <c r="O377" s="304">
        <v>0</v>
      </c>
      <c r="P377" s="304">
        <v>0</v>
      </c>
      <c r="Q377" s="304">
        <v>0</v>
      </c>
      <c r="R377" s="304">
        <v>0</v>
      </c>
      <c r="S377" s="304">
        <v>0</v>
      </c>
      <c r="T377" s="304">
        <v>0</v>
      </c>
      <c r="U377" s="304">
        <v>0</v>
      </c>
      <c r="V377" s="304">
        <v>0</v>
      </c>
      <c r="W377" s="304">
        <v>0</v>
      </c>
      <c r="X377" s="304">
        <v>0</v>
      </c>
      <c r="Y377" s="304">
        <v>0</v>
      </c>
      <c r="Z377" s="304">
        <v>0</v>
      </c>
    </row>
    <row r="378" spans="4:26" hidden="1" outlineLevel="1">
      <c r="D378" s="297" t="s">
        <v>1908</v>
      </c>
      <c r="E378" s="297" t="s">
        <v>68</v>
      </c>
      <c r="F378" s="297" t="s">
        <v>713</v>
      </c>
      <c r="H378" s="297" t="s">
        <v>714</v>
      </c>
      <c r="I378" s="297" t="s">
        <v>1148</v>
      </c>
      <c r="J378" s="297" t="s">
        <v>1387</v>
      </c>
      <c r="K378" s="297" t="s">
        <v>1134</v>
      </c>
      <c r="M378" s="309">
        <v>0</v>
      </c>
      <c r="N378" s="304"/>
      <c r="O378" s="304">
        <v>0</v>
      </c>
      <c r="P378" s="304">
        <v>0</v>
      </c>
      <c r="Q378" s="304">
        <v>0</v>
      </c>
      <c r="R378" s="304">
        <v>0</v>
      </c>
      <c r="S378" s="304">
        <v>0</v>
      </c>
      <c r="T378" s="304">
        <v>0</v>
      </c>
      <c r="U378" s="304">
        <v>0</v>
      </c>
      <c r="V378" s="304">
        <v>0</v>
      </c>
      <c r="W378" s="304">
        <v>0</v>
      </c>
      <c r="X378" s="304">
        <v>0</v>
      </c>
      <c r="Y378" s="304">
        <v>0</v>
      </c>
      <c r="Z378" s="304">
        <v>0</v>
      </c>
    </row>
    <row r="379" spans="4:26" hidden="1" outlineLevel="1">
      <c r="D379" s="297" t="s">
        <v>470</v>
      </c>
      <c r="E379" s="297" t="s">
        <v>68</v>
      </c>
      <c r="F379" s="297" t="s">
        <v>713</v>
      </c>
      <c r="H379" s="297" t="s">
        <v>714</v>
      </c>
      <c r="I379" s="297" t="s">
        <v>1148</v>
      </c>
      <c r="J379" s="297" t="s">
        <v>1055</v>
      </c>
      <c r="K379" s="297" t="s">
        <v>724</v>
      </c>
      <c r="M379" s="309">
        <v>0</v>
      </c>
      <c r="N379" s="304"/>
      <c r="O379" s="304">
        <v>0</v>
      </c>
      <c r="P379" s="304">
        <v>0</v>
      </c>
      <c r="Q379" s="304">
        <v>0</v>
      </c>
      <c r="R379" s="304">
        <v>0</v>
      </c>
      <c r="S379" s="304">
        <v>0</v>
      </c>
      <c r="T379" s="304">
        <v>0</v>
      </c>
      <c r="U379" s="304">
        <v>0</v>
      </c>
      <c r="V379" s="304">
        <v>0</v>
      </c>
      <c r="W379" s="304">
        <v>0</v>
      </c>
      <c r="X379" s="304">
        <v>0</v>
      </c>
      <c r="Y379" s="304">
        <v>0</v>
      </c>
      <c r="Z379" s="304">
        <v>0</v>
      </c>
    </row>
    <row r="380" spans="4:26" hidden="1" outlineLevel="1">
      <c r="D380" s="297" t="s">
        <v>408</v>
      </c>
      <c r="E380" s="297" t="s">
        <v>68</v>
      </c>
      <c r="F380" s="297" t="s">
        <v>713</v>
      </c>
      <c r="H380" s="297" t="s">
        <v>714</v>
      </c>
      <c r="I380" s="297" t="s">
        <v>1148</v>
      </c>
      <c r="J380" s="297" t="s">
        <v>1056</v>
      </c>
      <c r="K380" s="297" t="s">
        <v>724</v>
      </c>
      <c r="M380" s="309">
        <v>0</v>
      </c>
      <c r="N380" s="304"/>
      <c r="O380" s="304">
        <v>0</v>
      </c>
      <c r="P380" s="304">
        <v>0</v>
      </c>
      <c r="Q380" s="304">
        <v>0</v>
      </c>
      <c r="R380" s="304">
        <v>0</v>
      </c>
      <c r="S380" s="304">
        <v>0</v>
      </c>
      <c r="T380" s="304">
        <v>0</v>
      </c>
      <c r="U380" s="304">
        <v>0</v>
      </c>
      <c r="V380" s="304">
        <v>0</v>
      </c>
      <c r="W380" s="304">
        <v>0</v>
      </c>
      <c r="X380" s="304">
        <v>0</v>
      </c>
      <c r="Y380" s="304">
        <v>0</v>
      </c>
      <c r="Z380" s="304">
        <v>0</v>
      </c>
    </row>
    <row r="381" spans="4:26" hidden="1" outlineLevel="1">
      <c r="D381" s="297" t="s">
        <v>1388</v>
      </c>
      <c r="E381" s="297" t="s">
        <v>68</v>
      </c>
      <c r="F381" s="297" t="s">
        <v>713</v>
      </c>
      <c r="H381" s="297" t="s">
        <v>714</v>
      </c>
      <c r="I381" s="297" t="s">
        <v>1148</v>
      </c>
      <c r="J381" s="297" t="s">
        <v>1389</v>
      </c>
      <c r="K381" s="297" t="s">
        <v>648</v>
      </c>
      <c r="M381" s="309">
        <v>0</v>
      </c>
      <c r="N381" s="304"/>
      <c r="O381" s="304">
        <v>0</v>
      </c>
      <c r="P381" s="304">
        <v>0</v>
      </c>
      <c r="Q381" s="304">
        <v>0</v>
      </c>
      <c r="R381" s="304">
        <v>0</v>
      </c>
      <c r="S381" s="304">
        <v>0</v>
      </c>
      <c r="T381" s="304">
        <v>0</v>
      </c>
      <c r="U381" s="304">
        <v>0</v>
      </c>
      <c r="V381" s="304">
        <v>0</v>
      </c>
      <c r="W381" s="304">
        <v>0</v>
      </c>
      <c r="X381" s="304">
        <v>0</v>
      </c>
      <c r="Y381" s="304">
        <v>0</v>
      </c>
      <c r="Z381" s="304">
        <v>0</v>
      </c>
    </row>
    <row r="382" spans="4:26" hidden="1" outlineLevel="1">
      <c r="D382" s="297" t="s">
        <v>332</v>
      </c>
      <c r="E382" s="297" t="s">
        <v>67</v>
      </c>
      <c r="F382" s="297" t="s">
        <v>713</v>
      </c>
      <c r="H382" s="297" t="s">
        <v>714</v>
      </c>
      <c r="I382" s="297" t="s">
        <v>1148</v>
      </c>
      <c r="J382" s="297" t="s">
        <v>1057</v>
      </c>
      <c r="K382" s="297" t="s">
        <v>171</v>
      </c>
      <c r="M382" s="309">
        <v>0</v>
      </c>
      <c r="N382" s="304"/>
      <c r="O382" s="304">
        <v>0</v>
      </c>
      <c r="P382" s="304">
        <v>0</v>
      </c>
      <c r="Q382" s="304">
        <v>0</v>
      </c>
      <c r="R382" s="304">
        <v>0</v>
      </c>
      <c r="S382" s="304">
        <v>0</v>
      </c>
      <c r="T382" s="304">
        <v>0</v>
      </c>
      <c r="U382" s="304">
        <v>0</v>
      </c>
      <c r="V382" s="304">
        <v>0</v>
      </c>
      <c r="W382" s="304">
        <v>0</v>
      </c>
      <c r="X382" s="304">
        <v>0</v>
      </c>
      <c r="Y382" s="304">
        <v>0</v>
      </c>
      <c r="Z382" s="304">
        <v>0</v>
      </c>
    </row>
    <row r="383" spans="4:26" hidden="1" outlineLevel="1">
      <c r="D383" s="297" t="s">
        <v>1390</v>
      </c>
      <c r="E383" s="297" t="s">
        <v>68</v>
      </c>
      <c r="F383" s="297" t="s">
        <v>713</v>
      </c>
      <c r="H383" s="297" t="s">
        <v>714</v>
      </c>
      <c r="I383" s="297" t="s">
        <v>1148</v>
      </c>
      <c r="J383" s="297" t="s">
        <v>1391</v>
      </c>
      <c r="K383" s="297" t="s">
        <v>1175</v>
      </c>
      <c r="M383" s="309">
        <v>0</v>
      </c>
      <c r="N383" s="304"/>
      <c r="O383" s="304">
        <v>0</v>
      </c>
      <c r="P383" s="304">
        <v>0</v>
      </c>
      <c r="Q383" s="304">
        <v>0</v>
      </c>
      <c r="R383" s="304">
        <v>0</v>
      </c>
      <c r="S383" s="304">
        <v>0</v>
      </c>
      <c r="T383" s="304">
        <v>0</v>
      </c>
      <c r="U383" s="304">
        <v>0</v>
      </c>
      <c r="V383" s="304">
        <v>0</v>
      </c>
      <c r="W383" s="304">
        <v>0</v>
      </c>
      <c r="X383" s="304">
        <v>0</v>
      </c>
      <c r="Y383" s="304">
        <v>0</v>
      </c>
      <c r="Z383" s="304">
        <v>0</v>
      </c>
    </row>
    <row r="384" spans="4:26" hidden="1" outlineLevel="1">
      <c r="D384" s="297" t="s">
        <v>471</v>
      </c>
      <c r="E384" s="297" t="s">
        <v>67</v>
      </c>
      <c r="F384" s="297" t="s">
        <v>713</v>
      </c>
      <c r="H384" s="297" t="s">
        <v>714</v>
      </c>
      <c r="I384" s="297" t="s">
        <v>1148</v>
      </c>
      <c r="J384" s="297" t="s">
        <v>1058</v>
      </c>
      <c r="K384" s="297" t="s">
        <v>171</v>
      </c>
      <c r="M384" s="309">
        <v>0</v>
      </c>
      <c r="N384" s="304"/>
      <c r="O384" s="304">
        <v>0</v>
      </c>
      <c r="P384" s="304">
        <v>0</v>
      </c>
      <c r="Q384" s="304">
        <v>0</v>
      </c>
      <c r="R384" s="304">
        <v>0</v>
      </c>
      <c r="S384" s="304">
        <v>0</v>
      </c>
      <c r="T384" s="304">
        <v>0</v>
      </c>
      <c r="U384" s="304">
        <v>0</v>
      </c>
      <c r="V384" s="304">
        <v>0</v>
      </c>
      <c r="W384" s="304">
        <v>0</v>
      </c>
      <c r="X384" s="304">
        <v>0</v>
      </c>
      <c r="Y384" s="304">
        <v>0</v>
      </c>
      <c r="Z384" s="304">
        <v>0</v>
      </c>
    </row>
    <row r="385" spans="4:26" hidden="1" outlineLevel="1">
      <c r="D385" s="297" t="s">
        <v>1909</v>
      </c>
      <c r="E385" s="297" t="s">
        <v>84</v>
      </c>
      <c r="F385" s="297" t="s">
        <v>713</v>
      </c>
      <c r="H385" s="297" t="s">
        <v>714</v>
      </c>
      <c r="I385" s="297" t="s">
        <v>1148</v>
      </c>
      <c r="J385" s="297" t="s">
        <v>782</v>
      </c>
      <c r="K385" s="297" t="s">
        <v>0</v>
      </c>
      <c r="M385" s="309">
        <v>0</v>
      </c>
      <c r="N385" s="304"/>
      <c r="O385" s="304">
        <v>0</v>
      </c>
      <c r="P385" s="304">
        <v>0</v>
      </c>
      <c r="Q385" s="304">
        <v>0</v>
      </c>
      <c r="R385" s="304">
        <v>0</v>
      </c>
      <c r="S385" s="304">
        <v>0</v>
      </c>
      <c r="T385" s="304">
        <v>0</v>
      </c>
      <c r="U385" s="304">
        <v>0</v>
      </c>
      <c r="V385" s="304">
        <v>0</v>
      </c>
      <c r="W385" s="304">
        <v>0</v>
      </c>
      <c r="X385" s="304">
        <v>0</v>
      </c>
      <c r="Y385" s="304">
        <v>0</v>
      </c>
      <c r="Z385" s="304">
        <v>0</v>
      </c>
    </row>
    <row r="386" spans="4:26" hidden="1" outlineLevel="1">
      <c r="D386" s="297" t="s">
        <v>1392</v>
      </c>
      <c r="E386" s="297" t="s">
        <v>68</v>
      </c>
      <c r="F386" s="297" t="s">
        <v>713</v>
      </c>
      <c r="H386" s="297" t="s">
        <v>714</v>
      </c>
      <c r="I386" s="297" t="s">
        <v>1148</v>
      </c>
      <c r="J386" s="297" t="s">
        <v>1393</v>
      </c>
      <c r="K386" s="297" t="s">
        <v>725</v>
      </c>
      <c r="M386" s="309">
        <v>0</v>
      </c>
      <c r="N386" s="304"/>
      <c r="O386" s="304">
        <v>0</v>
      </c>
      <c r="P386" s="304">
        <v>0</v>
      </c>
      <c r="Q386" s="304">
        <v>0</v>
      </c>
      <c r="R386" s="304">
        <v>0</v>
      </c>
      <c r="S386" s="304">
        <v>0</v>
      </c>
      <c r="T386" s="304">
        <v>0</v>
      </c>
      <c r="U386" s="304">
        <v>0</v>
      </c>
      <c r="V386" s="304">
        <v>0</v>
      </c>
      <c r="W386" s="304">
        <v>0</v>
      </c>
      <c r="X386" s="304">
        <v>0</v>
      </c>
      <c r="Y386" s="304">
        <v>0</v>
      </c>
      <c r="Z386" s="304">
        <v>0</v>
      </c>
    </row>
    <row r="387" spans="4:26" hidden="1" outlineLevel="1">
      <c r="D387" s="297" t="s">
        <v>409</v>
      </c>
      <c r="E387" s="297" t="s">
        <v>68</v>
      </c>
      <c r="F387" s="297" t="s">
        <v>713</v>
      </c>
      <c r="H387" s="297" t="s">
        <v>714</v>
      </c>
      <c r="I387" s="297" t="s">
        <v>1148</v>
      </c>
      <c r="J387" s="297" t="s">
        <v>1059</v>
      </c>
      <c r="K387" s="297" t="s">
        <v>172</v>
      </c>
      <c r="M387" s="309">
        <v>0</v>
      </c>
      <c r="N387" s="304"/>
      <c r="O387" s="304">
        <v>0</v>
      </c>
      <c r="P387" s="304">
        <v>0</v>
      </c>
      <c r="Q387" s="304">
        <v>0</v>
      </c>
      <c r="R387" s="304">
        <v>0</v>
      </c>
      <c r="S387" s="304">
        <v>0</v>
      </c>
      <c r="T387" s="304">
        <v>0</v>
      </c>
      <c r="U387" s="304">
        <v>0</v>
      </c>
      <c r="V387" s="304">
        <v>0</v>
      </c>
      <c r="W387" s="304">
        <v>0</v>
      </c>
      <c r="X387" s="304">
        <v>0</v>
      </c>
      <c r="Y387" s="304">
        <v>0</v>
      </c>
      <c r="Z387" s="304">
        <v>0</v>
      </c>
    </row>
    <row r="388" spans="4:26" hidden="1" outlineLevel="1">
      <c r="D388" s="297" t="s">
        <v>797</v>
      </c>
      <c r="E388" s="297" t="s">
        <v>68</v>
      </c>
      <c r="F388" s="297" t="s">
        <v>713</v>
      </c>
      <c r="H388" s="297" t="s">
        <v>714</v>
      </c>
      <c r="I388" s="297" t="s">
        <v>1148</v>
      </c>
      <c r="J388" s="297" t="s">
        <v>3264</v>
      </c>
      <c r="K388" s="297" t="s">
        <v>167</v>
      </c>
      <c r="M388" s="309">
        <v>0</v>
      </c>
      <c r="N388" s="304"/>
      <c r="O388" s="304"/>
      <c r="P388" s="304"/>
      <c r="Q388" s="304"/>
      <c r="R388" s="304"/>
      <c r="S388" s="304"/>
      <c r="T388" s="304"/>
      <c r="U388" s="304"/>
      <c r="V388" s="304"/>
      <c r="W388" s="304"/>
      <c r="X388" s="304"/>
      <c r="Y388" s="304"/>
      <c r="Z388" s="304">
        <v>0</v>
      </c>
    </row>
    <row r="389" spans="4:26" hidden="1" outlineLevel="1">
      <c r="D389" s="297" t="s">
        <v>410</v>
      </c>
      <c r="E389" s="297" t="s">
        <v>67</v>
      </c>
      <c r="F389" s="297" t="s">
        <v>713</v>
      </c>
      <c r="H389" s="297" t="s">
        <v>714</v>
      </c>
      <c r="I389" s="297" t="s">
        <v>1148</v>
      </c>
      <c r="J389" s="297" t="s">
        <v>1060</v>
      </c>
      <c r="K389" s="297" t="s">
        <v>171</v>
      </c>
      <c r="M389" s="309">
        <v>1166670.0014000002</v>
      </c>
      <c r="N389" s="304"/>
      <c r="O389" s="304">
        <v>11831.75</v>
      </c>
      <c r="P389" s="304">
        <v>12249.174999999999</v>
      </c>
      <c r="Q389" s="304">
        <v>124000</v>
      </c>
      <c r="R389" s="304">
        <v>0</v>
      </c>
      <c r="S389" s="304">
        <v>128919.2</v>
      </c>
      <c r="T389" s="304">
        <v>223851.7</v>
      </c>
      <c r="U389" s="304">
        <v>0</v>
      </c>
      <c r="V389" s="304">
        <v>0</v>
      </c>
      <c r="W389" s="304">
        <v>151779.67455000003</v>
      </c>
      <c r="X389" s="304">
        <v>259298.62170000002</v>
      </c>
      <c r="Y389" s="304">
        <v>218.35335000000001</v>
      </c>
      <c r="Z389" s="304">
        <v>254521.52680000002</v>
      </c>
    </row>
    <row r="390" spans="4:26" hidden="1" outlineLevel="1">
      <c r="D390" s="297" t="s">
        <v>1394</v>
      </c>
      <c r="E390" s="297" t="s">
        <v>68</v>
      </c>
      <c r="F390" s="297" t="s">
        <v>713</v>
      </c>
      <c r="H390" s="297" t="s">
        <v>714</v>
      </c>
      <c r="I390" s="297" t="s">
        <v>1148</v>
      </c>
      <c r="J390" s="297" t="s">
        <v>1395</v>
      </c>
      <c r="K390" s="297" t="s">
        <v>1134</v>
      </c>
      <c r="M390" s="309">
        <v>0</v>
      </c>
      <c r="N390" s="304"/>
      <c r="O390" s="304">
        <v>0</v>
      </c>
      <c r="P390" s="304">
        <v>0</v>
      </c>
      <c r="Q390" s="304">
        <v>0</v>
      </c>
      <c r="R390" s="304">
        <v>0</v>
      </c>
      <c r="S390" s="304">
        <v>0</v>
      </c>
      <c r="T390" s="304">
        <v>0</v>
      </c>
      <c r="U390" s="304">
        <v>0</v>
      </c>
      <c r="V390" s="304">
        <v>0</v>
      </c>
      <c r="W390" s="304">
        <v>0</v>
      </c>
      <c r="X390" s="304">
        <v>0</v>
      </c>
      <c r="Y390" s="304">
        <v>0</v>
      </c>
      <c r="Z390" s="304">
        <v>0</v>
      </c>
    </row>
    <row r="391" spans="4:26" hidden="1" outlineLevel="1">
      <c r="D391" s="297" t="s">
        <v>1396</v>
      </c>
      <c r="E391" s="297" t="s">
        <v>68</v>
      </c>
      <c r="F391" s="297" t="s">
        <v>713</v>
      </c>
      <c r="H391" s="297" t="s">
        <v>714</v>
      </c>
      <c r="I391" s="297" t="s">
        <v>1148</v>
      </c>
      <c r="J391" s="297" t="s">
        <v>1397</v>
      </c>
      <c r="K391" s="297" t="s">
        <v>1183</v>
      </c>
      <c r="M391" s="309">
        <v>0</v>
      </c>
      <c r="N391" s="304"/>
      <c r="O391" s="304">
        <v>0</v>
      </c>
      <c r="P391" s="304">
        <v>0</v>
      </c>
      <c r="Q391" s="304">
        <v>0</v>
      </c>
      <c r="R391" s="304">
        <v>0</v>
      </c>
      <c r="S391" s="304">
        <v>0</v>
      </c>
      <c r="T391" s="304">
        <v>0</v>
      </c>
      <c r="U391" s="304">
        <v>0</v>
      </c>
      <c r="V391" s="304">
        <v>0</v>
      </c>
      <c r="W391" s="304">
        <v>0</v>
      </c>
      <c r="X391" s="304">
        <v>0</v>
      </c>
      <c r="Y391" s="304">
        <v>0</v>
      </c>
      <c r="Z391" s="304">
        <v>0</v>
      </c>
    </row>
    <row r="392" spans="4:26" hidden="1" outlineLevel="1">
      <c r="D392" s="297" t="s">
        <v>1398</v>
      </c>
      <c r="E392" s="297" t="s">
        <v>68</v>
      </c>
      <c r="F392" s="297" t="s">
        <v>713</v>
      </c>
      <c r="H392" s="297" t="s">
        <v>714</v>
      </c>
      <c r="I392" s="297" t="s">
        <v>1148</v>
      </c>
      <c r="J392" s="297" t="s">
        <v>1399</v>
      </c>
      <c r="K392" s="297" t="s">
        <v>648</v>
      </c>
      <c r="M392" s="309">
        <v>0</v>
      </c>
      <c r="N392" s="304"/>
      <c r="O392" s="304">
        <v>0</v>
      </c>
      <c r="P392" s="304">
        <v>0</v>
      </c>
      <c r="Q392" s="304">
        <v>0</v>
      </c>
      <c r="R392" s="304">
        <v>0</v>
      </c>
      <c r="S392" s="304">
        <v>0</v>
      </c>
      <c r="T392" s="304">
        <v>0</v>
      </c>
      <c r="U392" s="304">
        <v>0</v>
      </c>
      <c r="V392" s="304">
        <v>0</v>
      </c>
      <c r="W392" s="304">
        <v>0</v>
      </c>
      <c r="X392" s="304">
        <v>0</v>
      </c>
      <c r="Y392" s="304">
        <v>0</v>
      </c>
      <c r="Z392" s="304">
        <v>0</v>
      </c>
    </row>
    <row r="393" spans="4:26" hidden="1" outlineLevel="1">
      <c r="D393" s="297" t="s">
        <v>1400</v>
      </c>
      <c r="E393" s="297" t="s">
        <v>68</v>
      </c>
      <c r="F393" s="297" t="s">
        <v>713</v>
      </c>
      <c r="H393" s="297" t="s">
        <v>714</v>
      </c>
      <c r="I393" s="297" t="s">
        <v>1148</v>
      </c>
      <c r="J393" s="297" t="s">
        <v>1401</v>
      </c>
      <c r="K393" s="297" t="s">
        <v>725</v>
      </c>
      <c r="M393" s="309">
        <v>0</v>
      </c>
      <c r="N393" s="304"/>
      <c r="O393" s="304">
        <v>0</v>
      </c>
      <c r="P393" s="304">
        <v>0</v>
      </c>
      <c r="Q393" s="304">
        <v>0</v>
      </c>
      <c r="R393" s="304">
        <v>0</v>
      </c>
      <c r="S393" s="304">
        <v>0</v>
      </c>
      <c r="T393" s="304">
        <v>0</v>
      </c>
      <c r="U393" s="304">
        <v>0</v>
      </c>
      <c r="V393" s="304">
        <v>0</v>
      </c>
      <c r="W393" s="304">
        <v>0</v>
      </c>
      <c r="X393" s="304">
        <v>0</v>
      </c>
      <c r="Y393" s="304">
        <v>0</v>
      </c>
      <c r="Z393" s="304">
        <v>0</v>
      </c>
    </row>
    <row r="394" spans="4:26" hidden="1" outlineLevel="1">
      <c r="D394" s="297" t="s">
        <v>473</v>
      </c>
      <c r="E394" s="297" t="s">
        <v>69</v>
      </c>
      <c r="F394" s="297" t="s">
        <v>713</v>
      </c>
      <c r="H394" s="297" t="s">
        <v>714</v>
      </c>
      <c r="I394" s="297" t="s">
        <v>1148</v>
      </c>
      <c r="J394" s="297" t="s">
        <v>1061</v>
      </c>
      <c r="K394" s="297" t="s">
        <v>170</v>
      </c>
      <c r="M394" s="309">
        <v>0</v>
      </c>
      <c r="N394" s="304"/>
      <c r="O394" s="304">
        <v>0</v>
      </c>
      <c r="P394" s="304">
        <v>0</v>
      </c>
      <c r="Q394" s="304">
        <v>0</v>
      </c>
      <c r="R394" s="304">
        <v>0</v>
      </c>
      <c r="S394" s="304">
        <v>0</v>
      </c>
      <c r="T394" s="304">
        <v>0</v>
      </c>
      <c r="U394" s="304">
        <v>0</v>
      </c>
      <c r="V394" s="304">
        <v>0</v>
      </c>
      <c r="W394" s="304">
        <v>0</v>
      </c>
      <c r="X394" s="304">
        <v>0</v>
      </c>
      <c r="Y394" s="304">
        <v>0</v>
      </c>
      <c r="Z394" s="304">
        <v>0</v>
      </c>
    </row>
    <row r="395" spans="4:26" hidden="1" outlineLevel="1">
      <c r="D395" s="297" t="s">
        <v>474</v>
      </c>
      <c r="E395" s="297" t="s">
        <v>69</v>
      </c>
      <c r="F395" s="297" t="s">
        <v>713</v>
      </c>
      <c r="H395" s="297" t="s">
        <v>714</v>
      </c>
      <c r="I395" s="297" t="s">
        <v>1148</v>
      </c>
      <c r="J395" s="297" t="s">
        <v>1062</v>
      </c>
      <c r="K395" s="297" t="s">
        <v>170</v>
      </c>
      <c r="M395" s="309">
        <v>0</v>
      </c>
      <c r="N395" s="304"/>
      <c r="O395" s="304">
        <v>0</v>
      </c>
      <c r="P395" s="304">
        <v>0</v>
      </c>
      <c r="Q395" s="304">
        <v>0</v>
      </c>
      <c r="R395" s="304">
        <v>0</v>
      </c>
      <c r="S395" s="304">
        <v>0</v>
      </c>
      <c r="T395" s="304">
        <v>0</v>
      </c>
      <c r="U395" s="304">
        <v>0</v>
      </c>
      <c r="V395" s="304">
        <v>0</v>
      </c>
      <c r="W395" s="304">
        <v>0</v>
      </c>
      <c r="X395" s="304">
        <v>0</v>
      </c>
      <c r="Y395" s="304">
        <v>0</v>
      </c>
      <c r="Z395" s="304">
        <v>0</v>
      </c>
    </row>
    <row r="396" spans="4:26" hidden="1" outlineLevel="1">
      <c r="D396" s="297" t="s">
        <v>2606</v>
      </c>
      <c r="E396" s="297" t="s">
        <v>68</v>
      </c>
      <c r="F396" s="297" t="s">
        <v>713</v>
      </c>
      <c r="H396" s="297" t="s">
        <v>714</v>
      </c>
      <c r="I396" s="297" t="s">
        <v>1148</v>
      </c>
      <c r="J396" s="297" t="s">
        <v>1063</v>
      </c>
      <c r="K396" s="297" t="s">
        <v>167</v>
      </c>
      <c r="M396" s="309">
        <v>71855.421999999991</v>
      </c>
      <c r="N396" s="304"/>
      <c r="O396" s="304">
        <v>0</v>
      </c>
      <c r="P396" s="304">
        <v>0</v>
      </c>
      <c r="Q396" s="304">
        <v>0</v>
      </c>
      <c r="R396" s="304">
        <v>12084.191999999999</v>
      </c>
      <c r="S396" s="304">
        <v>0</v>
      </c>
      <c r="T396" s="304">
        <v>10975.2</v>
      </c>
      <c r="U396" s="304">
        <v>12498.18</v>
      </c>
      <c r="V396" s="304">
        <v>12100</v>
      </c>
      <c r="W396" s="304">
        <v>0</v>
      </c>
      <c r="X396" s="304">
        <v>11687.85</v>
      </c>
      <c r="Y396" s="304">
        <v>0</v>
      </c>
      <c r="Z396" s="304">
        <v>12510</v>
      </c>
    </row>
    <row r="397" spans="4:26" hidden="1" outlineLevel="1">
      <c r="D397" s="297" t="s">
        <v>411</v>
      </c>
      <c r="E397" s="297" t="s">
        <v>68</v>
      </c>
      <c r="F397" s="297" t="s">
        <v>713</v>
      </c>
      <c r="H397" s="297" t="s">
        <v>714</v>
      </c>
      <c r="I397" s="297" t="s">
        <v>1148</v>
      </c>
      <c r="J397" s="297" t="s">
        <v>1064</v>
      </c>
      <c r="K397" s="297" t="s">
        <v>724</v>
      </c>
      <c r="M397" s="309">
        <v>37950.754000000001</v>
      </c>
      <c r="N397" s="304"/>
      <c r="O397" s="304">
        <v>0</v>
      </c>
      <c r="P397" s="304">
        <v>0</v>
      </c>
      <c r="Q397" s="304">
        <v>0</v>
      </c>
      <c r="R397" s="304">
        <v>37950.754000000001</v>
      </c>
      <c r="S397" s="304">
        <v>0</v>
      </c>
      <c r="T397" s="304">
        <v>0</v>
      </c>
      <c r="U397" s="304">
        <v>0</v>
      </c>
      <c r="V397" s="304">
        <v>0</v>
      </c>
      <c r="W397" s="304">
        <v>0</v>
      </c>
      <c r="X397" s="304">
        <v>0</v>
      </c>
      <c r="Y397" s="304">
        <v>0</v>
      </c>
      <c r="Z397" s="304">
        <v>0</v>
      </c>
    </row>
    <row r="398" spans="4:26" hidden="1" outlineLevel="1">
      <c r="D398" s="297" t="s">
        <v>412</v>
      </c>
      <c r="E398" s="297" t="s">
        <v>68</v>
      </c>
      <c r="F398" s="297" t="s">
        <v>713</v>
      </c>
      <c r="H398" s="297" t="s">
        <v>714</v>
      </c>
      <c r="I398" s="297" t="s">
        <v>1148</v>
      </c>
      <c r="J398" s="297" t="s">
        <v>1065</v>
      </c>
      <c r="K398" s="297" t="s">
        <v>167</v>
      </c>
      <c r="M398" s="309">
        <v>43175.733430000008</v>
      </c>
      <c r="N398" s="304"/>
      <c r="O398" s="304">
        <v>73.577600000000004</v>
      </c>
      <c r="P398" s="304">
        <v>0</v>
      </c>
      <c r="Q398" s="304">
        <v>0</v>
      </c>
      <c r="R398" s="304">
        <v>20926</v>
      </c>
      <c r="S398" s="304">
        <v>0</v>
      </c>
      <c r="T398" s="304">
        <v>21838.799999999999</v>
      </c>
      <c r="U398" s="304">
        <v>86.708160000000007</v>
      </c>
      <c r="V398" s="304">
        <v>176.45075</v>
      </c>
      <c r="W398" s="304">
        <v>0</v>
      </c>
      <c r="X398" s="304">
        <v>74.196919999999992</v>
      </c>
      <c r="Y398" s="304">
        <v>0</v>
      </c>
      <c r="Z398" s="304">
        <v>0</v>
      </c>
    </row>
    <row r="399" spans="4:26" hidden="1" outlineLevel="1">
      <c r="D399" s="297" t="s">
        <v>475</v>
      </c>
      <c r="E399" s="297" t="s">
        <v>68</v>
      </c>
      <c r="F399" s="297" t="s">
        <v>713</v>
      </c>
      <c r="H399" s="297" t="s">
        <v>714</v>
      </c>
      <c r="I399" s="297" t="s">
        <v>1148</v>
      </c>
      <c r="J399" s="297" t="s">
        <v>1066</v>
      </c>
      <c r="K399" s="297" t="s">
        <v>172</v>
      </c>
      <c r="M399" s="309">
        <v>0</v>
      </c>
      <c r="N399" s="304"/>
      <c r="O399" s="304">
        <v>0</v>
      </c>
      <c r="P399" s="304">
        <v>0</v>
      </c>
      <c r="Q399" s="304">
        <v>0</v>
      </c>
      <c r="R399" s="304">
        <v>0</v>
      </c>
      <c r="S399" s="304">
        <v>0</v>
      </c>
      <c r="T399" s="304">
        <v>0</v>
      </c>
      <c r="U399" s="304">
        <v>0</v>
      </c>
      <c r="V399" s="304">
        <v>0</v>
      </c>
      <c r="W399" s="304">
        <v>0</v>
      </c>
      <c r="X399" s="304">
        <v>0</v>
      </c>
      <c r="Y399" s="304">
        <v>0</v>
      </c>
      <c r="Z399" s="304">
        <v>0</v>
      </c>
    </row>
    <row r="400" spans="4:26" hidden="1" outlineLevel="1">
      <c r="D400" s="297" t="s">
        <v>488</v>
      </c>
      <c r="E400" s="297" t="s">
        <v>68</v>
      </c>
      <c r="F400" s="297" t="s">
        <v>713</v>
      </c>
      <c r="H400" s="297" t="s">
        <v>714</v>
      </c>
      <c r="I400" s="297" t="s">
        <v>1148</v>
      </c>
      <c r="J400" s="297" t="s">
        <v>1067</v>
      </c>
      <c r="K400" s="297" t="s">
        <v>690</v>
      </c>
      <c r="M400" s="309">
        <v>0</v>
      </c>
      <c r="N400" s="304"/>
      <c r="O400" s="304">
        <v>0</v>
      </c>
      <c r="P400" s="304">
        <v>0</v>
      </c>
      <c r="Q400" s="304">
        <v>0</v>
      </c>
      <c r="R400" s="304">
        <v>0</v>
      </c>
      <c r="S400" s="304">
        <v>0</v>
      </c>
      <c r="T400" s="304">
        <v>0</v>
      </c>
      <c r="U400" s="304">
        <v>0</v>
      </c>
      <c r="V400" s="304">
        <v>0</v>
      </c>
      <c r="W400" s="304">
        <v>0</v>
      </c>
      <c r="X400" s="304">
        <v>0</v>
      </c>
      <c r="Y400" s="304">
        <v>0</v>
      </c>
      <c r="Z400" s="304">
        <v>0</v>
      </c>
    </row>
    <row r="401" spans="4:26" hidden="1" outlineLevel="1">
      <c r="D401" s="297" t="s">
        <v>476</v>
      </c>
      <c r="E401" s="297" t="s">
        <v>67</v>
      </c>
      <c r="F401" s="297" t="s">
        <v>713</v>
      </c>
      <c r="H401" s="297" t="s">
        <v>714</v>
      </c>
      <c r="I401" s="297" t="s">
        <v>1148</v>
      </c>
      <c r="J401" s="297" t="s">
        <v>688</v>
      </c>
      <c r="K401" s="297" t="s">
        <v>171</v>
      </c>
      <c r="M401" s="309">
        <v>75.057299999999998</v>
      </c>
      <c r="N401" s="304"/>
      <c r="O401" s="304">
        <v>0</v>
      </c>
      <c r="P401" s="304">
        <v>0</v>
      </c>
      <c r="Q401" s="304">
        <v>0</v>
      </c>
      <c r="R401" s="304">
        <v>0</v>
      </c>
      <c r="S401" s="304">
        <v>75.057299999999998</v>
      </c>
      <c r="T401" s="304">
        <v>0</v>
      </c>
      <c r="U401" s="304">
        <v>0</v>
      </c>
      <c r="V401" s="304">
        <v>0</v>
      </c>
      <c r="W401" s="304">
        <v>0</v>
      </c>
      <c r="X401" s="304">
        <v>0</v>
      </c>
      <c r="Y401" s="304">
        <v>0</v>
      </c>
      <c r="Z401" s="304">
        <v>0</v>
      </c>
    </row>
    <row r="402" spans="4:26" hidden="1" outlineLevel="1">
      <c r="D402" s="297" t="s">
        <v>477</v>
      </c>
      <c r="E402" s="297" t="s">
        <v>67</v>
      </c>
      <c r="F402" s="297" t="s">
        <v>713</v>
      </c>
      <c r="H402" s="297" t="s">
        <v>714</v>
      </c>
      <c r="I402" s="297" t="s">
        <v>1148</v>
      </c>
      <c r="J402" s="297" t="s">
        <v>1068</v>
      </c>
      <c r="K402" s="297" t="s">
        <v>171</v>
      </c>
      <c r="M402" s="309">
        <v>0</v>
      </c>
      <c r="N402" s="304"/>
      <c r="O402" s="304">
        <v>0</v>
      </c>
      <c r="P402" s="304">
        <v>0</v>
      </c>
      <c r="Q402" s="304">
        <v>0</v>
      </c>
      <c r="R402" s="304">
        <v>0</v>
      </c>
      <c r="S402" s="304">
        <v>0</v>
      </c>
      <c r="T402" s="304">
        <v>0</v>
      </c>
      <c r="U402" s="304">
        <v>0</v>
      </c>
      <c r="V402" s="304">
        <v>0</v>
      </c>
      <c r="W402" s="304">
        <v>0</v>
      </c>
      <c r="X402" s="304">
        <v>0</v>
      </c>
      <c r="Y402" s="304">
        <v>0</v>
      </c>
      <c r="Z402" s="304">
        <v>0</v>
      </c>
    </row>
    <row r="403" spans="4:26" hidden="1" outlineLevel="1">
      <c r="D403" s="297" t="s">
        <v>478</v>
      </c>
      <c r="E403" s="297" t="s">
        <v>67</v>
      </c>
      <c r="F403" s="297" t="s">
        <v>713</v>
      </c>
      <c r="H403" s="297" t="s">
        <v>714</v>
      </c>
      <c r="I403" s="297" t="s">
        <v>1148</v>
      </c>
      <c r="J403" s="297" t="s">
        <v>1069</v>
      </c>
      <c r="K403" s="297" t="s">
        <v>171</v>
      </c>
      <c r="M403" s="309">
        <v>184482.14860000001</v>
      </c>
      <c r="N403" s="304"/>
      <c r="O403" s="304">
        <v>0</v>
      </c>
      <c r="P403" s="304">
        <v>0</v>
      </c>
      <c r="Q403" s="304">
        <v>23042.626199999999</v>
      </c>
      <c r="R403" s="304">
        <v>12147.3</v>
      </c>
      <c r="S403" s="304">
        <v>39.992400000000004</v>
      </c>
      <c r="T403" s="304">
        <v>0</v>
      </c>
      <c r="U403" s="304">
        <v>29849.66</v>
      </c>
      <c r="V403" s="304">
        <v>0</v>
      </c>
      <c r="W403" s="304">
        <v>57340.01</v>
      </c>
      <c r="X403" s="304">
        <v>0</v>
      </c>
      <c r="Y403" s="304">
        <v>0</v>
      </c>
      <c r="Z403" s="304">
        <v>62062.559999999998</v>
      </c>
    </row>
    <row r="404" spans="4:26" hidden="1" outlineLevel="1">
      <c r="D404" s="297" t="s">
        <v>798</v>
      </c>
      <c r="E404" s="297" t="s">
        <v>68</v>
      </c>
      <c r="F404" s="297" t="s">
        <v>713</v>
      </c>
      <c r="H404" s="297" t="s">
        <v>714</v>
      </c>
      <c r="I404" s="297" t="s">
        <v>1148</v>
      </c>
      <c r="J404" s="297" t="s">
        <v>1070</v>
      </c>
      <c r="K404" s="297" t="s">
        <v>28</v>
      </c>
      <c r="M404" s="309">
        <v>0</v>
      </c>
      <c r="N404" s="304"/>
      <c r="O404" s="304">
        <v>0</v>
      </c>
      <c r="P404" s="304">
        <v>0</v>
      </c>
      <c r="Q404" s="304">
        <v>0</v>
      </c>
      <c r="R404" s="304">
        <v>0</v>
      </c>
      <c r="S404" s="304">
        <v>0</v>
      </c>
      <c r="T404" s="304">
        <v>0</v>
      </c>
      <c r="U404" s="304">
        <v>0</v>
      </c>
      <c r="V404" s="304">
        <v>0</v>
      </c>
      <c r="W404" s="304">
        <v>0</v>
      </c>
      <c r="X404" s="304">
        <v>0</v>
      </c>
      <c r="Y404" s="304">
        <v>0</v>
      </c>
      <c r="Z404" s="304">
        <v>0</v>
      </c>
    </row>
    <row r="405" spans="4:26" hidden="1" outlineLevel="1">
      <c r="D405" s="297" t="s">
        <v>479</v>
      </c>
      <c r="E405" s="297" t="s">
        <v>67</v>
      </c>
      <c r="F405" s="297" t="s">
        <v>713</v>
      </c>
      <c r="H405" s="297" t="s">
        <v>714</v>
      </c>
      <c r="I405" s="297" t="s">
        <v>1148</v>
      </c>
      <c r="J405" s="297" t="s">
        <v>1071</v>
      </c>
      <c r="K405" s="297" t="s">
        <v>171</v>
      </c>
      <c r="M405" s="309">
        <v>1011070.5707699999</v>
      </c>
      <c r="N405" s="304"/>
      <c r="O405" s="304">
        <v>0</v>
      </c>
      <c r="P405" s="304">
        <v>0</v>
      </c>
      <c r="Q405" s="304">
        <v>225802.38259999998</v>
      </c>
      <c r="R405" s="304">
        <v>144580.96159999998</v>
      </c>
      <c r="S405" s="304">
        <v>19624</v>
      </c>
      <c r="T405" s="304">
        <v>89.084600000000009</v>
      </c>
      <c r="U405" s="304">
        <v>56379.8442</v>
      </c>
      <c r="V405" s="304">
        <v>92042.082720000006</v>
      </c>
      <c r="W405" s="304">
        <v>71233.485000000001</v>
      </c>
      <c r="X405" s="304">
        <v>109939.60268</v>
      </c>
      <c r="Y405" s="304">
        <v>414.12736999999998</v>
      </c>
      <c r="Z405" s="304">
        <v>290965</v>
      </c>
    </row>
    <row r="406" spans="4:26" hidden="1" outlineLevel="1">
      <c r="D406" s="297" t="s">
        <v>799</v>
      </c>
      <c r="E406" s="297" t="s">
        <v>68</v>
      </c>
      <c r="F406" s="297" t="s">
        <v>713</v>
      </c>
      <c r="H406" s="297" t="s">
        <v>714</v>
      </c>
      <c r="I406" s="297" t="s">
        <v>1148</v>
      </c>
      <c r="J406" s="297" t="s">
        <v>1072</v>
      </c>
      <c r="K406" s="297" t="s">
        <v>651</v>
      </c>
      <c r="M406" s="309">
        <v>0</v>
      </c>
      <c r="N406" s="304"/>
      <c r="O406" s="304">
        <v>0</v>
      </c>
      <c r="P406" s="304">
        <v>0</v>
      </c>
      <c r="Q406" s="304">
        <v>0</v>
      </c>
      <c r="R406" s="304">
        <v>0</v>
      </c>
      <c r="S406" s="304">
        <v>0</v>
      </c>
      <c r="T406" s="304">
        <v>0</v>
      </c>
      <c r="U406" s="304">
        <v>0</v>
      </c>
      <c r="V406" s="304">
        <v>0</v>
      </c>
      <c r="W406" s="304">
        <v>0</v>
      </c>
      <c r="X406" s="304">
        <v>0</v>
      </c>
      <c r="Y406" s="304">
        <v>0</v>
      </c>
      <c r="Z406" s="304">
        <v>0</v>
      </c>
    </row>
    <row r="407" spans="4:26" hidden="1" outlineLevel="1">
      <c r="D407" s="297" t="s">
        <v>413</v>
      </c>
      <c r="E407" s="297" t="s">
        <v>67</v>
      </c>
      <c r="F407" s="297" t="s">
        <v>713</v>
      </c>
      <c r="H407" s="297" t="s">
        <v>714</v>
      </c>
      <c r="I407" s="297" t="s">
        <v>1148</v>
      </c>
      <c r="J407" s="297" t="s">
        <v>1073</v>
      </c>
      <c r="K407" s="297" t="s">
        <v>171</v>
      </c>
      <c r="M407" s="309">
        <v>347303.65897000005</v>
      </c>
      <c r="N407" s="304"/>
      <c r="O407" s="304">
        <v>0</v>
      </c>
      <c r="P407" s="304">
        <v>0</v>
      </c>
      <c r="Q407" s="304">
        <v>59643.747200000005</v>
      </c>
      <c r="R407" s="304">
        <v>1760.4557</v>
      </c>
      <c r="S407" s="304">
        <v>0</v>
      </c>
      <c r="T407" s="304">
        <v>0</v>
      </c>
      <c r="U407" s="304">
        <v>62039.318070000001</v>
      </c>
      <c r="V407" s="304">
        <v>20074.96</v>
      </c>
      <c r="W407" s="304">
        <v>39913.919999999998</v>
      </c>
      <c r="X407" s="304">
        <v>39994.879999999997</v>
      </c>
      <c r="Y407" s="304">
        <v>39864.400000000001</v>
      </c>
      <c r="Z407" s="304">
        <v>84011.978000000003</v>
      </c>
    </row>
    <row r="408" spans="4:26" hidden="1" outlineLevel="1">
      <c r="D408" s="297" t="s">
        <v>1402</v>
      </c>
      <c r="E408" s="297" t="s">
        <v>68</v>
      </c>
      <c r="F408" s="297" t="s">
        <v>713</v>
      </c>
      <c r="H408" s="297" t="s">
        <v>714</v>
      </c>
      <c r="I408" s="297" t="s">
        <v>1148</v>
      </c>
      <c r="J408" s="297" t="s">
        <v>1403</v>
      </c>
      <c r="K408" s="297" t="s">
        <v>648</v>
      </c>
      <c r="M408" s="309">
        <v>0</v>
      </c>
      <c r="N408" s="304"/>
      <c r="O408" s="304">
        <v>0</v>
      </c>
      <c r="P408" s="304">
        <v>0</v>
      </c>
      <c r="Q408" s="304">
        <v>0</v>
      </c>
      <c r="R408" s="304">
        <v>0</v>
      </c>
      <c r="S408" s="304">
        <v>0</v>
      </c>
      <c r="T408" s="304">
        <v>0</v>
      </c>
      <c r="U408" s="304">
        <v>0</v>
      </c>
      <c r="V408" s="304">
        <v>0</v>
      </c>
      <c r="W408" s="304">
        <v>0</v>
      </c>
      <c r="X408" s="304">
        <v>0</v>
      </c>
      <c r="Y408" s="304">
        <v>0</v>
      </c>
      <c r="Z408" s="304">
        <v>0</v>
      </c>
    </row>
    <row r="409" spans="4:26" hidden="1" outlineLevel="1">
      <c r="D409" s="297" t="s">
        <v>480</v>
      </c>
      <c r="E409" s="297" t="s">
        <v>68</v>
      </c>
      <c r="F409" s="297" t="s">
        <v>713</v>
      </c>
      <c r="H409" s="297" t="s">
        <v>714</v>
      </c>
      <c r="I409" s="297" t="s">
        <v>1148</v>
      </c>
      <c r="J409" s="297" t="s">
        <v>1074</v>
      </c>
      <c r="K409" s="297" t="s">
        <v>28</v>
      </c>
      <c r="M409" s="309">
        <v>0</v>
      </c>
      <c r="N409" s="304"/>
      <c r="O409" s="304">
        <v>0</v>
      </c>
      <c r="P409" s="304">
        <v>0</v>
      </c>
      <c r="Q409" s="304">
        <v>0</v>
      </c>
      <c r="R409" s="304">
        <v>0</v>
      </c>
      <c r="S409" s="304">
        <v>0</v>
      </c>
      <c r="T409" s="304">
        <v>0</v>
      </c>
      <c r="U409" s="304">
        <v>0</v>
      </c>
      <c r="V409" s="304">
        <v>0</v>
      </c>
      <c r="W409" s="304">
        <v>0</v>
      </c>
      <c r="X409" s="304">
        <v>0</v>
      </c>
      <c r="Y409" s="304">
        <v>0</v>
      </c>
      <c r="Z409" s="304">
        <v>0</v>
      </c>
    </row>
    <row r="410" spans="4:26" hidden="1" outlineLevel="1">
      <c r="D410" s="297" t="s">
        <v>489</v>
      </c>
      <c r="E410" s="297" t="s">
        <v>68</v>
      </c>
      <c r="F410" s="297" t="s">
        <v>713</v>
      </c>
      <c r="H410" s="297" t="s">
        <v>714</v>
      </c>
      <c r="I410" s="297" t="s">
        <v>1148</v>
      </c>
      <c r="J410" s="297" t="s">
        <v>1075</v>
      </c>
      <c r="K410" s="297" t="s">
        <v>172</v>
      </c>
      <c r="M410" s="309">
        <v>0</v>
      </c>
      <c r="N410" s="304"/>
      <c r="O410" s="304">
        <v>0</v>
      </c>
      <c r="P410" s="304">
        <v>0</v>
      </c>
      <c r="Q410" s="304">
        <v>0</v>
      </c>
      <c r="R410" s="304">
        <v>0</v>
      </c>
      <c r="S410" s="304">
        <v>0</v>
      </c>
      <c r="T410" s="304">
        <v>0</v>
      </c>
      <c r="U410" s="304">
        <v>0</v>
      </c>
      <c r="V410" s="304">
        <v>0</v>
      </c>
      <c r="W410" s="304">
        <v>0</v>
      </c>
      <c r="X410" s="304">
        <v>0</v>
      </c>
      <c r="Y410" s="304">
        <v>0</v>
      </c>
      <c r="Z410" s="304">
        <v>0</v>
      </c>
    </row>
    <row r="411" spans="4:26" hidden="1" outlineLevel="1">
      <c r="D411" s="297" t="s">
        <v>1404</v>
      </c>
      <c r="E411" s="297" t="s">
        <v>68</v>
      </c>
      <c r="F411" s="297" t="s">
        <v>713</v>
      </c>
      <c r="H411" s="297" t="s">
        <v>714</v>
      </c>
      <c r="I411" s="297" t="s">
        <v>1148</v>
      </c>
      <c r="J411" s="297" t="s">
        <v>1405</v>
      </c>
      <c r="K411" s="297" t="s">
        <v>1134</v>
      </c>
      <c r="M411" s="309">
        <v>0</v>
      </c>
      <c r="N411" s="304"/>
      <c r="O411" s="304">
        <v>0</v>
      </c>
      <c r="P411" s="304">
        <v>0</v>
      </c>
      <c r="Q411" s="304">
        <v>0</v>
      </c>
      <c r="R411" s="304">
        <v>0</v>
      </c>
      <c r="S411" s="304">
        <v>0</v>
      </c>
      <c r="T411" s="304">
        <v>0</v>
      </c>
      <c r="U411" s="304">
        <v>0</v>
      </c>
      <c r="V411" s="304">
        <v>0</v>
      </c>
      <c r="W411" s="304">
        <v>0</v>
      </c>
      <c r="X411" s="304">
        <v>0</v>
      </c>
      <c r="Y411" s="304">
        <v>0</v>
      </c>
      <c r="Z411" s="304">
        <v>0</v>
      </c>
    </row>
    <row r="412" spans="4:26" hidden="1" outlineLevel="1">
      <c r="D412" s="297" t="s">
        <v>800</v>
      </c>
      <c r="E412" s="297" t="s">
        <v>68</v>
      </c>
      <c r="F412" s="297" t="s">
        <v>713</v>
      </c>
      <c r="H412" s="297" t="s">
        <v>714</v>
      </c>
      <c r="I412" s="297" t="s">
        <v>1148</v>
      </c>
      <c r="J412" s="297" t="s">
        <v>1910</v>
      </c>
      <c r="K412" s="297" t="s">
        <v>167</v>
      </c>
      <c r="M412" s="309">
        <v>0</v>
      </c>
      <c r="N412" s="304"/>
      <c r="O412" s="304">
        <v>0</v>
      </c>
      <c r="P412" s="304">
        <v>0</v>
      </c>
      <c r="Q412" s="304">
        <v>0</v>
      </c>
      <c r="R412" s="304">
        <v>0</v>
      </c>
      <c r="S412" s="304">
        <v>0</v>
      </c>
      <c r="T412" s="304">
        <v>0</v>
      </c>
      <c r="U412" s="304">
        <v>0</v>
      </c>
      <c r="V412" s="304">
        <v>0</v>
      </c>
      <c r="W412" s="304">
        <v>0</v>
      </c>
      <c r="X412" s="304">
        <v>0</v>
      </c>
      <c r="Y412" s="304">
        <v>0</v>
      </c>
      <c r="Z412" s="304">
        <v>0</v>
      </c>
    </row>
    <row r="413" spans="4:26" hidden="1" outlineLevel="1">
      <c r="D413" s="297" t="s">
        <v>801</v>
      </c>
      <c r="E413" s="297" t="s">
        <v>68</v>
      </c>
      <c r="F413" s="297" t="s">
        <v>713</v>
      </c>
      <c r="H413" s="297" t="s">
        <v>714</v>
      </c>
      <c r="I413" s="297" t="s">
        <v>1148</v>
      </c>
      <c r="J413" s="297" t="s">
        <v>1076</v>
      </c>
      <c r="K413" s="297" t="s">
        <v>690</v>
      </c>
      <c r="M413" s="309">
        <v>0</v>
      </c>
      <c r="N413" s="304"/>
      <c r="O413" s="304">
        <v>0</v>
      </c>
      <c r="P413" s="304">
        <v>0</v>
      </c>
      <c r="Q413" s="304">
        <v>0</v>
      </c>
      <c r="R413" s="304">
        <v>0</v>
      </c>
      <c r="S413" s="304">
        <v>0</v>
      </c>
      <c r="T413" s="304">
        <v>0</v>
      </c>
      <c r="U413" s="304">
        <v>0</v>
      </c>
      <c r="V413" s="304">
        <v>0</v>
      </c>
      <c r="W413" s="304">
        <v>0</v>
      </c>
      <c r="X413" s="304">
        <v>0</v>
      </c>
      <c r="Y413" s="304">
        <v>0</v>
      </c>
      <c r="Z413" s="304">
        <v>0</v>
      </c>
    </row>
    <row r="414" spans="4:26" hidden="1" outlineLevel="1">
      <c r="D414" s="297" t="s">
        <v>802</v>
      </c>
      <c r="E414" s="297" t="s">
        <v>67</v>
      </c>
      <c r="F414" s="297" t="s">
        <v>713</v>
      </c>
      <c r="H414" s="297" t="s">
        <v>714</v>
      </c>
      <c r="I414" s="297" t="s">
        <v>1148</v>
      </c>
      <c r="J414" s="297" t="s">
        <v>1077</v>
      </c>
      <c r="K414" s="297" t="s">
        <v>171</v>
      </c>
      <c r="M414" s="309">
        <v>0</v>
      </c>
      <c r="N414" s="304"/>
      <c r="O414" s="304">
        <v>0</v>
      </c>
      <c r="P414" s="304">
        <v>0</v>
      </c>
      <c r="Q414" s="304">
        <v>0</v>
      </c>
      <c r="R414" s="304">
        <v>0</v>
      </c>
      <c r="S414" s="304">
        <v>0</v>
      </c>
      <c r="T414" s="304">
        <v>0</v>
      </c>
      <c r="U414" s="304">
        <v>0</v>
      </c>
      <c r="V414" s="304">
        <v>0</v>
      </c>
      <c r="W414" s="304">
        <v>0</v>
      </c>
      <c r="X414" s="304">
        <v>0</v>
      </c>
      <c r="Y414" s="304">
        <v>0</v>
      </c>
      <c r="Z414" s="304">
        <v>0</v>
      </c>
    </row>
    <row r="415" spans="4:26" hidden="1" outlineLevel="1">
      <c r="D415" s="297" t="s">
        <v>590</v>
      </c>
      <c r="E415" s="297" t="s">
        <v>68</v>
      </c>
      <c r="F415" s="297" t="s">
        <v>713</v>
      </c>
      <c r="H415" s="297" t="s">
        <v>714</v>
      </c>
      <c r="I415" s="297" t="s">
        <v>1148</v>
      </c>
      <c r="J415" s="297" t="s">
        <v>1078</v>
      </c>
      <c r="K415" s="297" t="s">
        <v>167</v>
      </c>
      <c r="M415" s="309">
        <v>0</v>
      </c>
      <c r="N415" s="304"/>
      <c r="O415" s="304">
        <v>0</v>
      </c>
      <c r="P415" s="304">
        <v>0</v>
      </c>
      <c r="Q415" s="304">
        <v>0</v>
      </c>
      <c r="R415" s="304">
        <v>0</v>
      </c>
      <c r="S415" s="304">
        <v>0</v>
      </c>
      <c r="T415" s="304">
        <v>0</v>
      </c>
      <c r="U415" s="304">
        <v>0</v>
      </c>
      <c r="V415" s="304">
        <v>0</v>
      </c>
      <c r="W415" s="304">
        <v>0</v>
      </c>
      <c r="X415" s="304">
        <v>0</v>
      </c>
      <c r="Y415" s="304">
        <v>0</v>
      </c>
      <c r="Z415" s="304">
        <v>0</v>
      </c>
    </row>
    <row r="416" spans="4:26" hidden="1" outlineLevel="1">
      <c r="D416" s="297" t="s">
        <v>481</v>
      </c>
      <c r="E416" s="297" t="s">
        <v>68</v>
      </c>
      <c r="F416" s="297" t="s">
        <v>713</v>
      </c>
      <c r="H416" s="297" t="s">
        <v>714</v>
      </c>
      <c r="I416" s="297" t="s">
        <v>1148</v>
      </c>
      <c r="J416" s="297" t="s">
        <v>1079</v>
      </c>
      <c r="K416" s="297" t="s">
        <v>28</v>
      </c>
      <c r="M416" s="309">
        <v>0</v>
      </c>
      <c r="N416" s="304"/>
      <c r="O416" s="304">
        <v>0</v>
      </c>
      <c r="P416" s="304">
        <v>0</v>
      </c>
      <c r="Q416" s="304">
        <v>0</v>
      </c>
      <c r="R416" s="304">
        <v>0</v>
      </c>
      <c r="S416" s="304">
        <v>0</v>
      </c>
      <c r="T416" s="304">
        <v>0</v>
      </c>
      <c r="U416" s="304">
        <v>0</v>
      </c>
      <c r="V416" s="304">
        <v>0</v>
      </c>
      <c r="W416" s="304">
        <v>0</v>
      </c>
      <c r="X416" s="304">
        <v>0</v>
      </c>
      <c r="Y416" s="304">
        <v>0</v>
      </c>
      <c r="Z416" s="304">
        <v>0</v>
      </c>
    </row>
    <row r="417" spans="1:26" hidden="1" outlineLevel="1">
      <c r="D417" s="297" t="s">
        <v>1406</v>
      </c>
      <c r="E417" s="297" t="s">
        <v>68</v>
      </c>
      <c r="F417" s="297" t="s">
        <v>713</v>
      </c>
      <c r="H417" s="297" t="s">
        <v>714</v>
      </c>
      <c r="I417" s="297" t="s">
        <v>1148</v>
      </c>
      <c r="J417" s="297" t="s">
        <v>1407</v>
      </c>
      <c r="K417" s="297" t="s">
        <v>648</v>
      </c>
      <c r="M417" s="309">
        <v>0</v>
      </c>
      <c r="N417" s="304"/>
      <c r="O417" s="304">
        <v>0</v>
      </c>
      <c r="P417" s="304">
        <v>0</v>
      </c>
      <c r="Q417" s="304">
        <v>0</v>
      </c>
      <c r="R417" s="304">
        <v>0</v>
      </c>
      <c r="S417" s="304">
        <v>0</v>
      </c>
      <c r="T417" s="304">
        <v>0</v>
      </c>
      <c r="U417" s="304">
        <v>0</v>
      </c>
      <c r="V417" s="304">
        <v>0</v>
      </c>
      <c r="W417" s="304">
        <v>0</v>
      </c>
      <c r="X417" s="304">
        <v>0</v>
      </c>
      <c r="Y417" s="304">
        <v>0</v>
      </c>
      <c r="Z417" s="304">
        <v>0</v>
      </c>
    </row>
    <row r="418" spans="1:26" hidden="1" outlineLevel="1">
      <c r="D418" s="297" t="s">
        <v>414</v>
      </c>
      <c r="E418" s="297" t="s">
        <v>68</v>
      </c>
      <c r="F418" s="297" t="s">
        <v>713</v>
      </c>
      <c r="H418" s="297" t="s">
        <v>714</v>
      </c>
      <c r="I418" s="297" t="s">
        <v>1148</v>
      </c>
      <c r="J418" s="297" t="s">
        <v>1080</v>
      </c>
      <c r="K418" s="297" t="s">
        <v>167</v>
      </c>
      <c r="M418" s="309">
        <v>0</v>
      </c>
      <c r="N418" s="304"/>
      <c r="O418" s="304">
        <v>0</v>
      </c>
      <c r="P418" s="304">
        <v>0</v>
      </c>
      <c r="Q418" s="304">
        <v>0</v>
      </c>
      <c r="R418" s="304">
        <v>0</v>
      </c>
      <c r="S418" s="304">
        <v>0</v>
      </c>
      <c r="T418" s="304">
        <v>0</v>
      </c>
      <c r="U418" s="304">
        <v>0</v>
      </c>
      <c r="V418" s="304">
        <v>0</v>
      </c>
      <c r="W418" s="304">
        <v>0</v>
      </c>
      <c r="X418" s="304">
        <v>0</v>
      </c>
      <c r="Y418" s="304">
        <v>0</v>
      </c>
      <c r="Z418" s="304">
        <v>0</v>
      </c>
    </row>
    <row r="419" spans="1:26" hidden="1" outlineLevel="1">
      <c r="D419" s="297" t="s">
        <v>1409</v>
      </c>
      <c r="E419" s="297" t="s">
        <v>68</v>
      </c>
      <c r="F419" s="297" t="s">
        <v>713</v>
      </c>
      <c r="H419" s="297" t="s">
        <v>714</v>
      </c>
      <c r="I419" s="297" t="s">
        <v>1148</v>
      </c>
      <c r="J419" s="297" t="s">
        <v>1410</v>
      </c>
      <c r="K419" s="297" t="s">
        <v>648</v>
      </c>
      <c r="M419" s="309">
        <v>0</v>
      </c>
      <c r="N419" s="304"/>
      <c r="O419" s="304">
        <v>0</v>
      </c>
      <c r="P419" s="304">
        <v>0</v>
      </c>
      <c r="Q419" s="304">
        <v>0</v>
      </c>
      <c r="R419" s="304">
        <v>0</v>
      </c>
      <c r="S419" s="304">
        <v>0</v>
      </c>
      <c r="T419" s="304">
        <v>0</v>
      </c>
      <c r="U419" s="304">
        <v>0</v>
      </c>
      <c r="V419" s="304">
        <v>0</v>
      </c>
      <c r="W419" s="304">
        <v>0</v>
      </c>
      <c r="X419" s="304">
        <v>0</v>
      </c>
      <c r="Y419" s="304">
        <v>0</v>
      </c>
      <c r="Z419" s="304">
        <v>0</v>
      </c>
    </row>
    <row r="420" spans="1:26" hidden="1" outlineLevel="1">
      <c r="D420" s="297" t="s">
        <v>1411</v>
      </c>
      <c r="E420" s="297" t="s">
        <v>68</v>
      </c>
      <c r="F420" s="297" t="s">
        <v>713</v>
      </c>
      <c r="H420" s="297" t="s">
        <v>714</v>
      </c>
      <c r="I420" s="297" t="s">
        <v>1148</v>
      </c>
      <c r="J420" s="297" t="s">
        <v>1412</v>
      </c>
      <c r="K420" s="297" t="s">
        <v>1175</v>
      </c>
      <c r="M420" s="309">
        <v>0</v>
      </c>
      <c r="N420" s="304"/>
      <c r="O420" s="304">
        <v>0</v>
      </c>
      <c r="P420" s="304">
        <v>0</v>
      </c>
      <c r="Q420" s="304">
        <v>0</v>
      </c>
      <c r="R420" s="304">
        <v>0</v>
      </c>
      <c r="S420" s="304">
        <v>0</v>
      </c>
      <c r="T420" s="304">
        <v>0</v>
      </c>
      <c r="U420" s="304">
        <v>0</v>
      </c>
      <c r="V420" s="304">
        <v>0</v>
      </c>
      <c r="W420" s="304">
        <v>0</v>
      </c>
      <c r="X420" s="304">
        <v>0</v>
      </c>
      <c r="Y420" s="304">
        <v>0</v>
      </c>
      <c r="Z420" s="304">
        <v>0</v>
      </c>
    </row>
    <row r="421" spans="1:26" hidden="1" outlineLevel="1">
      <c r="D421" s="297" t="s">
        <v>803</v>
      </c>
      <c r="E421" s="297" t="s">
        <v>68</v>
      </c>
      <c r="F421" s="297" t="s">
        <v>713</v>
      </c>
      <c r="H421" s="297" t="s">
        <v>714</v>
      </c>
      <c r="I421" s="297" t="s">
        <v>1148</v>
      </c>
      <c r="J421" s="297" t="s">
        <v>1081</v>
      </c>
      <c r="K421" s="297" t="s">
        <v>690</v>
      </c>
      <c r="M421" s="309">
        <v>0</v>
      </c>
      <c r="N421" s="304"/>
      <c r="O421" s="304">
        <v>0</v>
      </c>
      <c r="P421" s="304">
        <v>0</v>
      </c>
      <c r="Q421" s="304">
        <v>0</v>
      </c>
      <c r="R421" s="304">
        <v>0</v>
      </c>
      <c r="S421" s="304">
        <v>0</v>
      </c>
      <c r="T421" s="304">
        <v>0</v>
      </c>
      <c r="U421" s="304">
        <v>0</v>
      </c>
      <c r="V421" s="304">
        <v>0</v>
      </c>
      <c r="W421" s="304">
        <v>0</v>
      </c>
      <c r="X421" s="304">
        <v>0</v>
      </c>
      <c r="Y421" s="304">
        <v>0</v>
      </c>
      <c r="Z421" s="304">
        <v>0</v>
      </c>
    </row>
    <row r="422" spans="1:26" hidden="1" outlineLevel="1">
      <c r="D422" s="297" t="s">
        <v>804</v>
      </c>
      <c r="E422" s="297" t="s">
        <v>68</v>
      </c>
      <c r="F422" s="297" t="s">
        <v>713</v>
      </c>
      <c r="H422" s="297" t="s">
        <v>714</v>
      </c>
      <c r="I422" s="297" t="s">
        <v>1148</v>
      </c>
      <c r="J422" s="297" t="s">
        <v>1082</v>
      </c>
      <c r="K422" s="297" t="s">
        <v>651</v>
      </c>
      <c r="M422" s="309">
        <v>0</v>
      </c>
      <c r="N422" s="304"/>
      <c r="O422" s="304">
        <v>0</v>
      </c>
      <c r="P422" s="304">
        <v>0</v>
      </c>
      <c r="Q422" s="304">
        <v>0</v>
      </c>
      <c r="R422" s="304">
        <v>0</v>
      </c>
      <c r="S422" s="304">
        <v>0</v>
      </c>
      <c r="T422" s="304">
        <v>0</v>
      </c>
      <c r="U422" s="304">
        <v>0</v>
      </c>
      <c r="V422" s="304">
        <v>0</v>
      </c>
      <c r="W422" s="304">
        <v>0</v>
      </c>
      <c r="X422" s="304">
        <v>0</v>
      </c>
      <c r="Y422" s="304">
        <v>0</v>
      </c>
      <c r="Z422" s="304">
        <v>0</v>
      </c>
    </row>
    <row r="423" spans="1:26" hidden="1" outlineLevel="1">
      <c r="D423" s="297" t="s">
        <v>1413</v>
      </c>
      <c r="E423" s="297" t="s">
        <v>68</v>
      </c>
      <c r="F423" s="297" t="s">
        <v>713</v>
      </c>
      <c r="H423" s="297" t="s">
        <v>714</v>
      </c>
      <c r="I423" s="297" t="s">
        <v>1148</v>
      </c>
      <c r="J423" s="297" t="s">
        <v>1414</v>
      </c>
      <c r="K423" s="297" t="s">
        <v>725</v>
      </c>
      <c r="M423" s="309">
        <v>0</v>
      </c>
      <c r="N423" s="304"/>
      <c r="O423" s="304">
        <v>0</v>
      </c>
      <c r="P423" s="304">
        <v>0</v>
      </c>
      <c r="Q423" s="304">
        <v>0</v>
      </c>
      <c r="R423" s="304">
        <v>0</v>
      </c>
      <c r="S423" s="304">
        <v>0</v>
      </c>
      <c r="T423" s="304">
        <v>0</v>
      </c>
      <c r="U423" s="304">
        <v>0</v>
      </c>
      <c r="V423" s="304">
        <v>0</v>
      </c>
      <c r="W423" s="304">
        <v>0</v>
      </c>
      <c r="X423" s="304">
        <v>0</v>
      </c>
      <c r="Y423" s="304">
        <v>0</v>
      </c>
      <c r="Z423" s="304">
        <v>0</v>
      </c>
    </row>
    <row r="424" spans="1:26" collapsed="1">
      <c r="M424" s="309"/>
      <c r="N424" s="304"/>
      <c r="O424" s="304"/>
      <c r="P424" s="304"/>
      <c r="Q424" s="304"/>
      <c r="R424" s="304"/>
      <c r="S424" s="304"/>
      <c r="T424" s="304"/>
      <c r="U424" s="304"/>
      <c r="V424" s="304"/>
      <c r="W424" s="304"/>
      <c r="X424" s="304"/>
      <c r="Y424" s="304"/>
      <c r="Z424" s="304"/>
    </row>
    <row r="425" spans="1:26">
      <c r="A425" s="305"/>
      <c r="B425" s="305"/>
      <c r="C425" s="305" t="s">
        <v>1415</v>
      </c>
      <c r="D425" s="305"/>
      <c r="E425" s="305"/>
      <c r="F425" s="305"/>
      <c r="G425" s="305"/>
      <c r="H425" s="305"/>
      <c r="I425" s="305"/>
      <c r="J425" s="305"/>
      <c r="K425" s="305"/>
      <c r="L425" s="305"/>
      <c r="M425" s="306">
        <v>251128196.89231998</v>
      </c>
      <c r="N425" s="306"/>
      <c r="O425" s="306">
        <v>20050995.866380006</v>
      </c>
      <c r="P425" s="306">
        <v>22258498.092940003</v>
      </c>
      <c r="Q425" s="306">
        <v>21205681.852499995</v>
      </c>
      <c r="R425" s="306">
        <v>22203972.830930002</v>
      </c>
      <c r="S425" s="306">
        <v>18432273.487320002</v>
      </c>
      <c r="T425" s="306">
        <v>18587748.98779</v>
      </c>
      <c r="U425" s="306">
        <v>21393625.84821</v>
      </c>
      <c r="V425" s="306">
        <v>19568150.043510001</v>
      </c>
      <c r="W425" s="306">
        <v>22668493.427990001</v>
      </c>
      <c r="X425" s="306">
        <v>24718690.096739996</v>
      </c>
      <c r="Y425" s="306">
        <v>20686240.564080004</v>
      </c>
      <c r="Z425" s="306">
        <v>19353825.793929998</v>
      </c>
    </row>
    <row r="426" spans="1:26" hidden="1" outlineLevel="1">
      <c r="D426" s="297" t="s">
        <v>3259</v>
      </c>
      <c r="E426" s="297" t="s">
        <v>68</v>
      </c>
      <c r="F426" s="297" t="s">
        <v>715</v>
      </c>
      <c r="G426" s="297" t="s">
        <v>716</v>
      </c>
      <c r="H426" s="297" t="s">
        <v>717</v>
      </c>
      <c r="I426" s="297" t="s">
        <v>1148</v>
      </c>
      <c r="J426" s="297" t="s">
        <v>490</v>
      </c>
      <c r="K426" s="297" t="s">
        <v>167</v>
      </c>
      <c r="M426" s="309">
        <v>674218.8</v>
      </c>
      <c r="N426" s="304"/>
      <c r="O426" s="304">
        <v>37761.599999999999</v>
      </c>
      <c r="P426" s="304">
        <v>62033.85</v>
      </c>
      <c r="Q426" s="304">
        <v>87843.05</v>
      </c>
      <c r="R426" s="304">
        <v>79900.95</v>
      </c>
      <c r="S426" s="304">
        <v>51032.3</v>
      </c>
      <c r="T426" s="304">
        <v>43259.5</v>
      </c>
      <c r="U426" s="304">
        <v>65128.85</v>
      </c>
      <c r="V426" s="304">
        <v>38147.800000000003</v>
      </c>
      <c r="W426" s="304">
        <v>46086.8</v>
      </c>
      <c r="X426" s="304">
        <v>52277.9</v>
      </c>
      <c r="Y426" s="304">
        <v>64824.9</v>
      </c>
      <c r="Z426" s="304">
        <v>45921.3</v>
      </c>
    </row>
    <row r="427" spans="1:26" hidden="1" outlineLevel="1">
      <c r="D427" s="297" t="s">
        <v>2261</v>
      </c>
      <c r="E427" s="297" t="s">
        <v>67</v>
      </c>
      <c r="F427" s="297" t="s">
        <v>715</v>
      </c>
      <c r="G427" s="297" t="s">
        <v>716</v>
      </c>
      <c r="H427" s="297" t="s">
        <v>717</v>
      </c>
      <c r="I427" s="297" t="s">
        <v>1148</v>
      </c>
      <c r="J427" s="297" t="s">
        <v>2371</v>
      </c>
      <c r="K427" s="297" t="s">
        <v>171</v>
      </c>
      <c r="M427" s="309">
        <v>204.6</v>
      </c>
      <c r="N427" s="304"/>
      <c r="O427" s="304">
        <v>8</v>
      </c>
      <c r="P427" s="304">
        <v>0</v>
      </c>
      <c r="Q427" s="304">
        <v>0</v>
      </c>
      <c r="R427" s="304">
        <v>23.6</v>
      </c>
      <c r="S427" s="304">
        <v>0</v>
      </c>
      <c r="T427" s="304">
        <v>15</v>
      </c>
      <c r="U427" s="304">
        <v>0</v>
      </c>
      <c r="V427" s="304">
        <v>0</v>
      </c>
      <c r="W427" s="304">
        <v>14.4</v>
      </c>
      <c r="X427" s="304">
        <v>18.399999999999999</v>
      </c>
      <c r="Y427" s="304">
        <v>96</v>
      </c>
      <c r="Z427" s="304">
        <v>29.2</v>
      </c>
    </row>
    <row r="428" spans="1:26" hidden="1" outlineLevel="1">
      <c r="D428" s="297" t="s">
        <v>3260</v>
      </c>
      <c r="E428" s="297" t="s">
        <v>68</v>
      </c>
      <c r="F428" s="297" t="s">
        <v>715</v>
      </c>
      <c r="G428" s="297" t="s">
        <v>716</v>
      </c>
      <c r="H428" s="297" t="s">
        <v>717</v>
      </c>
      <c r="I428" s="297" t="s">
        <v>1148</v>
      </c>
      <c r="J428" s="297" t="s">
        <v>1416</v>
      </c>
      <c r="K428" s="297" t="s">
        <v>167</v>
      </c>
      <c r="M428" s="309">
        <v>2629027.54</v>
      </c>
      <c r="N428" s="304"/>
      <c r="O428" s="304">
        <v>120869.89</v>
      </c>
      <c r="P428" s="304">
        <v>287208.62</v>
      </c>
      <c r="Q428" s="304">
        <v>206822.45</v>
      </c>
      <c r="R428" s="304">
        <v>233505.08</v>
      </c>
      <c r="S428" s="304">
        <v>191935.86</v>
      </c>
      <c r="T428" s="304">
        <v>125764.47</v>
      </c>
      <c r="U428" s="304">
        <v>161349.31</v>
      </c>
      <c r="V428" s="304">
        <v>260582.93</v>
      </c>
      <c r="W428" s="304">
        <v>329490.28000000003</v>
      </c>
      <c r="X428" s="304">
        <v>219204.65</v>
      </c>
      <c r="Y428" s="304">
        <v>249050.95</v>
      </c>
      <c r="Z428" s="304">
        <v>243243.05</v>
      </c>
    </row>
    <row r="429" spans="1:26" hidden="1" outlineLevel="1">
      <c r="D429" s="297" t="s">
        <v>3265</v>
      </c>
      <c r="E429" s="297" t="s">
        <v>68</v>
      </c>
      <c r="F429" s="297" t="s">
        <v>715</v>
      </c>
      <c r="G429" s="297" t="s">
        <v>716</v>
      </c>
      <c r="H429" s="297" t="s">
        <v>717</v>
      </c>
      <c r="I429" s="297" t="s">
        <v>1148</v>
      </c>
      <c r="J429" s="297" t="s">
        <v>1911</v>
      </c>
      <c r="K429" s="297" t="s">
        <v>167</v>
      </c>
      <c r="M429" s="309">
        <v>40829.58</v>
      </c>
      <c r="N429" s="304"/>
      <c r="O429" s="304">
        <v>2616</v>
      </c>
      <c r="P429" s="304">
        <v>2669.98</v>
      </c>
      <c r="Q429" s="304">
        <v>4155.34</v>
      </c>
      <c r="R429" s="304">
        <v>5825.56</v>
      </c>
      <c r="S429" s="304">
        <v>5202.04</v>
      </c>
      <c r="T429" s="304">
        <v>6891.96</v>
      </c>
      <c r="U429" s="304">
        <v>1953.96</v>
      </c>
      <c r="V429" s="304">
        <v>2472.92</v>
      </c>
      <c r="W429" s="304">
        <v>4024.42</v>
      </c>
      <c r="X429" s="304">
        <v>1731.2</v>
      </c>
      <c r="Y429" s="304">
        <v>1802.65</v>
      </c>
      <c r="Z429" s="304">
        <v>1483.55</v>
      </c>
    </row>
    <row r="430" spans="1:26" hidden="1" outlineLevel="1">
      <c r="D430" s="297" t="s">
        <v>1083</v>
      </c>
      <c r="E430" s="297" t="s">
        <v>68</v>
      </c>
      <c r="F430" s="297" t="s">
        <v>715</v>
      </c>
      <c r="G430" s="297" t="s">
        <v>716</v>
      </c>
      <c r="H430" s="297" t="s">
        <v>717</v>
      </c>
      <c r="I430" s="297" t="s">
        <v>1148</v>
      </c>
      <c r="J430" s="297" t="s">
        <v>1084</v>
      </c>
      <c r="K430" s="297" t="s">
        <v>167</v>
      </c>
      <c r="M430" s="309">
        <v>124552.85</v>
      </c>
      <c r="N430" s="304"/>
      <c r="O430" s="304">
        <v>7619.15</v>
      </c>
      <c r="P430" s="304">
        <v>6103</v>
      </c>
      <c r="Q430" s="304">
        <v>30379.1</v>
      </c>
      <c r="R430" s="304">
        <v>16668.45</v>
      </c>
      <c r="S430" s="304">
        <v>6499.8</v>
      </c>
      <c r="T430" s="304">
        <v>6817.6</v>
      </c>
      <c r="U430" s="304">
        <v>14501.6</v>
      </c>
      <c r="V430" s="304">
        <v>3968.7</v>
      </c>
      <c r="W430" s="304">
        <v>8797.2999999999993</v>
      </c>
      <c r="X430" s="304">
        <v>4041.75</v>
      </c>
      <c r="Y430" s="304">
        <v>16487.25</v>
      </c>
      <c r="Z430" s="304">
        <v>2669.15</v>
      </c>
    </row>
    <row r="431" spans="1:26" hidden="1" outlineLevel="1">
      <c r="D431" s="297" t="s">
        <v>418</v>
      </c>
      <c r="E431" s="297" t="s">
        <v>67</v>
      </c>
      <c r="F431" s="297" t="s">
        <v>715</v>
      </c>
      <c r="G431" s="297" t="s">
        <v>716</v>
      </c>
      <c r="H431" s="297" t="s">
        <v>717</v>
      </c>
      <c r="I431" s="297" t="s">
        <v>1148</v>
      </c>
      <c r="J431" s="297" t="s">
        <v>531</v>
      </c>
      <c r="K431" s="297" t="s">
        <v>171</v>
      </c>
      <c r="M431" s="309">
        <v>1656116.3999999997</v>
      </c>
      <c r="N431" s="304"/>
      <c r="O431" s="304">
        <v>74367.3</v>
      </c>
      <c r="P431" s="304">
        <v>214911.25</v>
      </c>
      <c r="Q431" s="304">
        <v>61854.9</v>
      </c>
      <c r="R431" s="304">
        <v>356496</v>
      </c>
      <c r="S431" s="304">
        <v>276639.95</v>
      </c>
      <c r="T431" s="304">
        <v>69438.899999999994</v>
      </c>
      <c r="U431" s="304">
        <v>131957.25</v>
      </c>
      <c r="V431" s="304">
        <v>32492.6</v>
      </c>
      <c r="W431" s="304">
        <v>71284.649999999994</v>
      </c>
      <c r="X431" s="304">
        <v>158036.65</v>
      </c>
      <c r="Y431" s="304">
        <v>66259.05</v>
      </c>
      <c r="Z431" s="304">
        <v>142377.9</v>
      </c>
    </row>
    <row r="432" spans="1:26" hidden="1" outlineLevel="1">
      <c r="D432" s="297" t="s">
        <v>418</v>
      </c>
      <c r="E432" s="297" t="s">
        <v>67</v>
      </c>
      <c r="F432" s="297" t="s">
        <v>715</v>
      </c>
      <c r="G432" s="297" t="s">
        <v>722</v>
      </c>
      <c r="H432" s="297" t="s">
        <v>717</v>
      </c>
      <c r="I432" s="297" t="s">
        <v>1148</v>
      </c>
      <c r="J432" s="297" t="s">
        <v>592</v>
      </c>
      <c r="K432" s="297" t="s">
        <v>171</v>
      </c>
      <c r="M432" s="309">
        <v>2024.06</v>
      </c>
      <c r="N432" s="304"/>
      <c r="O432" s="304">
        <v>0</v>
      </c>
      <c r="P432" s="304">
        <v>3.6</v>
      </c>
      <c r="Q432" s="304">
        <v>37</v>
      </c>
      <c r="R432" s="304">
        <v>81.180000000000007</v>
      </c>
      <c r="S432" s="304">
        <v>0</v>
      </c>
      <c r="T432" s="304">
        <v>29.6</v>
      </c>
      <c r="U432" s="304">
        <v>1736.68</v>
      </c>
      <c r="V432" s="304">
        <v>136</v>
      </c>
      <c r="W432" s="304">
        <v>0</v>
      </c>
      <c r="X432" s="304">
        <v>0</v>
      </c>
      <c r="Y432" s="304">
        <v>0</v>
      </c>
      <c r="Z432" s="304">
        <v>0</v>
      </c>
    </row>
    <row r="433" spans="4:26" hidden="1" outlineLevel="1">
      <c r="D433" s="297" t="s">
        <v>419</v>
      </c>
      <c r="E433" s="297" t="s">
        <v>69</v>
      </c>
      <c r="F433" s="297" t="s">
        <v>715</v>
      </c>
      <c r="G433" s="297" t="s">
        <v>716</v>
      </c>
      <c r="H433" s="297" t="s">
        <v>717</v>
      </c>
      <c r="I433" s="297" t="s">
        <v>1148</v>
      </c>
      <c r="J433" s="297" t="s">
        <v>520</v>
      </c>
      <c r="K433" s="297" t="s">
        <v>170</v>
      </c>
      <c r="M433" s="309">
        <v>42488.5</v>
      </c>
      <c r="N433" s="304"/>
      <c r="O433" s="304">
        <v>1152.2</v>
      </c>
      <c r="P433" s="304">
        <v>906.5</v>
      </c>
      <c r="Q433" s="304">
        <v>4097.5</v>
      </c>
      <c r="R433" s="304">
        <v>2591.5</v>
      </c>
      <c r="S433" s="304">
        <v>4208.5</v>
      </c>
      <c r="T433" s="304">
        <v>5808.4</v>
      </c>
      <c r="U433" s="304">
        <v>3667.8</v>
      </c>
      <c r="V433" s="304">
        <v>6076.1</v>
      </c>
      <c r="W433" s="304">
        <v>5951.5</v>
      </c>
      <c r="X433" s="304">
        <v>1257</v>
      </c>
      <c r="Y433" s="304">
        <v>2733.5</v>
      </c>
      <c r="Z433" s="304">
        <v>4038</v>
      </c>
    </row>
    <row r="434" spans="4:26" hidden="1" outlineLevel="1">
      <c r="D434" s="297" t="s">
        <v>726</v>
      </c>
      <c r="E434" s="297" t="s">
        <v>68</v>
      </c>
      <c r="F434" s="297" t="s">
        <v>715</v>
      </c>
      <c r="G434" s="297" t="s">
        <v>716</v>
      </c>
      <c r="H434" s="297" t="s">
        <v>717</v>
      </c>
      <c r="I434" s="297" t="s">
        <v>1148</v>
      </c>
      <c r="J434" s="297" t="s">
        <v>2372</v>
      </c>
      <c r="K434" s="297" t="s">
        <v>172</v>
      </c>
      <c r="M434" s="309">
        <v>224088.5</v>
      </c>
      <c r="N434" s="304"/>
      <c r="O434" s="304">
        <v>17465.900000000001</v>
      </c>
      <c r="P434" s="304">
        <v>15736.3</v>
      </c>
      <c r="Q434" s="304">
        <v>30760.5</v>
      </c>
      <c r="R434" s="304">
        <v>15666.3</v>
      </c>
      <c r="S434" s="304">
        <v>17984.5</v>
      </c>
      <c r="T434" s="304">
        <v>22921</v>
      </c>
      <c r="U434" s="304">
        <v>16309.5</v>
      </c>
      <c r="V434" s="304">
        <v>20287</v>
      </c>
      <c r="W434" s="304">
        <v>15169.5</v>
      </c>
      <c r="X434" s="304">
        <v>15208</v>
      </c>
      <c r="Y434" s="304">
        <v>17560.5</v>
      </c>
      <c r="Z434" s="304">
        <v>19019.5</v>
      </c>
    </row>
    <row r="435" spans="4:26" hidden="1" outlineLevel="1">
      <c r="D435" s="297" t="s">
        <v>2607</v>
      </c>
      <c r="E435" s="297" t="s">
        <v>68</v>
      </c>
      <c r="F435" s="297" t="s">
        <v>715</v>
      </c>
      <c r="G435" s="297" t="s">
        <v>716</v>
      </c>
      <c r="H435" s="297" t="s">
        <v>717</v>
      </c>
      <c r="I435" s="297" t="s">
        <v>1148</v>
      </c>
      <c r="J435" s="297" t="s">
        <v>2608</v>
      </c>
      <c r="K435" s="297" t="s">
        <v>167</v>
      </c>
      <c r="M435" s="309">
        <v>897500</v>
      </c>
      <c r="N435" s="304"/>
      <c r="O435" s="304">
        <v>91211</v>
      </c>
      <c r="P435" s="304">
        <v>12595</v>
      </c>
      <c r="Q435" s="304">
        <v>25775.5</v>
      </c>
      <c r="R435" s="304">
        <v>24103.7</v>
      </c>
      <c r="S435" s="304">
        <v>25843</v>
      </c>
      <c r="T435" s="304">
        <v>63299.6</v>
      </c>
      <c r="U435" s="304">
        <v>116158.1</v>
      </c>
      <c r="V435" s="304">
        <v>107898.2</v>
      </c>
      <c r="W435" s="304">
        <v>130226.7</v>
      </c>
      <c r="X435" s="304">
        <v>122181.1</v>
      </c>
      <c r="Y435" s="304">
        <v>54749</v>
      </c>
      <c r="Z435" s="304">
        <v>123459.1</v>
      </c>
    </row>
    <row r="436" spans="4:26" hidden="1" outlineLevel="1">
      <c r="D436" s="297" t="s">
        <v>362</v>
      </c>
      <c r="E436" s="297" t="s">
        <v>68</v>
      </c>
      <c r="F436" s="297" t="s">
        <v>715</v>
      </c>
      <c r="G436" s="297" t="s">
        <v>716</v>
      </c>
      <c r="H436" s="297" t="s">
        <v>717</v>
      </c>
      <c r="I436" s="297" t="s">
        <v>1148</v>
      </c>
      <c r="J436" s="297" t="s">
        <v>363</v>
      </c>
      <c r="K436" s="297" t="s">
        <v>167</v>
      </c>
      <c r="M436" s="309">
        <v>840433.20000000007</v>
      </c>
      <c r="N436" s="304"/>
      <c r="O436" s="304">
        <v>95076.33</v>
      </c>
      <c r="P436" s="304">
        <v>81873.919999999998</v>
      </c>
      <c r="Q436" s="304">
        <v>73965.66</v>
      </c>
      <c r="R436" s="304">
        <v>48507.43</v>
      </c>
      <c r="S436" s="304">
        <v>68425.87</v>
      </c>
      <c r="T436" s="304">
        <v>67261.320000000007</v>
      </c>
      <c r="U436" s="304">
        <v>39995.83</v>
      </c>
      <c r="V436" s="304">
        <v>97814.69</v>
      </c>
      <c r="W436" s="304">
        <v>53792.2</v>
      </c>
      <c r="X436" s="304">
        <v>64228.87</v>
      </c>
      <c r="Y436" s="304">
        <v>65658.679999999993</v>
      </c>
      <c r="Z436" s="304">
        <v>83832.399999999994</v>
      </c>
    </row>
    <row r="437" spans="4:26" hidden="1" outlineLevel="1">
      <c r="D437" s="297" t="s">
        <v>805</v>
      </c>
      <c r="E437" s="297" t="s">
        <v>68</v>
      </c>
      <c r="F437" s="297" t="s">
        <v>715</v>
      </c>
      <c r="G437" s="297" t="s">
        <v>716</v>
      </c>
      <c r="H437" s="297" t="s">
        <v>717</v>
      </c>
      <c r="I437" s="297" t="s">
        <v>1148</v>
      </c>
      <c r="J437" s="297" t="s">
        <v>491</v>
      </c>
      <c r="K437" s="297" t="s">
        <v>167</v>
      </c>
      <c r="M437" s="309">
        <v>1418.3899999999999</v>
      </c>
      <c r="N437" s="304"/>
      <c r="O437" s="304">
        <v>107.41</v>
      </c>
      <c r="P437" s="304">
        <v>146.91999999999999</v>
      </c>
      <c r="Q437" s="304">
        <v>83.41</v>
      </c>
      <c r="R437" s="304">
        <v>87.5</v>
      </c>
      <c r="S437" s="304">
        <v>111.12</v>
      </c>
      <c r="T437" s="304">
        <v>110.77</v>
      </c>
      <c r="U437" s="304">
        <v>149.96</v>
      </c>
      <c r="V437" s="304">
        <v>222.28</v>
      </c>
      <c r="W437" s="304">
        <v>148.72999999999999</v>
      </c>
      <c r="X437" s="304">
        <v>175.22</v>
      </c>
      <c r="Y437" s="304">
        <v>38.24</v>
      </c>
      <c r="Z437" s="304">
        <v>36.83</v>
      </c>
    </row>
    <row r="438" spans="4:26" hidden="1" outlineLevel="1">
      <c r="D438" s="297" t="s">
        <v>1912</v>
      </c>
      <c r="E438" s="297" t="s">
        <v>67</v>
      </c>
      <c r="F438" s="297" t="s">
        <v>715</v>
      </c>
      <c r="G438" s="297" t="s">
        <v>716</v>
      </c>
      <c r="H438" s="297" t="s">
        <v>717</v>
      </c>
      <c r="I438" s="297" t="s">
        <v>1148</v>
      </c>
      <c r="J438" s="297" t="s">
        <v>1913</v>
      </c>
      <c r="K438" s="297" t="s">
        <v>171</v>
      </c>
      <c r="M438" s="309">
        <v>872206</v>
      </c>
      <c r="N438" s="304"/>
      <c r="O438" s="304">
        <v>97118</v>
      </c>
      <c r="P438" s="304">
        <v>41713</v>
      </c>
      <c r="Q438" s="304">
        <v>181932</v>
      </c>
      <c r="R438" s="304">
        <v>33038.5</v>
      </c>
      <c r="S438" s="304">
        <v>78596.5</v>
      </c>
      <c r="T438" s="304">
        <v>10521</v>
      </c>
      <c r="U438" s="304">
        <v>10849.5</v>
      </c>
      <c r="V438" s="304">
        <v>56539</v>
      </c>
      <c r="W438" s="304">
        <v>37897.5</v>
      </c>
      <c r="X438" s="304">
        <v>124651</v>
      </c>
      <c r="Y438" s="304">
        <v>151758</v>
      </c>
      <c r="Z438" s="304">
        <v>47592</v>
      </c>
    </row>
    <row r="439" spans="4:26" hidden="1" outlineLevel="1">
      <c r="D439" s="297" t="s">
        <v>879</v>
      </c>
      <c r="E439" s="297" t="s">
        <v>68</v>
      </c>
      <c r="F439" s="297" t="s">
        <v>715</v>
      </c>
      <c r="G439" s="297" t="s">
        <v>716</v>
      </c>
      <c r="H439" s="297" t="s">
        <v>717</v>
      </c>
      <c r="I439" s="297" t="s">
        <v>1148</v>
      </c>
      <c r="J439" s="297" t="s">
        <v>681</v>
      </c>
      <c r="K439" s="297" t="s">
        <v>170</v>
      </c>
      <c r="M439" s="309">
        <v>188934.2</v>
      </c>
      <c r="N439" s="304"/>
      <c r="O439" s="304">
        <v>9103</v>
      </c>
      <c r="P439" s="304">
        <v>16130.1</v>
      </c>
      <c r="Q439" s="304">
        <v>16148.9</v>
      </c>
      <c r="R439" s="304">
        <v>17274.3</v>
      </c>
      <c r="S439" s="304">
        <v>30771.5</v>
      </c>
      <c r="T439" s="304">
        <v>7862.9</v>
      </c>
      <c r="U439" s="304">
        <v>8737.7999999999993</v>
      </c>
      <c r="V439" s="304">
        <v>9178.5</v>
      </c>
      <c r="W439" s="304">
        <v>7916.8</v>
      </c>
      <c r="X439" s="304">
        <v>23840.799999999999</v>
      </c>
      <c r="Y439" s="304">
        <v>30034.7</v>
      </c>
      <c r="Z439" s="304">
        <v>11934.9</v>
      </c>
    </row>
    <row r="440" spans="4:26" hidden="1" outlineLevel="1">
      <c r="D440" s="297" t="s">
        <v>879</v>
      </c>
      <c r="E440" s="297" t="s">
        <v>69</v>
      </c>
      <c r="F440" s="297" t="s">
        <v>715</v>
      </c>
      <c r="G440" s="297" t="s">
        <v>716</v>
      </c>
      <c r="H440" s="297" t="s">
        <v>717</v>
      </c>
      <c r="I440" s="297" t="s">
        <v>1148</v>
      </c>
      <c r="J440" s="297" t="s">
        <v>682</v>
      </c>
      <c r="K440" s="297" t="s">
        <v>170</v>
      </c>
      <c r="M440" s="309">
        <v>65264.899999999994</v>
      </c>
      <c r="N440" s="304"/>
      <c r="O440" s="304">
        <v>6379.4</v>
      </c>
      <c r="P440" s="304">
        <v>3223.2</v>
      </c>
      <c r="Q440" s="304">
        <v>4074.2</v>
      </c>
      <c r="R440" s="304">
        <v>2507.5</v>
      </c>
      <c r="S440" s="304">
        <v>7799.9</v>
      </c>
      <c r="T440" s="304">
        <v>1705.7</v>
      </c>
      <c r="U440" s="304">
        <v>4856</v>
      </c>
      <c r="V440" s="304">
        <v>16836.2</v>
      </c>
      <c r="W440" s="304">
        <v>5346</v>
      </c>
      <c r="X440" s="304">
        <v>5821.7</v>
      </c>
      <c r="Y440" s="304">
        <v>3233</v>
      </c>
      <c r="Z440" s="304">
        <v>3482.1</v>
      </c>
    </row>
    <row r="441" spans="4:26" hidden="1" outlineLevel="1">
      <c r="D441" s="297" t="s">
        <v>484</v>
      </c>
      <c r="E441" s="297" t="s">
        <v>69</v>
      </c>
      <c r="F441" s="297" t="s">
        <v>715</v>
      </c>
      <c r="G441" s="297" t="s">
        <v>716</v>
      </c>
      <c r="H441" s="297" t="s">
        <v>717</v>
      </c>
      <c r="I441" s="297" t="s">
        <v>1148</v>
      </c>
      <c r="J441" s="297" t="s">
        <v>521</v>
      </c>
      <c r="K441" s="297" t="s">
        <v>170</v>
      </c>
      <c r="M441" s="309">
        <v>7200.92</v>
      </c>
      <c r="N441" s="304"/>
      <c r="O441" s="304">
        <v>445.84</v>
      </c>
      <c r="P441" s="304">
        <v>407.91</v>
      </c>
      <c r="Q441" s="304">
        <v>761.33</v>
      </c>
      <c r="R441" s="304">
        <v>450.83</v>
      </c>
      <c r="S441" s="304">
        <v>234.51</v>
      </c>
      <c r="T441" s="304">
        <v>463.01</v>
      </c>
      <c r="U441" s="304">
        <v>202.86</v>
      </c>
      <c r="V441" s="304">
        <v>672.47</v>
      </c>
      <c r="W441" s="304">
        <v>264.38</v>
      </c>
      <c r="X441" s="304">
        <v>430.83</v>
      </c>
      <c r="Y441" s="304">
        <v>1122.83</v>
      </c>
      <c r="Z441" s="304">
        <v>1744.12</v>
      </c>
    </row>
    <row r="442" spans="4:26" hidden="1" outlineLevel="1">
      <c r="D442" s="297" t="s">
        <v>1896</v>
      </c>
      <c r="E442" s="297" t="s">
        <v>68</v>
      </c>
      <c r="F442" s="297" t="s">
        <v>715</v>
      </c>
      <c r="G442" s="297" t="s">
        <v>716</v>
      </c>
      <c r="H442" s="297" t="s">
        <v>717</v>
      </c>
      <c r="I442" s="297" t="s">
        <v>1148</v>
      </c>
      <c r="J442" s="297" t="s">
        <v>492</v>
      </c>
      <c r="K442" s="297" t="s">
        <v>167</v>
      </c>
      <c r="M442" s="309">
        <v>2897352.3810000001</v>
      </c>
      <c r="N442" s="304"/>
      <c r="O442" s="304">
        <v>423114.02899999998</v>
      </c>
      <c r="P442" s="304">
        <v>272680.92700000003</v>
      </c>
      <c r="Q442" s="304">
        <v>308376.77</v>
      </c>
      <c r="R442" s="304">
        <v>412670.00699999998</v>
      </c>
      <c r="S442" s="304">
        <v>155868.693</v>
      </c>
      <c r="T442" s="304">
        <v>156469.622</v>
      </c>
      <c r="U442" s="304">
        <v>199960.242</v>
      </c>
      <c r="V442" s="304">
        <v>291396.34999999998</v>
      </c>
      <c r="W442" s="304">
        <v>180332.30600000001</v>
      </c>
      <c r="X442" s="304">
        <v>132812.416</v>
      </c>
      <c r="Y442" s="304">
        <v>234410.48499999999</v>
      </c>
      <c r="Z442" s="304">
        <v>129260.534</v>
      </c>
    </row>
    <row r="443" spans="4:26" hidden="1" outlineLevel="1">
      <c r="D443" s="297" t="s">
        <v>1896</v>
      </c>
      <c r="E443" s="297" t="s">
        <v>68</v>
      </c>
      <c r="F443" s="297" t="s">
        <v>715</v>
      </c>
      <c r="G443" s="297" t="s">
        <v>722</v>
      </c>
      <c r="H443" s="297" t="s">
        <v>717</v>
      </c>
      <c r="I443" s="297" t="s">
        <v>1148</v>
      </c>
      <c r="J443" s="297" t="s">
        <v>2373</v>
      </c>
      <c r="K443" s="297" t="s">
        <v>167</v>
      </c>
      <c r="M443" s="309">
        <v>2215.4899999999998</v>
      </c>
      <c r="N443" s="304"/>
      <c r="O443" s="304">
        <v>45.45</v>
      </c>
      <c r="P443" s="304">
        <v>166.95</v>
      </c>
      <c r="Q443" s="304">
        <v>252.1</v>
      </c>
      <c r="R443" s="304">
        <v>365</v>
      </c>
      <c r="S443" s="304">
        <v>84</v>
      </c>
      <c r="T443" s="304">
        <v>59.7</v>
      </c>
      <c r="U443" s="304">
        <v>274</v>
      </c>
      <c r="V443" s="304">
        <v>649.07000000000005</v>
      </c>
      <c r="W443" s="304">
        <v>55.3</v>
      </c>
      <c r="X443" s="304">
        <v>49.2</v>
      </c>
      <c r="Y443" s="304">
        <v>126.22</v>
      </c>
      <c r="Z443" s="304">
        <v>88.5</v>
      </c>
    </row>
    <row r="444" spans="4:26" hidden="1" outlineLevel="1">
      <c r="D444" s="297" t="s">
        <v>1914</v>
      </c>
      <c r="E444" s="297" t="s">
        <v>68</v>
      </c>
      <c r="F444" s="297" t="s">
        <v>715</v>
      </c>
      <c r="G444" s="297" t="s">
        <v>716</v>
      </c>
      <c r="H444" s="297" t="s">
        <v>717</v>
      </c>
      <c r="I444" s="297" t="s">
        <v>1148</v>
      </c>
      <c r="J444" s="297" t="s">
        <v>1085</v>
      </c>
      <c r="K444" s="297" t="s">
        <v>167</v>
      </c>
      <c r="M444" s="309">
        <v>21842.400000000001</v>
      </c>
      <c r="N444" s="304"/>
      <c r="O444" s="304">
        <v>2540.44</v>
      </c>
      <c r="P444" s="304">
        <v>890.36</v>
      </c>
      <c r="Q444" s="304">
        <v>2718</v>
      </c>
      <c r="R444" s="304">
        <v>4160.6400000000003</v>
      </c>
      <c r="S444" s="304">
        <v>1260.46</v>
      </c>
      <c r="T444" s="304">
        <v>1861.92</v>
      </c>
      <c r="U444" s="304">
        <v>1240.22</v>
      </c>
      <c r="V444" s="304">
        <v>1610.38</v>
      </c>
      <c r="W444" s="304">
        <v>880.24</v>
      </c>
      <c r="X444" s="304">
        <v>1241.3399999999999</v>
      </c>
      <c r="Y444" s="304">
        <v>2327.6</v>
      </c>
      <c r="Z444" s="304">
        <v>1110.8</v>
      </c>
    </row>
    <row r="445" spans="4:26" hidden="1" outlineLevel="1">
      <c r="D445" s="297" t="s">
        <v>727</v>
      </c>
      <c r="E445" s="297" t="s">
        <v>68</v>
      </c>
      <c r="F445" s="297" t="s">
        <v>715</v>
      </c>
      <c r="G445" s="297" t="s">
        <v>716</v>
      </c>
      <c r="H445" s="297" t="s">
        <v>717</v>
      </c>
      <c r="I445" s="297" t="s">
        <v>1148</v>
      </c>
      <c r="J445" s="297" t="s">
        <v>493</v>
      </c>
      <c r="K445" s="297" t="s">
        <v>171</v>
      </c>
      <c r="M445" s="309">
        <v>213518.4</v>
      </c>
      <c r="N445" s="304"/>
      <c r="O445" s="304">
        <v>24344.14</v>
      </c>
      <c r="P445" s="304">
        <v>38751.4</v>
      </c>
      <c r="Q445" s="304">
        <v>21234.87</v>
      </c>
      <c r="R445" s="304">
        <v>12952.38</v>
      </c>
      <c r="S445" s="304">
        <v>25150.04</v>
      </c>
      <c r="T445" s="304">
        <v>12818.9</v>
      </c>
      <c r="U445" s="304">
        <v>16549.189999999999</v>
      </c>
      <c r="V445" s="304">
        <v>15602.58</v>
      </c>
      <c r="W445" s="304">
        <v>11698.02</v>
      </c>
      <c r="X445" s="304">
        <v>13621.93</v>
      </c>
      <c r="Y445" s="304">
        <v>10216.98</v>
      </c>
      <c r="Z445" s="304">
        <v>10577.97</v>
      </c>
    </row>
    <row r="446" spans="4:26" hidden="1" outlineLevel="1">
      <c r="D446" s="297" t="s">
        <v>727</v>
      </c>
      <c r="E446" s="297" t="s">
        <v>67</v>
      </c>
      <c r="F446" s="297" t="s">
        <v>715</v>
      </c>
      <c r="G446" s="297" t="s">
        <v>716</v>
      </c>
      <c r="H446" s="297" t="s">
        <v>717</v>
      </c>
      <c r="I446" s="297" t="s">
        <v>1148</v>
      </c>
      <c r="J446" s="297" t="s">
        <v>532</v>
      </c>
      <c r="K446" s="297" t="s">
        <v>171</v>
      </c>
      <c r="M446" s="309">
        <v>208712.47999999998</v>
      </c>
      <c r="N446" s="304"/>
      <c r="O446" s="304">
        <v>26557.77</v>
      </c>
      <c r="P446" s="304">
        <v>26419.7</v>
      </c>
      <c r="Q446" s="304">
        <v>25835.040000000001</v>
      </c>
      <c r="R446" s="304">
        <v>16333.34</v>
      </c>
      <c r="S446" s="304">
        <v>34858.949999999997</v>
      </c>
      <c r="T446" s="304">
        <v>7110.29</v>
      </c>
      <c r="U446" s="304">
        <v>12487.04</v>
      </c>
      <c r="V446" s="304">
        <v>19100.02</v>
      </c>
      <c r="W446" s="304">
        <v>13892.84</v>
      </c>
      <c r="X446" s="304">
        <v>8515.86</v>
      </c>
      <c r="Y446" s="304">
        <v>7463.14</v>
      </c>
      <c r="Z446" s="304">
        <v>10138.49</v>
      </c>
    </row>
    <row r="447" spans="4:26" hidden="1" outlineLevel="1">
      <c r="D447" s="297" t="s">
        <v>727</v>
      </c>
      <c r="E447" s="297" t="s">
        <v>67</v>
      </c>
      <c r="F447" s="297" t="s">
        <v>715</v>
      </c>
      <c r="G447" s="297" t="s">
        <v>722</v>
      </c>
      <c r="H447" s="297" t="s">
        <v>717</v>
      </c>
      <c r="I447" s="297" t="s">
        <v>1148</v>
      </c>
      <c r="J447" s="297" t="s">
        <v>593</v>
      </c>
      <c r="K447" s="297" t="s">
        <v>171</v>
      </c>
      <c r="M447" s="309">
        <v>214.7</v>
      </c>
      <c r="N447" s="304"/>
      <c r="O447" s="304">
        <v>0</v>
      </c>
      <c r="P447" s="304">
        <v>21</v>
      </c>
      <c r="Q447" s="304">
        <v>0.45</v>
      </c>
      <c r="R447" s="304">
        <v>1.92</v>
      </c>
      <c r="S447" s="304">
        <v>21</v>
      </c>
      <c r="T447" s="304">
        <v>3.1</v>
      </c>
      <c r="U447" s="304">
        <v>0</v>
      </c>
      <c r="V447" s="304">
        <v>2.8</v>
      </c>
      <c r="W447" s="304">
        <v>52.5</v>
      </c>
      <c r="X447" s="304">
        <v>111.93</v>
      </c>
      <c r="Y447" s="304">
        <v>0</v>
      </c>
      <c r="Z447" s="304">
        <v>0</v>
      </c>
    </row>
    <row r="448" spans="4:26" hidden="1" outlineLevel="1">
      <c r="D448" s="297" t="s">
        <v>2374</v>
      </c>
      <c r="E448" s="297" t="s">
        <v>68</v>
      </c>
      <c r="F448" s="297" t="s">
        <v>715</v>
      </c>
      <c r="G448" s="297" t="s">
        <v>716</v>
      </c>
      <c r="H448" s="297" t="s">
        <v>717</v>
      </c>
      <c r="I448" s="297" t="s">
        <v>1148</v>
      </c>
      <c r="J448" s="297" t="s">
        <v>2375</v>
      </c>
      <c r="K448" s="297" t="s">
        <v>167</v>
      </c>
      <c r="M448" s="309">
        <v>3599.16</v>
      </c>
      <c r="N448" s="304"/>
      <c r="O448" s="304">
        <v>191.13</v>
      </c>
      <c r="P448" s="304">
        <v>648.59</v>
      </c>
      <c r="Q448" s="304">
        <v>216.49</v>
      </c>
      <c r="R448" s="304">
        <v>215.31</v>
      </c>
      <c r="S448" s="304">
        <v>77.709999999999994</v>
      </c>
      <c r="T448" s="304">
        <v>47.82</v>
      </c>
      <c r="U448" s="304">
        <v>54.55</v>
      </c>
      <c r="V448" s="304">
        <v>220.96</v>
      </c>
      <c r="W448" s="304">
        <v>241.79</v>
      </c>
      <c r="X448" s="304">
        <v>567.48</v>
      </c>
      <c r="Y448" s="304">
        <v>688.82</v>
      </c>
      <c r="Z448" s="304">
        <v>428.51</v>
      </c>
    </row>
    <row r="449" spans="4:26" hidden="1" outlineLevel="1">
      <c r="D449" s="297" t="s">
        <v>310</v>
      </c>
      <c r="E449" s="297" t="s">
        <v>67</v>
      </c>
      <c r="F449" s="297" t="s">
        <v>715</v>
      </c>
      <c r="G449" s="297" t="s">
        <v>716</v>
      </c>
      <c r="H449" s="297" t="s">
        <v>717</v>
      </c>
      <c r="I449" s="297" t="s">
        <v>1148</v>
      </c>
      <c r="J449" s="297" t="s">
        <v>533</v>
      </c>
      <c r="K449" s="297" t="s">
        <v>171</v>
      </c>
      <c r="M449" s="309">
        <v>3393877.6342999996</v>
      </c>
      <c r="N449" s="304"/>
      <c r="O449" s="304">
        <v>146027.1</v>
      </c>
      <c r="P449" s="304">
        <v>118159.7</v>
      </c>
      <c r="Q449" s="304">
        <v>455472.3</v>
      </c>
      <c r="R449" s="304">
        <v>444323.5</v>
      </c>
      <c r="S449" s="304">
        <v>327310.3</v>
      </c>
      <c r="T449" s="304">
        <v>501723.7</v>
      </c>
      <c r="U449" s="304">
        <v>236077.1</v>
      </c>
      <c r="V449" s="304">
        <v>274279.8</v>
      </c>
      <c r="W449" s="304">
        <v>244261.3</v>
      </c>
      <c r="X449" s="304">
        <v>266886.62789999996</v>
      </c>
      <c r="Y449" s="304">
        <v>308966.47009999998</v>
      </c>
      <c r="Z449" s="304">
        <v>70389.736299999975</v>
      </c>
    </row>
    <row r="450" spans="4:26" hidden="1" outlineLevel="1">
      <c r="D450" s="297" t="s">
        <v>310</v>
      </c>
      <c r="E450" s="297" t="s">
        <v>67</v>
      </c>
      <c r="F450" s="297" t="s">
        <v>715</v>
      </c>
      <c r="G450" s="297" t="s">
        <v>722</v>
      </c>
      <c r="H450" s="297" t="s">
        <v>717</v>
      </c>
      <c r="I450" s="297" t="s">
        <v>1148</v>
      </c>
      <c r="J450" s="297" t="s">
        <v>594</v>
      </c>
      <c r="K450" s="297" t="s">
        <v>171</v>
      </c>
      <c r="M450" s="309">
        <v>7094.54756</v>
      </c>
      <c r="N450" s="304"/>
      <c r="O450" s="304">
        <v>5515</v>
      </c>
      <c r="P450" s="304">
        <v>431.65</v>
      </c>
      <c r="Q450" s="304">
        <v>198.4</v>
      </c>
      <c r="R450" s="304">
        <v>60</v>
      </c>
      <c r="S450" s="304">
        <v>36</v>
      </c>
      <c r="T450" s="304">
        <v>222</v>
      </c>
      <c r="U450" s="304">
        <v>0</v>
      </c>
      <c r="V450" s="304">
        <v>202.3</v>
      </c>
      <c r="W450" s="304">
        <v>0</v>
      </c>
      <c r="X450" s="304">
        <v>106.99920000000002</v>
      </c>
      <c r="Y450" s="304">
        <v>55.199760000000005</v>
      </c>
      <c r="Z450" s="304">
        <v>266.99859999999995</v>
      </c>
    </row>
    <row r="451" spans="4:26" hidden="1" outlineLevel="1">
      <c r="D451" s="297" t="s">
        <v>2157</v>
      </c>
      <c r="E451" s="297" t="s">
        <v>67</v>
      </c>
      <c r="F451" s="297" t="s">
        <v>715</v>
      </c>
      <c r="G451" s="297" t="s">
        <v>716</v>
      </c>
      <c r="H451" s="297" t="s">
        <v>717</v>
      </c>
      <c r="I451" s="297" t="s">
        <v>1148</v>
      </c>
      <c r="J451" s="297" t="s">
        <v>545</v>
      </c>
      <c r="K451" s="297" t="s">
        <v>171</v>
      </c>
      <c r="M451" s="309">
        <v>6664724.5999999987</v>
      </c>
      <c r="N451" s="304"/>
      <c r="O451" s="304">
        <v>601276.6</v>
      </c>
      <c r="P451" s="304">
        <v>934977.6</v>
      </c>
      <c r="Q451" s="304">
        <v>666200.6</v>
      </c>
      <c r="R451" s="304">
        <v>733549.8</v>
      </c>
      <c r="S451" s="304">
        <v>485909.3</v>
      </c>
      <c r="T451" s="304">
        <v>411182.8</v>
      </c>
      <c r="U451" s="304">
        <v>448335.8</v>
      </c>
      <c r="V451" s="304">
        <v>255047.5</v>
      </c>
      <c r="W451" s="304">
        <v>560934.30000000005</v>
      </c>
      <c r="X451" s="304">
        <v>633542.5</v>
      </c>
      <c r="Y451" s="304">
        <v>282283.7</v>
      </c>
      <c r="Z451" s="304">
        <v>651484.1</v>
      </c>
    </row>
    <row r="452" spans="4:26" hidden="1" outlineLevel="1">
      <c r="D452" s="297" t="s">
        <v>2157</v>
      </c>
      <c r="E452" s="297" t="s">
        <v>67</v>
      </c>
      <c r="F452" s="297" t="s">
        <v>715</v>
      </c>
      <c r="G452" s="297" t="s">
        <v>722</v>
      </c>
      <c r="H452" s="297" t="s">
        <v>717</v>
      </c>
      <c r="I452" s="297" t="s">
        <v>1148</v>
      </c>
      <c r="J452" s="297" t="s">
        <v>604</v>
      </c>
      <c r="K452" s="297" t="s">
        <v>171</v>
      </c>
      <c r="M452" s="309">
        <v>11050.2</v>
      </c>
      <c r="N452" s="304"/>
      <c r="O452" s="304">
        <v>159.80000000000001</v>
      </c>
      <c r="P452" s="304">
        <v>69</v>
      </c>
      <c r="Q452" s="304">
        <v>2550</v>
      </c>
      <c r="R452" s="304">
        <v>70</v>
      </c>
      <c r="S452" s="304">
        <v>70</v>
      </c>
      <c r="T452" s="304">
        <v>462.4</v>
      </c>
      <c r="U452" s="304">
        <v>0</v>
      </c>
      <c r="V452" s="304">
        <v>2492.5</v>
      </c>
      <c r="W452" s="304">
        <v>337.5</v>
      </c>
      <c r="X452" s="304">
        <v>750</v>
      </c>
      <c r="Y452" s="304">
        <v>2850</v>
      </c>
      <c r="Z452" s="304">
        <v>1239</v>
      </c>
    </row>
    <row r="453" spans="4:26" hidden="1" outlineLevel="1">
      <c r="D453" s="297" t="s">
        <v>2376</v>
      </c>
      <c r="E453" s="297" t="s">
        <v>67</v>
      </c>
      <c r="F453" s="297" t="s">
        <v>715</v>
      </c>
      <c r="G453" s="297" t="s">
        <v>716</v>
      </c>
      <c r="H453" s="297" t="s">
        <v>717</v>
      </c>
      <c r="I453" s="297" t="s">
        <v>1148</v>
      </c>
      <c r="J453" s="297" t="s">
        <v>1915</v>
      </c>
      <c r="K453" s="297" t="s">
        <v>171</v>
      </c>
      <c r="M453" s="309">
        <v>74598.600000000006</v>
      </c>
      <c r="N453" s="304"/>
      <c r="O453" s="304">
        <v>6970.2</v>
      </c>
      <c r="P453" s="304">
        <v>2873.6</v>
      </c>
      <c r="Q453" s="304">
        <v>3363.3</v>
      </c>
      <c r="R453" s="304">
        <v>8340.7999999999993</v>
      </c>
      <c r="S453" s="304">
        <v>7444.6</v>
      </c>
      <c r="T453" s="304">
        <v>3293.5</v>
      </c>
      <c r="U453" s="304">
        <v>14394.8</v>
      </c>
      <c r="V453" s="304">
        <v>12233.9</v>
      </c>
      <c r="W453" s="304">
        <v>2678.6</v>
      </c>
      <c r="X453" s="304">
        <v>8920.2999999999993</v>
      </c>
      <c r="Y453" s="304">
        <v>1512.4</v>
      </c>
      <c r="Z453" s="304">
        <v>2572.6</v>
      </c>
    </row>
    <row r="454" spans="4:26" hidden="1" outlineLevel="1">
      <c r="D454" s="297" t="s">
        <v>364</v>
      </c>
      <c r="E454" s="297" t="s">
        <v>68</v>
      </c>
      <c r="F454" s="297" t="s">
        <v>715</v>
      </c>
      <c r="G454" s="297" t="s">
        <v>716</v>
      </c>
      <c r="H454" s="297" t="s">
        <v>717</v>
      </c>
      <c r="I454" s="297" t="s">
        <v>1148</v>
      </c>
      <c r="J454" s="297" t="s">
        <v>2377</v>
      </c>
      <c r="K454" s="297" t="s">
        <v>167</v>
      </c>
      <c r="M454" s="309">
        <v>13099.85442</v>
      </c>
      <c r="N454" s="304"/>
      <c r="O454" s="304">
        <v>358.34417999999999</v>
      </c>
      <c r="P454" s="304">
        <v>454.56485999999995</v>
      </c>
      <c r="Q454" s="304">
        <v>213.18</v>
      </c>
      <c r="R454" s="304">
        <v>114.61355999999999</v>
      </c>
      <c r="S454" s="304">
        <v>59.442900000000009</v>
      </c>
      <c r="T454" s="304">
        <v>5743.7390399999995</v>
      </c>
      <c r="U454" s="304">
        <v>319.50774000000007</v>
      </c>
      <c r="V454" s="304">
        <v>27.272399999999998</v>
      </c>
      <c r="W454" s="304">
        <v>10.389419999999999</v>
      </c>
      <c r="X454" s="304">
        <v>48.836880000000008</v>
      </c>
      <c r="Y454" s="304">
        <v>122.99915999999999</v>
      </c>
      <c r="Z454" s="304">
        <v>5626.9642799999992</v>
      </c>
    </row>
    <row r="455" spans="4:26" hidden="1" outlineLevel="1">
      <c r="D455" s="297" t="s">
        <v>364</v>
      </c>
      <c r="E455" s="297" t="s">
        <v>68</v>
      </c>
      <c r="F455" s="297" t="s">
        <v>715</v>
      </c>
      <c r="G455" s="297" t="s">
        <v>716</v>
      </c>
      <c r="H455" s="297" t="s">
        <v>717</v>
      </c>
      <c r="I455" s="297" t="s">
        <v>1148</v>
      </c>
      <c r="J455" s="297" t="s">
        <v>3266</v>
      </c>
      <c r="K455" s="297" t="s">
        <v>167</v>
      </c>
      <c r="M455" s="309">
        <v>4266.5341800000006</v>
      </c>
      <c r="N455" s="304"/>
      <c r="O455" s="304"/>
      <c r="P455" s="304">
        <v>617.19809999999995</v>
      </c>
      <c r="Q455" s="304">
        <v>883.03656000000001</v>
      </c>
      <c r="R455" s="304">
        <v>1439.7275399999999</v>
      </c>
      <c r="S455" s="304">
        <v>152.30111999999991</v>
      </c>
      <c r="T455" s="304">
        <v>298.24973999999997</v>
      </c>
      <c r="U455" s="304">
        <v>164.51105999999999</v>
      </c>
      <c r="V455" s="304">
        <v>149.84093999999999</v>
      </c>
      <c r="W455" s="304">
        <v>148.68221999999997</v>
      </c>
      <c r="X455" s="304">
        <v>129.9366</v>
      </c>
      <c r="Y455" s="304">
        <v>108.58848</v>
      </c>
      <c r="Z455" s="304">
        <v>174.46181999999999</v>
      </c>
    </row>
    <row r="456" spans="4:26" hidden="1" outlineLevel="1">
      <c r="D456" s="297" t="s">
        <v>364</v>
      </c>
      <c r="E456" s="297" t="s">
        <v>68</v>
      </c>
      <c r="F456" s="297" t="s">
        <v>715</v>
      </c>
      <c r="G456" s="297" t="s">
        <v>716</v>
      </c>
      <c r="H456" s="297" t="s">
        <v>717</v>
      </c>
      <c r="I456" s="297" t="s">
        <v>1148</v>
      </c>
      <c r="J456" s="297" t="s">
        <v>3267</v>
      </c>
      <c r="K456" s="297" t="s">
        <v>167</v>
      </c>
      <c r="M456" s="309">
        <v>415537.34756999998</v>
      </c>
      <c r="N456" s="304"/>
      <c r="O456" s="304">
        <v>21430.76067</v>
      </c>
      <c r="P456" s="304">
        <v>132582.48839999997</v>
      </c>
      <c r="Q456" s="304">
        <v>74129.839349999995</v>
      </c>
      <c r="R456" s="304">
        <v>86898.160650000034</v>
      </c>
      <c r="S456" s="304">
        <v>17255.9709</v>
      </c>
      <c r="T456" s="304">
        <v>16638.458550000003</v>
      </c>
      <c r="U456" s="304">
        <v>22423.627800000009</v>
      </c>
      <c r="V456" s="304">
        <v>9883.3896000000004</v>
      </c>
      <c r="W456" s="304">
        <v>9222.9648000000016</v>
      </c>
      <c r="X456" s="304">
        <v>12775.082249999998</v>
      </c>
      <c r="Y456" s="304">
        <v>6907.3157999999994</v>
      </c>
      <c r="Z456" s="304">
        <v>5389.2888000000012</v>
      </c>
    </row>
    <row r="457" spans="4:26" hidden="1" outlineLevel="1">
      <c r="D457" s="297" t="s">
        <v>364</v>
      </c>
      <c r="E457" s="297" t="s">
        <v>68</v>
      </c>
      <c r="F457" s="297" t="s">
        <v>715</v>
      </c>
      <c r="G457" s="297" t="s">
        <v>716</v>
      </c>
      <c r="H457" s="297" t="s">
        <v>717</v>
      </c>
      <c r="I457" s="297" t="s">
        <v>1148</v>
      </c>
      <c r="J457" s="297" t="s">
        <v>365</v>
      </c>
      <c r="K457" s="297" t="s">
        <v>167</v>
      </c>
      <c r="M457" s="309">
        <v>2586052.8590000002</v>
      </c>
      <c r="N457" s="304"/>
      <c r="O457" s="304">
        <v>172483.01699999999</v>
      </c>
      <c r="P457" s="304">
        <v>217399.66500000001</v>
      </c>
      <c r="Q457" s="304">
        <v>126670.62699999999</v>
      </c>
      <c r="R457" s="304">
        <v>232146.29699999999</v>
      </c>
      <c r="S457" s="304">
        <v>124583.868</v>
      </c>
      <c r="T457" s="304">
        <v>199586.587</v>
      </c>
      <c r="U457" s="304">
        <v>221691.54500000001</v>
      </c>
      <c r="V457" s="304">
        <v>207771.052</v>
      </c>
      <c r="W457" s="304">
        <v>178092.03400000001</v>
      </c>
      <c r="X457" s="304">
        <v>312865.10600000003</v>
      </c>
      <c r="Y457" s="304">
        <v>355979.89799999999</v>
      </c>
      <c r="Z457" s="304">
        <v>236783.163</v>
      </c>
    </row>
    <row r="458" spans="4:26" hidden="1" outlineLevel="1">
      <c r="D458" s="297" t="s">
        <v>1086</v>
      </c>
      <c r="E458" s="297" t="s">
        <v>68</v>
      </c>
      <c r="F458" s="297" t="s">
        <v>715</v>
      </c>
      <c r="G458" s="297" t="s">
        <v>716</v>
      </c>
      <c r="H458" s="297" t="s">
        <v>717</v>
      </c>
      <c r="I458" s="297" t="s">
        <v>1148</v>
      </c>
      <c r="J458" s="297" t="s">
        <v>1087</v>
      </c>
      <c r="K458" s="297" t="s">
        <v>167</v>
      </c>
      <c r="M458" s="309">
        <v>39695.847000000002</v>
      </c>
      <c r="N458" s="304"/>
      <c r="O458" s="304">
        <v>1523.1</v>
      </c>
      <c r="P458" s="304">
        <v>4396.6450000000004</v>
      </c>
      <c r="Q458" s="304">
        <v>2514.6019999999999</v>
      </c>
      <c r="R458" s="304">
        <v>5683.8</v>
      </c>
      <c r="S458" s="304">
        <v>2965.9</v>
      </c>
      <c r="T458" s="304">
        <v>1391.5</v>
      </c>
      <c r="U458" s="304">
        <v>5355.9</v>
      </c>
      <c r="V458" s="304">
        <v>2011.9</v>
      </c>
      <c r="W458" s="304">
        <v>2755.1</v>
      </c>
      <c r="X458" s="304">
        <v>4983.3999999999996</v>
      </c>
      <c r="Y458" s="304">
        <v>1693.3</v>
      </c>
      <c r="Z458" s="304">
        <v>4420.7</v>
      </c>
    </row>
    <row r="459" spans="4:26" hidden="1" outlineLevel="1">
      <c r="D459" s="297" t="s">
        <v>1086</v>
      </c>
      <c r="E459" s="297" t="s">
        <v>68</v>
      </c>
      <c r="F459" s="297" t="s">
        <v>715</v>
      </c>
      <c r="G459" s="297" t="s">
        <v>716</v>
      </c>
      <c r="H459" s="297" t="s">
        <v>717</v>
      </c>
      <c r="I459" s="297" t="s">
        <v>1148</v>
      </c>
      <c r="J459" s="297" t="s">
        <v>3268</v>
      </c>
      <c r="K459" s="297" t="s">
        <v>167</v>
      </c>
      <c r="M459" s="309">
        <v>1.4178599999999999</v>
      </c>
      <c r="N459" s="304"/>
      <c r="O459" s="304"/>
      <c r="P459" s="304">
        <v>1.4178599999999999</v>
      </c>
      <c r="Q459" s="304">
        <v>0</v>
      </c>
      <c r="R459" s="304"/>
      <c r="S459" s="304"/>
      <c r="T459" s="304"/>
      <c r="U459" s="304"/>
      <c r="V459" s="304"/>
      <c r="W459" s="304"/>
      <c r="X459" s="304"/>
      <c r="Y459" s="304"/>
      <c r="Z459" s="304"/>
    </row>
    <row r="460" spans="4:26" hidden="1" outlineLevel="1">
      <c r="D460" s="297" t="s">
        <v>1086</v>
      </c>
      <c r="E460" s="297" t="s">
        <v>68</v>
      </c>
      <c r="F460" s="297" t="s">
        <v>715</v>
      </c>
      <c r="G460" s="297" t="s">
        <v>716</v>
      </c>
      <c r="H460" s="297" t="s">
        <v>717</v>
      </c>
      <c r="I460" s="297" t="s">
        <v>1148</v>
      </c>
      <c r="J460" s="297" t="s">
        <v>3269</v>
      </c>
      <c r="K460" s="297" t="s">
        <v>167</v>
      </c>
      <c r="M460" s="309">
        <v>20.940480000000001</v>
      </c>
      <c r="N460" s="304"/>
      <c r="O460" s="304">
        <v>20.940480000000001</v>
      </c>
      <c r="P460" s="304">
        <v>0</v>
      </c>
      <c r="Q460" s="304"/>
      <c r="R460" s="304"/>
      <c r="S460" s="304"/>
      <c r="T460" s="304"/>
      <c r="U460" s="304"/>
      <c r="V460" s="304"/>
      <c r="W460" s="304"/>
      <c r="X460" s="304"/>
      <c r="Y460" s="304"/>
      <c r="Z460" s="304"/>
    </row>
    <row r="461" spans="4:26" hidden="1" outlineLevel="1">
      <c r="D461" s="297" t="s">
        <v>2127</v>
      </c>
      <c r="E461" s="297" t="s">
        <v>67</v>
      </c>
      <c r="F461" s="297" t="s">
        <v>715</v>
      </c>
      <c r="G461" s="297" t="s">
        <v>716</v>
      </c>
      <c r="H461" s="297" t="s">
        <v>717</v>
      </c>
      <c r="I461" s="297" t="s">
        <v>1148</v>
      </c>
      <c r="J461" s="297" t="s">
        <v>2609</v>
      </c>
      <c r="K461" s="297" t="s">
        <v>171</v>
      </c>
      <c r="M461" s="309">
        <v>50</v>
      </c>
      <c r="N461" s="304"/>
      <c r="O461" s="304">
        <v>0</v>
      </c>
      <c r="P461" s="304">
        <v>0</v>
      </c>
      <c r="Q461" s="304">
        <v>50</v>
      </c>
      <c r="R461" s="304">
        <v>0</v>
      </c>
      <c r="S461" s="304">
        <v>0</v>
      </c>
      <c r="T461" s="304">
        <v>0</v>
      </c>
      <c r="U461" s="304">
        <v>0</v>
      </c>
      <c r="V461" s="304">
        <v>0</v>
      </c>
      <c r="W461" s="304">
        <v>0</v>
      </c>
      <c r="X461" s="304">
        <v>0</v>
      </c>
      <c r="Y461" s="304">
        <v>0</v>
      </c>
      <c r="Z461" s="304">
        <v>0</v>
      </c>
    </row>
    <row r="462" spans="4:26" hidden="1" outlineLevel="1">
      <c r="D462" s="297" t="s">
        <v>366</v>
      </c>
      <c r="E462" s="297" t="s">
        <v>68</v>
      </c>
      <c r="F462" s="297" t="s">
        <v>715</v>
      </c>
      <c r="G462" s="297" t="s">
        <v>716</v>
      </c>
      <c r="H462" s="297" t="s">
        <v>717</v>
      </c>
      <c r="I462" s="297" t="s">
        <v>1148</v>
      </c>
      <c r="J462" s="297" t="s">
        <v>2378</v>
      </c>
      <c r="K462" s="297" t="s">
        <v>172</v>
      </c>
      <c r="M462" s="309">
        <v>173909.3</v>
      </c>
      <c r="N462" s="304"/>
      <c r="O462" s="304">
        <v>15194.8</v>
      </c>
      <c r="P462" s="304">
        <v>5215.3</v>
      </c>
      <c r="Q462" s="304">
        <v>13454.2</v>
      </c>
      <c r="R462" s="304">
        <v>7166.3</v>
      </c>
      <c r="S462" s="304">
        <v>10630.7</v>
      </c>
      <c r="T462" s="304">
        <v>60253.9</v>
      </c>
      <c r="U462" s="304">
        <v>20796.8</v>
      </c>
      <c r="V462" s="304">
        <v>7091.5</v>
      </c>
      <c r="W462" s="304">
        <v>2789.9</v>
      </c>
      <c r="X462" s="304">
        <v>8482.4</v>
      </c>
      <c r="Y462" s="304">
        <v>13461.2</v>
      </c>
      <c r="Z462" s="304">
        <v>9372.2999999999993</v>
      </c>
    </row>
    <row r="463" spans="4:26" hidden="1" outlineLevel="1">
      <c r="D463" s="297" t="s">
        <v>421</v>
      </c>
      <c r="E463" s="297" t="s">
        <v>67</v>
      </c>
      <c r="F463" s="297" t="s">
        <v>715</v>
      </c>
      <c r="G463" s="297" t="s">
        <v>716</v>
      </c>
      <c r="H463" s="297" t="s">
        <v>717</v>
      </c>
      <c r="I463" s="297" t="s">
        <v>1148</v>
      </c>
      <c r="J463" s="297" t="s">
        <v>534</v>
      </c>
      <c r="K463" s="297" t="s">
        <v>171</v>
      </c>
      <c r="M463" s="309">
        <v>312055.72989999998</v>
      </c>
      <c r="N463" s="304"/>
      <c r="O463" s="304">
        <v>160806.39999999999</v>
      </c>
      <c r="P463" s="304">
        <v>60561.1</v>
      </c>
      <c r="Q463" s="304">
        <v>605</v>
      </c>
      <c r="R463" s="304">
        <v>12723.3</v>
      </c>
      <c r="S463" s="304">
        <v>15058.3</v>
      </c>
      <c r="T463" s="304">
        <v>2443.5</v>
      </c>
      <c r="U463" s="304">
        <v>17761.441700000003</v>
      </c>
      <c r="V463" s="304">
        <v>2731.34265</v>
      </c>
      <c r="W463" s="304">
        <v>12976.5376</v>
      </c>
      <c r="X463" s="304">
        <v>3219.8590500000005</v>
      </c>
      <c r="Y463" s="304">
        <v>15185.35205</v>
      </c>
      <c r="Z463" s="304">
        <v>7983.5968500000008</v>
      </c>
    </row>
    <row r="464" spans="4:26" hidden="1" outlineLevel="1">
      <c r="D464" s="297" t="s">
        <v>421</v>
      </c>
      <c r="E464" s="297" t="s">
        <v>67</v>
      </c>
      <c r="F464" s="297" t="s">
        <v>715</v>
      </c>
      <c r="G464" s="297" t="s">
        <v>722</v>
      </c>
      <c r="H464" s="297" t="s">
        <v>717</v>
      </c>
      <c r="I464" s="297" t="s">
        <v>1148</v>
      </c>
      <c r="J464" s="297" t="s">
        <v>596</v>
      </c>
      <c r="K464" s="297" t="s">
        <v>171</v>
      </c>
      <c r="M464" s="309">
        <v>90</v>
      </c>
      <c r="N464" s="304"/>
      <c r="O464" s="304">
        <v>70</v>
      </c>
      <c r="P464" s="304">
        <v>0</v>
      </c>
      <c r="Q464" s="304">
        <v>0</v>
      </c>
      <c r="R464" s="304">
        <v>0</v>
      </c>
      <c r="S464" s="304">
        <v>0</v>
      </c>
      <c r="T464" s="304">
        <v>20</v>
      </c>
      <c r="U464" s="304">
        <v>0</v>
      </c>
      <c r="V464" s="304">
        <v>0</v>
      </c>
      <c r="W464" s="304">
        <v>0</v>
      </c>
      <c r="X464" s="304">
        <v>0</v>
      </c>
      <c r="Y464" s="304">
        <v>0</v>
      </c>
      <c r="Z464" s="304">
        <v>0</v>
      </c>
    </row>
    <row r="465" spans="4:26" hidden="1" outlineLevel="1">
      <c r="D465" s="297" t="s">
        <v>2610</v>
      </c>
      <c r="E465" s="297" t="s">
        <v>68</v>
      </c>
      <c r="F465" s="297" t="s">
        <v>715</v>
      </c>
      <c r="G465" s="297" t="s">
        <v>716</v>
      </c>
      <c r="H465" s="297" t="s">
        <v>717</v>
      </c>
      <c r="I465" s="297" t="s">
        <v>1148</v>
      </c>
      <c r="J465" s="297" t="s">
        <v>2611</v>
      </c>
      <c r="K465" s="297" t="s">
        <v>167</v>
      </c>
      <c r="M465" s="309">
        <v>324699.48</v>
      </c>
      <c r="N465" s="304"/>
      <c r="O465" s="304">
        <v>5035.74</v>
      </c>
      <c r="P465" s="304">
        <v>3727.19</v>
      </c>
      <c r="Q465" s="304">
        <v>7713.62</v>
      </c>
      <c r="R465" s="304">
        <v>10749.19</v>
      </c>
      <c r="S465" s="304">
        <v>10832.04</v>
      </c>
      <c r="T465" s="304">
        <v>21185.99</v>
      </c>
      <c r="U465" s="304">
        <v>11152.1</v>
      </c>
      <c r="V465" s="304">
        <v>48218.97</v>
      </c>
      <c r="W465" s="304">
        <v>25295.599999999999</v>
      </c>
      <c r="X465" s="304">
        <v>59346.71</v>
      </c>
      <c r="Y465" s="304">
        <v>82723.47</v>
      </c>
      <c r="Z465" s="304">
        <v>38718.86</v>
      </c>
    </row>
    <row r="466" spans="4:26" hidden="1" outlineLevel="1">
      <c r="D466" s="297" t="s">
        <v>728</v>
      </c>
      <c r="E466" s="297" t="s">
        <v>67</v>
      </c>
      <c r="F466" s="297" t="s">
        <v>715</v>
      </c>
      <c r="G466" s="297" t="s">
        <v>716</v>
      </c>
      <c r="H466" s="297" t="s">
        <v>717</v>
      </c>
      <c r="I466" s="297" t="s">
        <v>1148</v>
      </c>
      <c r="J466" s="297" t="s">
        <v>806</v>
      </c>
      <c r="K466" s="297" t="s">
        <v>171</v>
      </c>
      <c r="M466" s="309">
        <v>87113.58</v>
      </c>
      <c r="N466" s="304"/>
      <c r="O466" s="304">
        <v>2012.53</v>
      </c>
      <c r="P466" s="304">
        <v>3222.66</v>
      </c>
      <c r="Q466" s="304">
        <v>2437.64</v>
      </c>
      <c r="R466" s="304">
        <v>65705.38</v>
      </c>
      <c r="S466" s="304">
        <v>2106.6</v>
      </c>
      <c r="T466" s="304">
        <v>10368.07</v>
      </c>
      <c r="U466" s="304">
        <v>809.5</v>
      </c>
      <c r="V466" s="304">
        <v>14</v>
      </c>
      <c r="W466" s="304">
        <v>273.8</v>
      </c>
      <c r="X466" s="304">
        <v>78</v>
      </c>
      <c r="Y466" s="304">
        <v>85.4</v>
      </c>
      <c r="Z466" s="304">
        <v>0</v>
      </c>
    </row>
    <row r="467" spans="4:26" hidden="1" outlineLevel="1">
      <c r="D467" s="297" t="s">
        <v>730</v>
      </c>
      <c r="E467" s="297" t="s">
        <v>68</v>
      </c>
      <c r="F467" s="297" t="s">
        <v>715</v>
      </c>
      <c r="G467" s="297" t="s">
        <v>716</v>
      </c>
      <c r="H467" s="297" t="s">
        <v>717</v>
      </c>
      <c r="I467" s="297" t="s">
        <v>1148</v>
      </c>
      <c r="J467" s="297" t="s">
        <v>256</v>
      </c>
      <c r="K467" s="297" t="s">
        <v>167</v>
      </c>
      <c r="M467" s="309">
        <v>1835031.5</v>
      </c>
      <c r="N467" s="304"/>
      <c r="O467" s="304">
        <v>103236.2</v>
      </c>
      <c r="P467" s="304">
        <v>118617.85</v>
      </c>
      <c r="Q467" s="304">
        <v>130352.75</v>
      </c>
      <c r="R467" s="304">
        <v>142771.95000000001</v>
      </c>
      <c r="S467" s="304">
        <v>213993.8</v>
      </c>
      <c r="T467" s="304">
        <v>132218.45000000001</v>
      </c>
      <c r="U467" s="304">
        <v>145359.5</v>
      </c>
      <c r="V467" s="304">
        <v>185038.85</v>
      </c>
      <c r="W467" s="304">
        <v>130870.25</v>
      </c>
      <c r="X467" s="304">
        <v>189749.4</v>
      </c>
      <c r="Y467" s="304">
        <v>197073.85</v>
      </c>
      <c r="Z467" s="304">
        <v>145748.65</v>
      </c>
    </row>
    <row r="468" spans="4:26" hidden="1" outlineLevel="1">
      <c r="D468" s="297" t="s">
        <v>1916</v>
      </c>
      <c r="E468" s="297" t="s">
        <v>67</v>
      </c>
      <c r="F468" s="297" t="s">
        <v>715</v>
      </c>
      <c r="G468" s="297" t="s">
        <v>716</v>
      </c>
      <c r="H468" s="297" t="s">
        <v>717</v>
      </c>
      <c r="I468" s="297" t="s">
        <v>1148</v>
      </c>
      <c r="J468" s="297" t="s">
        <v>1917</v>
      </c>
      <c r="K468" s="297" t="s">
        <v>171</v>
      </c>
      <c r="M468" s="309">
        <v>14390.699999999999</v>
      </c>
      <c r="N468" s="304"/>
      <c r="O468" s="304">
        <v>3877.2</v>
      </c>
      <c r="P468" s="304">
        <v>1490.7</v>
      </c>
      <c r="Q468" s="304">
        <v>5.8</v>
      </c>
      <c r="R468" s="304">
        <v>523</v>
      </c>
      <c r="S468" s="304">
        <v>1055</v>
      </c>
      <c r="T468" s="304">
        <v>590</v>
      </c>
      <c r="U468" s="304">
        <v>0</v>
      </c>
      <c r="V468" s="304">
        <v>30</v>
      </c>
      <c r="W468" s="304">
        <v>1875.2</v>
      </c>
      <c r="X468" s="304">
        <v>1920</v>
      </c>
      <c r="Y468" s="304">
        <v>1505</v>
      </c>
      <c r="Z468" s="304">
        <v>1518.8</v>
      </c>
    </row>
    <row r="469" spans="4:26" hidden="1" outlineLevel="1">
      <c r="D469" s="297" t="s">
        <v>731</v>
      </c>
      <c r="E469" s="297" t="s">
        <v>69</v>
      </c>
      <c r="F469" s="297" t="s">
        <v>715</v>
      </c>
      <c r="G469" s="297" t="s">
        <v>716</v>
      </c>
      <c r="H469" s="297" t="s">
        <v>717</v>
      </c>
      <c r="I469" s="297" t="s">
        <v>1148</v>
      </c>
      <c r="J469" s="297" t="s">
        <v>522</v>
      </c>
      <c r="K469" s="297" t="s">
        <v>170</v>
      </c>
      <c r="M469" s="309">
        <v>4226904.45</v>
      </c>
      <c r="N469" s="304"/>
      <c r="O469" s="304">
        <v>155152.65</v>
      </c>
      <c r="P469" s="304">
        <v>223828.4</v>
      </c>
      <c r="Q469" s="304">
        <v>271992.59999999998</v>
      </c>
      <c r="R469" s="304">
        <v>537309.69999999995</v>
      </c>
      <c r="S469" s="304">
        <v>319576.5</v>
      </c>
      <c r="T469" s="304">
        <v>689837.7</v>
      </c>
      <c r="U469" s="304">
        <v>872793.9</v>
      </c>
      <c r="V469" s="304">
        <v>226781.1</v>
      </c>
      <c r="W469" s="304">
        <v>327683.59999999998</v>
      </c>
      <c r="X469" s="304">
        <v>247815.2</v>
      </c>
      <c r="Y469" s="304">
        <v>169105</v>
      </c>
      <c r="Z469" s="304">
        <v>185028.1</v>
      </c>
    </row>
    <row r="470" spans="4:26" hidden="1" outlineLevel="1">
      <c r="D470" s="297" t="s">
        <v>1417</v>
      </c>
      <c r="E470" s="297" t="s">
        <v>69</v>
      </c>
      <c r="F470" s="297" t="s">
        <v>715</v>
      </c>
      <c r="G470" s="297" t="s">
        <v>716</v>
      </c>
      <c r="H470" s="297" t="s">
        <v>717</v>
      </c>
      <c r="I470" s="297" t="s">
        <v>1148</v>
      </c>
      <c r="J470" s="297" t="s">
        <v>1418</v>
      </c>
      <c r="K470" s="297" t="s">
        <v>170</v>
      </c>
      <c r="M470" s="309">
        <v>27778.199999999997</v>
      </c>
      <c r="N470" s="304"/>
      <c r="O470" s="304">
        <v>699</v>
      </c>
      <c r="P470" s="304">
        <v>3466.8</v>
      </c>
      <c r="Q470" s="304">
        <v>1762.9</v>
      </c>
      <c r="R470" s="304">
        <v>738.4</v>
      </c>
      <c r="S470" s="304">
        <v>1519.2</v>
      </c>
      <c r="T470" s="304">
        <v>756.7</v>
      </c>
      <c r="U470" s="304">
        <v>4035.3</v>
      </c>
      <c r="V470" s="304">
        <v>1535</v>
      </c>
      <c r="W470" s="304">
        <v>4614.7</v>
      </c>
      <c r="X470" s="304">
        <v>1588.8</v>
      </c>
      <c r="Y470" s="304">
        <v>4522.3999999999996</v>
      </c>
      <c r="Z470" s="304">
        <v>2539</v>
      </c>
    </row>
    <row r="471" spans="4:26" hidden="1" outlineLevel="1">
      <c r="D471" s="297" t="s">
        <v>732</v>
      </c>
      <c r="E471" s="297" t="s">
        <v>68</v>
      </c>
      <c r="F471" s="297" t="s">
        <v>715</v>
      </c>
      <c r="G471" s="297" t="s">
        <v>716</v>
      </c>
      <c r="H471" s="297" t="s">
        <v>717</v>
      </c>
      <c r="I471" s="297" t="s">
        <v>1148</v>
      </c>
      <c r="J471" s="297" t="s">
        <v>494</v>
      </c>
      <c r="K471" s="297" t="s">
        <v>167</v>
      </c>
      <c r="M471" s="309">
        <v>414091</v>
      </c>
      <c r="N471" s="304"/>
      <c r="O471" s="304">
        <v>30993.4</v>
      </c>
      <c r="P471" s="304">
        <v>37865.4</v>
      </c>
      <c r="Q471" s="304">
        <v>33096.6</v>
      </c>
      <c r="R471" s="304">
        <v>26434.95</v>
      </c>
      <c r="S471" s="304">
        <v>38717.550000000003</v>
      </c>
      <c r="T471" s="304">
        <v>22051.4</v>
      </c>
      <c r="U471" s="304">
        <v>32055.200000000001</v>
      </c>
      <c r="V471" s="304">
        <v>33624.949999999997</v>
      </c>
      <c r="W471" s="304">
        <v>37964.25</v>
      </c>
      <c r="X471" s="304">
        <v>34974.9</v>
      </c>
      <c r="Y471" s="304">
        <v>59031.1</v>
      </c>
      <c r="Z471" s="304">
        <v>27281.3</v>
      </c>
    </row>
    <row r="472" spans="4:26" hidden="1" outlineLevel="1">
      <c r="D472" s="297" t="s">
        <v>733</v>
      </c>
      <c r="E472" s="297" t="s">
        <v>68</v>
      </c>
      <c r="F472" s="297" t="s">
        <v>715</v>
      </c>
      <c r="G472" s="297" t="s">
        <v>716</v>
      </c>
      <c r="H472" s="297" t="s">
        <v>717</v>
      </c>
      <c r="I472" s="297" t="s">
        <v>1148</v>
      </c>
      <c r="J472" s="297" t="s">
        <v>495</v>
      </c>
      <c r="K472" s="297" t="s">
        <v>167</v>
      </c>
      <c r="M472" s="309">
        <v>163264.04999999999</v>
      </c>
      <c r="N472" s="304"/>
      <c r="O472" s="304">
        <v>10225.19</v>
      </c>
      <c r="P472" s="304">
        <v>22581.69</v>
      </c>
      <c r="Q472" s="304">
        <v>8902.52</v>
      </c>
      <c r="R472" s="304">
        <v>27770.7</v>
      </c>
      <c r="S472" s="304">
        <v>10850.9</v>
      </c>
      <c r="T472" s="304">
        <v>6960</v>
      </c>
      <c r="U472" s="304">
        <v>20745.400000000001</v>
      </c>
      <c r="V472" s="304">
        <v>5328.3</v>
      </c>
      <c r="W472" s="304">
        <v>11498.15</v>
      </c>
      <c r="X472" s="304">
        <v>13655.85</v>
      </c>
      <c r="Y472" s="304">
        <v>9235.4500000000007</v>
      </c>
      <c r="Z472" s="304">
        <v>15509.9</v>
      </c>
    </row>
    <row r="473" spans="4:26" hidden="1" outlineLevel="1">
      <c r="D473" s="297" t="s">
        <v>734</v>
      </c>
      <c r="E473" s="297" t="s">
        <v>68</v>
      </c>
      <c r="F473" s="297" t="s">
        <v>715</v>
      </c>
      <c r="G473" s="297" t="s">
        <v>716</v>
      </c>
      <c r="H473" s="297" t="s">
        <v>717</v>
      </c>
      <c r="I473" s="297" t="s">
        <v>1148</v>
      </c>
      <c r="J473" s="297" t="s">
        <v>496</v>
      </c>
      <c r="K473" s="297" t="s">
        <v>167</v>
      </c>
      <c r="M473" s="309">
        <v>5567777.9559999993</v>
      </c>
      <c r="N473" s="304"/>
      <c r="O473" s="304">
        <v>531220.85</v>
      </c>
      <c r="P473" s="304">
        <v>683892.40500000003</v>
      </c>
      <c r="Q473" s="304">
        <v>439006.723</v>
      </c>
      <c r="R473" s="304">
        <v>790183.09699999995</v>
      </c>
      <c r="S473" s="304">
        <v>507893.06300000002</v>
      </c>
      <c r="T473" s="304">
        <v>400079.47399999999</v>
      </c>
      <c r="U473" s="304">
        <v>292332.81699999998</v>
      </c>
      <c r="V473" s="304">
        <v>389509.84</v>
      </c>
      <c r="W473" s="304">
        <v>386236.81900000002</v>
      </c>
      <c r="X473" s="304">
        <v>337386.53899999999</v>
      </c>
      <c r="Y473" s="304">
        <v>417901.11</v>
      </c>
      <c r="Z473" s="304">
        <v>392135.21899999998</v>
      </c>
    </row>
    <row r="474" spans="4:26" hidden="1" outlineLevel="1">
      <c r="D474" s="297" t="s">
        <v>734</v>
      </c>
      <c r="E474" s="297" t="s">
        <v>68</v>
      </c>
      <c r="F474" s="297" t="s">
        <v>715</v>
      </c>
      <c r="G474" s="297" t="s">
        <v>716</v>
      </c>
      <c r="H474" s="297" t="s">
        <v>717</v>
      </c>
      <c r="I474" s="297" t="s">
        <v>1148</v>
      </c>
      <c r="J474" s="297" t="s">
        <v>1918</v>
      </c>
      <c r="K474" s="297" t="s">
        <v>167</v>
      </c>
      <c r="M474" s="309">
        <v>2392.4522999999999</v>
      </c>
      <c r="N474" s="304"/>
      <c r="O474" s="304">
        <v>117.62039999999999</v>
      </c>
      <c r="P474" s="304">
        <v>64.323899999999995</v>
      </c>
      <c r="Q474" s="304">
        <v>22.742699999999999</v>
      </c>
      <c r="R474" s="304">
        <v>107.367</v>
      </c>
      <c r="S474" s="304">
        <v>302.19300000000004</v>
      </c>
      <c r="T474" s="304">
        <v>270.3537</v>
      </c>
      <c r="U474" s="304">
        <v>114.0945</v>
      </c>
      <c r="V474" s="304">
        <v>801.62070000000006</v>
      </c>
      <c r="W474" s="304">
        <v>31.734000000000002</v>
      </c>
      <c r="X474" s="304">
        <v>51.999000000000002</v>
      </c>
      <c r="Y474" s="304">
        <v>120.831</v>
      </c>
      <c r="Z474" s="304">
        <v>387.57240000000002</v>
      </c>
    </row>
    <row r="475" spans="4:26" hidden="1" outlineLevel="1">
      <c r="D475" s="297" t="s">
        <v>734</v>
      </c>
      <c r="E475" s="297" t="s">
        <v>68</v>
      </c>
      <c r="F475" s="297" t="s">
        <v>715</v>
      </c>
      <c r="G475" s="297" t="s">
        <v>716</v>
      </c>
      <c r="H475" s="297" t="s">
        <v>717</v>
      </c>
      <c r="I475" s="297" t="s">
        <v>1148</v>
      </c>
      <c r="J475" s="297" t="s">
        <v>2379</v>
      </c>
      <c r="K475" s="297" t="s">
        <v>167</v>
      </c>
      <c r="M475" s="309">
        <v>19451.160630000002</v>
      </c>
      <c r="N475" s="304"/>
      <c r="O475" s="304">
        <v>1330.1461800000002</v>
      </c>
      <c r="P475" s="304">
        <v>1114.28757</v>
      </c>
      <c r="Q475" s="304">
        <v>1464.6119400000005</v>
      </c>
      <c r="R475" s="304">
        <v>2293.7171399999997</v>
      </c>
      <c r="S475" s="304">
        <v>1831.07727</v>
      </c>
      <c r="T475" s="304">
        <v>1010.8068300000001</v>
      </c>
      <c r="U475" s="304">
        <v>1016.35875</v>
      </c>
      <c r="V475" s="304">
        <v>1414.5813000000003</v>
      </c>
      <c r="W475" s="304">
        <v>572.26256999999998</v>
      </c>
      <c r="X475" s="304">
        <v>1741.3238700000002</v>
      </c>
      <c r="Y475" s="304">
        <v>1820.8772999999999</v>
      </c>
      <c r="Z475" s="304">
        <v>3841.1099100000001</v>
      </c>
    </row>
    <row r="476" spans="4:26" hidden="1" outlineLevel="1">
      <c r="D476" s="297" t="s">
        <v>734</v>
      </c>
      <c r="E476" s="297" t="s">
        <v>68</v>
      </c>
      <c r="F476" s="297" t="s">
        <v>715</v>
      </c>
      <c r="G476" s="297" t="s">
        <v>722</v>
      </c>
      <c r="H476" s="297" t="s">
        <v>717</v>
      </c>
      <c r="I476" s="297" t="s">
        <v>1148</v>
      </c>
      <c r="J476" s="297" t="s">
        <v>2380</v>
      </c>
      <c r="K476" s="297" t="s">
        <v>167</v>
      </c>
      <c r="M476" s="309">
        <v>2691.8800000000006</v>
      </c>
      <c r="N476" s="304"/>
      <c r="O476" s="304">
        <v>150.1</v>
      </c>
      <c r="P476" s="304">
        <v>51.5</v>
      </c>
      <c r="Q476" s="304">
        <v>83</v>
      </c>
      <c r="R476" s="304">
        <v>146.5</v>
      </c>
      <c r="S476" s="304">
        <v>1469.98</v>
      </c>
      <c r="T476" s="304">
        <v>93.9</v>
      </c>
      <c r="U476" s="304">
        <v>5.2</v>
      </c>
      <c r="V476" s="304">
        <v>89.85</v>
      </c>
      <c r="W476" s="304">
        <v>73.400000000000006</v>
      </c>
      <c r="X476" s="304">
        <v>357.85</v>
      </c>
      <c r="Y476" s="304">
        <v>113.8</v>
      </c>
      <c r="Z476" s="304">
        <v>56.8</v>
      </c>
    </row>
    <row r="477" spans="4:26" hidden="1" outlineLevel="1">
      <c r="D477" s="297" t="s">
        <v>807</v>
      </c>
      <c r="E477" s="297" t="s">
        <v>68</v>
      </c>
      <c r="F477" s="297" t="s">
        <v>715</v>
      </c>
      <c r="G477" s="297" t="s">
        <v>716</v>
      </c>
      <c r="H477" s="297" t="s">
        <v>717</v>
      </c>
      <c r="I477" s="297" t="s">
        <v>1148</v>
      </c>
      <c r="J477" s="297" t="s">
        <v>497</v>
      </c>
      <c r="K477" s="297" t="s">
        <v>167</v>
      </c>
      <c r="M477" s="309">
        <v>106922.89000000001</v>
      </c>
      <c r="N477" s="304"/>
      <c r="O477" s="304">
        <v>10568.82</v>
      </c>
      <c r="P477" s="304">
        <v>15679.4</v>
      </c>
      <c r="Q477" s="304">
        <v>8497.76</v>
      </c>
      <c r="R477" s="304">
        <v>9975.02</v>
      </c>
      <c r="S477" s="304">
        <v>9634.92</v>
      </c>
      <c r="T477" s="304">
        <v>6610.76</v>
      </c>
      <c r="U477" s="304">
        <v>8544.3799999999992</v>
      </c>
      <c r="V477" s="304">
        <v>6139.16</v>
      </c>
      <c r="W477" s="304">
        <v>6057.32</v>
      </c>
      <c r="X477" s="304">
        <v>6788.24</v>
      </c>
      <c r="Y477" s="304">
        <v>10242.86</v>
      </c>
      <c r="Z477" s="304">
        <v>8184.25</v>
      </c>
    </row>
    <row r="478" spans="4:26" hidden="1" outlineLevel="1">
      <c r="D478" s="297" t="s">
        <v>2612</v>
      </c>
      <c r="E478" s="297" t="s">
        <v>69</v>
      </c>
      <c r="F478" s="297" t="s">
        <v>715</v>
      </c>
      <c r="G478" s="297" t="s">
        <v>716</v>
      </c>
      <c r="H478" s="297" t="s">
        <v>717</v>
      </c>
      <c r="I478" s="297" t="s">
        <v>1148</v>
      </c>
      <c r="J478" s="297" t="s">
        <v>2613</v>
      </c>
      <c r="K478" s="297" t="s">
        <v>170</v>
      </c>
      <c r="M478" s="309">
        <v>364793.9</v>
      </c>
      <c r="N478" s="304"/>
      <c r="O478" s="304">
        <v>9162.7000000000007</v>
      </c>
      <c r="P478" s="304">
        <v>10303.6</v>
      </c>
      <c r="Q478" s="304">
        <v>9838.4</v>
      </c>
      <c r="R478" s="304">
        <v>25978.400000000001</v>
      </c>
      <c r="S478" s="304">
        <v>27659.599999999999</v>
      </c>
      <c r="T478" s="304">
        <v>35840.6</v>
      </c>
      <c r="U478" s="304">
        <v>49459.199999999997</v>
      </c>
      <c r="V478" s="304">
        <v>72946.399999999994</v>
      </c>
      <c r="W478" s="304">
        <v>28070.5</v>
      </c>
      <c r="X478" s="304">
        <v>18846.099999999999</v>
      </c>
      <c r="Y478" s="304">
        <v>37570.199999999997</v>
      </c>
      <c r="Z478" s="304">
        <v>39118.199999999997</v>
      </c>
    </row>
    <row r="479" spans="4:26" hidden="1" outlineLevel="1">
      <c r="D479" s="297" t="s">
        <v>735</v>
      </c>
      <c r="E479" s="297" t="s">
        <v>67</v>
      </c>
      <c r="F479" s="297" t="s">
        <v>715</v>
      </c>
      <c r="G479" s="297" t="s">
        <v>716</v>
      </c>
      <c r="H479" s="297" t="s">
        <v>717</v>
      </c>
      <c r="I479" s="297" t="s">
        <v>1148</v>
      </c>
      <c r="J479" s="297" t="s">
        <v>535</v>
      </c>
      <c r="K479" s="297" t="s">
        <v>171</v>
      </c>
      <c r="M479" s="309">
        <v>171306.40000000002</v>
      </c>
      <c r="N479" s="304"/>
      <c r="O479" s="304">
        <v>13101.4</v>
      </c>
      <c r="P479" s="304">
        <v>39219</v>
      </c>
      <c r="Q479" s="304">
        <v>3210.4</v>
      </c>
      <c r="R479" s="304">
        <v>22133.3</v>
      </c>
      <c r="S479" s="304">
        <v>24792.2</v>
      </c>
      <c r="T479" s="304">
        <v>11465.9</v>
      </c>
      <c r="U479" s="304">
        <v>5071</v>
      </c>
      <c r="V479" s="304">
        <v>14256.4</v>
      </c>
      <c r="W479" s="304">
        <v>19765</v>
      </c>
      <c r="X479" s="304">
        <v>12544.7</v>
      </c>
      <c r="Y479" s="304">
        <v>2643</v>
      </c>
      <c r="Z479" s="304">
        <v>3104.1</v>
      </c>
    </row>
    <row r="480" spans="4:26" hidden="1" outlineLevel="1">
      <c r="D480" s="297" t="s">
        <v>809</v>
      </c>
      <c r="E480" s="297" t="s">
        <v>68</v>
      </c>
      <c r="F480" s="297" t="s">
        <v>715</v>
      </c>
      <c r="G480" s="297" t="s">
        <v>716</v>
      </c>
      <c r="H480" s="297" t="s">
        <v>717</v>
      </c>
      <c r="I480" s="297" t="s">
        <v>1148</v>
      </c>
      <c r="J480" s="297" t="s">
        <v>498</v>
      </c>
      <c r="K480" s="297" t="s">
        <v>167</v>
      </c>
      <c r="M480" s="309">
        <v>2206314.4539999999</v>
      </c>
      <c r="N480" s="304"/>
      <c r="O480" s="304">
        <v>86052.819000000003</v>
      </c>
      <c r="P480" s="304">
        <v>132448.92199999999</v>
      </c>
      <c r="Q480" s="304">
        <v>92212.713000000003</v>
      </c>
      <c r="R480" s="304">
        <v>161104</v>
      </c>
      <c r="S480" s="304">
        <v>144272.79999999999</v>
      </c>
      <c r="T480" s="304">
        <v>99750.6</v>
      </c>
      <c r="U480" s="304">
        <v>318086</v>
      </c>
      <c r="V480" s="304">
        <v>180361.5</v>
      </c>
      <c r="W480" s="304">
        <v>208750.9</v>
      </c>
      <c r="X480" s="304">
        <v>308938.5</v>
      </c>
      <c r="Y480" s="304">
        <v>317614</v>
      </c>
      <c r="Z480" s="304">
        <v>156721.70000000001</v>
      </c>
    </row>
    <row r="481" spans="4:26" hidden="1" outlineLevel="1">
      <c r="D481" s="297" t="s">
        <v>809</v>
      </c>
      <c r="E481" s="297" t="s">
        <v>68</v>
      </c>
      <c r="F481" s="297" t="s">
        <v>715</v>
      </c>
      <c r="G481" s="297" t="s">
        <v>716</v>
      </c>
      <c r="H481" s="297" t="s">
        <v>717</v>
      </c>
      <c r="I481" s="297" t="s">
        <v>1148</v>
      </c>
      <c r="J481" s="297" t="s">
        <v>2614</v>
      </c>
      <c r="K481" s="297" t="s">
        <v>167</v>
      </c>
      <c r="M481" s="309">
        <v>867.52170000000001</v>
      </c>
      <c r="N481" s="304"/>
      <c r="O481" s="304">
        <v>134.77409999999998</v>
      </c>
      <c r="P481" s="304">
        <v>481.94316000000003</v>
      </c>
      <c r="Q481" s="304">
        <v>250.80444000000006</v>
      </c>
      <c r="R481" s="304"/>
      <c r="S481" s="304"/>
      <c r="T481" s="304"/>
      <c r="U481" s="304"/>
      <c r="V481" s="304"/>
      <c r="W481" s="304"/>
      <c r="X481" s="304"/>
      <c r="Y481" s="304"/>
      <c r="Z481" s="304"/>
    </row>
    <row r="482" spans="4:26" hidden="1" outlineLevel="1">
      <c r="D482" s="297" t="s">
        <v>367</v>
      </c>
      <c r="E482" s="297" t="s">
        <v>68</v>
      </c>
      <c r="F482" s="297" t="s">
        <v>715</v>
      </c>
      <c r="G482" s="297" t="s">
        <v>716</v>
      </c>
      <c r="H482" s="297" t="s">
        <v>717</v>
      </c>
      <c r="I482" s="297" t="s">
        <v>1148</v>
      </c>
      <c r="J482" s="297" t="s">
        <v>368</v>
      </c>
      <c r="K482" s="297" t="s">
        <v>167</v>
      </c>
      <c r="M482" s="309">
        <v>29268038.600000001</v>
      </c>
      <c r="N482" s="304"/>
      <c r="O482" s="304">
        <v>2494817.2999999998</v>
      </c>
      <c r="P482" s="304">
        <v>1726982.6</v>
      </c>
      <c r="Q482" s="304">
        <v>1635139.1</v>
      </c>
      <c r="R482" s="304">
        <v>2588554.7000000002</v>
      </c>
      <c r="S482" s="304">
        <v>1451830.4</v>
      </c>
      <c r="T482" s="304">
        <v>1523589</v>
      </c>
      <c r="U482" s="304">
        <v>2952103.7</v>
      </c>
      <c r="V482" s="304">
        <v>2196990.2000000002</v>
      </c>
      <c r="W482" s="304">
        <v>2750630.8</v>
      </c>
      <c r="X482" s="304">
        <v>4617836.3</v>
      </c>
      <c r="Y482" s="304">
        <v>2544708</v>
      </c>
      <c r="Z482" s="304">
        <v>2784856.5</v>
      </c>
    </row>
    <row r="483" spans="4:26" hidden="1" outlineLevel="1">
      <c r="D483" s="297" t="s">
        <v>367</v>
      </c>
      <c r="E483" s="297" t="s">
        <v>68</v>
      </c>
      <c r="F483" s="297" t="s">
        <v>715</v>
      </c>
      <c r="G483" s="297" t="s">
        <v>722</v>
      </c>
      <c r="H483" s="297" t="s">
        <v>717</v>
      </c>
      <c r="I483" s="297" t="s">
        <v>1148</v>
      </c>
      <c r="J483" s="297" t="s">
        <v>2381</v>
      </c>
      <c r="K483" s="297" t="s">
        <v>167</v>
      </c>
      <c r="M483" s="309">
        <v>37515.799999999996</v>
      </c>
      <c r="N483" s="304"/>
      <c r="O483" s="304">
        <v>1974.2</v>
      </c>
      <c r="P483" s="304">
        <v>14980</v>
      </c>
      <c r="Q483" s="304">
        <v>247.5</v>
      </c>
      <c r="R483" s="304">
        <v>3495.5</v>
      </c>
      <c r="S483" s="304">
        <v>90</v>
      </c>
      <c r="T483" s="304">
        <v>2100</v>
      </c>
      <c r="U483" s="304">
        <v>1713.1</v>
      </c>
      <c r="V483" s="304">
        <v>392</v>
      </c>
      <c r="W483" s="304">
        <v>5184.8999999999996</v>
      </c>
      <c r="X483" s="304">
        <v>6034</v>
      </c>
      <c r="Y483" s="304">
        <v>1021.6</v>
      </c>
      <c r="Z483" s="304">
        <v>283</v>
      </c>
    </row>
    <row r="484" spans="4:26" hidden="1" outlineLevel="1">
      <c r="D484" s="297" t="s">
        <v>1088</v>
      </c>
      <c r="E484" s="297" t="s">
        <v>68</v>
      </c>
      <c r="F484" s="297" t="s">
        <v>715</v>
      </c>
      <c r="G484" s="297" t="s">
        <v>716</v>
      </c>
      <c r="H484" s="297" t="s">
        <v>717</v>
      </c>
      <c r="I484" s="297" t="s">
        <v>1148</v>
      </c>
      <c r="J484" s="297" t="s">
        <v>1089</v>
      </c>
      <c r="K484" s="297" t="s">
        <v>167</v>
      </c>
      <c r="M484" s="309">
        <v>1699117.5</v>
      </c>
      <c r="N484" s="304"/>
      <c r="O484" s="304">
        <v>133555.6</v>
      </c>
      <c r="P484" s="304">
        <v>88717.2</v>
      </c>
      <c r="Q484" s="304">
        <v>103020</v>
      </c>
      <c r="R484" s="304">
        <v>112959.6</v>
      </c>
      <c r="S484" s="304">
        <v>128708.8</v>
      </c>
      <c r="T484" s="304">
        <v>215585.4</v>
      </c>
      <c r="U484" s="304">
        <v>113467.6</v>
      </c>
      <c r="V484" s="304">
        <v>110279.2</v>
      </c>
      <c r="W484" s="304">
        <v>161589.20000000001</v>
      </c>
      <c r="X484" s="304">
        <v>195755</v>
      </c>
      <c r="Y484" s="304">
        <v>152327.4</v>
      </c>
      <c r="Z484" s="304">
        <v>183152.5</v>
      </c>
    </row>
    <row r="485" spans="4:26" hidden="1" outlineLevel="1">
      <c r="D485" s="297" t="s">
        <v>1919</v>
      </c>
      <c r="E485" s="297" t="s">
        <v>68</v>
      </c>
      <c r="F485" s="297" t="s">
        <v>715</v>
      </c>
      <c r="G485" s="297" t="s">
        <v>716</v>
      </c>
      <c r="H485" s="297" t="s">
        <v>717</v>
      </c>
      <c r="I485" s="297" t="s">
        <v>1148</v>
      </c>
      <c r="J485" s="297" t="s">
        <v>1920</v>
      </c>
      <c r="K485" s="297" t="s">
        <v>167</v>
      </c>
      <c r="M485" s="309">
        <v>262847.2</v>
      </c>
      <c r="N485" s="304"/>
      <c r="O485" s="304">
        <v>18017.400000000001</v>
      </c>
      <c r="P485" s="304">
        <v>24878.1</v>
      </c>
      <c r="Q485" s="304">
        <v>19354.3</v>
      </c>
      <c r="R485" s="304">
        <v>19980.2</v>
      </c>
      <c r="S485" s="304">
        <v>31401.8</v>
      </c>
      <c r="T485" s="304">
        <v>30228</v>
      </c>
      <c r="U485" s="304">
        <v>21406.799999999999</v>
      </c>
      <c r="V485" s="304">
        <v>21745.25</v>
      </c>
      <c r="W485" s="304">
        <v>22381.45</v>
      </c>
      <c r="X485" s="304">
        <v>22180.6</v>
      </c>
      <c r="Y485" s="304">
        <v>15099.4</v>
      </c>
      <c r="Z485" s="304">
        <v>16173.9</v>
      </c>
    </row>
    <row r="486" spans="4:26" hidden="1" outlineLevel="1">
      <c r="D486" s="297" t="s">
        <v>737</v>
      </c>
      <c r="E486" s="297" t="s">
        <v>67</v>
      </c>
      <c r="F486" s="297" t="s">
        <v>715</v>
      </c>
      <c r="G486" s="297" t="s">
        <v>716</v>
      </c>
      <c r="H486" s="297" t="s">
        <v>717</v>
      </c>
      <c r="I486" s="297" t="s">
        <v>1148</v>
      </c>
      <c r="J486" s="297" t="s">
        <v>536</v>
      </c>
      <c r="K486" s="297" t="s">
        <v>171</v>
      </c>
      <c r="M486" s="309">
        <v>472771.47555999993</v>
      </c>
      <c r="N486" s="304"/>
      <c r="O486" s="304">
        <v>60042.8</v>
      </c>
      <c r="P486" s="304">
        <v>19947.099999999999</v>
      </c>
      <c r="Q486" s="304">
        <v>46138.2</v>
      </c>
      <c r="R486" s="304">
        <v>49340</v>
      </c>
      <c r="S486" s="304">
        <v>47431.235159999997</v>
      </c>
      <c r="T486" s="304">
        <v>36127.722679999992</v>
      </c>
      <c r="U486" s="304">
        <v>27904.20852</v>
      </c>
      <c r="V486" s="304">
        <v>15801.652</v>
      </c>
      <c r="W486" s="304">
        <v>38887.805320000007</v>
      </c>
      <c r="X486" s="304">
        <v>71180.500919999991</v>
      </c>
      <c r="Y486" s="304">
        <v>36125.759079999996</v>
      </c>
      <c r="Z486" s="304">
        <v>23844.491880000001</v>
      </c>
    </row>
    <row r="487" spans="4:26" hidden="1" outlineLevel="1">
      <c r="D487" s="297" t="s">
        <v>370</v>
      </c>
      <c r="E487" s="297" t="s">
        <v>67</v>
      </c>
      <c r="F487" s="297" t="s">
        <v>715</v>
      </c>
      <c r="G487" s="297" t="s">
        <v>716</v>
      </c>
      <c r="H487" s="297" t="s">
        <v>717</v>
      </c>
      <c r="I487" s="297" t="s">
        <v>1148</v>
      </c>
      <c r="J487" s="297" t="s">
        <v>26</v>
      </c>
      <c r="K487" s="297" t="s">
        <v>171</v>
      </c>
      <c r="M487" s="309">
        <v>6870130.540000001</v>
      </c>
      <c r="N487" s="304"/>
      <c r="O487" s="304">
        <v>400491.17</v>
      </c>
      <c r="P487" s="304">
        <v>469368.37</v>
      </c>
      <c r="Q487" s="304">
        <v>531246.6</v>
      </c>
      <c r="R487" s="304">
        <v>459394.6</v>
      </c>
      <c r="S487" s="304">
        <v>588447.44999999995</v>
      </c>
      <c r="T487" s="304">
        <v>407505.02</v>
      </c>
      <c r="U487" s="304">
        <v>285173.71000000002</v>
      </c>
      <c r="V487" s="304">
        <v>770976.66</v>
      </c>
      <c r="W487" s="304">
        <v>980206.55</v>
      </c>
      <c r="X487" s="304">
        <v>659075.15</v>
      </c>
      <c r="Y487" s="304">
        <v>629008.88</v>
      </c>
      <c r="Z487" s="304">
        <v>689236.38</v>
      </c>
    </row>
    <row r="488" spans="4:26" hidden="1" outlineLevel="1">
      <c r="D488" s="297" t="s">
        <v>370</v>
      </c>
      <c r="E488" s="297" t="s">
        <v>67</v>
      </c>
      <c r="F488" s="297" t="s">
        <v>715</v>
      </c>
      <c r="G488" s="297" t="s">
        <v>722</v>
      </c>
      <c r="H488" s="297" t="s">
        <v>717</v>
      </c>
      <c r="I488" s="297" t="s">
        <v>1148</v>
      </c>
      <c r="J488" s="297" t="s">
        <v>306</v>
      </c>
      <c r="K488" s="297" t="s">
        <v>171</v>
      </c>
      <c r="M488" s="309">
        <v>8640.0850000000009</v>
      </c>
      <c r="N488" s="304"/>
      <c r="O488" s="304">
        <v>137.6</v>
      </c>
      <c r="P488" s="304">
        <v>290.18</v>
      </c>
      <c r="Q488" s="304">
        <v>70</v>
      </c>
      <c r="R488" s="304">
        <v>237.2</v>
      </c>
      <c r="S488" s="304">
        <v>123.825</v>
      </c>
      <c r="T488" s="304">
        <v>2400.1999999999998</v>
      </c>
      <c r="U488" s="304">
        <v>192.28</v>
      </c>
      <c r="V488" s="304">
        <v>2640.8</v>
      </c>
      <c r="W488" s="304">
        <v>0</v>
      </c>
      <c r="X488" s="304">
        <v>0</v>
      </c>
      <c r="Y488" s="304">
        <v>2500</v>
      </c>
      <c r="Z488" s="304">
        <v>48</v>
      </c>
    </row>
    <row r="489" spans="4:26" hidden="1" outlineLevel="1">
      <c r="D489" s="297" t="s">
        <v>1419</v>
      </c>
      <c r="E489" s="297" t="s">
        <v>67</v>
      </c>
      <c r="F489" s="297" t="s">
        <v>715</v>
      </c>
      <c r="G489" s="297" t="s">
        <v>716</v>
      </c>
      <c r="H489" s="297" t="s">
        <v>717</v>
      </c>
      <c r="I489" s="297" t="s">
        <v>1148</v>
      </c>
      <c r="J489" s="297" t="s">
        <v>1420</v>
      </c>
      <c r="K489" s="297" t="s">
        <v>171</v>
      </c>
      <c r="M489" s="309">
        <v>1653.1999999999998</v>
      </c>
      <c r="N489" s="304"/>
      <c r="O489" s="304">
        <v>0</v>
      </c>
      <c r="P489" s="304">
        <v>0</v>
      </c>
      <c r="Q489" s="304">
        <v>0</v>
      </c>
      <c r="R489" s="304">
        <v>2.2999999999999998</v>
      </c>
      <c r="S489" s="304">
        <v>11.5</v>
      </c>
      <c r="T489" s="304">
        <v>0</v>
      </c>
      <c r="U489" s="304">
        <v>0</v>
      </c>
      <c r="V489" s="304">
        <v>0</v>
      </c>
      <c r="W489" s="304">
        <v>0</v>
      </c>
      <c r="X489" s="304">
        <v>0</v>
      </c>
      <c r="Y489" s="304">
        <v>653.4</v>
      </c>
      <c r="Z489" s="304">
        <v>986</v>
      </c>
    </row>
    <row r="490" spans="4:26" hidden="1" outlineLevel="1">
      <c r="D490" s="297" t="s">
        <v>739</v>
      </c>
      <c r="E490" s="297" t="s">
        <v>68</v>
      </c>
      <c r="F490" s="297" t="s">
        <v>715</v>
      </c>
      <c r="G490" s="297" t="s">
        <v>716</v>
      </c>
      <c r="H490" s="297" t="s">
        <v>717</v>
      </c>
      <c r="I490" s="297" t="s">
        <v>1148</v>
      </c>
      <c r="J490" s="297" t="s">
        <v>504</v>
      </c>
      <c r="K490" s="297" t="s">
        <v>167</v>
      </c>
      <c r="M490" s="309">
        <v>422150.31</v>
      </c>
      <c r="N490" s="304"/>
      <c r="O490" s="304">
        <v>20120.84</v>
      </c>
      <c r="P490" s="304">
        <v>42488.02</v>
      </c>
      <c r="Q490" s="304">
        <v>52186.720000000001</v>
      </c>
      <c r="R490" s="304">
        <v>74121.100000000006</v>
      </c>
      <c r="S490" s="304">
        <v>25593.94</v>
      </c>
      <c r="T490" s="304">
        <v>30616.78</v>
      </c>
      <c r="U490" s="304">
        <v>37499.199999999997</v>
      </c>
      <c r="V490" s="304">
        <v>32214.36</v>
      </c>
      <c r="W490" s="304">
        <v>26707.55</v>
      </c>
      <c r="X490" s="304">
        <v>28355.34</v>
      </c>
      <c r="Y490" s="304">
        <v>26141.34</v>
      </c>
      <c r="Z490" s="304">
        <v>26105.119999999999</v>
      </c>
    </row>
    <row r="491" spans="4:26" hidden="1" outlineLevel="1">
      <c r="D491" s="297" t="s">
        <v>425</v>
      </c>
      <c r="E491" s="297" t="s">
        <v>69</v>
      </c>
      <c r="F491" s="297" t="s">
        <v>715</v>
      </c>
      <c r="G491" s="297" t="s">
        <v>716</v>
      </c>
      <c r="H491" s="297" t="s">
        <v>717</v>
      </c>
      <c r="I491" s="297" t="s">
        <v>1148</v>
      </c>
      <c r="J491" s="297" t="s">
        <v>415</v>
      </c>
      <c r="K491" s="297" t="s">
        <v>170</v>
      </c>
      <c r="M491" s="309">
        <v>85794.6</v>
      </c>
      <c r="N491" s="304"/>
      <c r="O491" s="304">
        <v>2825.3</v>
      </c>
      <c r="P491" s="304">
        <v>4436</v>
      </c>
      <c r="Q491" s="304">
        <v>5184.3</v>
      </c>
      <c r="R491" s="304">
        <v>8234</v>
      </c>
      <c r="S491" s="304">
        <v>7660.5</v>
      </c>
      <c r="T491" s="304">
        <v>7222.5</v>
      </c>
      <c r="U491" s="304">
        <v>9583.5</v>
      </c>
      <c r="V491" s="304">
        <v>7655.5</v>
      </c>
      <c r="W491" s="304">
        <v>7386</v>
      </c>
      <c r="X491" s="304">
        <v>9167.5</v>
      </c>
      <c r="Y491" s="304">
        <v>6203.5</v>
      </c>
      <c r="Z491" s="304">
        <v>10236</v>
      </c>
    </row>
    <row r="492" spans="4:26" hidden="1" outlineLevel="1">
      <c r="D492" s="297" t="s">
        <v>371</v>
      </c>
      <c r="E492" s="297" t="s">
        <v>68</v>
      </c>
      <c r="F492" s="297" t="s">
        <v>715</v>
      </c>
      <c r="G492" s="297" t="s">
        <v>716</v>
      </c>
      <c r="H492" s="297" t="s">
        <v>717</v>
      </c>
      <c r="I492" s="297" t="s">
        <v>1148</v>
      </c>
      <c r="J492" s="297" t="s">
        <v>2382</v>
      </c>
      <c r="K492" s="297" t="s">
        <v>172</v>
      </c>
      <c r="M492" s="309">
        <v>188664.29999999996</v>
      </c>
      <c r="N492" s="304"/>
      <c r="O492" s="304">
        <v>19642.2</v>
      </c>
      <c r="P492" s="304">
        <v>15371.5</v>
      </c>
      <c r="Q492" s="304">
        <v>16378.9</v>
      </c>
      <c r="R492" s="304">
        <v>9591.7999999999993</v>
      </c>
      <c r="S492" s="304">
        <v>15271.6</v>
      </c>
      <c r="T492" s="304">
        <v>18213.900000000001</v>
      </c>
      <c r="U492" s="304">
        <v>21648</v>
      </c>
      <c r="V492" s="304">
        <v>17658.400000000001</v>
      </c>
      <c r="W492" s="304">
        <v>23850.6</v>
      </c>
      <c r="X492" s="304">
        <v>15105.3</v>
      </c>
      <c r="Y492" s="304">
        <v>4887.8</v>
      </c>
      <c r="Z492" s="304">
        <v>11044.3</v>
      </c>
    </row>
    <row r="493" spans="4:26" hidden="1" outlineLevel="1">
      <c r="D493" s="297" t="s">
        <v>372</v>
      </c>
      <c r="E493" s="297" t="s">
        <v>68</v>
      </c>
      <c r="F493" s="297" t="s">
        <v>715</v>
      </c>
      <c r="G493" s="297" t="s">
        <v>716</v>
      </c>
      <c r="H493" s="297" t="s">
        <v>717</v>
      </c>
      <c r="I493" s="297" t="s">
        <v>1148</v>
      </c>
      <c r="J493" s="297" t="s">
        <v>2383</v>
      </c>
      <c r="K493" s="297" t="s">
        <v>172</v>
      </c>
      <c r="M493" s="309">
        <v>252566.08934000001</v>
      </c>
      <c r="N493" s="304"/>
      <c r="O493" s="304">
        <v>15515.082799999998</v>
      </c>
      <c r="P493" s="304">
        <v>15466.345960000001</v>
      </c>
      <c r="Q493" s="304">
        <v>102564.72925999999</v>
      </c>
      <c r="R493" s="304">
        <v>9118.9480000000003</v>
      </c>
      <c r="S493" s="304">
        <v>15835.244899999998</v>
      </c>
      <c r="T493" s="304">
        <v>19258.36866</v>
      </c>
      <c r="U493" s="304">
        <v>24065.793100000003</v>
      </c>
      <c r="V493" s="304">
        <v>11930.04148</v>
      </c>
      <c r="W493" s="304">
        <v>5333.8764600000004</v>
      </c>
      <c r="X493" s="304">
        <v>7629.9310999999998</v>
      </c>
      <c r="Y493" s="304">
        <v>9468.6890600000006</v>
      </c>
      <c r="Z493" s="304">
        <v>16379.038560000001</v>
      </c>
    </row>
    <row r="494" spans="4:26" hidden="1" outlineLevel="1">
      <c r="D494" s="297" t="s">
        <v>426</v>
      </c>
      <c r="E494" s="297" t="s">
        <v>68</v>
      </c>
      <c r="F494" s="297" t="s">
        <v>715</v>
      </c>
      <c r="G494" s="297" t="s">
        <v>716</v>
      </c>
      <c r="H494" s="297" t="s">
        <v>717</v>
      </c>
      <c r="I494" s="297" t="s">
        <v>1148</v>
      </c>
      <c r="J494" s="297" t="s">
        <v>2384</v>
      </c>
      <c r="K494" s="297" t="s">
        <v>172</v>
      </c>
      <c r="M494" s="309">
        <v>162431.09999999998</v>
      </c>
      <c r="N494" s="304"/>
      <c r="O494" s="304">
        <v>4332.5</v>
      </c>
      <c r="P494" s="304">
        <v>7747.8</v>
      </c>
      <c r="Q494" s="304">
        <v>8282.7000000000007</v>
      </c>
      <c r="R494" s="304">
        <v>8376.1</v>
      </c>
      <c r="S494" s="304">
        <v>18433</v>
      </c>
      <c r="T494" s="304">
        <v>13923.7</v>
      </c>
      <c r="U494" s="304">
        <v>25048.1</v>
      </c>
      <c r="V494" s="304">
        <v>16803.5</v>
      </c>
      <c r="W494" s="304">
        <v>30136.3</v>
      </c>
      <c r="X494" s="304">
        <v>9148.5</v>
      </c>
      <c r="Y494" s="304">
        <v>8872.2999999999993</v>
      </c>
      <c r="Z494" s="304">
        <v>11326.6</v>
      </c>
    </row>
    <row r="495" spans="4:26" hidden="1" outlineLevel="1">
      <c r="D495" s="297" t="s">
        <v>1090</v>
      </c>
      <c r="E495" s="297" t="s">
        <v>68</v>
      </c>
      <c r="F495" s="297" t="s">
        <v>715</v>
      </c>
      <c r="G495" s="297" t="s">
        <v>716</v>
      </c>
      <c r="H495" s="297" t="s">
        <v>717</v>
      </c>
      <c r="I495" s="297" t="s">
        <v>1148</v>
      </c>
      <c r="J495" s="297" t="s">
        <v>1091</v>
      </c>
      <c r="K495" s="297" t="s">
        <v>167</v>
      </c>
      <c r="M495" s="309">
        <v>2005780.9999999998</v>
      </c>
      <c r="N495" s="304"/>
      <c r="O495" s="304">
        <v>153162.29999999999</v>
      </c>
      <c r="P495" s="304">
        <v>222338.4</v>
      </c>
      <c r="Q495" s="304">
        <v>144275.29999999999</v>
      </c>
      <c r="R495" s="304">
        <v>309305.15000000002</v>
      </c>
      <c r="S495" s="304">
        <v>141199.85</v>
      </c>
      <c r="T495" s="304">
        <v>117372.55</v>
      </c>
      <c r="U495" s="304">
        <v>208965.15</v>
      </c>
      <c r="V495" s="304">
        <v>88316.65</v>
      </c>
      <c r="W495" s="304">
        <v>148675.29999999999</v>
      </c>
      <c r="X495" s="304">
        <v>246497</v>
      </c>
      <c r="Y495" s="304">
        <v>124358</v>
      </c>
      <c r="Z495" s="304">
        <v>101315.35</v>
      </c>
    </row>
    <row r="496" spans="4:26" hidden="1" outlineLevel="1">
      <c r="D496" s="297" t="s">
        <v>523</v>
      </c>
      <c r="E496" s="297" t="s">
        <v>69</v>
      </c>
      <c r="F496" s="297" t="s">
        <v>715</v>
      </c>
      <c r="G496" s="297" t="s">
        <v>716</v>
      </c>
      <c r="H496" s="297" t="s">
        <v>717</v>
      </c>
      <c r="I496" s="297" t="s">
        <v>1148</v>
      </c>
      <c r="J496" s="297" t="s">
        <v>524</v>
      </c>
      <c r="K496" s="297" t="s">
        <v>170</v>
      </c>
      <c r="M496" s="309">
        <v>62598.9</v>
      </c>
      <c r="N496" s="304"/>
      <c r="O496" s="304">
        <v>4459.25</v>
      </c>
      <c r="P496" s="304">
        <v>7220.3</v>
      </c>
      <c r="Q496" s="304">
        <v>7760.55</v>
      </c>
      <c r="R496" s="304">
        <v>4395.3</v>
      </c>
      <c r="S496" s="304">
        <v>5612</v>
      </c>
      <c r="T496" s="304">
        <v>7089.7</v>
      </c>
      <c r="U496" s="304">
        <v>5797.8</v>
      </c>
      <c r="V496" s="304">
        <v>2536.5500000000002</v>
      </c>
      <c r="W496" s="304">
        <v>5912.6</v>
      </c>
      <c r="X496" s="304">
        <v>2202.25</v>
      </c>
      <c r="Y496" s="304">
        <v>4559.7</v>
      </c>
      <c r="Z496" s="304">
        <v>5052.8999999999996</v>
      </c>
    </row>
    <row r="497" spans="4:26" hidden="1" outlineLevel="1">
      <c r="D497" s="297" t="s">
        <v>810</v>
      </c>
      <c r="E497" s="297" t="s">
        <v>68</v>
      </c>
      <c r="F497" s="297" t="s">
        <v>715</v>
      </c>
      <c r="G497" s="297" t="s">
        <v>716</v>
      </c>
      <c r="H497" s="297" t="s">
        <v>717</v>
      </c>
      <c r="I497" s="297" t="s">
        <v>1148</v>
      </c>
      <c r="J497" s="297" t="s">
        <v>499</v>
      </c>
      <c r="K497" s="297" t="s">
        <v>167</v>
      </c>
      <c r="M497" s="309">
        <v>8934.34</v>
      </c>
      <c r="N497" s="304"/>
      <c r="O497" s="304">
        <v>1735.45</v>
      </c>
      <c r="P497" s="304">
        <v>4036.95</v>
      </c>
      <c r="Q497" s="304">
        <v>1908.21</v>
      </c>
      <c r="R497" s="304">
        <v>112.91</v>
      </c>
      <c r="S497" s="304">
        <v>129.41999999999999</v>
      </c>
      <c r="T497" s="304">
        <v>896.9</v>
      </c>
      <c r="U497" s="304">
        <v>114.5</v>
      </c>
      <c r="V497" s="304">
        <v>0</v>
      </c>
      <c r="W497" s="304"/>
      <c r="X497" s="304"/>
      <c r="Y497" s="304"/>
      <c r="Z497" s="304"/>
    </row>
    <row r="498" spans="4:26" hidden="1" outlineLevel="1">
      <c r="D498" s="297" t="s">
        <v>323</v>
      </c>
      <c r="E498" s="297" t="s">
        <v>67</v>
      </c>
      <c r="F498" s="297" t="s">
        <v>715</v>
      </c>
      <c r="G498" s="297" t="s">
        <v>716</v>
      </c>
      <c r="H498" s="297" t="s">
        <v>717</v>
      </c>
      <c r="I498" s="297" t="s">
        <v>1148</v>
      </c>
      <c r="J498" s="297" t="s">
        <v>1921</v>
      </c>
      <c r="K498" s="297" t="s">
        <v>171</v>
      </c>
      <c r="M498" s="309">
        <v>1235.4000000000001</v>
      </c>
      <c r="N498" s="304"/>
      <c r="O498" s="304">
        <v>55.2</v>
      </c>
      <c r="P498" s="304">
        <v>101.1</v>
      </c>
      <c r="Q498" s="304">
        <v>33.6</v>
      </c>
      <c r="R498" s="304">
        <v>118.6</v>
      </c>
      <c r="S498" s="304">
        <v>16</v>
      </c>
      <c r="T498" s="304">
        <v>127.5</v>
      </c>
      <c r="U498" s="304">
        <v>115</v>
      </c>
      <c r="V498" s="304">
        <v>212.8</v>
      </c>
      <c r="W498" s="304">
        <v>41.6</v>
      </c>
      <c r="X498" s="304">
        <v>78</v>
      </c>
      <c r="Y498" s="304">
        <v>0</v>
      </c>
      <c r="Z498" s="304">
        <v>336</v>
      </c>
    </row>
    <row r="499" spans="4:26" hidden="1" outlineLevel="1">
      <c r="D499" s="297" t="s">
        <v>428</v>
      </c>
      <c r="E499" s="297" t="s">
        <v>67</v>
      </c>
      <c r="F499" s="297" t="s">
        <v>715</v>
      </c>
      <c r="G499" s="297" t="s">
        <v>716</v>
      </c>
      <c r="H499" s="297" t="s">
        <v>717</v>
      </c>
      <c r="I499" s="297" t="s">
        <v>1148</v>
      </c>
      <c r="J499" s="297" t="s">
        <v>537</v>
      </c>
      <c r="K499" s="297" t="s">
        <v>171</v>
      </c>
      <c r="M499" s="309">
        <v>7029772.8499999996</v>
      </c>
      <c r="N499" s="304"/>
      <c r="O499" s="304">
        <v>758349.45</v>
      </c>
      <c r="P499" s="304">
        <v>816798.75</v>
      </c>
      <c r="Q499" s="304">
        <v>800943.45</v>
      </c>
      <c r="R499" s="304">
        <v>535404.1</v>
      </c>
      <c r="S499" s="304">
        <v>697384.25</v>
      </c>
      <c r="T499" s="304">
        <v>321364.40000000002</v>
      </c>
      <c r="U499" s="304">
        <v>345321.9</v>
      </c>
      <c r="V499" s="304">
        <v>400268.95</v>
      </c>
      <c r="W499" s="304">
        <v>610381.1</v>
      </c>
      <c r="X499" s="304">
        <v>965741.15</v>
      </c>
      <c r="Y499" s="304">
        <v>482486</v>
      </c>
      <c r="Z499" s="304">
        <v>295329.34999999998</v>
      </c>
    </row>
    <row r="500" spans="4:26" hidden="1" outlineLevel="1">
      <c r="D500" s="297" t="s">
        <v>428</v>
      </c>
      <c r="E500" s="297" t="s">
        <v>67</v>
      </c>
      <c r="F500" s="297" t="s">
        <v>715</v>
      </c>
      <c r="G500" s="297" t="s">
        <v>722</v>
      </c>
      <c r="H500" s="297" t="s">
        <v>717</v>
      </c>
      <c r="I500" s="297" t="s">
        <v>1148</v>
      </c>
      <c r="J500" s="297" t="s">
        <v>597</v>
      </c>
      <c r="K500" s="297" t="s">
        <v>171</v>
      </c>
      <c r="M500" s="309">
        <v>6138.3099999999995</v>
      </c>
      <c r="N500" s="304"/>
      <c r="O500" s="304">
        <v>204.32</v>
      </c>
      <c r="P500" s="304">
        <v>716.32</v>
      </c>
      <c r="Q500" s="304">
        <v>852.5</v>
      </c>
      <c r="R500" s="304">
        <v>844.62</v>
      </c>
      <c r="S500" s="304">
        <v>922.89</v>
      </c>
      <c r="T500" s="304">
        <v>830.26</v>
      </c>
      <c r="U500" s="304">
        <v>251.08</v>
      </c>
      <c r="V500" s="304">
        <v>708.15</v>
      </c>
      <c r="W500" s="304">
        <v>66.08</v>
      </c>
      <c r="X500" s="304">
        <v>577.5</v>
      </c>
      <c r="Y500" s="304">
        <v>3.83</v>
      </c>
      <c r="Z500" s="304">
        <v>160.76</v>
      </c>
    </row>
    <row r="501" spans="4:26" hidden="1" outlineLevel="1">
      <c r="D501" s="297" t="s">
        <v>1421</v>
      </c>
      <c r="E501" s="297" t="s">
        <v>67</v>
      </c>
      <c r="F501" s="297" t="s">
        <v>715</v>
      </c>
      <c r="G501" s="297" t="s">
        <v>716</v>
      </c>
      <c r="H501" s="297" t="s">
        <v>717</v>
      </c>
      <c r="I501" s="297" t="s">
        <v>1148</v>
      </c>
      <c r="J501" s="297" t="s">
        <v>1422</v>
      </c>
      <c r="K501" s="297" t="s">
        <v>171</v>
      </c>
      <c r="M501" s="309">
        <v>5126.25</v>
      </c>
      <c r="N501" s="304"/>
      <c r="O501" s="304">
        <v>320</v>
      </c>
      <c r="P501" s="304">
        <v>145.05000000000001</v>
      </c>
      <c r="Q501" s="304">
        <v>1143.5</v>
      </c>
      <c r="R501" s="304">
        <v>1976</v>
      </c>
      <c r="S501" s="304">
        <v>36.200000000000003</v>
      </c>
      <c r="T501" s="304">
        <v>1024.7</v>
      </c>
      <c r="U501" s="304">
        <v>12.6</v>
      </c>
      <c r="V501" s="304">
        <v>408</v>
      </c>
      <c r="W501" s="304">
        <v>60.2</v>
      </c>
      <c r="X501" s="304">
        <v>0</v>
      </c>
      <c r="Y501" s="304">
        <v>0</v>
      </c>
      <c r="Z501" s="304">
        <v>0</v>
      </c>
    </row>
    <row r="502" spans="4:26" hidden="1" outlineLevel="1">
      <c r="D502" s="297" t="s">
        <v>1205</v>
      </c>
      <c r="E502" s="297" t="s">
        <v>67</v>
      </c>
      <c r="F502" s="297" t="s">
        <v>715</v>
      </c>
      <c r="G502" s="297" t="s">
        <v>716</v>
      </c>
      <c r="H502" s="297" t="s">
        <v>717</v>
      </c>
      <c r="I502" s="297" t="s">
        <v>1148</v>
      </c>
      <c r="J502" s="297" t="s">
        <v>551</v>
      </c>
      <c r="K502" s="297" t="s">
        <v>171</v>
      </c>
      <c r="M502" s="309">
        <v>1538.3099999999995</v>
      </c>
      <c r="N502" s="304"/>
      <c r="O502" s="304">
        <v>19.16</v>
      </c>
      <c r="P502" s="304">
        <v>15.78</v>
      </c>
      <c r="Q502" s="304">
        <v>22.6</v>
      </c>
      <c r="R502" s="304">
        <v>1270.8599999999999</v>
      </c>
      <c r="S502" s="304">
        <v>15.2</v>
      </c>
      <c r="T502" s="304">
        <v>18.54</v>
      </c>
      <c r="U502" s="304">
        <v>1.86</v>
      </c>
      <c r="V502" s="304">
        <v>4.1900000000000004</v>
      </c>
      <c r="W502" s="304">
        <v>55.08</v>
      </c>
      <c r="X502" s="304">
        <v>0.36</v>
      </c>
      <c r="Y502" s="304">
        <v>73.86</v>
      </c>
      <c r="Z502" s="304">
        <v>40.82</v>
      </c>
    </row>
    <row r="503" spans="4:26" hidden="1" outlineLevel="1">
      <c r="D503" s="297" t="s">
        <v>742</v>
      </c>
      <c r="E503" s="297" t="s">
        <v>68</v>
      </c>
      <c r="F503" s="297" t="s">
        <v>715</v>
      </c>
      <c r="G503" s="297" t="s">
        <v>716</v>
      </c>
      <c r="H503" s="297" t="s">
        <v>717</v>
      </c>
      <c r="I503" s="297" t="s">
        <v>1148</v>
      </c>
      <c r="J503" s="297" t="s">
        <v>505</v>
      </c>
      <c r="K503" s="297" t="s">
        <v>167</v>
      </c>
      <c r="M503" s="309">
        <v>595299.6</v>
      </c>
      <c r="N503" s="304"/>
      <c r="O503" s="304">
        <v>50112.45</v>
      </c>
      <c r="P503" s="304">
        <v>78234.05</v>
      </c>
      <c r="Q503" s="304">
        <v>102685.45</v>
      </c>
      <c r="R503" s="304">
        <v>35693.449999999997</v>
      </c>
      <c r="S503" s="304">
        <v>42609.4</v>
      </c>
      <c r="T503" s="304">
        <v>25633.1</v>
      </c>
      <c r="U503" s="304">
        <v>29657.05</v>
      </c>
      <c r="V503" s="304">
        <v>62261.3</v>
      </c>
      <c r="W503" s="304">
        <v>42537.15</v>
      </c>
      <c r="X503" s="304">
        <v>23262.3</v>
      </c>
      <c r="Y503" s="304">
        <v>52035.55</v>
      </c>
      <c r="Z503" s="304">
        <v>50578.35</v>
      </c>
    </row>
    <row r="504" spans="4:26" hidden="1" outlineLevel="1">
      <c r="D504" s="297" t="s">
        <v>311</v>
      </c>
      <c r="E504" s="297" t="s">
        <v>67</v>
      </c>
      <c r="F504" s="297" t="s">
        <v>715</v>
      </c>
      <c r="G504" s="297" t="s">
        <v>716</v>
      </c>
      <c r="H504" s="297" t="s">
        <v>717</v>
      </c>
      <c r="I504" s="297" t="s">
        <v>1148</v>
      </c>
      <c r="J504" s="297" t="s">
        <v>538</v>
      </c>
      <c r="K504" s="297" t="s">
        <v>171</v>
      </c>
      <c r="M504" s="309">
        <v>733852.33</v>
      </c>
      <c r="N504" s="304"/>
      <c r="O504" s="304">
        <v>71439.399999999994</v>
      </c>
      <c r="P504" s="304">
        <v>41651.78</v>
      </c>
      <c r="Q504" s="304">
        <v>18123.8</v>
      </c>
      <c r="R504" s="304">
        <v>37428.15</v>
      </c>
      <c r="S504" s="304">
        <v>65076.1</v>
      </c>
      <c r="T504" s="304">
        <v>25130.25</v>
      </c>
      <c r="U504" s="304">
        <v>79967.95</v>
      </c>
      <c r="V504" s="304">
        <v>77479.55</v>
      </c>
      <c r="W504" s="304">
        <v>24617.599999999999</v>
      </c>
      <c r="X504" s="304">
        <v>86887.2</v>
      </c>
      <c r="Y504" s="304">
        <v>174361.9</v>
      </c>
      <c r="Z504" s="304">
        <v>31688.65</v>
      </c>
    </row>
    <row r="505" spans="4:26" hidden="1" outlineLevel="1">
      <c r="D505" s="297" t="s">
        <v>311</v>
      </c>
      <c r="E505" s="297" t="s">
        <v>67</v>
      </c>
      <c r="F505" s="297" t="s">
        <v>715</v>
      </c>
      <c r="G505" s="297" t="s">
        <v>722</v>
      </c>
      <c r="H505" s="297" t="s">
        <v>717</v>
      </c>
      <c r="I505" s="297" t="s">
        <v>1148</v>
      </c>
      <c r="J505" s="297" t="s">
        <v>598</v>
      </c>
      <c r="K505" s="297" t="s">
        <v>171</v>
      </c>
      <c r="M505" s="309">
        <v>1115.6499999999999</v>
      </c>
      <c r="N505" s="304"/>
      <c r="O505" s="304">
        <v>9.6</v>
      </c>
      <c r="P505" s="304">
        <v>83.35</v>
      </c>
      <c r="Q505" s="304">
        <v>150.63999999999999</v>
      </c>
      <c r="R505" s="304">
        <v>462.9</v>
      </c>
      <c r="S505" s="304">
        <v>11.94</v>
      </c>
      <c r="T505" s="304">
        <v>26.5</v>
      </c>
      <c r="U505" s="304">
        <v>56</v>
      </c>
      <c r="V505" s="304">
        <v>0</v>
      </c>
      <c r="W505" s="304">
        <v>26.4</v>
      </c>
      <c r="X505" s="304">
        <v>224</v>
      </c>
      <c r="Y505" s="304">
        <v>0</v>
      </c>
      <c r="Z505" s="304">
        <v>64.319999999999993</v>
      </c>
    </row>
    <row r="506" spans="4:26" hidden="1" outlineLevel="1">
      <c r="D506" s="297" t="s">
        <v>743</v>
      </c>
      <c r="E506" s="297" t="s">
        <v>69</v>
      </c>
      <c r="F506" s="297" t="s">
        <v>715</v>
      </c>
      <c r="G506" s="297" t="s">
        <v>716</v>
      </c>
      <c r="H506" s="297" t="s">
        <v>717</v>
      </c>
      <c r="I506" s="297" t="s">
        <v>1148</v>
      </c>
      <c r="J506" s="297" t="s">
        <v>811</v>
      </c>
      <c r="K506" s="297" t="s">
        <v>170</v>
      </c>
      <c r="M506" s="309">
        <v>20202.629999999997</v>
      </c>
      <c r="N506" s="304"/>
      <c r="O506" s="304">
        <v>2964.7</v>
      </c>
      <c r="P506" s="304">
        <v>2197.48</v>
      </c>
      <c r="Q506" s="304">
        <v>4683.71</v>
      </c>
      <c r="R506" s="304">
        <v>1798.03</v>
      </c>
      <c r="S506" s="304">
        <v>1255.55</v>
      </c>
      <c r="T506" s="304">
        <v>1496.05</v>
      </c>
      <c r="U506" s="304">
        <v>413.55</v>
      </c>
      <c r="V506" s="304">
        <v>822.7</v>
      </c>
      <c r="W506" s="304">
        <v>946.81</v>
      </c>
      <c r="X506" s="304">
        <v>814.79</v>
      </c>
      <c r="Y506" s="304">
        <v>1208.83</v>
      </c>
      <c r="Z506" s="304">
        <v>1600.43</v>
      </c>
    </row>
    <row r="507" spans="4:26" hidden="1" outlineLevel="1">
      <c r="D507" s="297" t="s">
        <v>429</v>
      </c>
      <c r="E507" s="297" t="s">
        <v>68</v>
      </c>
      <c r="F507" s="297" t="s">
        <v>715</v>
      </c>
      <c r="G507" s="297" t="s">
        <v>716</v>
      </c>
      <c r="H507" s="297" t="s">
        <v>717</v>
      </c>
      <c r="I507" s="297" t="s">
        <v>1148</v>
      </c>
      <c r="J507" s="297" t="s">
        <v>500</v>
      </c>
      <c r="K507" s="297" t="s">
        <v>167</v>
      </c>
      <c r="M507" s="309">
        <v>124897.54999999999</v>
      </c>
      <c r="N507" s="304"/>
      <c r="O507" s="304">
        <v>9734.0499999999993</v>
      </c>
      <c r="P507" s="304">
        <v>15476.7</v>
      </c>
      <c r="Q507" s="304">
        <v>19585.599999999999</v>
      </c>
      <c r="R507" s="304">
        <v>7421</v>
      </c>
      <c r="S507" s="304">
        <v>9099.2999999999993</v>
      </c>
      <c r="T507" s="304">
        <v>6996.1</v>
      </c>
      <c r="U507" s="304">
        <v>5712.55</v>
      </c>
      <c r="V507" s="304">
        <v>10433.42</v>
      </c>
      <c r="W507" s="304">
        <v>7601</v>
      </c>
      <c r="X507" s="304">
        <v>14415.34</v>
      </c>
      <c r="Y507" s="304">
        <v>6284.01</v>
      </c>
      <c r="Z507" s="304">
        <v>12138.48</v>
      </c>
    </row>
    <row r="508" spans="4:26" hidden="1" outlineLevel="1">
      <c r="D508" s="297" t="s">
        <v>744</v>
      </c>
      <c r="E508" s="297" t="s">
        <v>67</v>
      </c>
      <c r="F508" s="297" t="s">
        <v>715</v>
      </c>
      <c r="G508" s="297" t="s">
        <v>716</v>
      </c>
      <c r="H508" s="297" t="s">
        <v>717</v>
      </c>
      <c r="I508" s="297" t="s">
        <v>1148</v>
      </c>
      <c r="J508" s="297" t="s">
        <v>1922</v>
      </c>
      <c r="K508" s="297" t="s">
        <v>171</v>
      </c>
      <c r="M508" s="309">
        <v>12476.050000000001</v>
      </c>
      <c r="N508" s="304"/>
      <c r="O508" s="304">
        <v>1256.8499999999999</v>
      </c>
      <c r="P508" s="304">
        <v>690</v>
      </c>
      <c r="Q508" s="304">
        <v>2605</v>
      </c>
      <c r="R508" s="304">
        <v>215</v>
      </c>
      <c r="S508" s="304">
        <v>1035</v>
      </c>
      <c r="T508" s="304">
        <v>430</v>
      </c>
      <c r="U508" s="304">
        <v>2368.1</v>
      </c>
      <c r="V508" s="304">
        <v>1457.2</v>
      </c>
      <c r="W508" s="304">
        <v>1509</v>
      </c>
      <c r="X508" s="304">
        <v>48.3</v>
      </c>
      <c r="Y508" s="304">
        <v>621.6</v>
      </c>
      <c r="Z508" s="304">
        <v>240</v>
      </c>
    </row>
    <row r="509" spans="4:26" hidden="1" outlineLevel="1">
      <c r="D509" s="297" t="s">
        <v>2208</v>
      </c>
      <c r="E509" s="297" t="s">
        <v>67</v>
      </c>
      <c r="F509" s="297" t="s">
        <v>715</v>
      </c>
      <c r="G509" s="297" t="s">
        <v>716</v>
      </c>
      <c r="H509" s="297" t="s">
        <v>717</v>
      </c>
      <c r="I509" s="297" t="s">
        <v>1148</v>
      </c>
      <c r="J509" s="297" t="s">
        <v>539</v>
      </c>
      <c r="K509" s="297" t="s">
        <v>171</v>
      </c>
      <c r="M509" s="309">
        <v>1454454.9000000001</v>
      </c>
      <c r="N509" s="304"/>
      <c r="O509" s="304">
        <v>247605.7</v>
      </c>
      <c r="P509" s="304">
        <v>194246.1</v>
      </c>
      <c r="Q509" s="304">
        <v>54789.9</v>
      </c>
      <c r="R509" s="304">
        <v>109956.4</v>
      </c>
      <c r="S509" s="304">
        <v>68633.2</v>
      </c>
      <c r="T509" s="304">
        <v>156295.9</v>
      </c>
      <c r="U509" s="304">
        <v>92373.1</v>
      </c>
      <c r="V509" s="304">
        <v>53745.9</v>
      </c>
      <c r="W509" s="304">
        <v>138090.1</v>
      </c>
      <c r="X509" s="304">
        <v>147582.29999999999</v>
      </c>
      <c r="Y509" s="304">
        <v>88433.7</v>
      </c>
      <c r="Z509" s="304">
        <v>102702.6</v>
      </c>
    </row>
    <row r="510" spans="4:26" hidden="1" outlineLevel="1">
      <c r="D510" s="297" t="s">
        <v>2208</v>
      </c>
      <c r="E510" s="297" t="s">
        <v>67</v>
      </c>
      <c r="F510" s="297" t="s">
        <v>715</v>
      </c>
      <c r="G510" s="297" t="s">
        <v>722</v>
      </c>
      <c r="H510" s="297" t="s">
        <v>717</v>
      </c>
      <c r="I510" s="297" t="s">
        <v>1148</v>
      </c>
      <c r="J510" s="297" t="s">
        <v>599</v>
      </c>
      <c r="K510" s="297" t="s">
        <v>171</v>
      </c>
      <c r="M510" s="309">
        <v>8213</v>
      </c>
      <c r="N510" s="304"/>
      <c r="O510" s="304">
        <v>322.2</v>
      </c>
      <c r="P510" s="304">
        <v>64.150000000000006</v>
      </c>
      <c r="Q510" s="304">
        <v>123.2</v>
      </c>
      <c r="R510" s="304">
        <v>10.65</v>
      </c>
      <c r="S510" s="304">
        <v>1501.5</v>
      </c>
      <c r="T510" s="304">
        <v>103.2</v>
      </c>
      <c r="U510" s="304">
        <v>3510</v>
      </c>
      <c r="V510" s="304">
        <v>495</v>
      </c>
      <c r="W510" s="304">
        <v>1690.5</v>
      </c>
      <c r="X510" s="304">
        <v>93.6</v>
      </c>
      <c r="Y510" s="304">
        <v>32</v>
      </c>
      <c r="Z510" s="304">
        <v>267</v>
      </c>
    </row>
    <row r="511" spans="4:26" hidden="1" outlineLevel="1">
      <c r="D511" s="297" t="s">
        <v>2385</v>
      </c>
      <c r="E511" s="297" t="s">
        <v>67</v>
      </c>
      <c r="F511" s="297" t="s">
        <v>715</v>
      </c>
      <c r="G511" s="297" t="s">
        <v>716</v>
      </c>
      <c r="H511" s="297" t="s">
        <v>717</v>
      </c>
      <c r="I511" s="297" t="s">
        <v>1148</v>
      </c>
      <c r="J511" s="297" t="s">
        <v>1923</v>
      </c>
      <c r="K511" s="297" t="s">
        <v>171</v>
      </c>
      <c r="M511" s="309">
        <v>29641.000000000004</v>
      </c>
      <c r="N511" s="304"/>
      <c r="O511" s="304">
        <v>2724.6</v>
      </c>
      <c r="P511" s="304">
        <v>2687.4</v>
      </c>
      <c r="Q511" s="304">
        <v>3059.8</v>
      </c>
      <c r="R511" s="304">
        <v>929.7</v>
      </c>
      <c r="S511" s="304">
        <v>870.4</v>
      </c>
      <c r="T511" s="304">
        <v>3122.8</v>
      </c>
      <c r="U511" s="304">
        <v>2662</v>
      </c>
      <c r="V511" s="304">
        <v>3081.7</v>
      </c>
      <c r="W511" s="304">
        <v>772.4</v>
      </c>
      <c r="X511" s="304">
        <v>7187.4</v>
      </c>
      <c r="Y511" s="304">
        <v>21.3</v>
      </c>
      <c r="Z511" s="304">
        <v>2521.5</v>
      </c>
    </row>
    <row r="512" spans="4:26" hidden="1" outlineLevel="1">
      <c r="D512" s="297" t="s">
        <v>373</v>
      </c>
      <c r="E512" s="297" t="s">
        <v>67</v>
      </c>
      <c r="F512" s="297" t="s">
        <v>715</v>
      </c>
      <c r="G512" s="297" t="s">
        <v>716</v>
      </c>
      <c r="H512" s="297" t="s">
        <v>717</v>
      </c>
      <c r="I512" s="297" t="s">
        <v>1148</v>
      </c>
      <c r="J512" s="297" t="s">
        <v>540</v>
      </c>
      <c r="K512" s="297" t="s">
        <v>171</v>
      </c>
      <c r="M512" s="309">
        <v>1592618.9299999997</v>
      </c>
      <c r="N512" s="304"/>
      <c r="O512" s="304">
        <v>208075.97</v>
      </c>
      <c r="P512" s="304">
        <v>144120.29</v>
      </c>
      <c r="Q512" s="304">
        <v>121728.67</v>
      </c>
      <c r="R512" s="304">
        <v>67426.92</v>
      </c>
      <c r="S512" s="304">
        <v>103987.86</v>
      </c>
      <c r="T512" s="304">
        <v>108334.24</v>
      </c>
      <c r="U512" s="304">
        <v>107290.48</v>
      </c>
      <c r="V512" s="304">
        <v>138950.43</v>
      </c>
      <c r="W512" s="304">
        <v>223137.65</v>
      </c>
      <c r="X512" s="304">
        <v>170419.65</v>
      </c>
      <c r="Y512" s="304">
        <v>158976.49</v>
      </c>
      <c r="Z512" s="304">
        <v>40170.28</v>
      </c>
    </row>
    <row r="513" spans="4:26" hidden="1" outlineLevel="1">
      <c r="D513" s="297" t="s">
        <v>373</v>
      </c>
      <c r="E513" s="297" t="s">
        <v>67</v>
      </c>
      <c r="F513" s="297" t="s">
        <v>715</v>
      </c>
      <c r="G513" s="297" t="s">
        <v>722</v>
      </c>
      <c r="H513" s="297" t="s">
        <v>717</v>
      </c>
      <c r="I513" s="297" t="s">
        <v>1148</v>
      </c>
      <c r="J513" s="297" t="s">
        <v>600</v>
      </c>
      <c r="K513" s="297" t="s">
        <v>171</v>
      </c>
      <c r="M513" s="309">
        <v>327.15500000000003</v>
      </c>
      <c r="N513" s="304"/>
      <c r="O513" s="304">
        <v>229.02</v>
      </c>
      <c r="P513" s="304">
        <v>0</v>
      </c>
      <c r="Q513" s="304">
        <v>1.7949999999999999</v>
      </c>
      <c r="R513" s="304">
        <v>4.8</v>
      </c>
      <c r="S513" s="304">
        <v>24</v>
      </c>
      <c r="T513" s="304">
        <v>0.8</v>
      </c>
      <c r="U513" s="304">
        <v>0.8</v>
      </c>
      <c r="V513" s="304">
        <v>29.6</v>
      </c>
      <c r="W513" s="304">
        <v>0</v>
      </c>
      <c r="X513" s="304">
        <v>7.2</v>
      </c>
      <c r="Y513" s="304">
        <v>7.2</v>
      </c>
      <c r="Z513" s="304">
        <v>21.94</v>
      </c>
    </row>
    <row r="514" spans="4:26" hidden="1" outlineLevel="1">
      <c r="D514" s="297" t="s">
        <v>1924</v>
      </c>
      <c r="E514" s="297" t="s">
        <v>67</v>
      </c>
      <c r="F514" s="297" t="s">
        <v>715</v>
      </c>
      <c r="G514" s="297" t="s">
        <v>716</v>
      </c>
      <c r="H514" s="297" t="s">
        <v>717</v>
      </c>
      <c r="I514" s="297" t="s">
        <v>1148</v>
      </c>
      <c r="J514" s="297" t="s">
        <v>1925</v>
      </c>
      <c r="K514" s="297" t="s">
        <v>171</v>
      </c>
      <c r="M514" s="309">
        <v>184.42000000000002</v>
      </c>
      <c r="N514" s="304"/>
      <c r="O514" s="304">
        <v>0</v>
      </c>
      <c r="P514" s="304">
        <v>7.42</v>
      </c>
      <c r="Q514" s="304">
        <v>0</v>
      </c>
      <c r="R514" s="304">
        <v>88</v>
      </c>
      <c r="S514" s="304">
        <v>0</v>
      </c>
      <c r="T514" s="304">
        <v>0</v>
      </c>
      <c r="U514" s="304">
        <v>89</v>
      </c>
      <c r="V514" s="304">
        <v>0</v>
      </c>
      <c r="W514" s="304">
        <v>0</v>
      </c>
      <c r="X514" s="304">
        <v>0</v>
      </c>
      <c r="Y514" s="304">
        <v>0</v>
      </c>
      <c r="Z514" s="304">
        <v>0</v>
      </c>
    </row>
    <row r="515" spans="4:26" hidden="1" outlineLevel="1">
      <c r="D515" s="297" t="s">
        <v>431</v>
      </c>
      <c r="E515" s="297" t="s">
        <v>67</v>
      </c>
      <c r="F515" s="297" t="s">
        <v>715</v>
      </c>
      <c r="G515" s="297" t="s">
        <v>716</v>
      </c>
      <c r="H515" s="297" t="s">
        <v>717</v>
      </c>
      <c r="I515" s="297" t="s">
        <v>1148</v>
      </c>
      <c r="J515" s="297" t="s">
        <v>541</v>
      </c>
      <c r="K515" s="297" t="s">
        <v>171</v>
      </c>
      <c r="M515" s="309">
        <v>1488231.4000000001</v>
      </c>
      <c r="N515" s="304"/>
      <c r="O515" s="304">
        <v>222682.6</v>
      </c>
      <c r="P515" s="304">
        <v>134362.79999999999</v>
      </c>
      <c r="Q515" s="304">
        <v>170978.95</v>
      </c>
      <c r="R515" s="304">
        <v>149612.65</v>
      </c>
      <c r="S515" s="304">
        <v>149153.29999999999</v>
      </c>
      <c r="T515" s="304">
        <v>164962.45000000001</v>
      </c>
      <c r="U515" s="304">
        <v>88941.75</v>
      </c>
      <c r="V515" s="304">
        <v>101306.2</v>
      </c>
      <c r="W515" s="304">
        <v>113063.75</v>
      </c>
      <c r="X515" s="304">
        <v>57403.3</v>
      </c>
      <c r="Y515" s="304">
        <v>66000.05</v>
      </c>
      <c r="Z515" s="304">
        <v>69763.600000000006</v>
      </c>
    </row>
    <row r="516" spans="4:26" hidden="1" outlineLevel="1">
      <c r="D516" s="297" t="s">
        <v>431</v>
      </c>
      <c r="E516" s="297" t="s">
        <v>67</v>
      </c>
      <c r="F516" s="297" t="s">
        <v>715</v>
      </c>
      <c r="G516" s="297" t="s">
        <v>722</v>
      </c>
      <c r="H516" s="297" t="s">
        <v>717</v>
      </c>
      <c r="I516" s="297" t="s">
        <v>1148</v>
      </c>
      <c r="J516" s="297" t="s">
        <v>601</v>
      </c>
      <c r="K516" s="297" t="s">
        <v>171</v>
      </c>
      <c r="M516" s="309">
        <v>861.85</v>
      </c>
      <c r="N516" s="304"/>
      <c r="O516" s="304">
        <v>88.8</v>
      </c>
      <c r="P516" s="304">
        <v>343.72</v>
      </c>
      <c r="Q516" s="304">
        <v>286</v>
      </c>
      <c r="R516" s="304">
        <v>83</v>
      </c>
      <c r="S516" s="304">
        <v>20.239999999999998</v>
      </c>
      <c r="T516" s="304">
        <v>11.25</v>
      </c>
      <c r="U516" s="304">
        <v>0</v>
      </c>
      <c r="V516" s="304">
        <v>0</v>
      </c>
      <c r="W516" s="304">
        <v>0</v>
      </c>
      <c r="X516" s="304">
        <v>20.440000000000001</v>
      </c>
      <c r="Y516" s="304">
        <v>0</v>
      </c>
      <c r="Z516" s="304">
        <v>8.4</v>
      </c>
    </row>
    <row r="517" spans="4:26" hidden="1" outlineLevel="1">
      <c r="D517" s="297" t="s">
        <v>3270</v>
      </c>
      <c r="E517" s="297" t="s">
        <v>67</v>
      </c>
      <c r="F517" s="297" t="s">
        <v>715</v>
      </c>
      <c r="G517" s="297" t="s">
        <v>716</v>
      </c>
      <c r="H517" s="297" t="s">
        <v>717</v>
      </c>
      <c r="I517" s="297" t="s">
        <v>1148</v>
      </c>
      <c r="J517" s="297" t="s">
        <v>3271</v>
      </c>
      <c r="K517" s="297" t="s">
        <v>171</v>
      </c>
      <c r="M517" s="309">
        <v>0</v>
      </c>
      <c r="N517" s="304"/>
      <c r="O517" s="304">
        <v>0</v>
      </c>
      <c r="P517" s="304">
        <v>0</v>
      </c>
      <c r="Q517" s="304">
        <v>0</v>
      </c>
      <c r="R517" s="304">
        <v>0</v>
      </c>
      <c r="S517" s="304">
        <v>0</v>
      </c>
      <c r="T517" s="304">
        <v>0</v>
      </c>
      <c r="U517" s="304">
        <v>0</v>
      </c>
      <c r="V517" s="304">
        <v>0</v>
      </c>
      <c r="W517" s="304">
        <v>0</v>
      </c>
      <c r="X517" s="304">
        <v>0</v>
      </c>
      <c r="Y517" s="304">
        <v>0</v>
      </c>
      <c r="Z517" s="304">
        <v>0</v>
      </c>
    </row>
    <row r="518" spans="4:26" hidden="1" outlineLevel="1">
      <c r="D518" s="297" t="s">
        <v>1423</v>
      </c>
      <c r="E518" s="297" t="s">
        <v>69</v>
      </c>
      <c r="F518" s="297" t="s">
        <v>715</v>
      </c>
      <c r="G518" s="297" t="s">
        <v>716</v>
      </c>
      <c r="H518" s="297" t="s">
        <v>717</v>
      </c>
      <c r="I518" s="297" t="s">
        <v>1148</v>
      </c>
      <c r="J518" s="297" t="s">
        <v>1092</v>
      </c>
      <c r="K518" s="297" t="s">
        <v>170</v>
      </c>
      <c r="M518" s="309">
        <v>10780.49</v>
      </c>
      <c r="N518" s="304"/>
      <c r="O518" s="304">
        <v>2386.1999999999998</v>
      </c>
      <c r="P518" s="304">
        <v>952</v>
      </c>
      <c r="Q518" s="304">
        <v>809.5</v>
      </c>
      <c r="R518" s="304">
        <v>1126.95</v>
      </c>
      <c r="S518" s="304">
        <v>710.8</v>
      </c>
      <c r="T518" s="304">
        <v>1182.02</v>
      </c>
      <c r="U518" s="304">
        <v>1240.71</v>
      </c>
      <c r="V518" s="304">
        <v>309.05</v>
      </c>
      <c r="W518" s="304">
        <v>775.2</v>
      </c>
      <c r="X518" s="304">
        <v>240.41</v>
      </c>
      <c r="Y518" s="304">
        <v>614.73</v>
      </c>
      <c r="Z518" s="304">
        <v>432.92</v>
      </c>
    </row>
    <row r="519" spans="4:26" hidden="1" outlineLevel="1">
      <c r="D519" s="297" t="s">
        <v>312</v>
      </c>
      <c r="E519" s="297" t="s">
        <v>67</v>
      </c>
      <c r="F519" s="297" t="s">
        <v>715</v>
      </c>
      <c r="G519" s="297" t="s">
        <v>716</v>
      </c>
      <c r="H519" s="297" t="s">
        <v>717</v>
      </c>
      <c r="I519" s="297" t="s">
        <v>1148</v>
      </c>
      <c r="J519" s="297" t="s">
        <v>27</v>
      </c>
      <c r="K519" s="297" t="s">
        <v>171</v>
      </c>
      <c r="M519" s="309">
        <v>1446.1499999999996</v>
      </c>
      <c r="N519" s="304"/>
      <c r="O519" s="304">
        <v>1.8</v>
      </c>
      <c r="P519" s="304">
        <v>0</v>
      </c>
      <c r="Q519" s="304">
        <v>112.7</v>
      </c>
      <c r="R519" s="304">
        <v>18</v>
      </c>
      <c r="S519" s="304">
        <v>1.95</v>
      </c>
      <c r="T519" s="304">
        <v>47.2</v>
      </c>
      <c r="U519" s="304">
        <v>872.3</v>
      </c>
      <c r="V519" s="304">
        <v>154.1</v>
      </c>
      <c r="W519" s="304">
        <v>43.2</v>
      </c>
      <c r="X519" s="304">
        <v>72.599999999999994</v>
      </c>
      <c r="Y519" s="304">
        <v>107</v>
      </c>
      <c r="Z519" s="304">
        <v>15.3</v>
      </c>
    </row>
    <row r="520" spans="4:26" hidden="1" outlineLevel="1">
      <c r="D520" s="297" t="s">
        <v>1926</v>
      </c>
      <c r="E520" s="297" t="s">
        <v>68</v>
      </c>
      <c r="F520" s="297" t="s">
        <v>715</v>
      </c>
      <c r="G520" s="297" t="s">
        <v>716</v>
      </c>
      <c r="H520" s="297" t="s">
        <v>717</v>
      </c>
      <c r="I520" s="297" t="s">
        <v>1148</v>
      </c>
      <c r="J520" s="297" t="s">
        <v>1927</v>
      </c>
      <c r="K520" s="297" t="s">
        <v>167</v>
      </c>
      <c r="M520" s="309">
        <v>7400.1</v>
      </c>
      <c r="N520" s="304"/>
      <c r="O520" s="304">
        <v>331.2</v>
      </c>
      <c r="P520" s="304">
        <v>361.7</v>
      </c>
      <c r="Q520" s="304">
        <v>104.5</v>
      </c>
      <c r="R520" s="304">
        <v>749.7</v>
      </c>
      <c r="S520" s="304">
        <v>1481.9</v>
      </c>
      <c r="T520" s="304">
        <v>0</v>
      </c>
      <c r="U520" s="304">
        <v>319</v>
      </c>
      <c r="V520" s="304">
        <v>830.9</v>
      </c>
      <c r="W520" s="304">
        <v>366.6</v>
      </c>
      <c r="X520" s="304">
        <v>753.1</v>
      </c>
      <c r="Y520" s="304">
        <v>913.6</v>
      </c>
      <c r="Z520" s="304">
        <v>1187.9000000000001</v>
      </c>
    </row>
    <row r="521" spans="4:26" hidden="1" outlineLevel="1">
      <c r="D521" s="297" t="s">
        <v>1424</v>
      </c>
      <c r="E521" s="297" t="s">
        <v>67</v>
      </c>
      <c r="F521" s="297" t="s">
        <v>715</v>
      </c>
      <c r="G521" s="297" t="s">
        <v>716</v>
      </c>
      <c r="H521" s="297" t="s">
        <v>717</v>
      </c>
      <c r="I521" s="297" t="s">
        <v>1148</v>
      </c>
      <c r="J521" s="297" t="s">
        <v>1425</v>
      </c>
      <c r="K521" s="297" t="s">
        <v>171</v>
      </c>
      <c r="M521" s="309">
        <v>386.78</v>
      </c>
      <c r="N521" s="304"/>
      <c r="O521" s="304">
        <v>121.6</v>
      </c>
      <c r="P521" s="304">
        <v>10.119999999999999</v>
      </c>
      <c r="Q521" s="304">
        <v>4.76</v>
      </c>
      <c r="R521" s="304">
        <v>59.54</v>
      </c>
      <c r="S521" s="304">
        <v>0</v>
      </c>
      <c r="T521" s="304">
        <v>0</v>
      </c>
      <c r="U521" s="304">
        <v>84</v>
      </c>
      <c r="V521" s="304">
        <v>38</v>
      </c>
      <c r="W521" s="304">
        <v>1.96</v>
      </c>
      <c r="X521" s="304">
        <v>28.3</v>
      </c>
      <c r="Y521" s="304">
        <v>31.3</v>
      </c>
      <c r="Z521" s="304">
        <v>7.2</v>
      </c>
    </row>
    <row r="522" spans="4:26" hidden="1" outlineLevel="1">
      <c r="D522" s="297" t="s">
        <v>746</v>
      </c>
      <c r="E522" s="297" t="s">
        <v>69</v>
      </c>
      <c r="F522" s="297" t="s">
        <v>715</v>
      </c>
      <c r="G522" s="297" t="s">
        <v>716</v>
      </c>
      <c r="H522" s="297" t="s">
        <v>717</v>
      </c>
      <c r="I522" s="297" t="s">
        <v>1148</v>
      </c>
      <c r="J522" s="297" t="s">
        <v>416</v>
      </c>
      <c r="K522" s="297" t="s">
        <v>170</v>
      </c>
      <c r="M522" s="309">
        <v>57136.6</v>
      </c>
      <c r="N522" s="304"/>
      <c r="O522" s="304">
        <v>6348</v>
      </c>
      <c r="P522" s="304">
        <v>8930.4</v>
      </c>
      <c r="Q522" s="304">
        <v>3889.4</v>
      </c>
      <c r="R522" s="304">
        <v>1908.9</v>
      </c>
      <c r="S522" s="304">
        <v>3577.7</v>
      </c>
      <c r="T522" s="304">
        <v>10569.9</v>
      </c>
      <c r="U522" s="304">
        <v>3716.7</v>
      </c>
      <c r="V522" s="304">
        <v>2547</v>
      </c>
      <c r="W522" s="304">
        <v>7831.6</v>
      </c>
      <c r="X522" s="304">
        <v>1179.0999999999999</v>
      </c>
      <c r="Y522" s="304">
        <v>2695.5</v>
      </c>
      <c r="Z522" s="304">
        <v>3942.4</v>
      </c>
    </row>
    <row r="523" spans="4:26" hidden="1" outlineLevel="1">
      <c r="D523" s="297" t="s">
        <v>747</v>
      </c>
      <c r="E523" s="297" t="s">
        <v>68</v>
      </c>
      <c r="F523" s="297" t="s">
        <v>715</v>
      </c>
      <c r="G523" s="297" t="s">
        <v>716</v>
      </c>
      <c r="H523" s="297" t="s">
        <v>717</v>
      </c>
      <c r="I523" s="297" t="s">
        <v>1148</v>
      </c>
      <c r="J523" s="297" t="s">
        <v>266</v>
      </c>
      <c r="K523" s="297" t="s">
        <v>167</v>
      </c>
      <c r="M523" s="309">
        <v>123918.3</v>
      </c>
      <c r="N523" s="304"/>
      <c r="O523" s="304">
        <v>10572.15</v>
      </c>
      <c r="P523" s="304">
        <v>15187.55</v>
      </c>
      <c r="Q523" s="304">
        <v>15704.8</v>
      </c>
      <c r="R523" s="304">
        <v>7478.15</v>
      </c>
      <c r="S523" s="304">
        <v>6119.6</v>
      </c>
      <c r="T523" s="304">
        <v>7851.6</v>
      </c>
      <c r="U523" s="304">
        <v>8764.4</v>
      </c>
      <c r="V523" s="304">
        <v>10352.5</v>
      </c>
      <c r="W523" s="304">
        <v>6875.7</v>
      </c>
      <c r="X523" s="304">
        <v>9519.2000000000007</v>
      </c>
      <c r="Y523" s="304">
        <v>19110.849999999999</v>
      </c>
      <c r="Z523" s="304">
        <v>6381.8</v>
      </c>
    </row>
    <row r="524" spans="4:26" hidden="1" outlineLevel="1">
      <c r="D524" s="297" t="s">
        <v>2615</v>
      </c>
      <c r="E524" s="297" t="s">
        <v>67</v>
      </c>
      <c r="F524" s="297" t="s">
        <v>715</v>
      </c>
      <c r="G524" s="297" t="s">
        <v>716</v>
      </c>
      <c r="H524" s="297" t="s">
        <v>717</v>
      </c>
      <c r="I524" s="297" t="s">
        <v>1148</v>
      </c>
      <c r="J524" s="297" t="s">
        <v>1933</v>
      </c>
      <c r="K524" s="297" t="s">
        <v>171</v>
      </c>
      <c r="M524" s="309">
        <v>15180.8</v>
      </c>
      <c r="N524" s="304"/>
      <c r="O524" s="304">
        <v>3246.2</v>
      </c>
      <c r="P524" s="304">
        <v>1120</v>
      </c>
      <c r="Q524" s="304">
        <v>2798</v>
      </c>
      <c r="R524" s="304">
        <v>307.2</v>
      </c>
      <c r="S524" s="304">
        <v>1384</v>
      </c>
      <c r="T524" s="304">
        <v>340</v>
      </c>
      <c r="U524" s="304">
        <v>220.8</v>
      </c>
      <c r="V524" s="304">
        <v>220</v>
      </c>
      <c r="W524" s="304">
        <v>784.2</v>
      </c>
      <c r="X524" s="304">
        <v>3446.4</v>
      </c>
      <c r="Y524" s="304">
        <v>0</v>
      </c>
      <c r="Z524" s="304">
        <v>1314</v>
      </c>
    </row>
    <row r="525" spans="4:26" hidden="1" outlineLevel="1">
      <c r="D525" s="297" t="s">
        <v>375</v>
      </c>
      <c r="E525" s="297" t="s">
        <v>67</v>
      </c>
      <c r="F525" s="297" t="s">
        <v>715</v>
      </c>
      <c r="G525" s="297" t="s">
        <v>716</v>
      </c>
      <c r="H525" s="297" t="s">
        <v>717</v>
      </c>
      <c r="I525" s="297" t="s">
        <v>1148</v>
      </c>
      <c r="J525" s="297" t="s">
        <v>542</v>
      </c>
      <c r="K525" s="297" t="s">
        <v>171</v>
      </c>
      <c r="M525" s="309">
        <v>897981.40999999992</v>
      </c>
      <c r="N525" s="304"/>
      <c r="O525" s="304">
        <v>69511.679999999993</v>
      </c>
      <c r="P525" s="304">
        <v>57996</v>
      </c>
      <c r="Q525" s="304">
        <v>84760.18</v>
      </c>
      <c r="R525" s="304">
        <v>61088.38</v>
      </c>
      <c r="S525" s="304">
        <v>90586.84</v>
      </c>
      <c r="T525" s="304">
        <v>102630.04</v>
      </c>
      <c r="U525" s="304">
        <v>42420.39</v>
      </c>
      <c r="V525" s="304">
        <v>67275.11</v>
      </c>
      <c r="W525" s="304">
        <v>96605.99</v>
      </c>
      <c r="X525" s="304">
        <v>116201.5</v>
      </c>
      <c r="Y525" s="304">
        <v>74847.990000000005</v>
      </c>
      <c r="Z525" s="304">
        <v>34057.31</v>
      </c>
    </row>
    <row r="526" spans="4:26" hidden="1" outlineLevel="1">
      <c r="D526" s="297" t="s">
        <v>375</v>
      </c>
      <c r="E526" s="297" t="s">
        <v>67</v>
      </c>
      <c r="F526" s="297" t="s">
        <v>715</v>
      </c>
      <c r="G526" s="297" t="s">
        <v>722</v>
      </c>
      <c r="H526" s="297" t="s">
        <v>717</v>
      </c>
      <c r="I526" s="297" t="s">
        <v>1148</v>
      </c>
      <c r="J526" s="297" t="s">
        <v>602</v>
      </c>
      <c r="K526" s="297" t="s">
        <v>171</v>
      </c>
      <c r="M526" s="309">
        <v>809.40500000000009</v>
      </c>
      <c r="N526" s="304"/>
      <c r="O526" s="304">
        <v>15</v>
      </c>
      <c r="P526" s="304">
        <v>160.80000000000001</v>
      </c>
      <c r="Q526" s="304">
        <v>21.635000000000002</v>
      </c>
      <c r="R526" s="304">
        <v>78</v>
      </c>
      <c r="S526" s="304">
        <v>30.3</v>
      </c>
      <c r="T526" s="304">
        <v>1.1000000000000001</v>
      </c>
      <c r="U526" s="304">
        <v>33.020000000000003</v>
      </c>
      <c r="V526" s="304">
        <v>86.15</v>
      </c>
      <c r="W526" s="304">
        <v>333.3</v>
      </c>
      <c r="X526" s="304">
        <v>0.1</v>
      </c>
      <c r="Y526" s="304">
        <v>0</v>
      </c>
      <c r="Z526" s="304">
        <v>50</v>
      </c>
    </row>
    <row r="527" spans="4:26" hidden="1" outlineLevel="1">
      <c r="D527" s="297" t="s">
        <v>376</v>
      </c>
      <c r="E527" s="297" t="s">
        <v>68</v>
      </c>
      <c r="F527" s="297" t="s">
        <v>715</v>
      </c>
      <c r="G527" s="297" t="s">
        <v>716</v>
      </c>
      <c r="H527" s="297" t="s">
        <v>717</v>
      </c>
      <c r="I527" s="297" t="s">
        <v>1148</v>
      </c>
      <c r="J527" s="297" t="s">
        <v>2386</v>
      </c>
      <c r="K527" s="297" t="s">
        <v>172</v>
      </c>
      <c r="M527" s="309">
        <v>178687.75000000003</v>
      </c>
      <c r="N527" s="304"/>
      <c r="O527" s="304">
        <v>5360.6</v>
      </c>
      <c r="P527" s="304">
        <v>8883.2999999999993</v>
      </c>
      <c r="Q527" s="304">
        <v>11863.05</v>
      </c>
      <c r="R527" s="304">
        <v>29095.75</v>
      </c>
      <c r="S527" s="304">
        <v>16595.75</v>
      </c>
      <c r="T527" s="304">
        <v>9820.2000000000007</v>
      </c>
      <c r="U527" s="304">
        <v>17999.3</v>
      </c>
      <c r="V527" s="304">
        <v>27309.15</v>
      </c>
      <c r="W527" s="304">
        <v>17934.45</v>
      </c>
      <c r="X527" s="304">
        <v>9462.7000000000007</v>
      </c>
      <c r="Y527" s="304">
        <v>10619.55</v>
      </c>
      <c r="Z527" s="304">
        <v>13743.95</v>
      </c>
    </row>
    <row r="528" spans="4:26" hidden="1" outlineLevel="1">
      <c r="D528" s="297" t="s">
        <v>748</v>
      </c>
      <c r="E528" s="297" t="s">
        <v>67</v>
      </c>
      <c r="F528" s="297" t="s">
        <v>715</v>
      </c>
      <c r="G528" s="297" t="s">
        <v>716</v>
      </c>
      <c r="H528" s="297" t="s">
        <v>717</v>
      </c>
      <c r="I528" s="297" t="s">
        <v>1148</v>
      </c>
      <c r="J528" s="297" t="s">
        <v>543</v>
      </c>
      <c r="K528" s="297" t="s">
        <v>171</v>
      </c>
      <c r="M528" s="309">
        <v>4785785.7</v>
      </c>
      <c r="N528" s="304"/>
      <c r="O528" s="304">
        <v>112855.1</v>
      </c>
      <c r="P528" s="304">
        <v>184412.7</v>
      </c>
      <c r="Q528" s="304">
        <v>252945.2</v>
      </c>
      <c r="R528" s="304">
        <v>166509.29999999999</v>
      </c>
      <c r="S528" s="304">
        <v>302626.8</v>
      </c>
      <c r="T528" s="304">
        <v>630422</v>
      </c>
      <c r="U528" s="304">
        <v>590576.19999999995</v>
      </c>
      <c r="V528" s="304">
        <v>455554.9</v>
      </c>
      <c r="W528" s="304">
        <v>654496.30000000005</v>
      </c>
      <c r="X528" s="304">
        <v>777542.3</v>
      </c>
      <c r="Y528" s="304">
        <v>148880.4</v>
      </c>
      <c r="Z528" s="304">
        <v>508964.5</v>
      </c>
    </row>
    <row r="529" spans="4:26" hidden="1" outlineLevel="1">
      <c r="D529" s="297" t="s">
        <v>748</v>
      </c>
      <c r="E529" s="297" t="s">
        <v>67</v>
      </c>
      <c r="F529" s="297" t="s">
        <v>715</v>
      </c>
      <c r="G529" s="297" t="s">
        <v>722</v>
      </c>
      <c r="H529" s="297" t="s">
        <v>717</v>
      </c>
      <c r="I529" s="297" t="s">
        <v>1148</v>
      </c>
      <c r="J529" s="297" t="s">
        <v>603</v>
      </c>
      <c r="K529" s="297" t="s">
        <v>171</v>
      </c>
      <c r="M529" s="309">
        <v>1678.72</v>
      </c>
      <c r="N529" s="304"/>
      <c r="O529" s="304">
        <v>0</v>
      </c>
      <c r="P529" s="304">
        <v>25.4</v>
      </c>
      <c r="Q529" s="304">
        <v>981.4</v>
      </c>
      <c r="R529" s="304">
        <v>0</v>
      </c>
      <c r="S529" s="304">
        <v>2.2200000000000002</v>
      </c>
      <c r="T529" s="304">
        <v>72</v>
      </c>
      <c r="U529" s="304">
        <v>300</v>
      </c>
      <c r="V529" s="304">
        <v>0</v>
      </c>
      <c r="W529" s="304">
        <v>34</v>
      </c>
      <c r="X529" s="304">
        <v>190.28</v>
      </c>
      <c r="Y529" s="304">
        <v>5.92</v>
      </c>
      <c r="Z529" s="304">
        <v>67.5</v>
      </c>
    </row>
    <row r="530" spans="4:26" hidden="1" outlineLevel="1">
      <c r="D530" s="297" t="s">
        <v>1928</v>
      </c>
      <c r="E530" s="297" t="s">
        <v>67</v>
      </c>
      <c r="F530" s="297" t="s">
        <v>715</v>
      </c>
      <c r="G530" s="297" t="s">
        <v>716</v>
      </c>
      <c r="H530" s="297" t="s">
        <v>717</v>
      </c>
      <c r="I530" s="297" t="s">
        <v>1148</v>
      </c>
      <c r="J530" s="297" t="s">
        <v>1929</v>
      </c>
      <c r="K530" s="297" t="s">
        <v>171</v>
      </c>
      <c r="M530" s="309">
        <v>5535.7</v>
      </c>
      <c r="N530" s="304"/>
      <c r="O530" s="304">
        <v>0</v>
      </c>
      <c r="P530" s="304">
        <v>1635</v>
      </c>
      <c r="Q530" s="304">
        <v>0</v>
      </c>
      <c r="R530" s="304">
        <v>0</v>
      </c>
      <c r="S530" s="304">
        <v>0</v>
      </c>
      <c r="T530" s="304">
        <v>0</v>
      </c>
      <c r="U530" s="304">
        <v>390</v>
      </c>
      <c r="V530" s="304">
        <v>390</v>
      </c>
      <c r="W530" s="304">
        <v>395</v>
      </c>
      <c r="X530" s="304">
        <v>1929.3</v>
      </c>
      <c r="Y530" s="304">
        <v>37</v>
      </c>
      <c r="Z530" s="304">
        <v>759.4</v>
      </c>
    </row>
    <row r="531" spans="4:26" hidden="1" outlineLevel="1">
      <c r="D531" s="297" t="s">
        <v>2597</v>
      </c>
      <c r="E531" s="297" t="s">
        <v>67</v>
      </c>
      <c r="F531" s="297" t="s">
        <v>715</v>
      </c>
      <c r="G531" s="297" t="s">
        <v>716</v>
      </c>
      <c r="H531" s="297" t="s">
        <v>717</v>
      </c>
      <c r="I531" s="297" t="s">
        <v>1148</v>
      </c>
      <c r="J531" s="297" t="s">
        <v>544</v>
      </c>
      <c r="K531" s="297" t="s">
        <v>171</v>
      </c>
      <c r="M531" s="309">
        <v>240085.2</v>
      </c>
      <c r="N531" s="304"/>
      <c r="O531" s="304">
        <v>12057.6</v>
      </c>
      <c r="P531" s="304">
        <v>7397.8</v>
      </c>
      <c r="Q531" s="304">
        <v>7093.3</v>
      </c>
      <c r="R531" s="304">
        <v>410.5</v>
      </c>
      <c r="S531" s="304">
        <v>1039.5</v>
      </c>
      <c r="T531" s="304">
        <v>18250</v>
      </c>
      <c r="U531" s="304">
        <v>1870.5</v>
      </c>
      <c r="V531" s="304">
        <v>13101.5</v>
      </c>
      <c r="W531" s="304">
        <v>2077</v>
      </c>
      <c r="X531" s="304">
        <v>148595.5</v>
      </c>
      <c r="Y531" s="304">
        <v>2960</v>
      </c>
      <c r="Z531" s="304">
        <v>25232</v>
      </c>
    </row>
    <row r="532" spans="4:26" hidden="1" outlineLevel="1">
      <c r="D532" s="297" t="s">
        <v>2265</v>
      </c>
      <c r="E532" s="297" t="s">
        <v>67</v>
      </c>
      <c r="F532" s="297" t="s">
        <v>715</v>
      </c>
      <c r="G532" s="297" t="s">
        <v>716</v>
      </c>
      <c r="H532" s="297" t="s">
        <v>717</v>
      </c>
      <c r="I532" s="297" t="s">
        <v>1148</v>
      </c>
      <c r="J532" s="297" t="s">
        <v>2387</v>
      </c>
      <c r="K532" s="297" t="s">
        <v>171</v>
      </c>
      <c r="M532" s="309">
        <v>355.6</v>
      </c>
      <c r="N532" s="304"/>
      <c r="O532" s="304">
        <v>13.6</v>
      </c>
      <c r="P532" s="304">
        <v>0</v>
      </c>
      <c r="Q532" s="304">
        <v>0</v>
      </c>
      <c r="R532" s="304">
        <v>12</v>
      </c>
      <c r="S532" s="304">
        <v>0</v>
      </c>
      <c r="T532" s="304">
        <v>0</v>
      </c>
      <c r="U532" s="304">
        <v>0</v>
      </c>
      <c r="V532" s="304">
        <v>0</v>
      </c>
      <c r="W532" s="304">
        <v>330</v>
      </c>
      <c r="X532" s="304">
        <v>0</v>
      </c>
      <c r="Y532" s="304">
        <v>0</v>
      </c>
      <c r="Z532" s="304">
        <v>0</v>
      </c>
    </row>
    <row r="533" spans="4:26" hidden="1" outlineLevel="1">
      <c r="D533" s="297" t="s">
        <v>377</v>
      </c>
      <c r="E533" s="297" t="s">
        <v>68</v>
      </c>
      <c r="F533" s="297" t="s">
        <v>715</v>
      </c>
      <c r="G533" s="297" t="s">
        <v>716</v>
      </c>
      <c r="H533" s="297" t="s">
        <v>717</v>
      </c>
      <c r="I533" s="297" t="s">
        <v>1148</v>
      </c>
      <c r="J533" s="297" t="s">
        <v>2388</v>
      </c>
      <c r="K533" s="297" t="s">
        <v>172</v>
      </c>
      <c r="M533" s="309">
        <v>20009.21</v>
      </c>
      <c r="N533" s="304"/>
      <c r="O533" s="304">
        <v>3167.88</v>
      </c>
      <c r="P533" s="304">
        <v>1515.93</v>
      </c>
      <c r="Q533" s="304">
        <v>1441.19</v>
      </c>
      <c r="R533" s="304">
        <v>1925.71</v>
      </c>
      <c r="S533" s="304">
        <v>1063.25</v>
      </c>
      <c r="T533" s="304">
        <v>2328.2399999999998</v>
      </c>
      <c r="U533" s="304">
        <v>1862.34</v>
      </c>
      <c r="V533" s="304">
        <v>1089.44</v>
      </c>
      <c r="W533" s="304">
        <v>1524.34</v>
      </c>
      <c r="X533" s="304">
        <v>909.2</v>
      </c>
      <c r="Y533" s="304">
        <v>816.44</v>
      </c>
      <c r="Z533" s="304">
        <v>2365.25</v>
      </c>
    </row>
    <row r="534" spans="4:26" hidden="1" outlineLevel="1">
      <c r="D534" s="297" t="s">
        <v>435</v>
      </c>
      <c r="E534" s="297" t="s">
        <v>68</v>
      </c>
      <c r="F534" s="297" t="s">
        <v>715</v>
      </c>
      <c r="G534" s="297" t="s">
        <v>716</v>
      </c>
      <c r="H534" s="297" t="s">
        <v>717</v>
      </c>
      <c r="I534" s="297" t="s">
        <v>1148</v>
      </c>
      <c r="J534" s="297" t="s">
        <v>3272</v>
      </c>
      <c r="K534" s="297" t="s">
        <v>172</v>
      </c>
      <c r="M534" s="309">
        <v>3068.88</v>
      </c>
      <c r="N534" s="304"/>
      <c r="O534" s="304"/>
      <c r="P534" s="304"/>
      <c r="Q534" s="304"/>
      <c r="R534" s="304"/>
      <c r="S534" s="304"/>
      <c r="T534" s="304"/>
      <c r="U534" s="304">
        <v>376.11</v>
      </c>
      <c r="V534" s="304">
        <v>1258.03</v>
      </c>
      <c r="W534" s="304">
        <v>824.21</v>
      </c>
      <c r="X534" s="304">
        <v>200.38</v>
      </c>
      <c r="Y534" s="304">
        <v>408.55</v>
      </c>
      <c r="Z534" s="304">
        <v>1.6</v>
      </c>
    </row>
    <row r="535" spans="4:26" hidden="1" outlineLevel="1">
      <c r="D535" s="297" t="s">
        <v>378</v>
      </c>
      <c r="E535" s="297" t="s">
        <v>68</v>
      </c>
      <c r="F535" s="297" t="s">
        <v>715</v>
      </c>
      <c r="G535" s="297" t="s">
        <v>716</v>
      </c>
      <c r="H535" s="297" t="s">
        <v>717</v>
      </c>
      <c r="I535" s="297" t="s">
        <v>1148</v>
      </c>
      <c r="J535" s="297" t="s">
        <v>2389</v>
      </c>
      <c r="K535" s="297" t="s">
        <v>172</v>
      </c>
      <c r="M535" s="309">
        <v>91654.180000000008</v>
      </c>
      <c r="N535" s="304"/>
      <c r="O535" s="304">
        <v>8146.25</v>
      </c>
      <c r="P535" s="304">
        <v>19123.2</v>
      </c>
      <c r="Q535" s="304">
        <v>10336.67</v>
      </c>
      <c r="R535" s="304">
        <v>3363.31</v>
      </c>
      <c r="S535" s="304">
        <v>2029.45</v>
      </c>
      <c r="T535" s="304">
        <v>4254.7</v>
      </c>
      <c r="U535" s="304">
        <v>8690.2000000000007</v>
      </c>
      <c r="V535" s="304">
        <v>10691.95</v>
      </c>
      <c r="W535" s="304">
        <v>8713.7999999999993</v>
      </c>
      <c r="X535" s="304">
        <v>2987.3</v>
      </c>
      <c r="Y535" s="304">
        <v>8099.5</v>
      </c>
      <c r="Z535" s="304">
        <v>5217.8500000000004</v>
      </c>
    </row>
    <row r="536" spans="4:26" hidden="1" outlineLevel="1">
      <c r="D536" s="297" t="s">
        <v>379</v>
      </c>
      <c r="E536" s="297" t="s">
        <v>68</v>
      </c>
      <c r="F536" s="297" t="s">
        <v>715</v>
      </c>
      <c r="G536" s="297" t="s">
        <v>716</v>
      </c>
      <c r="H536" s="297" t="s">
        <v>717</v>
      </c>
      <c r="I536" s="297" t="s">
        <v>1148</v>
      </c>
      <c r="J536" s="297" t="s">
        <v>2390</v>
      </c>
      <c r="K536" s="297" t="s">
        <v>172</v>
      </c>
      <c r="M536" s="309">
        <v>51122.9</v>
      </c>
      <c r="N536" s="304"/>
      <c r="O536" s="304">
        <v>2708</v>
      </c>
      <c r="P536" s="304">
        <v>1436.7</v>
      </c>
      <c r="Q536" s="304">
        <v>15823.45</v>
      </c>
      <c r="R536" s="304">
        <v>2246.7399999999998</v>
      </c>
      <c r="S536" s="304">
        <v>2390.3000000000002</v>
      </c>
      <c r="T536" s="304">
        <v>6664.71</v>
      </c>
      <c r="U536" s="304">
        <v>3475.33</v>
      </c>
      <c r="V536" s="304">
        <v>9047.25</v>
      </c>
      <c r="W536" s="304">
        <v>710.47</v>
      </c>
      <c r="X536" s="304">
        <v>1378.9</v>
      </c>
      <c r="Y536" s="304">
        <v>686</v>
      </c>
      <c r="Z536" s="304">
        <v>4555.05</v>
      </c>
    </row>
    <row r="537" spans="4:26" hidden="1" outlineLevel="1">
      <c r="D537" s="297" t="s">
        <v>1237</v>
      </c>
      <c r="E537" s="297" t="s">
        <v>69</v>
      </c>
      <c r="F537" s="297" t="s">
        <v>715</v>
      </c>
      <c r="G537" s="297" t="s">
        <v>716</v>
      </c>
      <c r="H537" s="297" t="s">
        <v>717</v>
      </c>
      <c r="I537" s="297" t="s">
        <v>1148</v>
      </c>
      <c r="J537" s="297" t="s">
        <v>1426</v>
      </c>
      <c r="K537" s="297" t="s">
        <v>170</v>
      </c>
      <c r="M537" s="309">
        <v>15314.000000000002</v>
      </c>
      <c r="N537" s="304"/>
      <c r="O537" s="304">
        <v>199.3</v>
      </c>
      <c r="P537" s="304">
        <v>171</v>
      </c>
      <c r="Q537" s="304">
        <v>158.80000000000001</v>
      </c>
      <c r="R537" s="304">
        <v>2418.6999999999998</v>
      </c>
      <c r="S537" s="304">
        <v>1985.7</v>
      </c>
      <c r="T537" s="304">
        <v>3558.3</v>
      </c>
      <c r="U537" s="304">
        <v>126</v>
      </c>
      <c r="V537" s="304">
        <v>4049.7</v>
      </c>
      <c r="W537" s="304">
        <v>1572.2</v>
      </c>
      <c r="X537" s="304">
        <v>546.20000000000005</v>
      </c>
      <c r="Y537" s="304">
        <v>267.10000000000002</v>
      </c>
      <c r="Z537" s="304">
        <v>261</v>
      </c>
    </row>
    <row r="538" spans="4:26" hidden="1" outlineLevel="1">
      <c r="D538" s="297" t="s">
        <v>750</v>
      </c>
      <c r="E538" s="297" t="s">
        <v>68</v>
      </c>
      <c r="F538" s="297" t="s">
        <v>715</v>
      </c>
      <c r="G538" s="297" t="s">
        <v>716</v>
      </c>
      <c r="H538" s="297" t="s">
        <v>717</v>
      </c>
      <c r="I538" s="297" t="s">
        <v>1148</v>
      </c>
      <c r="J538" s="297" t="s">
        <v>390</v>
      </c>
      <c r="K538" s="297" t="s">
        <v>167</v>
      </c>
      <c r="M538" s="309">
        <v>6163447.7000000002</v>
      </c>
      <c r="N538" s="304"/>
      <c r="O538" s="304">
        <v>348520.2</v>
      </c>
      <c r="P538" s="304">
        <v>768792.9</v>
      </c>
      <c r="Q538" s="304">
        <v>388888.2</v>
      </c>
      <c r="R538" s="304">
        <v>417131.7</v>
      </c>
      <c r="S538" s="304">
        <v>593758.9</v>
      </c>
      <c r="T538" s="304">
        <v>517194</v>
      </c>
      <c r="U538" s="304">
        <v>526746.4</v>
      </c>
      <c r="V538" s="304">
        <v>548159</v>
      </c>
      <c r="W538" s="304">
        <v>524630.1</v>
      </c>
      <c r="X538" s="304">
        <v>457357.4</v>
      </c>
      <c r="Y538" s="304">
        <v>616740.19999999995</v>
      </c>
      <c r="Z538" s="304">
        <v>455528.7</v>
      </c>
    </row>
    <row r="539" spans="4:26" hidden="1" outlineLevel="1">
      <c r="D539" s="297" t="s">
        <v>1093</v>
      </c>
      <c r="E539" s="297" t="s">
        <v>68</v>
      </c>
      <c r="F539" s="297" t="s">
        <v>715</v>
      </c>
      <c r="G539" s="297" t="s">
        <v>716</v>
      </c>
      <c r="H539" s="297" t="s">
        <v>717</v>
      </c>
      <c r="I539" s="297" t="s">
        <v>1148</v>
      </c>
      <c r="J539" s="297" t="s">
        <v>1094</v>
      </c>
      <c r="K539" s="297" t="s">
        <v>167</v>
      </c>
      <c r="M539" s="309">
        <v>143875.30000000002</v>
      </c>
      <c r="N539" s="304"/>
      <c r="O539" s="304">
        <v>5616.6</v>
      </c>
      <c r="P539" s="304">
        <v>11587.5</v>
      </c>
      <c r="Q539" s="304">
        <v>10940.4</v>
      </c>
      <c r="R539" s="304">
        <v>5857.3</v>
      </c>
      <c r="S539" s="304">
        <v>13765.9</v>
      </c>
      <c r="T539" s="304">
        <v>10771.8</v>
      </c>
      <c r="U539" s="304">
        <v>11838.6</v>
      </c>
      <c r="V539" s="304">
        <v>14467.8</v>
      </c>
      <c r="W539" s="304">
        <v>13155</v>
      </c>
      <c r="X539" s="304">
        <v>16001.6</v>
      </c>
      <c r="Y539" s="304">
        <v>17853.3</v>
      </c>
      <c r="Z539" s="304">
        <v>12019.5</v>
      </c>
    </row>
    <row r="540" spans="4:26" hidden="1" outlineLevel="1">
      <c r="D540" s="297" t="s">
        <v>751</v>
      </c>
      <c r="E540" s="297" t="s">
        <v>68</v>
      </c>
      <c r="F540" s="297" t="s">
        <v>715</v>
      </c>
      <c r="G540" s="297" t="s">
        <v>716</v>
      </c>
      <c r="H540" s="297" t="s">
        <v>717</v>
      </c>
      <c r="I540" s="297" t="s">
        <v>1148</v>
      </c>
      <c r="J540" s="297" t="s">
        <v>2391</v>
      </c>
      <c r="K540" s="297" t="s">
        <v>172</v>
      </c>
      <c r="M540" s="309">
        <v>26145.26</v>
      </c>
      <c r="N540" s="304"/>
      <c r="O540" s="304">
        <v>2392.65</v>
      </c>
      <c r="P540" s="304">
        <v>3857.8</v>
      </c>
      <c r="Q540" s="304">
        <v>1747.06</v>
      </c>
      <c r="R540" s="304">
        <v>1220.96</v>
      </c>
      <c r="S540" s="304">
        <v>729.43</v>
      </c>
      <c r="T540" s="304">
        <v>3432.4</v>
      </c>
      <c r="U540" s="304">
        <v>2175.34</v>
      </c>
      <c r="V540" s="304">
        <v>860.55</v>
      </c>
      <c r="W540" s="304">
        <v>6272.78</v>
      </c>
      <c r="X540" s="304">
        <v>923.17</v>
      </c>
      <c r="Y540" s="304">
        <v>49.84</v>
      </c>
      <c r="Z540" s="304">
        <v>2483.2800000000002</v>
      </c>
    </row>
    <row r="541" spans="4:26" hidden="1" outlineLevel="1">
      <c r="D541" s="297" t="s">
        <v>753</v>
      </c>
      <c r="E541" s="297" t="s">
        <v>67</v>
      </c>
      <c r="F541" s="297" t="s">
        <v>715</v>
      </c>
      <c r="G541" s="297" t="s">
        <v>716</v>
      </c>
      <c r="H541" s="297" t="s">
        <v>717</v>
      </c>
      <c r="I541" s="297" t="s">
        <v>1148</v>
      </c>
      <c r="J541" s="297" t="s">
        <v>1930</v>
      </c>
      <c r="K541" s="297" t="s">
        <v>171</v>
      </c>
      <c r="M541" s="309">
        <v>709012.99999999988</v>
      </c>
      <c r="N541" s="304"/>
      <c r="O541" s="304">
        <v>3674.5</v>
      </c>
      <c r="P541" s="304">
        <v>2389.9</v>
      </c>
      <c r="Q541" s="304">
        <v>80108</v>
      </c>
      <c r="R541" s="304">
        <v>83549.2</v>
      </c>
      <c r="S541" s="304">
        <v>13972.9</v>
      </c>
      <c r="T541" s="304">
        <v>24428.6</v>
      </c>
      <c r="U541" s="304">
        <v>6119</v>
      </c>
      <c r="V541" s="304">
        <v>123846.6</v>
      </c>
      <c r="W541" s="304">
        <v>4739.6000000000004</v>
      </c>
      <c r="X541" s="304">
        <v>84742.6</v>
      </c>
      <c r="Y541" s="304">
        <v>157823.1</v>
      </c>
      <c r="Z541" s="304">
        <v>123619</v>
      </c>
    </row>
    <row r="542" spans="4:26" hidden="1" outlineLevel="1">
      <c r="D542" s="297" t="s">
        <v>380</v>
      </c>
      <c r="E542" s="297" t="s">
        <v>67</v>
      </c>
      <c r="F542" s="297" t="s">
        <v>715</v>
      </c>
      <c r="G542" s="297" t="s">
        <v>716</v>
      </c>
      <c r="H542" s="297" t="s">
        <v>717</v>
      </c>
      <c r="I542" s="297" t="s">
        <v>1148</v>
      </c>
      <c r="J542" s="297" t="s">
        <v>546</v>
      </c>
      <c r="K542" s="297" t="s">
        <v>171</v>
      </c>
      <c r="M542" s="309">
        <v>965555.80000000016</v>
      </c>
      <c r="N542" s="304"/>
      <c r="O542" s="304">
        <v>64596.3</v>
      </c>
      <c r="P542" s="304">
        <v>168510.85</v>
      </c>
      <c r="Q542" s="304">
        <v>70103.399999999994</v>
      </c>
      <c r="R542" s="304">
        <v>66441.45</v>
      </c>
      <c r="S542" s="304">
        <v>59409.9</v>
      </c>
      <c r="T542" s="304">
        <v>72173.7</v>
      </c>
      <c r="U542" s="304">
        <v>34964.65</v>
      </c>
      <c r="V542" s="304">
        <v>34013.550000000003</v>
      </c>
      <c r="W542" s="304">
        <v>90082.64</v>
      </c>
      <c r="X542" s="304">
        <v>108411.03</v>
      </c>
      <c r="Y542" s="304">
        <v>127508.88</v>
      </c>
      <c r="Z542" s="304">
        <v>69339.45</v>
      </c>
    </row>
    <row r="543" spans="4:26" hidden="1" outlineLevel="1">
      <c r="D543" s="297" t="s">
        <v>380</v>
      </c>
      <c r="E543" s="297" t="s">
        <v>67</v>
      </c>
      <c r="F543" s="297" t="s">
        <v>715</v>
      </c>
      <c r="G543" s="297" t="s">
        <v>722</v>
      </c>
      <c r="H543" s="297" t="s">
        <v>717</v>
      </c>
      <c r="I543" s="297" t="s">
        <v>1148</v>
      </c>
      <c r="J543" s="297" t="s">
        <v>605</v>
      </c>
      <c r="K543" s="297" t="s">
        <v>171</v>
      </c>
      <c r="M543" s="309">
        <v>235</v>
      </c>
      <c r="N543" s="304"/>
      <c r="O543" s="304">
        <v>33.299999999999997</v>
      </c>
      <c r="P543" s="304">
        <v>105.2</v>
      </c>
      <c r="Q543" s="304">
        <v>0</v>
      </c>
      <c r="R543" s="304">
        <v>0</v>
      </c>
      <c r="S543" s="304">
        <v>28</v>
      </c>
      <c r="T543" s="304">
        <v>8.25</v>
      </c>
      <c r="U543" s="304">
        <v>0</v>
      </c>
      <c r="V543" s="304">
        <v>0</v>
      </c>
      <c r="W543" s="304">
        <v>39.9</v>
      </c>
      <c r="X543" s="304">
        <v>0</v>
      </c>
      <c r="Y543" s="304">
        <v>0</v>
      </c>
      <c r="Z543" s="304">
        <v>20.350000000000001</v>
      </c>
    </row>
    <row r="544" spans="4:26" hidden="1" outlineLevel="1">
      <c r="D544" s="297" t="s">
        <v>1931</v>
      </c>
      <c r="E544" s="297" t="s">
        <v>67</v>
      </c>
      <c r="F544" s="297" t="s">
        <v>715</v>
      </c>
      <c r="G544" s="297" t="s">
        <v>716</v>
      </c>
      <c r="H544" s="297" t="s">
        <v>717</v>
      </c>
      <c r="I544" s="297" t="s">
        <v>1148</v>
      </c>
      <c r="J544" s="297" t="s">
        <v>1427</v>
      </c>
      <c r="K544" s="297" t="s">
        <v>171</v>
      </c>
      <c r="M544" s="309">
        <v>2191.67</v>
      </c>
      <c r="N544" s="304"/>
      <c r="O544" s="304">
        <v>16.2</v>
      </c>
      <c r="P544" s="304">
        <v>66.7</v>
      </c>
      <c r="Q544" s="304">
        <v>94.2</v>
      </c>
      <c r="R544" s="304">
        <v>224.1</v>
      </c>
      <c r="S544" s="304">
        <v>58.42</v>
      </c>
      <c r="T544" s="304">
        <v>867.6</v>
      </c>
      <c r="U544" s="304">
        <v>289.7</v>
      </c>
      <c r="V544" s="304">
        <v>18.3</v>
      </c>
      <c r="W544" s="304">
        <v>156.25</v>
      </c>
      <c r="X544" s="304">
        <v>7.55</v>
      </c>
      <c r="Y544" s="304">
        <v>14.75</v>
      </c>
      <c r="Z544" s="304">
        <v>377.9</v>
      </c>
    </row>
    <row r="545" spans="4:26" hidden="1" outlineLevel="1">
      <c r="D545" s="297" t="s">
        <v>1428</v>
      </c>
      <c r="E545" s="297" t="s">
        <v>67</v>
      </c>
      <c r="F545" s="297" t="s">
        <v>715</v>
      </c>
      <c r="G545" s="297" t="s">
        <v>716</v>
      </c>
      <c r="H545" s="297" t="s">
        <v>717</v>
      </c>
      <c r="I545" s="297" t="s">
        <v>1148</v>
      </c>
      <c r="J545" s="297" t="s">
        <v>1429</v>
      </c>
      <c r="K545" s="297" t="s">
        <v>171</v>
      </c>
      <c r="M545" s="309">
        <v>371.79999999999995</v>
      </c>
      <c r="N545" s="304"/>
      <c r="O545" s="304">
        <v>260</v>
      </c>
      <c r="P545" s="304">
        <v>8.4</v>
      </c>
      <c r="Q545" s="304">
        <v>39.65</v>
      </c>
      <c r="R545" s="304">
        <v>3.6</v>
      </c>
      <c r="S545" s="304">
        <v>23.25</v>
      </c>
      <c r="T545" s="304">
        <v>10.5</v>
      </c>
      <c r="U545" s="304">
        <v>16.399999999999999</v>
      </c>
      <c r="V545" s="304">
        <v>0</v>
      </c>
      <c r="W545" s="304">
        <v>0</v>
      </c>
      <c r="X545" s="304">
        <v>0</v>
      </c>
      <c r="Y545" s="304">
        <v>0</v>
      </c>
      <c r="Z545" s="304">
        <v>10</v>
      </c>
    </row>
    <row r="546" spans="4:26" hidden="1" outlineLevel="1">
      <c r="D546" s="297" t="s">
        <v>1248</v>
      </c>
      <c r="E546" s="297" t="s">
        <v>67</v>
      </c>
      <c r="F546" s="297" t="s">
        <v>715</v>
      </c>
      <c r="G546" s="297" t="s">
        <v>716</v>
      </c>
      <c r="H546" s="297" t="s">
        <v>717</v>
      </c>
      <c r="I546" s="297" t="s">
        <v>1148</v>
      </c>
      <c r="J546" s="297" t="s">
        <v>550</v>
      </c>
      <c r="K546" s="297" t="s">
        <v>171</v>
      </c>
      <c r="M546" s="309">
        <v>1606997.1388800002</v>
      </c>
      <c r="N546" s="304"/>
      <c r="O546" s="304">
        <v>217134.83</v>
      </c>
      <c r="P546" s="304">
        <v>210851.44</v>
      </c>
      <c r="Q546" s="304">
        <v>65218.22</v>
      </c>
      <c r="R546" s="304">
        <v>55890.04</v>
      </c>
      <c r="S546" s="304">
        <v>84248.078509999992</v>
      </c>
      <c r="T546" s="304">
        <v>115026.21923000002</v>
      </c>
      <c r="U546" s="304">
        <v>64046.654409999996</v>
      </c>
      <c r="V546" s="304">
        <v>119504.83812</v>
      </c>
      <c r="W546" s="304">
        <v>321108.65448000008</v>
      </c>
      <c r="X546" s="304">
        <v>104502.87452</v>
      </c>
      <c r="Y546" s="304">
        <v>109958.33842999999</v>
      </c>
      <c r="Z546" s="304">
        <v>139506.95118</v>
      </c>
    </row>
    <row r="547" spans="4:26" hidden="1" outlineLevel="1">
      <c r="D547" s="297" t="s">
        <v>1248</v>
      </c>
      <c r="E547" s="297" t="s">
        <v>67</v>
      </c>
      <c r="F547" s="297" t="s">
        <v>715</v>
      </c>
      <c r="G547" s="297" t="s">
        <v>722</v>
      </c>
      <c r="H547" s="297" t="s">
        <v>717</v>
      </c>
      <c r="I547" s="297" t="s">
        <v>1148</v>
      </c>
      <c r="J547" s="297" t="s">
        <v>607</v>
      </c>
      <c r="K547" s="297" t="s">
        <v>171</v>
      </c>
      <c r="M547" s="309">
        <v>6918.1008000000002</v>
      </c>
      <c r="N547" s="304"/>
      <c r="O547" s="304">
        <v>329.73</v>
      </c>
      <c r="P547" s="304">
        <v>45</v>
      </c>
      <c r="Q547" s="304">
        <v>252</v>
      </c>
      <c r="R547" s="304">
        <v>85</v>
      </c>
      <c r="S547" s="304">
        <v>21.3</v>
      </c>
      <c r="T547" s="304">
        <v>5974.1220000000003</v>
      </c>
      <c r="U547" s="304">
        <v>1.2387999999999999</v>
      </c>
      <c r="V547" s="304">
        <v>0</v>
      </c>
      <c r="W547" s="304">
        <v>197.71</v>
      </c>
      <c r="X547" s="304">
        <v>7.2</v>
      </c>
      <c r="Y547" s="304">
        <v>4.8</v>
      </c>
      <c r="Z547" s="304">
        <v>0</v>
      </c>
    </row>
    <row r="548" spans="4:26" hidden="1" outlineLevel="1">
      <c r="D548" s="297" t="s">
        <v>1430</v>
      </c>
      <c r="E548" s="297" t="s">
        <v>67</v>
      </c>
      <c r="F548" s="297" t="s">
        <v>715</v>
      </c>
      <c r="G548" s="297" t="s">
        <v>716</v>
      </c>
      <c r="H548" s="297" t="s">
        <v>717</v>
      </c>
      <c r="I548" s="297" t="s">
        <v>1148</v>
      </c>
      <c r="J548" s="297" t="s">
        <v>1431</v>
      </c>
      <c r="K548" s="297" t="s">
        <v>171</v>
      </c>
      <c r="M548" s="309">
        <v>487.84000000000003</v>
      </c>
      <c r="N548" s="304"/>
      <c r="O548" s="304">
        <v>5.36</v>
      </c>
      <c r="P548" s="304">
        <v>481.04</v>
      </c>
      <c r="Q548" s="304">
        <v>0</v>
      </c>
      <c r="R548" s="304">
        <v>0</v>
      </c>
      <c r="S548" s="304">
        <v>0</v>
      </c>
      <c r="T548" s="304">
        <v>0</v>
      </c>
      <c r="U548" s="304">
        <v>0</v>
      </c>
      <c r="V548" s="304">
        <v>0</v>
      </c>
      <c r="W548" s="304">
        <v>0</v>
      </c>
      <c r="X548" s="304">
        <v>0</v>
      </c>
      <c r="Y548" s="304">
        <v>1.44</v>
      </c>
      <c r="Z548" s="304">
        <v>0</v>
      </c>
    </row>
    <row r="549" spans="4:26" hidden="1" outlineLevel="1">
      <c r="D549" s="297" t="s">
        <v>2599</v>
      </c>
      <c r="E549" s="297" t="s">
        <v>67</v>
      </c>
      <c r="F549" s="297" t="s">
        <v>715</v>
      </c>
      <c r="G549" s="297" t="s">
        <v>716</v>
      </c>
      <c r="H549" s="297" t="s">
        <v>717</v>
      </c>
      <c r="I549" s="297" t="s">
        <v>1148</v>
      </c>
      <c r="J549" s="297" t="s">
        <v>547</v>
      </c>
      <c r="K549" s="297" t="s">
        <v>171</v>
      </c>
      <c r="M549" s="309">
        <v>1837152.9</v>
      </c>
      <c r="N549" s="304"/>
      <c r="O549" s="304">
        <v>469910.4</v>
      </c>
      <c r="P549" s="304">
        <v>131085.79999999999</v>
      </c>
      <c r="Q549" s="304">
        <v>141349.6</v>
      </c>
      <c r="R549" s="304">
        <v>56672.1</v>
      </c>
      <c r="S549" s="304">
        <v>65121.599999999999</v>
      </c>
      <c r="T549" s="304">
        <v>53865.4</v>
      </c>
      <c r="U549" s="304">
        <v>101158.6</v>
      </c>
      <c r="V549" s="304">
        <v>259235</v>
      </c>
      <c r="W549" s="304">
        <v>183480.5</v>
      </c>
      <c r="X549" s="304">
        <v>189418.7</v>
      </c>
      <c r="Y549" s="304">
        <v>139614</v>
      </c>
      <c r="Z549" s="304">
        <v>46241.2</v>
      </c>
    </row>
    <row r="550" spans="4:26" hidden="1" outlineLevel="1">
      <c r="D550" s="297" t="s">
        <v>755</v>
      </c>
      <c r="E550" s="297" t="s">
        <v>67</v>
      </c>
      <c r="F550" s="297" t="s">
        <v>715</v>
      </c>
      <c r="G550" s="297" t="s">
        <v>716</v>
      </c>
      <c r="H550" s="297" t="s">
        <v>717</v>
      </c>
      <c r="I550" s="297" t="s">
        <v>1148</v>
      </c>
      <c r="J550" s="297" t="s">
        <v>1932</v>
      </c>
      <c r="K550" s="297" t="s">
        <v>171</v>
      </c>
      <c r="M550" s="309">
        <v>9616.2206999999999</v>
      </c>
      <c r="N550" s="304"/>
      <c r="O550" s="304">
        <v>212</v>
      </c>
      <c r="P550" s="304">
        <v>141</v>
      </c>
      <c r="Q550" s="304">
        <v>0</v>
      </c>
      <c r="R550" s="304">
        <v>2475</v>
      </c>
      <c r="S550" s="304">
        <v>2740.5</v>
      </c>
      <c r="T550" s="304">
        <v>2999.85</v>
      </c>
      <c r="U550" s="304">
        <v>28</v>
      </c>
      <c r="V550" s="304">
        <v>579.47</v>
      </c>
      <c r="W550" s="304">
        <v>0</v>
      </c>
      <c r="X550" s="304">
        <v>276.00034999999997</v>
      </c>
      <c r="Y550" s="304">
        <v>62.5</v>
      </c>
      <c r="Z550" s="304">
        <v>101.90035</v>
      </c>
    </row>
    <row r="551" spans="4:26" hidden="1" outlineLevel="1">
      <c r="D551" s="297" t="s">
        <v>1095</v>
      </c>
      <c r="E551" s="297" t="s">
        <v>69</v>
      </c>
      <c r="F551" s="297" t="s">
        <v>715</v>
      </c>
      <c r="G551" s="297" t="s">
        <v>716</v>
      </c>
      <c r="H551" s="297" t="s">
        <v>717</v>
      </c>
      <c r="I551" s="297" t="s">
        <v>1148</v>
      </c>
      <c r="J551" s="297" t="s">
        <v>582</v>
      </c>
      <c r="K551" s="297" t="s">
        <v>170</v>
      </c>
      <c r="M551" s="309">
        <v>44288.320000000007</v>
      </c>
      <c r="N551" s="304"/>
      <c r="O551" s="304">
        <v>1623.64</v>
      </c>
      <c r="P551" s="304">
        <v>1718.76</v>
      </c>
      <c r="Q551" s="304">
        <v>2343.8000000000002</v>
      </c>
      <c r="R551" s="304">
        <v>2349.2600000000002</v>
      </c>
      <c r="S551" s="304">
        <v>2454.3200000000002</v>
      </c>
      <c r="T551" s="304">
        <v>2322.11</v>
      </c>
      <c r="U551" s="304">
        <v>1534.5</v>
      </c>
      <c r="V551" s="304">
        <v>1550.53</v>
      </c>
      <c r="W551" s="304">
        <v>3000.72</v>
      </c>
      <c r="X551" s="304">
        <v>8729.1200000000008</v>
      </c>
      <c r="Y551" s="304">
        <v>6930.09</v>
      </c>
      <c r="Z551" s="304">
        <v>9731.4699999999993</v>
      </c>
    </row>
    <row r="552" spans="4:26" hidden="1" outlineLevel="1">
      <c r="D552" s="297" t="s">
        <v>1096</v>
      </c>
      <c r="E552" s="297" t="s">
        <v>68</v>
      </c>
      <c r="F552" s="297" t="s">
        <v>715</v>
      </c>
      <c r="G552" s="297" t="s">
        <v>716</v>
      </c>
      <c r="H552" s="297" t="s">
        <v>717</v>
      </c>
      <c r="I552" s="297" t="s">
        <v>1148</v>
      </c>
      <c r="J552" s="297" t="s">
        <v>633</v>
      </c>
      <c r="K552" s="297" t="s">
        <v>171</v>
      </c>
      <c r="M552" s="309">
        <v>53628.499999999993</v>
      </c>
      <c r="N552" s="304"/>
      <c r="O552" s="304">
        <v>3542.6</v>
      </c>
      <c r="P552" s="304">
        <v>1962.3</v>
      </c>
      <c r="Q552" s="304">
        <v>1888.3</v>
      </c>
      <c r="R552" s="304">
        <v>1058.3</v>
      </c>
      <c r="S552" s="304">
        <v>1463</v>
      </c>
      <c r="T552" s="304">
        <v>1189</v>
      </c>
      <c r="U552" s="304">
        <v>1339</v>
      </c>
      <c r="V552" s="304">
        <v>2533.8000000000002</v>
      </c>
      <c r="W552" s="304">
        <v>29653.4</v>
      </c>
      <c r="X552" s="304">
        <v>1886.2</v>
      </c>
      <c r="Y552" s="304">
        <v>2838.4</v>
      </c>
      <c r="Z552" s="304">
        <v>4274.2</v>
      </c>
    </row>
    <row r="553" spans="4:26" hidden="1" outlineLevel="1">
      <c r="D553" s="297" t="s">
        <v>1097</v>
      </c>
      <c r="E553" s="297" t="s">
        <v>69</v>
      </c>
      <c r="F553" s="297" t="s">
        <v>715</v>
      </c>
      <c r="G553" s="297" t="s">
        <v>716</v>
      </c>
      <c r="H553" s="297" t="s">
        <v>717</v>
      </c>
      <c r="I553" s="297" t="s">
        <v>1148</v>
      </c>
      <c r="J553" s="297" t="s">
        <v>1098</v>
      </c>
      <c r="K553" s="297" t="s">
        <v>170</v>
      </c>
      <c r="M553" s="309">
        <v>3329.75</v>
      </c>
      <c r="N553" s="304"/>
      <c r="O553" s="304">
        <v>343.1</v>
      </c>
      <c r="P553" s="304">
        <v>328.7</v>
      </c>
      <c r="Q553" s="304">
        <v>235.25</v>
      </c>
      <c r="R553" s="304">
        <v>278.5</v>
      </c>
      <c r="S553" s="304">
        <v>235.05</v>
      </c>
      <c r="T553" s="304">
        <v>120.15</v>
      </c>
      <c r="U553" s="304">
        <v>168.6</v>
      </c>
      <c r="V553" s="304">
        <v>103.9</v>
      </c>
      <c r="W553" s="304">
        <v>118.7</v>
      </c>
      <c r="X553" s="304">
        <v>45.1</v>
      </c>
      <c r="Y553" s="304">
        <v>265.7</v>
      </c>
      <c r="Z553" s="304">
        <v>1087</v>
      </c>
    </row>
    <row r="554" spans="4:26" hidden="1" outlineLevel="1">
      <c r="D554" s="297" t="s">
        <v>1432</v>
      </c>
      <c r="E554" s="297" t="s">
        <v>69</v>
      </c>
      <c r="F554" s="297" t="s">
        <v>715</v>
      </c>
      <c r="G554" s="297" t="s">
        <v>716</v>
      </c>
      <c r="H554" s="297" t="s">
        <v>717</v>
      </c>
      <c r="I554" s="297" t="s">
        <v>1148</v>
      </c>
      <c r="J554" s="297" t="s">
        <v>808</v>
      </c>
      <c r="K554" s="297" t="s">
        <v>170</v>
      </c>
      <c r="M554" s="309">
        <v>62859.500000000007</v>
      </c>
      <c r="N554" s="304"/>
      <c r="O554" s="304">
        <v>3956.65</v>
      </c>
      <c r="P554" s="304">
        <v>7041.4</v>
      </c>
      <c r="Q554" s="304">
        <v>2623.15</v>
      </c>
      <c r="R554" s="304">
        <v>7777.15</v>
      </c>
      <c r="S554" s="304">
        <v>4821.1499999999996</v>
      </c>
      <c r="T554" s="304">
        <v>2583.5500000000002</v>
      </c>
      <c r="U554" s="304">
        <v>7423.7</v>
      </c>
      <c r="V554" s="304">
        <v>7660.05</v>
      </c>
      <c r="W554" s="304">
        <v>2187.8000000000002</v>
      </c>
      <c r="X554" s="304">
        <v>7469.9</v>
      </c>
      <c r="Y554" s="304">
        <v>4214.8</v>
      </c>
      <c r="Z554" s="304">
        <v>5100.2</v>
      </c>
    </row>
    <row r="555" spans="4:26" hidden="1" outlineLevel="1">
      <c r="D555" s="297" t="s">
        <v>328</v>
      </c>
      <c r="E555" s="297" t="s">
        <v>67</v>
      </c>
      <c r="F555" s="297" t="s">
        <v>715</v>
      </c>
      <c r="G555" s="297" t="s">
        <v>716</v>
      </c>
      <c r="H555" s="297" t="s">
        <v>717</v>
      </c>
      <c r="I555" s="297" t="s">
        <v>1148</v>
      </c>
      <c r="J555" s="297" t="s">
        <v>548</v>
      </c>
      <c r="K555" s="297" t="s">
        <v>171</v>
      </c>
      <c r="M555" s="309">
        <v>92445.60000000002</v>
      </c>
      <c r="N555" s="304"/>
      <c r="O555" s="304">
        <v>2454.6</v>
      </c>
      <c r="P555" s="304">
        <v>4122</v>
      </c>
      <c r="Q555" s="304">
        <v>2682.1</v>
      </c>
      <c r="R555" s="304">
        <v>6483.5</v>
      </c>
      <c r="S555" s="304">
        <v>6923.1</v>
      </c>
      <c r="T555" s="304">
        <v>3762.4</v>
      </c>
      <c r="U555" s="304">
        <v>15170.9</v>
      </c>
      <c r="V555" s="304">
        <v>4484.8999999999996</v>
      </c>
      <c r="W555" s="304">
        <v>5223.8</v>
      </c>
      <c r="X555" s="304">
        <v>28461</v>
      </c>
      <c r="Y555" s="304">
        <v>7281.3</v>
      </c>
      <c r="Z555" s="304">
        <v>5396</v>
      </c>
    </row>
    <row r="556" spans="4:26" hidden="1" outlineLevel="1">
      <c r="D556" s="297" t="s">
        <v>1433</v>
      </c>
      <c r="E556" s="297" t="s">
        <v>68</v>
      </c>
      <c r="F556" s="297" t="s">
        <v>715</v>
      </c>
      <c r="G556" s="297" t="s">
        <v>716</v>
      </c>
      <c r="H556" s="297" t="s">
        <v>717</v>
      </c>
      <c r="I556" s="297" t="s">
        <v>1148</v>
      </c>
      <c r="J556" s="297" t="s">
        <v>1434</v>
      </c>
      <c r="K556" s="297" t="s">
        <v>167</v>
      </c>
      <c r="M556" s="309">
        <v>475512.05</v>
      </c>
      <c r="N556" s="304"/>
      <c r="O556" s="304">
        <v>43187</v>
      </c>
      <c r="P556" s="304">
        <v>75124.800000000003</v>
      </c>
      <c r="Q556" s="304">
        <v>44237.7</v>
      </c>
      <c r="R556" s="304">
        <v>45084.6</v>
      </c>
      <c r="S556" s="304">
        <v>28699.5</v>
      </c>
      <c r="T556" s="304">
        <v>23104.85</v>
      </c>
      <c r="U556" s="304">
        <v>38565.449999999997</v>
      </c>
      <c r="V556" s="304">
        <v>30765.45</v>
      </c>
      <c r="W556" s="304">
        <v>36177</v>
      </c>
      <c r="X556" s="304">
        <v>45547.8</v>
      </c>
      <c r="Y556" s="304">
        <v>28928.85</v>
      </c>
      <c r="Z556" s="304">
        <v>36089.050000000003</v>
      </c>
    </row>
    <row r="557" spans="4:26" hidden="1" outlineLevel="1">
      <c r="D557" s="297" t="s">
        <v>758</v>
      </c>
      <c r="E557" s="297" t="s">
        <v>68</v>
      </c>
      <c r="F557" s="297" t="s">
        <v>715</v>
      </c>
      <c r="G557" s="297" t="s">
        <v>716</v>
      </c>
      <c r="H557" s="297" t="s">
        <v>717</v>
      </c>
      <c r="I557" s="297" t="s">
        <v>1148</v>
      </c>
      <c r="J557" s="297" t="s">
        <v>2392</v>
      </c>
      <c r="K557" s="297" t="s">
        <v>172</v>
      </c>
      <c r="M557" s="309">
        <v>48945.94999999999</v>
      </c>
      <c r="N557" s="304"/>
      <c r="O557" s="304">
        <v>3071.6</v>
      </c>
      <c r="P557" s="304">
        <v>3012.65</v>
      </c>
      <c r="Q557" s="304">
        <v>1300.25</v>
      </c>
      <c r="R557" s="304">
        <v>1503.3</v>
      </c>
      <c r="S557" s="304">
        <v>2426.0500000000002</v>
      </c>
      <c r="T557" s="304">
        <v>8066.4</v>
      </c>
      <c r="U557" s="304">
        <v>6713.1</v>
      </c>
      <c r="V557" s="304">
        <v>10274.549999999999</v>
      </c>
      <c r="W557" s="304">
        <v>4025.7</v>
      </c>
      <c r="X557" s="304">
        <v>3026.9</v>
      </c>
      <c r="Y557" s="304">
        <v>1612.2</v>
      </c>
      <c r="Z557" s="304">
        <v>3913.25</v>
      </c>
    </row>
    <row r="558" spans="4:26" hidden="1" outlineLevel="1">
      <c r="D558" s="297" t="s">
        <v>583</v>
      </c>
      <c r="E558" s="297" t="s">
        <v>68</v>
      </c>
      <c r="F558" s="297" t="s">
        <v>715</v>
      </c>
      <c r="G558" s="297" t="s">
        <v>716</v>
      </c>
      <c r="H558" s="297" t="s">
        <v>717</v>
      </c>
      <c r="I558" s="297" t="s">
        <v>1148</v>
      </c>
      <c r="J558" s="297" t="s">
        <v>502</v>
      </c>
      <c r="K558" s="297" t="s">
        <v>167</v>
      </c>
      <c r="M558" s="309">
        <v>854637.99</v>
      </c>
      <c r="N558" s="304"/>
      <c r="O558" s="304">
        <v>77163.39</v>
      </c>
      <c r="P558" s="304">
        <v>71043.22</v>
      </c>
      <c r="Q558" s="304">
        <v>39893.85</v>
      </c>
      <c r="R558" s="304">
        <v>54385.13</v>
      </c>
      <c r="S558" s="304">
        <v>68497.98</v>
      </c>
      <c r="T558" s="304">
        <v>48560.97</v>
      </c>
      <c r="U558" s="304">
        <v>77128.179999999993</v>
      </c>
      <c r="V558" s="304">
        <v>69740.12</v>
      </c>
      <c r="W558" s="304">
        <v>65762.149999999994</v>
      </c>
      <c r="X558" s="304">
        <v>108223.61</v>
      </c>
      <c r="Y558" s="304">
        <v>65869.539999999994</v>
      </c>
      <c r="Z558" s="304">
        <v>108369.85</v>
      </c>
    </row>
    <row r="559" spans="4:26" hidden="1" outlineLevel="1">
      <c r="D559" s="297" t="s">
        <v>760</v>
      </c>
      <c r="E559" s="297" t="s">
        <v>69</v>
      </c>
      <c r="F559" s="297" t="s">
        <v>715</v>
      </c>
      <c r="G559" s="297" t="s">
        <v>716</v>
      </c>
      <c r="H559" s="297" t="s">
        <v>717</v>
      </c>
      <c r="I559" s="297" t="s">
        <v>1148</v>
      </c>
      <c r="J559" s="297" t="s">
        <v>813</v>
      </c>
      <c r="K559" s="297" t="s">
        <v>170</v>
      </c>
      <c r="M559" s="309">
        <v>11344115.700000001</v>
      </c>
      <c r="N559" s="304"/>
      <c r="O559" s="304">
        <v>604596.19999999995</v>
      </c>
      <c r="P559" s="304">
        <v>419744.9</v>
      </c>
      <c r="Q559" s="304">
        <v>741645.6</v>
      </c>
      <c r="R559" s="304">
        <v>800704.7</v>
      </c>
      <c r="S559" s="304">
        <v>349606.3</v>
      </c>
      <c r="T559" s="304">
        <v>511456.9</v>
      </c>
      <c r="U559" s="304">
        <v>1832935.3</v>
      </c>
      <c r="V559" s="304">
        <v>760175.9</v>
      </c>
      <c r="W559" s="304">
        <v>597151.5</v>
      </c>
      <c r="X559" s="304">
        <v>1268180.5</v>
      </c>
      <c r="Y559" s="304">
        <v>1512128.6</v>
      </c>
      <c r="Z559" s="304">
        <v>1945789.3</v>
      </c>
    </row>
    <row r="560" spans="4:26" hidden="1" outlineLevel="1">
      <c r="D560" s="297" t="s">
        <v>2393</v>
      </c>
      <c r="E560" s="297" t="s">
        <v>69</v>
      </c>
      <c r="F560" s="297" t="s">
        <v>715</v>
      </c>
      <c r="G560" s="297" t="s">
        <v>716</v>
      </c>
      <c r="H560" s="297" t="s">
        <v>717</v>
      </c>
      <c r="I560" s="297" t="s">
        <v>1148</v>
      </c>
      <c r="J560" s="297" t="s">
        <v>2394</v>
      </c>
      <c r="K560" s="297" t="s">
        <v>170</v>
      </c>
      <c r="M560" s="309">
        <v>268082.40000000002</v>
      </c>
      <c r="N560" s="304"/>
      <c r="O560" s="304">
        <v>8463.1</v>
      </c>
      <c r="P560" s="304">
        <v>9003.4</v>
      </c>
      <c r="Q560" s="304">
        <v>13538</v>
      </c>
      <c r="R560" s="304">
        <v>17103.599999999999</v>
      </c>
      <c r="S560" s="304">
        <v>11067.8</v>
      </c>
      <c r="T560" s="304">
        <v>7838.6</v>
      </c>
      <c r="U560" s="304">
        <v>35465.5</v>
      </c>
      <c r="V560" s="304">
        <v>18173</v>
      </c>
      <c r="W560" s="304">
        <v>19828.599999999999</v>
      </c>
      <c r="X560" s="304">
        <v>30014.400000000001</v>
      </c>
      <c r="Y560" s="304">
        <v>37619.9</v>
      </c>
      <c r="Z560" s="304">
        <v>59966.5</v>
      </c>
    </row>
    <row r="561" spans="4:26" hidden="1" outlineLevel="1">
      <c r="D561" s="297" t="s">
        <v>762</v>
      </c>
      <c r="E561" s="297" t="s">
        <v>68</v>
      </c>
      <c r="F561" s="297" t="s">
        <v>715</v>
      </c>
      <c r="G561" s="297" t="s">
        <v>716</v>
      </c>
      <c r="H561" s="297" t="s">
        <v>717</v>
      </c>
      <c r="I561" s="297" t="s">
        <v>1148</v>
      </c>
      <c r="J561" s="297" t="s">
        <v>814</v>
      </c>
      <c r="K561" s="297" t="s">
        <v>167</v>
      </c>
      <c r="M561" s="309">
        <v>0</v>
      </c>
      <c r="N561" s="304"/>
      <c r="O561" s="304">
        <v>0</v>
      </c>
      <c r="P561" s="304">
        <v>0</v>
      </c>
      <c r="Q561" s="304">
        <v>0</v>
      </c>
      <c r="R561" s="304">
        <v>0</v>
      </c>
      <c r="S561" s="304"/>
      <c r="T561" s="304"/>
      <c r="U561" s="304"/>
      <c r="V561" s="304"/>
      <c r="W561" s="304"/>
      <c r="X561" s="304"/>
      <c r="Y561" s="304"/>
      <c r="Z561" s="304"/>
    </row>
    <row r="562" spans="4:26" hidden="1" outlineLevel="1">
      <c r="D562" s="297" t="s">
        <v>762</v>
      </c>
      <c r="E562" s="297" t="s">
        <v>67</v>
      </c>
      <c r="F562" s="297" t="s">
        <v>715</v>
      </c>
      <c r="G562" s="297" t="s">
        <v>716</v>
      </c>
      <c r="H562" s="297" t="s">
        <v>717</v>
      </c>
      <c r="I562" s="297" t="s">
        <v>1148</v>
      </c>
      <c r="J562" s="297" t="s">
        <v>815</v>
      </c>
      <c r="K562" s="297" t="s">
        <v>167</v>
      </c>
      <c r="M562" s="309">
        <v>0</v>
      </c>
      <c r="N562" s="304"/>
      <c r="O562" s="304">
        <v>0</v>
      </c>
      <c r="P562" s="304">
        <v>0</v>
      </c>
      <c r="Q562" s="304">
        <v>0</v>
      </c>
      <c r="R562" s="304">
        <v>0</v>
      </c>
      <c r="S562" s="304"/>
      <c r="T562" s="304"/>
      <c r="U562" s="304"/>
      <c r="V562" s="304"/>
      <c r="W562" s="304"/>
      <c r="X562" s="304"/>
      <c r="Y562" s="304"/>
      <c r="Z562" s="304"/>
    </row>
    <row r="563" spans="4:26" hidden="1" outlineLevel="1">
      <c r="D563" s="297" t="s">
        <v>1435</v>
      </c>
      <c r="E563" s="297" t="s">
        <v>68</v>
      </c>
      <c r="F563" s="297" t="s">
        <v>715</v>
      </c>
      <c r="G563" s="297" t="s">
        <v>716</v>
      </c>
      <c r="H563" s="297" t="s">
        <v>717</v>
      </c>
      <c r="I563" s="297" t="s">
        <v>1148</v>
      </c>
      <c r="J563" s="297" t="s">
        <v>1436</v>
      </c>
      <c r="K563" s="297" t="s">
        <v>167</v>
      </c>
      <c r="M563" s="309">
        <v>0</v>
      </c>
      <c r="N563" s="304"/>
      <c r="O563" s="304">
        <v>0</v>
      </c>
      <c r="P563" s="304">
        <v>0</v>
      </c>
      <c r="Q563" s="304">
        <v>0</v>
      </c>
      <c r="R563" s="304">
        <v>0</v>
      </c>
      <c r="S563" s="304"/>
      <c r="T563" s="304"/>
      <c r="U563" s="304"/>
      <c r="V563" s="304"/>
      <c r="W563" s="304"/>
      <c r="X563" s="304"/>
      <c r="Y563" s="304"/>
      <c r="Z563" s="304"/>
    </row>
    <row r="564" spans="4:26" hidden="1" outlineLevel="1">
      <c r="D564" s="297" t="s">
        <v>2267</v>
      </c>
      <c r="E564" s="297" t="s">
        <v>67</v>
      </c>
      <c r="F564" s="297" t="s">
        <v>715</v>
      </c>
      <c r="G564" s="297" t="s">
        <v>716</v>
      </c>
      <c r="H564" s="297" t="s">
        <v>717</v>
      </c>
      <c r="I564" s="297" t="s">
        <v>1148</v>
      </c>
      <c r="J564" s="297" t="s">
        <v>2395</v>
      </c>
      <c r="K564" s="297" t="s">
        <v>171</v>
      </c>
      <c r="M564" s="309">
        <v>6513.8</v>
      </c>
      <c r="N564" s="304"/>
      <c r="O564" s="304">
        <v>275.35000000000002</v>
      </c>
      <c r="P564" s="304">
        <v>173.5</v>
      </c>
      <c r="Q564" s="304">
        <v>297.35000000000002</v>
      </c>
      <c r="R564" s="304">
        <v>1289.95</v>
      </c>
      <c r="S564" s="304">
        <v>443.85</v>
      </c>
      <c r="T564" s="304">
        <v>458.7</v>
      </c>
      <c r="U564" s="304">
        <v>342.25</v>
      </c>
      <c r="V564" s="304">
        <v>243.15</v>
      </c>
      <c r="W564" s="304">
        <v>525.1</v>
      </c>
      <c r="X564" s="304">
        <v>798.35</v>
      </c>
      <c r="Y564" s="304">
        <v>493.7</v>
      </c>
      <c r="Z564" s="304">
        <v>1172.55</v>
      </c>
    </row>
    <row r="565" spans="4:26" hidden="1" outlineLevel="1">
      <c r="D565" s="297" t="s">
        <v>1437</v>
      </c>
      <c r="E565" s="297" t="s">
        <v>68</v>
      </c>
      <c r="F565" s="297" t="s">
        <v>715</v>
      </c>
      <c r="G565" s="297" t="s">
        <v>716</v>
      </c>
      <c r="H565" s="297" t="s">
        <v>717</v>
      </c>
      <c r="I565" s="297" t="s">
        <v>1148</v>
      </c>
      <c r="J565" s="297" t="s">
        <v>1438</v>
      </c>
      <c r="K565" s="297" t="s">
        <v>167</v>
      </c>
      <c r="M565" s="309">
        <v>46535.399999999987</v>
      </c>
      <c r="N565" s="304"/>
      <c r="O565" s="304">
        <v>5009.45</v>
      </c>
      <c r="P565" s="304">
        <v>5526.2</v>
      </c>
      <c r="Q565" s="304">
        <v>2080.5</v>
      </c>
      <c r="R565" s="304">
        <v>3173.75</v>
      </c>
      <c r="S565" s="304">
        <v>2776.7</v>
      </c>
      <c r="T565" s="304">
        <v>6612.3</v>
      </c>
      <c r="U565" s="304">
        <v>13540.05</v>
      </c>
      <c r="V565" s="304">
        <v>1953.45</v>
      </c>
      <c r="W565" s="304">
        <v>943.4</v>
      </c>
      <c r="X565" s="304">
        <v>183.45</v>
      </c>
      <c r="Y565" s="304">
        <v>4692.7</v>
      </c>
      <c r="Z565" s="304">
        <v>43.45</v>
      </c>
    </row>
    <row r="566" spans="4:26" hidden="1" outlineLevel="1">
      <c r="D566" s="297" t="s">
        <v>443</v>
      </c>
      <c r="E566" s="297" t="s">
        <v>69</v>
      </c>
      <c r="F566" s="297" t="s">
        <v>715</v>
      </c>
      <c r="G566" s="297" t="s">
        <v>716</v>
      </c>
      <c r="H566" s="297" t="s">
        <v>717</v>
      </c>
      <c r="I566" s="297" t="s">
        <v>1148</v>
      </c>
      <c r="J566" s="297" t="s">
        <v>249</v>
      </c>
      <c r="K566" s="297" t="s">
        <v>170</v>
      </c>
      <c r="M566" s="309">
        <v>57208.19999999999</v>
      </c>
      <c r="N566" s="304"/>
      <c r="O566" s="304">
        <v>6244.4</v>
      </c>
      <c r="P566" s="304">
        <v>3971.4</v>
      </c>
      <c r="Q566" s="304">
        <v>8894.5</v>
      </c>
      <c r="R566" s="304">
        <v>7328.9</v>
      </c>
      <c r="S566" s="304">
        <v>6601</v>
      </c>
      <c r="T566" s="304">
        <v>4642.8</v>
      </c>
      <c r="U566" s="304">
        <v>5687</v>
      </c>
      <c r="V566" s="304">
        <v>2987.7</v>
      </c>
      <c r="W566" s="304">
        <v>2957.7</v>
      </c>
      <c r="X566" s="304">
        <v>1436.1</v>
      </c>
      <c r="Y566" s="304">
        <v>3731.6</v>
      </c>
      <c r="Z566" s="304">
        <v>2725.1</v>
      </c>
    </row>
    <row r="567" spans="4:26" hidden="1" outlineLevel="1">
      <c r="D567" s="297" t="s">
        <v>860</v>
      </c>
      <c r="E567" s="297" t="s">
        <v>67</v>
      </c>
      <c r="F567" s="297" t="s">
        <v>715</v>
      </c>
      <c r="G567" s="297" t="s">
        <v>716</v>
      </c>
      <c r="H567" s="297" t="s">
        <v>717</v>
      </c>
      <c r="I567" s="297" t="s">
        <v>1148</v>
      </c>
      <c r="J567" s="297" t="s">
        <v>1439</v>
      </c>
      <c r="K567" s="297" t="s">
        <v>171</v>
      </c>
      <c r="M567" s="309">
        <v>11473.599999999999</v>
      </c>
      <c r="N567" s="304"/>
      <c r="O567" s="304">
        <v>0</v>
      </c>
      <c r="P567" s="304">
        <v>1635.2</v>
      </c>
      <c r="Q567" s="304">
        <v>1215.4000000000001</v>
      </c>
      <c r="R567" s="304">
        <v>15.6</v>
      </c>
      <c r="S567" s="304">
        <v>0</v>
      </c>
      <c r="T567" s="304">
        <v>3017.6</v>
      </c>
      <c r="U567" s="304">
        <v>3335.2</v>
      </c>
      <c r="V567" s="304">
        <v>1715.8</v>
      </c>
      <c r="W567" s="304">
        <v>153.6</v>
      </c>
      <c r="X567" s="304">
        <v>102.8</v>
      </c>
      <c r="Y567" s="304">
        <v>282.39999999999998</v>
      </c>
      <c r="Z567" s="304">
        <v>0</v>
      </c>
    </row>
    <row r="568" spans="4:26" hidden="1" outlineLevel="1">
      <c r="D568" s="297" t="s">
        <v>816</v>
      </c>
      <c r="E568" s="297" t="s">
        <v>68</v>
      </c>
      <c r="F568" s="297" t="s">
        <v>715</v>
      </c>
      <c r="G568" s="297" t="s">
        <v>716</v>
      </c>
      <c r="H568" s="297" t="s">
        <v>717</v>
      </c>
      <c r="I568" s="297" t="s">
        <v>1148</v>
      </c>
      <c r="J568" s="297" t="s">
        <v>445</v>
      </c>
      <c r="K568" s="297" t="s">
        <v>167</v>
      </c>
      <c r="M568" s="309">
        <v>196364.47</v>
      </c>
      <c r="N568" s="304"/>
      <c r="O568" s="304">
        <v>10258.9</v>
      </c>
      <c r="P568" s="304">
        <v>43678.47</v>
      </c>
      <c r="Q568" s="304">
        <v>24206.18</v>
      </c>
      <c r="R568" s="304">
        <v>11308.33</v>
      </c>
      <c r="S568" s="304">
        <v>10347.209999999999</v>
      </c>
      <c r="T568" s="304">
        <v>9371.52</v>
      </c>
      <c r="U568" s="304">
        <v>9754.06</v>
      </c>
      <c r="V568" s="304">
        <v>23149.41</v>
      </c>
      <c r="W568" s="304">
        <v>12506.26</v>
      </c>
      <c r="X568" s="304">
        <v>12972.4</v>
      </c>
      <c r="Y568" s="304">
        <v>13130</v>
      </c>
      <c r="Z568" s="304">
        <v>15681.73</v>
      </c>
    </row>
    <row r="569" spans="4:26" hidden="1" outlineLevel="1">
      <c r="D569" s="297" t="s">
        <v>383</v>
      </c>
      <c r="E569" s="297" t="s">
        <v>68</v>
      </c>
      <c r="F569" s="297" t="s">
        <v>715</v>
      </c>
      <c r="G569" s="297" t="s">
        <v>716</v>
      </c>
      <c r="H569" s="297" t="s">
        <v>717</v>
      </c>
      <c r="I569" s="297" t="s">
        <v>1148</v>
      </c>
      <c r="J569" s="297" t="s">
        <v>384</v>
      </c>
      <c r="K569" s="297" t="s">
        <v>167</v>
      </c>
      <c r="M569" s="309">
        <v>4176447.9000000004</v>
      </c>
      <c r="N569" s="304"/>
      <c r="O569" s="304">
        <v>229065.8</v>
      </c>
      <c r="P569" s="304">
        <v>378060.79999999999</v>
      </c>
      <c r="Q569" s="304">
        <v>511151.2</v>
      </c>
      <c r="R569" s="304">
        <v>312091.3</v>
      </c>
      <c r="S569" s="304">
        <v>209559.8</v>
      </c>
      <c r="T569" s="304">
        <v>286163.7</v>
      </c>
      <c r="U569" s="304">
        <v>573740</v>
      </c>
      <c r="V569" s="304">
        <v>264082.7</v>
      </c>
      <c r="W569" s="304">
        <v>298228</v>
      </c>
      <c r="X569" s="304">
        <v>565633.4</v>
      </c>
      <c r="Y569" s="304">
        <v>243075.1</v>
      </c>
      <c r="Z569" s="304">
        <v>305596.09999999998</v>
      </c>
    </row>
    <row r="570" spans="4:26" hidden="1" outlineLevel="1">
      <c r="D570" s="297" t="s">
        <v>1099</v>
      </c>
      <c r="E570" s="297" t="s">
        <v>68</v>
      </c>
      <c r="F570" s="297" t="s">
        <v>715</v>
      </c>
      <c r="G570" s="297" t="s">
        <v>716</v>
      </c>
      <c r="H570" s="297" t="s">
        <v>717</v>
      </c>
      <c r="I570" s="297" t="s">
        <v>1148</v>
      </c>
      <c r="J570" s="297" t="s">
        <v>1100</v>
      </c>
      <c r="K570" s="297" t="s">
        <v>167</v>
      </c>
      <c r="M570" s="309">
        <v>127542.99999999997</v>
      </c>
      <c r="N570" s="304"/>
      <c r="O570" s="304">
        <v>5269.4</v>
      </c>
      <c r="P570" s="304">
        <v>3602.5</v>
      </c>
      <c r="Q570" s="304">
        <v>8306.6</v>
      </c>
      <c r="R570" s="304">
        <v>7293.9</v>
      </c>
      <c r="S570" s="304">
        <v>11489.1</v>
      </c>
      <c r="T570" s="304">
        <v>8509.1</v>
      </c>
      <c r="U570" s="304">
        <v>34662.300000000003</v>
      </c>
      <c r="V570" s="304">
        <v>7900.4</v>
      </c>
      <c r="W570" s="304">
        <v>10540.4</v>
      </c>
      <c r="X570" s="304">
        <v>12263.9</v>
      </c>
      <c r="Y570" s="304">
        <v>10709.4</v>
      </c>
      <c r="Z570" s="304">
        <v>6996</v>
      </c>
    </row>
    <row r="571" spans="4:26" hidden="1" outlineLevel="1">
      <c r="D571" s="297" t="s">
        <v>1934</v>
      </c>
      <c r="E571" s="297" t="s">
        <v>67</v>
      </c>
      <c r="F571" s="297" t="s">
        <v>715</v>
      </c>
      <c r="G571" s="297" t="s">
        <v>716</v>
      </c>
      <c r="H571" s="297" t="s">
        <v>717</v>
      </c>
      <c r="I571" s="297" t="s">
        <v>1148</v>
      </c>
      <c r="J571" s="297" t="s">
        <v>1935</v>
      </c>
      <c r="K571" s="297" t="s">
        <v>171</v>
      </c>
      <c r="M571" s="309">
        <v>151686.03373</v>
      </c>
      <c r="N571" s="304"/>
      <c r="O571" s="304">
        <v>6839.5123099999992</v>
      </c>
      <c r="P571" s="304">
        <v>2746.3891100000005</v>
      </c>
      <c r="Q571" s="304">
        <v>10660.64703</v>
      </c>
      <c r="R571" s="304">
        <v>5148.1151900000004</v>
      </c>
      <c r="S571" s="304">
        <v>17015.187429999998</v>
      </c>
      <c r="T571" s="304">
        <v>7368.2674800000004</v>
      </c>
      <c r="U571" s="304">
        <v>11639.451610000002</v>
      </c>
      <c r="V571" s="304">
        <v>13539.7299</v>
      </c>
      <c r="W571" s="304">
        <v>34939.358919999999</v>
      </c>
      <c r="X571" s="304">
        <v>17309.529049999997</v>
      </c>
      <c r="Y571" s="304">
        <v>8793.3819999999996</v>
      </c>
      <c r="Z571" s="304">
        <v>15686.463699999998</v>
      </c>
    </row>
    <row r="572" spans="4:26" hidden="1" outlineLevel="1">
      <c r="D572" s="297" t="s">
        <v>705</v>
      </c>
      <c r="E572" s="297" t="s">
        <v>69</v>
      </c>
      <c r="F572" s="297" t="s">
        <v>715</v>
      </c>
      <c r="G572" s="297" t="s">
        <v>716</v>
      </c>
      <c r="H572" s="297" t="s">
        <v>717</v>
      </c>
      <c r="I572" s="297" t="s">
        <v>1148</v>
      </c>
      <c r="J572" s="297" t="s">
        <v>705</v>
      </c>
      <c r="K572" s="297" t="s">
        <v>170</v>
      </c>
      <c r="M572" s="309">
        <v>2550.1300000000006</v>
      </c>
      <c r="N572" s="304"/>
      <c r="O572" s="304">
        <v>287.93</v>
      </c>
      <c r="P572" s="304">
        <v>281.37</v>
      </c>
      <c r="Q572" s="304">
        <v>248.43</v>
      </c>
      <c r="R572" s="304">
        <v>137.19999999999999</v>
      </c>
      <c r="S572" s="304">
        <v>40.450000000000003</v>
      </c>
      <c r="T572" s="304">
        <v>54.9</v>
      </c>
      <c r="U572" s="304">
        <v>73.400000000000006</v>
      </c>
      <c r="V572" s="304">
        <v>108</v>
      </c>
      <c r="W572" s="304">
        <v>2.95</v>
      </c>
      <c r="X572" s="304">
        <v>717.1</v>
      </c>
      <c r="Y572" s="304">
        <v>503.5</v>
      </c>
      <c r="Z572" s="304">
        <v>94.9</v>
      </c>
    </row>
    <row r="573" spans="4:26" hidden="1" outlineLevel="1">
      <c r="D573" s="297" t="s">
        <v>766</v>
      </c>
      <c r="E573" s="297" t="s">
        <v>67</v>
      </c>
      <c r="F573" s="297" t="s">
        <v>715</v>
      </c>
      <c r="G573" s="297" t="s">
        <v>716</v>
      </c>
      <c r="H573" s="297" t="s">
        <v>717</v>
      </c>
      <c r="I573" s="297" t="s">
        <v>1148</v>
      </c>
      <c r="J573" s="297" t="s">
        <v>1936</v>
      </c>
      <c r="K573" s="297" t="s">
        <v>171</v>
      </c>
      <c r="M573" s="309">
        <v>4198.2999999999993</v>
      </c>
      <c r="N573" s="304"/>
      <c r="O573" s="304">
        <v>65.599999999999994</v>
      </c>
      <c r="P573" s="304">
        <v>37.6</v>
      </c>
      <c r="Q573" s="304">
        <v>1332</v>
      </c>
      <c r="R573" s="304">
        <v>511</v>
      </c>
      <c r="S573" s="304">
        <v>24</v>
      </c>
      <c r="T573" s="304">
        <v>317</v>
      </c>
      <c r="U573" s="304">
        <v>40</v>
      </c>
      <c r="V573" s="304">
        <v>0</v>
      </c>
      <c r="W573" s="304">
        <v>328.5</v>
      </c>
      <c r="X573" s="304">
        <v>9</v>
      </c>
      <c r="Y573" s="304">
        <v>847.6</v>
      </c>
      <c r="Z573" s="304">
        <v>686</v>
      </c>
    </row>
    <row r="574" spans="4:26" hidden="1" outlineLevel="1">
      <c r="D574" s="297" t="s">
        <v>767</v>
      </c>
      <c r="E574" s="297" t="s">
        <v>67</v>
      </c>
      <c r="F574" s="297" t="s">
        <v>715</v>
      </c>
      <c r="G574" s="297" t="s">
        <v>716</v>
      </c>
      <c r="H574" s="297" t="s">
        <v>717</v>
      </c>
      <c r="I574" s="297" t="s">
        <v>1148</v>
      </c>
      <c r="J574" s="297" t="s">
        <v>1101</v>
      </c>
      <c r="K574" s="297" t="s">
        <v>171</v>
      </c>
      <c r="M574" s="309">
        <v>131118.59999999998</v>
      </c>
      <c r="N574" s="304"/>
      <c r="O574" s="304">
        <v>19726.099999999999</v>
      </c>
      <c r="P574" s="304">
        <v>16141.4</v>
      </c>
      <c r="Q574" s="304">
        <v>10754</v>
      </c>
      <c r="R574" s="304">
        <v>8460.7999999999993</v>
      </c>
      <c r="S574" s="304">
        <v>14201</v>
      </c>
      <c r="T574" s="304">
        <v>13357.7</v>
      </c>
      <c r="U574" s="304">
        <v>1270.3</v>
      </c>
      <c r="V574" s="304">
        <v>8310.5</v>
      </c>
      <c r="W574" s="304">
        <v>15878.9</v>
      </c>
      <c r="X574" s="304">
        <v>6273.7</v>
      </c>
      <c r="Y574" s="304">
        <v>8287.7000000000007</v>
      </c>
      <c r="Z574" s="304">
        <v>8456.5</v>
      </c>
    </row>
    <row r="575" spans="4:26" hidden="1" outlineLevel="1">
      <c r="D575" s="297" t="s">
        <v>861</v>
      </c>
      <c r="E575" s="297" t="s">
        <v>68</v>
      </c>
      <c r="F575" s="297" t="s">
        <v>715</v>
      </c>
      <c r="G575" s="297" t="s">
        <v>716</v>
      </c>
      <c r="H575" s="297" t="s">
        <v>717</v>
      </c>
      <c r="I575" s="297" t="s">
        <v>1148</v>
      </c>
      <c r="J575" s="297" t="s">
        <v>1440</v>
      </c>
      <c r="K575" s="297" t="s">
        <v>167</v>
      </c>
      <c r="M575" s="309">
        <v>248198.3</v>
      </c>
      <c r="N575" s="304"/>
      <c r="O575" s="304">
        <v>3743.7</v>
      </c>
      <c r="P575" s="304">
        <v>7732.2</v>
      </c>
      <c r="Q575" s="304">
        <v>30763.200000000001</v>
      </c>
      <c r="R575" s="304">
        <v>5212</v>
      </c>
      <c r="S575" s="304">
        <v>10182.4</v>
      </c>
      <c r="T575" s="304">
        <v>7860.4</v>
      </c>
      <c r="U575" s="304">
        <v>11539.4</v>
      </c>
      <c r="V575" s="304">
        <v>36245.199999999997</v>
      </c>
      <c r="W575" s="304">
        <v>48622</v>
      </c>
      <c r="X575" s="304">
        <v>23053.4</v>
      </c>
      <c r="Y575" s="304">
        <v>51235.199999999997</v>
      </c>
      <c r="Z575" s="304">
        <v>12009.2</v>
      </c>
    </row>
    <row r="576" spans="4:26" hidden="1" outlineLevel="1">
      <c r="D576" s="297" t="s">
        <v>1937</v>
      </c>
      <c r="E576" s="297" t="s">
        <v>67</v>
      </c>
      <c r="F576" s="297" t="s">
        <v>715</v>
      </c>
      <c r="G576" s="297" t="s">
        <v>716</v>
      </c>
      <c r="H576" s="297" t="s">
        <v>717</v>
      </c>
      <c r="I576" s="297" t="s">
        <v>1148</v>
      </c>
      <c r="J576" s="297" t="s">
        <v>1938</v>
      </c>
      <c r="K576" s="297" t="s">
        <v>171</v>
      </c>
      <c r="M576" s="309">
        <v>17222.5</v>
      </c>
      <c r="N576" s="304"/>
      <c r="O576" s="304">
        <v>262</v>
      </c>
      <c r="P576" s="304">
        <v>166.5</v>
      </c>
      <c r="Q576" s="304">
        <v>67.400000000000006</v>
      </c>
      <c r="R576" s="304">
        <v>345</v>
      </c>
      <c r="S576" s="304">
        <v>876.9</v>
      </c>
      <c r="T576" s="304">
        <v>3542.2</v>
      </c>
      <c r="U576" s="304">
        <v>851.2</v>
      </c>
      <c r="V576" s="304">
        <v>2249.6999999999998</v>
      </c>
      <c r="W576" s="304">
        <v>4809.1000000000004</v>
      </c>
      <c r="X576" s="304">
        <v>1913.2</v>
      </c>
      <c r="Y576" s="304">
        <v>1630.1</v>
      </c>
      <c r="Z576" s="304">
        <v>509.2</v>
      </c>
    </row>
    <row r="577" spans="4:26" hidden="1" outlineLevel="1">
      <c r="D577" s="297" t="s">
        <v>386</v>
      </c>
      <c r="E577" s="297" t="s">
        <v>68</v>
      </c>
      <c r="F577" s="297" t="s">
        <v>715</v>
      </c>
      <c r="G577" s="297" t="s">
        <v>716</v>
      </c>
      <c r="H577" s="297" t="s">
        <v>717</v>
      </c>
      <c r="I577" s="297" t="s">
        <v>1148</v>
      </c>
      <c r="J577" s="297" t="s">
        <v>3273</v>
      </c>
      <c r="K577" s="297" t="s">
        <v>172</v>
      </c>
      <c r="M577" s="309">
        <v>16591.439999999999</v>
      </c>
      <c r="N577" s="304"/>
      <c r="O577" s="304"/>
      <c r="P577" s="304"/>
      <c r="Q577" s="304"/>
      <c r="R577" s="304"/>
      <c r="S577" s="304"/>
      <c r="T577" s="304"/>
      <c r="U577" s="304">
        <v>869.6</v>
      </c>
      <c r="V577" s="304">
        <v>5802.96</v>
      </c>
      <c r="W577" s="304">
        <v>3565.11</v>
      </c>
      <c r="X577" s="304">
        <v>908.16</v>
      </c>
      <c r="Y577" s="304">
        <v>2110.5100000000002</v>
      </c>
      <c r="Z577" s="304">
        <v>3335.1</v>
      </c>
    </row>
    <row r="578" spans="4:26" hidden="1" outlineLevel="1">
      <c r="D578" s="297" t="s">
        <v>387</v>
      </c>
      <c r="E578" s="297" t="s">
        <v>68</v>
      </c>
      <c r="F578" s="297" t="s">
        <v>715</v>
      </c>
      <c r="G578" s="297" t="s">
        <v>716</v>
      </c>
      <c r="H578" s="297" t="s">
        <v>717</v>
      </c>
      <c r="I578" s="297" t="s">
        <v>1148</v>
      </c>
      <c r="J578" s="297" t="s">
        <v>388</v>
      </c>
      <c r="K578" s="297" t="s">
        <v>167</v>
      </c>
      <c r="M578" s="309">
        <v>5811747.21</v>
      </c>
      <c r="N578" s="304"/>
      <c r="O578" s="304">
        <v>472254.29</v>
      </c>
      <c r="P578" s="304">
        <v>649669.53</v>
      </c>
      <c r="Q578" s="304">
        <v>636053.77</v>
      </c>
      <c r="R578" s="304">
        <v>812892.46</v>
      </c>
      <c r="S578" s="304">
        <v>491472.86</v>
      </c>
      <c r="T578" s="304">
        <v>356249.38</v>
      </c>
      <c r="U578" s="304">
        <v>359722.51</v>
      </c>
      <c r="V578" s="304">
        <v>562462.96</v>
      </c>
      <c r="W578" s="304">
        <v>374115.38</v>
      </c>
      <c r="X578" s="304">
        <v>360033.53</v>
      </c>
      <c r="Y578" s="304">
        <v>379955.88</v>
      </c>
      <c r="Z578" s="304">
        <v>356864.66</v>
      </c>
    </row>
    <row r="579" spans="4:26" hidden="1" outlineLevel="1">
      <c r="D579" s="297" t="s">
        <v>387</v>
      </c>
      <c r="E579" s="297" t="s">
        <v>68</v>
      </c>
      <c r="F579" s="297" t="s">
        <v>715</v>
      </c>
      <c r="G579" s="297" t="s">
        <v>722</v>
      </c>
      <c r="H579" s="297" t="s">
        <v>717</v>
      </c>
      <c r="I579" s="297" t="s">
        <v>1148</v>
      </c>
      <c r="J579" s="297" t="s">
        <v>2396</v>
      </c>
      <c r="K579" s="297" t="s">
        <v>167</v>
      </c>
      <c r="M579" s="309">
        <v>4669.97</v>
      </c>
      <c r="N579" s="304"/>
      <c r="O579" s="304">
        <v>105.6</v>
      </c>
      <c r="P579" s="304">
        <v>220</v>
      </c>
      <c r="Q579" s="304">
        <v>427.6</v>
      </c>
      <c r="R579" s="304">
        <v>200</v>
      </c>
      <c r="S579" s="304">
        <v>231.5</v>
      </c>
      <c r="T579" s="304">
        <v>400</v>
      </c>
      <c r="U579" s="304">
        <v>28.5</v>
      </c>
      <c r="V579" s="304">
        <v>2837.52</v>
      </c>
      <c r="W579" s="304">
        <v>58</v>
      </c>
      <c r="X579" s="304">
        <v>0</v>
      </c>
      <c r="Y579" s="304">
        <v>161.25</v>
      </c>
      <c r="Z579" s="304">
        <v>0</v>
      </c>
    </row>
    <row r="580" spans="4:26" hidden="1" outlineLevel="1">
      <c r="D580" s="297" t="s">
        <v>817</v>
      </c>
      <c r="E580" s="297" t="s">
        <v>68</v>
      </c>
      <c r="F580" s="297" t="s">
        <v>715</v>
      </c>
      <c r="G580" s="297" t="s">
        <v>716</v>
      </c>
      <c r="H580" s="297" t="s">
        <v>717</v>
      </c>
      <c r="I580" s="297" t="s">
        <v>1148</v>
      </c>
      <c r="J580" s="297" t="s">
        <v>503</v>
      </c>
      <c r="K580" s="297" t="s">
        <v>167</v>
      </c>
      <c r="M580" s="309">
        <v>35125.61</v>
      </c>
      <c r="N580" s="304"/>
      <c r="O580" s="304">
        <v>5270.25</v>
      </c>
      <c r="P580" s="304">
        <v>5345.23</v>
      </c>
      <c r="Q580" s="304">
        <v>5067.24</v>
      </c>
      <c r="R580" s="304">
        <v>4466.2</v>
      </c>
      <c r="S580" s="304">
        <v>1828.5</v>
      </c>
      <c r="T580" s="304">
        <v>1536.32</v>
      </c>
      <c r="U580" s="304">
        <v>2071.9499999999998</v>
      </c>
      <c r="V580" s="304">
        <v>1879.65</v>
      </c>
      <c r="W580" s="304">
        <v>2098.77</v>
      </c>
      <c r="X580" s="304">
        <v>2881.1</v>
      </c>
      <c r="Y580" s="304">
        <v>1170.6199999999999</v>
      </c>
      <c r="Z580" s="304">
        <v>1509.78</v>
      </c>
    </row>
    <row r="581" spans="4:26" hidden="1" outlineLevel="1">
      <c r="D581" s="297" t="s">
        <v>1939</v>
      </c>
      <c r="E581" s="297" t="s">
        <v>67</v>
      </c>
      <c r="F581" s="297" t="s">
        <v>715</v>
      </c>
      <c r="G581" s="297" t="s">
        <v>716</v>
      </c>
      <c r="H581" s="297" t="s">
        <v>717</v>
      </c>
      <c r="I581" s="297" t="s">
        <v>1148</v>
      </c>
      <c r="J581" s="297" t="s">
        <v>1940</v>
      </c>
      <c r="K581" s="297" t="s">
        <v>171</v>
      </c>
      <c r="M581" s="309">
        <v>293823</v>
      </c>
      <c r="N581" s="304"/>
      <c r="O581" s="304">
        <v>18638.900000000001</v>
      </c>
      <c r="P581" s="304">
        <v>10809.3</v>
      </c>
      <c r="Q581" s="304">
        <v>12654.5</v>
      </c>
      <c r="R581" s="304">
        <v>13697.6</v>
      </c>
      <c r="S581" s="304">
        <v>7630.6</v>
      </c>
      <c r="T581" s="304">
        <v>11039.8</v>
      </c>
      <c r="U581" s="304">
        <v>19110.5</v>
      </c>
      <c r="V581" s="304">
        <v>9987.6</v>
      </c>
      <c r="W581" s="304">
        <v>10614.6</v>
      </c>
      <c r="X581" s="304">
        <v>61289.9</v>
      </c>
      <c r="Y581" s="304">
        <v>109354.9</v>
      </c>
      <c r="Z581" s="304">
        <v>8994.7999999999993</v>
      </c>
    </row>
    <row r="582" spans="4:26" hidden="1" outlineLevel="1">
      <c r="D582" s="297" t="s">
        <v>1941</v>
      </c>
      <c r="E582" s="297" t="s">
        <v>68</v>
      </c>
      <c r="F582" s="297" t="s">
        <v>715</v>
      </c>
      <c r="G582" s="297" t="s">
        <v>716</v>
      </c>
      <c r="H582" s="297" t="s">
        <v>717</v>
      </c>
      <c r="I582" s="297" t="s">
        <v>1148</v>
      </c>
      <c r="J582" s="297" t="s">
        <v>1942</v>
      </c>
      <c r="K582" s="297" t="s">
        <v>167</v>
      </c>
      <c r="M582" s="309">
        <v>77236.899999999994</v>
      </c>
      <c r="N582" s="304"/>
      <c r="O582" s="304">
        <v>1869.9</v>
      </c>
      <c r="P582" s="304">
        <v>14072.8</v>
      </c>
      <c r="Q582" s="304">
        <v>1411.65</v>
      </c>
      <c r="R582" s="304">
        <v>6920.1</v>
      </c>
      <c r="S582" s="304">
        <v>4625.45</v>
      </c>
      <c r="T582" s="304">
        <v>5030.5</v>
      </c>
      <c r="U582" s="304">
        <v>6047</v>
      </c>
      <c r="V582" s="304">
        <v>4064.4</v>
      </c>
      <c r="W582" s="304">
        <v>10508.2</v>
      </c>
      <c r="X582" s="304">
        <v>9211.4500000000007</v>
      </c>
      <c r="Y582" s="304">
        <v>11774.8</v>
      </c>
      <c r="Z582" s="304">
        <v>1700.65</v>
      </c>
    </row>
    <row r="583" spans="4:26" hidden="1" outlineLevel="1">
      <c r="D583" s="297" t="s">
        <v>2210</v>
      </c>
      <c r="E583" s="297" t="s">
        <v>67</v>
      </c>
      <c r="F583" s="297" t="s">
        <v>715</v>
      </c>
      <c r="G583" s="297" t="s">
        <v>716</v>
      </c>
      <c r="H583" s="297" t="s">
        <v>717</v>
      </c>
      <c r="I583" s="297" t="s">
        <v>1148</v>
      </c>
      <c r="J583" s="297" t="s">
        <v>2397</v>
      </c>
      <c r="K583" s="297" t="s">
        <v>171</v>
      </c>
      <c r="M583" s="309">
        <v>4863.2</v>
      </c>
      <c r="N583" s="304"/>
      <c r="O583" s="304">
        <v>80</v>
      </c>
      <c r="P583" s="304">
        <v>13</v>
      </c>
      <c r="Q583" s="304">
        <v>51</v>
      </c>
      <c r="R583" s="304">
        <v>522</v>
      </c>
      <c r="S583" s="304">
        <v>829.6</v>
      </c>
      <c r="T583" s="304">
        <v>0</v>
      </c>
      <c r="U583" s="304">
        <v>826.8</v>
      </c>
      <c r="V583" s="304">
        <v>288</v>
      </c>
      <c r="W583" s="304">
        <v>280.8</v>
      </c>
      <c r="X583" s="304">
        <v>265.39999999999998</v>
      </c>
      <c r="Y583" s="304">
        <v>613.6</v>
      </c>
      <c r="Z583" s="304">
        <v>1093</v>
      </c>
    </row>
    <row r="584" spans="4:26" hidden="1" outlineLevel="1">
      <c r="D584" s="297" t="s">
        <v>2269</v>
      </c>
      <c r="E584" s="297" t="s">
        <v>67</v>
      </c>
      <c r="F584" s="297" t="s">
        <v>715</v>
      </c>
      <c r="G584" s="297" t="s">
        <v>716</v>
      </c>
      <c r="H584" s="297" t="s">
        <v>717</v>
      </c>
      <c r="I584" s="297" t="s">
        <v>1148</v>
      </c>
      <c r="J584" s="297" t="s">
        <v>2398</v>
      </c>
      <c r="K584" s="297" t="s">
        <v>171</v>
      </c>
      <c r="M584" s="309">
        <v>47.5</v>
      </c>
      <c r="N584" s="304"/>
      <c r="O584" s="304">
        <v>0</v>
      </c>
      <c r="P584" s="304">
        <v>0</v>
      </c>
      <c r="Q584" s="304">
        <v>0</v>
      </c>
      <c r="R584" s="304">
        <v>0</v>
      </c>
      <c r="S584" s="304">
        <v>0</v>
      </c>
      <c r="T584" s="304">
        <v>0</v>
      </c>
      <c r="U584" s="304">
        <v>24.5</v>
      </c>
      <c r="V584" s="304">
        <v>23</v>
      </c>
      <c r="W584" s="304">
        <v>0</v>
      </c>
      <c r="X584" s="304">
        <v>0</v>
      </c>
      <c r="Y584" s="304">
        <v>0</v>
      </c>
      <c r="Z584" s="304">
        <v>0</v>
      </c>
    </row>
    <row r="585" spans="4:26" hidden="1" outlineLevel="1">
      <c r="D585" s="297" t="s">
        <v>586</v>
      </c>
      <c r="E585" s="297" t="s">
        <v>68</v>
      </c>
      <c r="F585" s="297" t="s">
        <v>715</v>
      </c>
      <c r="G585" s="297" t="s">
        <v>716</v>
      </c>
      <c r="H585" s="297" t="s">
        <v>717</v>
      </c>
      <c r="I585" s="297" t="s">
        <v>1148</v>
      </c>
      <c r="J585" s="297" t="s">
        <v>3274</v>
      </c>
      <c r="K585" s="297" t="s">
        <v>172</v>
      </c>
      <c r="M585" s="309">
        <v>1849.13</v>
      </c>
      <c r="N585" s="304"/>
      <c r="O585" s="304"/>
      <c r="P585" s="304"/>
      <c r="Q585" s="304"/>
      <c r="R585" s="304"/>
      <c r="S585" s="304"/>
      <c r="T585" s="304"/>
      <c r="U585" s="304">
        <v>21.4</v>
      </c>
      <c r="V585" s="304">
        <v>417.64</v>
      </c>
      <c r="W585" s="304">
        <v>59.6</v>
      </c>
      <c r="X585" s="304">
        <v>184.74</v>
      </c>
      <c r="Y585" s="304">
        <v>1106.3499999999999</v>
      </c>
      <c r="Z585" s="304">
        <v>59.4</v>
      </c>
    </row>
    <row r="586" spans="4:26" hidden="1" outlineLevel="1">
      <c r="D586" s="297" t="s">
        <v>769</v>
      </c>
      <c r="E586" s="297" t="s">
        <v>69</v>
      </c>
      <c r="F586" s="297" t="s">
        <v>715</v>
      </c>
      <c r="G586" s="297" t="s">
        <v>716</v>
      </c>
      <c r="H586" s="297" t="s">
        <v>717</v>
      </c>
      <c r="I586" s="297" t="s">
        <v>1148</v>
      </c>
      <c r="J586" s="297" t="s">
        <v>250</v>
      </c>
      <c r="K586" s="297" t="s">
        <v>170</v>
      </c>
      <c r="M586" s="309">
        <v>635334.75</v>
      </c>
      <c r="N586" s="304"/>
      <c r="O586" s="304">
        <v>49302.3</v>
      </c>
      <c r="P586" s="304">
        <v>58855.35</v>
      </c>
      <c r="Q586" s="304">
        <v>73882.350000000006</v>
      </c>
      <c r="R586" s="304">
        <v>65936.800000000003</v>
      </c>
      <c r="S586" s="304">
        <v>80752.800000000003</v>
      </c>
      <c r="T586" s="304">
        <v>28081.8</v>
      </c>
      <c r="U586" s="304">
        <v>31828.5</v>
      </c>
      <c r="V586" s="304">
        <v>52351.4</v>
      </c>
      <c r="W586" s="304">
        <v>58491.05</v>
      </c>
      <c r="X586" s="304">
        <v>56186.8</v>
      </c>
      <c r="Y586" s="304">
        <v>43728.2</v>
      </c>
      <c r="Z586" s="304">
        <v>35937.4</v>
      </c>
    </row>
    <row r="587" spans="4:26" hidden="1" outlineLevel="1">
      <c r="D587" s="297" t="s">
        <v>1441</v>
      </c>
      <c r="E587" s="297" t="s">
        <v>69</v>
      </c>
      <c r="F587" s="297" t="s">
        <v>715</v>
      </c>
      <c r="G587" s="297" t="s">
        <v>716</v>
      </c>
      <c r="H587" s="297" t="s">
        <v>717</v>
      </c>
      <c r="I587" s="297" t="s">
        <v>1148</v>
      </c>
      <c r="J587" s="297" t="s">
        <v>1442</v>
      </c>
      <c r="K587" s="297" t="s">
        <v>170</v>
      </c>
      <c r="M587" s="309">
        <v>11426.3</v>
      </c>
      <c r="N587" s="304"/>
      <c r="O587" s="304">
        <v>1390.45</v>
      </c>
      <c r="P587" s="304">
        <v>797.85</v>
      </c>
      <c r="Q587" s="304">
        <v>1573.85</v>
      </c>
      <c r="R587" s="304">
        <v>1711.15</v>
      </c>
      <c r="S587" s="304">
        <v>691.45</v>
      </c>
      <c r="T587" s="304">
        <v>733.35</v>
      </c>
      <c r="U587" s="304">
        <v>320.64999999999998</v>
      </c>
      <c r="V587" s="304">
        <v>1240</v>
      </c>
      <c r="W587" s="304">
        <v>519.65</v>
      </c>
      <c r="X587" s="304">
        <v>912.8</v>
      </c>
      <c r="Y587" s="304">
        <v>950.6</v>
      </c>
      <c r="Z587" s="304">
        <v>584.5</v>
      </c>
    </row>
    <row r="588" spans="4:26" hidden="1" outlineLevel="1">
      <c r="D588" s="297" t="s">
        <v>770</v>
      </c>
      <c r="E588" s="297" t="s">
        <v>67</v>
      </c>
      <c r="F588" s="297" t="s">
        <v>715</v>
      </c>
      <c r="G588" s="297" t="s">
        <v>716</v>
      </c>
      <c r="H588" s="297" t="s">
        <v>717</v>
      </c>
      <c r="I588" s="297" t="s">
        <v>1148</v>
      </c>
      <c r="J588" s="297" t="s">
        <v>686</v>
      </c>
      <c r="K588" s="297" t="s">
        <v>171</v>
      </c>
      <c r="M588" s="309">
        <v>3531875.7787199998</v>
      </c>
      <c r="N588" s="304"/>
      <c r="O588" s="304">
        <v>452098.43448</v>
      </c>
      <c r="P588" s="304">
        <v>386253.64775999996</v>
      </c>
      <c r="Q588" s="304">
        <v>261637.84520000001</v>
      </c>
      <c r="R588" s="304">
        <v>300782.10068000003</v>
      </c>
      <c r="S588" s="304">
        <v>254413.06683999998</v>
      </c>
      <c r="T588" s="304">
        <v>262103.28603999998</v>
      </c>
      <c r="U588" s="304">
        <v>354312.95607999997</v>
      </c>
      <c r="V588" s="304">
        <v>351257.43368000007</v>
      </c>
      <c r="W588" s="304">
        <v>222485.94131999998</v>
      </c>
      <c r="X588" s="304">
        <v>278650.37907999998</v>
      </c>
      <c r="Y588" s="304">
        <v>169946.09208</v>
      </c>
      <c r="Z588" s="304">
        <v>237934.59547999999</v>
      </c>
    </row>
    <row r="589" spans="4:26" hidden="1" outlineLevel="1">
      <c r="D589" s="297" t="s">
        <v>770</v>
      </c>
      <c r="E589" s="297" t="s">
        <v>67</v>
      </c>
      <c r="F589" s="297" t="s">
        <v>715</v>
      </c>
      <c r="G589" s="297" t="s">
        <v>722</v>
      </c>
      <c r="H589" s="297" t="s">
        <v>717</v>
      </c>
      <c r="I589" s="297" t="s">
        <v>1148</v>
      </c>
      <c r="J589" s="297" t="s">
        <v>687</v>
      </c>
      <c r="K589" s="297" t="s">
        <v>171</v>
      </c>
      <c r="M589" s="309">
        <v>8834.3000000000011</v>
      </c>
      <c r="N589" s="304"/>
      <c r="O589" s="304">
        <v>97.2</v>
      </c>
      <c r="P589" s="304">
        <v>533.20000000000005</v>
      </c>
      <c r="Q589" s="304">
        <v>1934.6</v>
      </c>
      <c r="R589" s="304">
        <v>2361</v>
      </c>
      <c r="S589" s="304">
        <v>1033.9000000000001</v>
      </c>
      <c r="T589" s="304">
        <v>386.1</v>
      </c>
      <c r="U589" s="304">
        <v>537.9</v>
      </c>
      <c r="V589" s="304">
        <v>345.5</v>
      </c>
      <c r="W589" s="304">
        <v>175.3</v>
      </c>
      <c r="X589" s="304">
        <v>396.3</v>
      </c>
      <c r="Y589" s="304">
        <v>399.2</v>
      </c>
      <c r="Z589" s="304">
        <v>634.1</v>
      </c>
    </row>
    <row r="590" spans="4:26" hidden="1" outlineLevel="1">
      <c r="D590" s="297" t="s">
        <v>2616</v>
      </c>
      <c r="E590" s="297" t="s">
        <v>68</v>
      </c>
      <c r="F590" s="297" t="s">
        <v>715</v>
      </c>
      <c r="G590" s="297" t="s">
        <v>716</v>
      </c>
      <c r="H590" s="297" t="s">
        <v>717</v>
      </c>
      <c r="I590" s="297" t="s">
        <v>1148</v>
      </c>
      <c r="J590" s="297" t="s">
        <v>2617</v>
      </c>
      <c r="K590" s="297" t="s">
        <v>167</v>
      </c>
      <c r="M590" s="309">
        <v>47739.049999999988</v>
      </c>
      <c r="N590" s="304"/>
      <c r="O590" s="304">
        <v>1279.5999999999999</v>
      </c>
      <c r="P590" s="304">
        <v>1499.1</v>
      </c>
      <c r="Q590" s="304">
        <v>1117.75</v>
      </c>
      <c r="R590" s="304">
        <v>6670.67</v>
      </c>
      <c r="S590" s="304">
        <v>4370.12</v>
      </c>
      <c r="T590" s="304">
        <v>6539.62</v>
      </c>
      <c r="U590" s="304">
        <v>6861.69</v>
      </c>
      <c r="V590" s="304">
        <v>1925.59</v>
      </c>
      <c r="W590" s="304">
        <v>9339.82</v>
      </c>
      <c r="X590" s="304">
        <v>3316.38</v>
      </c>
      <c r="Y590" s="304">
        <v>4337.18</v>
      </c>
      <c r="Z590" s="304">
        <v>481.53</v>
      </c>
    </row>
    <row r="591" spans="4:26" hidden="1" outlineLevel="1">
      <c r="D591" s="297" t="s">
        <v>771</v>
      </c>
      <c r="E591" s="297" t="s">
        <v>68</v>
      </c>
      <c r="F591" s="297" t="s">
        <v>715</v>
      </c>
      <c r="G591" s="297" t="s">
        <v>716</v>
      </c>
      <c r="H591" s="297" t="s">
        <v>717</v>
      </c>
      <c r="I591" s="297" t="s">
        <v>1148</v>
      </c>
      <c r="J591" s="297" t="s">
        <v>501</v>
      </c>
      <c r="K591" s="297" t="s">
        <v>171</v>
      </c>
      <c r="M591" s="309">
        <v>1698870.2</v>
      </c>
      <c r="N591" s="304"/>
      <c r="O591" s="304">
        <v>77645.25</v>
      </c>
      <c r="P591" s="304">
        <v>82447.45</v>
      </c>
      <c r="Q591" s="304">
        <v>96765.25</v>
      </c>
      <c r="R591" s="304">
        <v>184618.4</v>
      </c>
      <c r="S591" s="304">
        <v>220937.7</v>
      </c>
      <c r="T591" s="304">
        <v>171999.65</v>
      </c>
      <c r="U591" s="304">
        <v>162908.5</v>
      </c>
      <c r="V591" s="304">
        <v>75146.8</v>
      </c>
      <c r="W591" s="304">
        <v>332695</v>
      </c>
      <c r="X591" s="304">
        <v>143284.9</v>
      </c>
      <c r="Y591" s="304">
        <v>112920</v>
      </c>
      <c r="Z591" s="304">
        <v>37501.300000000003</v>
      </c>
    </row>
    <row r="592" spans="4:26" hidden="1" outlineLevel="1">
      <c r="D592" s="297" t="s">
        <v>3199</v>
      </c>
      <c r="E592" s="297" t="s">
        <v>67</v>
      </c>
      <c r="F592" s="297" t="s">
        <v>715</v>
      </c>
      <c r="G592" s="297" t="s">
        <v>716</v>
      </c>
      <c r="H592" s="297" t="s">
        <v>717</v>
      </c>
      <c r="I592" s="297" t="s">
        <v>1148</v>
      </c>
      <c r="J592" s="297" t="s">
        <v>3275</v>
      </c>
      <c r="K592" s="297" t="s">
        <v>171</v>
      </c>
      <c r="M592" s="309">
        <v>98</v>
      </c>
      <c r="N592" s="304"/>
      <c r="O592" s="304"/>
      <c r="P592" s="304"/>
      <c r="Q592" s="304"/>
      <c r="R592" s="304"/>
      <c r="S592" s="304"/>
      <c r="T592" s="304"/>
      <c r="U592" s="304">
        <v>0</v>
      </c>
      <c r="V592" s="304">
        <v>0</v>
      </c>
      <c r="W592" s="304">
        <v>0</v>
      </c>
      <c r="X592" s="304">
        <v>27.2</v>
      </c>
      <c r="Y592" s="304">
        <v>0</v>
      </c>
      <c r="Z592" s="304">
        <v>70.8</v>
      </c>
    </row>
    <row r="593" spans="4:26" hidden="1" outlineLevel="1">
      <c r="D593" s="297" t="s">
        <v>773</v>
      </c>
      <c r="E593" s="297" t="s">
        <v>68</v>
      </c>
      <c r="F593" s="297" t="s">
        <v>715</v>
      </c>
      <c r="G593" s="297" t="s">
        <v>716</v>
      </c>
      <c r="H593" s="297" t="s">
        <v>717</v>
      </c>
      <c r="I593" s="297" t="s">
        <v>1148</v>
      </c>
      <c r="J593" s="297" t="s">
        <v>397</v>
      </c>
      <c r="K593" s="297" t="s">
        <v>167</v>
      </c>
      <c r="M593" s="309">
        <v>489385.239</v>
      </c>
      <c r="N593" s="304"/>
      <c r="O593" s="304">
        <v>36913.718000000001</v>
      </c>
      <c r="P593" s="304">
        <v>101604.421</v>
      </c>
      <c r="Q593" s="304">
        <v>58759.593999999997</v>
      </c>
      <c r="R593" s="304">
        <v>48694.288999999997</v>
      </c>
      <c r="S593" s="304">
        <v>50653.671000000002</v>
      </c>
      <c r="T593" s="304">
        <v>50780.017999999996</v>
      </c>
      <c r="U593" s="304">
        <v>40429.548000000003</v>
      </c>
      <c r="V593" s="304">
        <v>16850.378000000001</v>
      </c>
      <c r="W593" s="304">
        <v>11581.315000000001</v>
      </c>
      <c r="X593" s="304">
        <v>25269.167000000001</v>
      </c>
      <c r="Y593" s="304">
        <v>20546.407999999999</v>
      </c>
      <c r="Z593" s="304">
        <v>27302.712</v>
      </c>
    </row>
    <row r="594" spans="4:26" hidden="1" outlineLevel="1">
      <c r="D594" s="297" t="s">
        <v>773</v>
      </c>
      <c r="E594" s="297" t="s">
        <v>68</v>
      </c>
      <c r="F594" s="297" t="s">
        <v>715</v>
      </c>
      <c r="G594" s="297" t="s">
        <v>716</v>
      </c>
      <c r="H594" s="297" t="s">
        <v>717</v>
      </c>
      <c r="I594" s="297" t="s">
        <v>1148</v>
      </c>
      <c r="J594" s="297" t="s">
        <v>2618</v>
      </c>
      <c r="K594" s="297" t="s">
        <v>167</v>
      </c>
      <c r="M594" s="309">
        <v>228.15527</v>
      </c>
      <c r="N594" s="304"/>
      <c r="O594" s="304">
        <v>10.897830000000004</v>
      </c>
      <c r="P594" s="304">
        <v>26.999820000000003</v>
      </c>
      <c r="Q594" s="304">
        <v>52.829419999999999</v>
      </c>
      <c r="R594" s="304">
        <v>19.844740000000002</v>
      </c>
      <c r="S594" s="304">
        <v>15.076790000000003</v>
      </c>
      <c r="T594" s="304">
        <v>14.677410000000002</v>
      </c>
      <c r="U594" s="304">
        <v>6.9174499999999988</v>
      </c>
      <c r="V594" s="304">
        <v>4.5629199999999992</v>
      </c>
      <c r="W594" s="304">
        <v>6.6513099999999996</v>
      </c>
      <c r="X594" s="304">
        <v>11.327009999999998</v>
      </c>
      <c r="Y594" s="304">
        <v>14.312720000000001</v>
      </c>
      <c r="Z594" s="304">
        <v>44.057850000000002</v>
      </c>
    </row>
    <row r="595" spans="4:26" hidden="1" outlineLevel="1">
      <c r="D595" s="297" t="s">
        <v>773</v>
      </c>
      <c r="E595" s="297" t="s">
        <v>68</v>
      </c>
      <c r="F595" s="297" t="s">
        <v>715</v>
      </c>
      <c r="G595" s="297" t="s">
        <v>716</v>
      </c>
      <c r="H595" s="297" t="s">
        <v>717</v>
      </c>
      <c r="I595" s="297" t="s">
        <v>1148</v>
      </c>
      <c r="J595" s="297" t="s">
        <v>1943</v>
      </c>
      <c r="K595" s="297" t="s">
        <v>167</v>
      </c>
      <c r="M595" s="309">
        <v>292.93596000000002</v>
      </c>
      <c r="N595" s="304"/>
      <c r="O595" s="304">
        <v>11.149199999999999</v>
      </c>
      <c r="P595" s="304">
        <v>32.803470000000004</v>
      </c>
      <c r="Q595" s="304">
        <v>17.408609999999999</v>
      </c>
      <c r="R595" s="304">
        <v>6.9215400000000011</v>
      </c>
      <c r="S595" s="304">
        <v>3.89133</v>
      </c>
      <c r="T595" s="304">
        <v>12.274470000000001</v>
      </c>
      <c r="U595" s="304">
        <v>19.372589999999999</v>
      </c>
      <c r="V595" s="304">
        <v>7.6660200000000005</v>
      </c>
      <c r="W595" s="304">
        <v>23.098680000000002</v>
      </c>
      <c r="X595" s="304">
        <v>35.776260000000001</v>
      </c>
      <c r="Y595" s="304">
        <v>14.494050000000001</v>
      </c>
      <c r="Z595" s="304">
        <v>108.07973999999999</v>
      </c>
    </row>
    <row r="596" spans="4:26" hidden="1" outlineLevel="1">
      <c r="D596" s="297" t="s">
        <v>392</v>
      </c>
      <c r="E596" s="297" t="s">
        <v>67</v>
      </c>
      <c r="F596" s="297" t="s">
        <v>715</v>
      </c>
      <c r="G596" s="297" t="s">
        <v>716</v>
      </c>
      <c r="H596" s="297" t="s">
        <v>717</v>
      </c>
      <c r="I596" s="297" t="s">
        <v>1148</v>
      </c>
      <c r="J596" s="297" t="s">
        <v>555</v>
      </c>
      <c r="K596" s="297" t="s">
        <v>171</v>
      </c>
      <c r="M596" s="309">
        <v>1872457.8</v>
      </c>
      <c r="N596" s="304"/>
      <c r="O596" s="304">
        <v>149291.79999999999</v>
      </c>
      <c r="P596" s="304">
        <v>205991</v>
      </c>
      <c r="Q596" s="304">
        <v>198800.3</v>
      </c>
      <c r="R596" s="304">
        <v>131686</v>
      </c>
      <c r="S596" s="304">
        <v>96367.4</v>
      </c>
      <c r="T596" s="304">
        <v>167328.29999999999</v>
      </c>
      <c r="U596" s="304">
        <v>147456.5</v>
      </c>
      <c r="V596" s="304">
        <v>135186.5</v>
      </c>
      <c r="W596" s="304">
        <v>158590.39999999999</v>
      </c>
      <c r="X596" s="304">
        <v>259348.1</v>
      </c>
      <c r="Y596" s="304">
        <v>116187.5</v>
      </c>
      <c r="Z596" s="304">
        <v>106224</v>
      </c>
    </row>
    <row r="597" spans="4:26" hidden="1" outlineLevel="1">
      <c r="D597" s="297" t="s">
        <v>392</v>
      </c>
      <c r="E597" s="297" t="s">
        <v>67</v>
      </c>
      <c r="F597" s="297" t="s">
        <v>715</v>
      </c>
      <c r="G597" s="297" t="s">
        <v>722</v>
      </c>
      <c r="H597" s="297" t="s">
        <v>717</v>
      </c>
      <c r="I597" s="297" t="s">
        <v>1148</v>
      </c>
      <c r="J597" s="297" t="s">
        <v>610</v>
      </c>
      <c r="K597" s="297" t="s">
        <v>171</v>
      </c>
      <c r="M597" s="309">
        <v>5623.5999999999995</v>
      </c>
      <c r="N597" s="304"/>
      <c r="O597" s="304">
        <v>28.6</v>
      </c>
      <c r="P597" s="304">
        <v>2269.1999999999998</v>
      </c>
      <c r="Q597" s="304">
        <v>1904</v>
      </c>
      <c r="R597" s="304">
        <v>164.8</v>
      </c>
      <c r="S597" s="304">
        <v>0</v>
      </c>
      <c r="T597" s="304">
        <v>507.4</v>
      </c>
      <c r="U597" s="304">
        <v>24.8</v>
      </c>
      <c r="V597" s="304">
        <v>0</v>
      </c>
      <c r="W597" s="304">
        <v>398.2</v>
      </c>
      <c r="X597" s="304">
        <v>250</v>
      </c>
      <c r="Y597" s="304">
        <v>76.599999999999994</v>
      </c>
      <c r="Z597" s="304">
        <v>0</v>
      </c>
    </row>
    <row r="598" spans="4:26" hidden="1" outlineLevel="1">
      <c r="D598" s="297" t="s">
        <v>1944</v>
      </c>
      <c r="E598" s="297" t="s">
        <v>67</v>
      </c>
      <c r="F598" s="297" t="s">
        <v>715</v>
      </c>
      <c r="G598" s="297" t="s">
        <v>716</v>
      </c>
      <c r="H598" s="297" t="s">
        <v>717</v>
      </c>
      <c r="I598" s="297" t="s">
        <v>1148</v>
      </c>
      <c r="J598" s="297" t="s">
        <v>1945</v>
      </c>
      <c r="K598" s="297" t="s">
        <v>171</v>
      </c>
      <c r="M598" s="309">
        <v>6086.6</v>
      </c>
      <c r="N598" s="304"/>
      <c r="O598" s="304">
        <v>455.2</v>
      </c>
      <c r="P598" s="304">
        <v>424</v>
      </c>
      <c r="Q598" s="304">
        <v>0</v>
      </c>
      <c r="R598" s="304">
        <v>1798.4</v>
      </c>
      <c r="S598" s="304">
        <v>527</v>
      </c>
      <c r="T598" s="304">
        <v>0</v>
      </c>
      <c r="U598" s="304">
        <v>236</v>
      </c>
      <c r="V598" s="304">
        <v>464</v>
      </c>
      <c r="W598" s="304">
        <v>510</v>
      </c>
      <c r="X598" s="304">
        <v>25</v>
      </c>
      <c r="Y598" s="304">
        <v>1647</v>
      </c>
      <c r="Z598" s="304">
        <v>0</v>
      </c>
    </row>
    <row r="599" spans="4:26" hidden="1" outlineLevel="1">
      <c r="D599" s="297" t="s">
        <v>1292</v>
      </c>
      <c r="E599" s="297" t="s">
        <v>67</v>
      </c>
      <c r="F599" s="297" t="s">
        <v>715</v>
      </c>
      <c r="G599" s="297" t="s">
        <v>716</v>
      </c>
      <c r="H599" s="297" t="s">
        <v>717</v>
      </c>
      <c r="I599" s="297" t="s">
        <v>1148</v>
      </c>
      <c r="J599" s="297" t="s">
        <v>552</v>
      </c>
      <c r="K599" s="297" t="s">
        <v>171</v>
      </c>
      <c r="M599" s="309">
        <v>40787.199999999997</v>
      </c>
      <c r="N599" s="304"/>
      <c r="O599" s="304">
        <v>1778.2</v>
      </c>
      <c r="P599" s="304">
        <v>1938.1</v>
      </c>
      <c r="Q599" s="304">
        <v>1781.1</v>
      </c>
      <c r="R599" s="304">
        <v>1512.5</v>
      </c>
      <c r="S599" s="304">
        <v>1986.2</v>
      </c>
      <c r="T599" s="304">
        <v>1544.3</v>
      </c>
      <c r="U599" s="304">
        <v>1517.3</v>
      </c>
      <c r="V599" s="304">
        <v>4048.7</v>
      </c>
      <c r="W599" s="304">
        <v>1311.2</v>
      </c>
      <c r="X599" s="304">
        <v>1654.8</v>
      </c>
      <c r="Y599" s="304">
        <v>8089.2</v>
      </c>
      <c r="Z599" s="304">
        <v>13625.6</v>
      </c>
    </row>
    <row r="600" spans="4:26" hidden="1" outlineLevel="1">
      <c r="D600" s="297" t="s">
        <v>1292</v>
      </c>
      <c r="E600" s="297" t="s">
        <v>67</v>
      </c>
      <c r="F600" s="297" t="s">
        <v>715</v>
      </c>
      <c r="G600" s="297" t="s">
        <v>722</v>
      </c>
      <c r="H600" s="297" t="s">
        <v>717</v>
      </c>
      <c r="I600" s="297" t="s">
        <v>1148</v>
      </c>
      <c r="J600" s="297" t="s">
        <v>608</v>
      </c>
      <c r="K600" s="297" t="s">
        <v>171</v>
      </c>
      <c r="M600" s="309">
        <v>708.5</v>
      </c>
      <c r="N600" s="304"/>
      <c r="O600" s="304">
        <v>0</v>
      </c>
      <c r="P600" s="304">
        <v>100</v>
      </c>
      <c r="Q600" s="304">
        <v>0</v>
      </c>
      <c r="R600" s="304">
        <v>0</v>
      </c>
      <c r="S600" s="304">
        <v>0</v>
      </c>
      <c r="T600" s="304">
        <v>0</v>
      </c>
      <c r="U600" s="304">
        <v>0</v>
      </c>
      <c r="V600" s="304">
        <v>0</v>
      </c>
      <c r="W600" s="304">
        <v>0</v>
      </c>
      <c r="X600" s="304">
        <v>608.5</v>
      </c>
      <c r="Y600" s="304">
        <v>0</v>
      </c>
      <c r="Z600" s="304">
        <v>0</v>
      </c>
    </row>
    <row r="601" spans="4:26" hidden="1" outlineLevel="1">
      <c r="D601" s="297" t="s">
        <v>452</v>
      </c>
      <c r="E601" s="297" t="s">
        <v>67</v>
      </c>
      <c r="F601" s="297" t="s">
        <v>715</v>
      </c>
      <c r="G601" s="297" t="s">
        <v>716</v>
      </c>
      <c r="H601" s="297" t="s">
        <v>717</v>
      </c>
      <c r="I601" s="297" t="s">
        <v>1148</v>
      </c>
      <c r="J601" s="297" t="s">
        <v>553</v>
      </c>
      <c r="K601" s="297" t="s">
        <v>171</v>
      </c>
      <c r="M601" s="309">
        <v>50299.35</v>
      </c>
      <c r="N601" s="304"/>
      <c r="O601" s="304">
        <v>1463.55</v>
      </c>
      <c r="P601" s="304">
        <v>9124.9</v>
      </c>
      <c r="Q601" s="304">
        <v>6398.6</v>
      </c>
      <c r="R601" s="304">
        <v>8097.75</v>
      </c>
      <c r="S601" s="304">
        <v>4225.95</v>
      </c>
      <c r="T601" s="304">
        <v>3897.95</v>
      </c>
      <c r="U601" s="304">
        <v>2104.5500000000002</v>
      </c>
      <c r="V601" s="304">
        <v>2017.7</v>
      </c>
      <c r="W601" s="304">
        <v>2271.8000000000002</v>
      </c>
      <c r="X601" s="304">
        <v>3593.15</v>
      </c>
      <c r="Y601" s="304">
        <v>5353.6</v>
      </c>
      <c r="Z601" s="304">
        <v>1749.85</v>
      </c>
    </row>
    <row r="602" spans="4:26" hidden="1" outlineLevel="1">
      <c r="D602" s="297" t="s">
        <v>452</v>
      </c>
      <c r="E602" s="297" t="s">
        <v>67</v>
      </c>
      <c r="F602" s="297" t="s">
        <v>715</v>
      </c>
      <c r="G602" s="297" t="s">
        <v>722</v>
      </c>
      <c r="H602" s="297" t="s">
        <v>717</v>
      </c>
      <c r="I602" s="297" t="s">
        <v>1148</v>
      </c>
      <c r="J602" s="297" t="s">
        <v>609</v>
      </c>
      <c r="K602" s="297" t="s">
        <v>171</v>
      </c>
      <c r="M602" s="309">
        <v>0.78</v>
      </c>
      <c r="N602" s="304"/>
      <c r="O602" s="304">
        <v>0</v>
      </c>
      <c r="P602" s="304">
        <v>0</v>
      </c>
      <c r="Q602" s="304">
        <v>0.4</v>
      </c>
      <c r="R602" s="304">
        <v>0</v>
      </c>
      <c r="S602" s="304">
        <v>0</v>
      </c>
      <c r="T602" s="304">
        <v>0</v>
      </c>
      <c r="U602" s="304">
        <v>0.2</v>
      </c>
      <c r="V602" s="304">
        <v>0.18</v>
      </c>
      <c r="W602" s="304">
        <v>0</v>
      </c>
      <c r="X602" s="304">
        <v>0</v>
      </c>
      <c r="Y602" s="304">
        <v>0</v>
      </c>
      <c r="Z602" s="304">
        <v>0</v>
      </c>
    </row>
    <row r="603" spans="4:26" hidden="1" outlineLevel="1">
      <c r="D603" s="297" t="s">
        <v>587</v>
      </c>
      <c r="E603" s="297" t="s">
        <v>67</v>
      </c>
      <c r="F603" s="297" t="s">
        <v>715</v>
      </c>
      <c r="G603" s="297" t="s">
        <v>716</v>
      </c>
      <c r="H603" s="297" t="s">
        <v>717</v>
      </c>
      <c r="I603" s="297" t="s">
        <v>1148</v>
      </c>
      <c r="J603" s="297" t="s">
        <v>554</v>
      </c>
      <c r="K603" s="297" t="s">
        <v>171</v>
      </c>
      <c r="M603" s="309">
        <v>45640.4</v>
      </c>
      <c r="N603" s="304"/>
      <c r="O603" s="304">
        <v>7982.4</v>
      </c>
      <c r="P603" s="304">
        <v>5358.8</v>
      </c>
      <c r="Q603" s="304">
        <v>8627.6</v>
      </c>
      <c r="R603" s="304">
        <v>717.8</v>
      </c>
      <c r="S603" s="304">
        <v>2295.6999999999998</v>
      </c>
      <c r="T603" s="304">
        <v>1040.9000000000001</v>
      </c>
      <c r="U603" s="304">
        <v>6666.6</v>
      </c>
      <c r="V603" s="304">
        <v>3630.5</v>
      </c>
      <c r="W603" s="304">
        <v>6</v>
      </c>
      <c r="X603" s="304">
        <v>3432.6</v>
      </c>
      <c r="Y603" s="304">
        <v>4072.6</v>
      </c>
      <c r="Z603" s="304">
        <v>1808.9</v>
      </c>
    </row>
    <row r="604" spans="4:26" hidden="1" outlineLevel="1">
      <c r="D604" s="297" t="s">
        <v>454</v>
      </c>
      <c r="E604" s="297" t="s">
        <v>67</v>
      </c>
      <c r="F604" s="297" t="s">
        <v>715</v>
      </c>
      <c r="G604" s="297" t="s">
        <v>716</v>
      </c>
      <c r="H604" s="297" t="s">
        <v>717</v>
      </c>
      <c r="I604" s="297" t="s">
        <v>1148</v>
      </c>
      <c r="J604" s="297" t="s">
        <v>556</v>
      </c>
      <c r="K604" s="297" t="s">
        <v>171</v>
      </c>
      <c r="M604" s="309">
        <v>8602297.3000000007</v>
      </c>
      <c r="N604" s="304"/>
      <c r="O604" s="304">
        <v>520052.8</v>
      </c>
      <c r="P604" s="304">
        <v>565569</v>
      </c>
      <c r="Q604" s="304">
        <v>836488.5</v>
      </c>
      <c r="R604" s="304">
        <v>749007.5</v>
      </c>
      <c r="S604" s="304">
        <v>636613</v>
      </c>
      <c r="T604" s="304">
        <v>748110</v>
      </c>
      <c r="U604" s="304">
        <v>913613</v>
      </c>
      <c r="V604" s="304">
        <v>850214</v>
      </c>
      <c r="W604" s="304">
        <v>693708</v>
      </c>
      <c r="X604" s="304">
        <v>933285.5</v>
      </c>
      <c r="Y604" s="304">
        <v>568811.5</v>
      </c>
      <c r="Z604" s="304">
        <v>586824.5</v>
      </c>
    </row>
    <row r="605" spans="4:26" hidden="1" outlineLevel="1">
      <c r="D605" s="297" t="s">
        <v>454</v>
      </c>
      <c r="E605" s="297" t="s">
        <v>67</v>
      </c>
      <c r="F605" s="297" t="s">
        <v>715</v>
      </c>
      <c r="G605" s="297" t="s">
        <v>722</v>
      </c>
      <c r="H605" s="297" t="s">
        <v>717</v>
      </c>
      <c r="I605" s="297" t="s">
        <v>1148</v>
      </c>
      <c r="J605" s="297" t="s">
        <v>611</v>
      </c>
      <c r="K605" s="297" t="s">
        <v>171</v>
      </c>
      <c r="M605" s="309">
        <v>88555.200000000012</v>
      </c>
      <c r="N605" s="304"/>
      <c r="O605" s="304">
        <v>112</v>
      </c>
      <c r="P605" s="304">
        <v>79.2</v>
      </c>
      <c r="Q605" s="304">
        <v>60.2</v>
      </c>
      <c r="R605" s="304">
        <v>154.9</v>
      </c>
      <c r="S605" s="304">
        <v>3.3</v>
      </c>
      <c r="T605" s="304">
        <v>433.8</v>
      </c>
      <c r="U605" s="304">
        <v>3741.8</v>
      </c>
      <c r="V605" s="304">
        <v>1298.8</v>
      </c>
      <c r="W605" s="304">
        <v>4</v>
      </c>
      <c r="X605" s="304">
        <v>39807.800000000003</v>
      </c>
      <c r="Y605" s="304">
        <v>2220.5</v>
      </c>
      <c r="Z605" s="304">
        <v>40638.9</v>
      </c>
    </row>
    <row r="606" spans="4:26" hidden="1" outlineLevel="1">
      <c r="D606" s="297" t="s">
        <v>1946</v>
      </c>
      <c r="E606" s="297" t="s">
        <v>67</v>
      </c>
      <c r="F606" s="297" t="s">
        <v>715</v>
      </c>
      <c r="G606" s="297" t="s">
        <v>716</v>
      </c>
      <c r="H606" s="297" t="s">
        <v>717</v>
      </c>
      <c r="I606" s="297" t="s">
        <v>1148</v>
      </c>
      <c r="J606" s="297" t="s">
        <v>1947</v>
      </c>
      <c r="K606" s="297" t="s">
        <v>171</v>
      </c>
      <c r="M606" s="309">
        <v>47805.1</v>
      </c>
      <c r="N606" s="304"/>
      <c r="O606" s="304">
        <v>3484.1</v>
      </c>
      <c r="P606" s="304">
        <v>6328</v>
      </c>
      <c r="Q606" s="304">
        <v>4662</v>
      </c>
      <c r="R606" s="304">
        <v>2835.5</v>
      </c>
      <c r="S606" s="304">
        <v>1380</v>
      </c>
      <c r="T606" s="304">
        <v>2223.5</v>
      </c>
      <c r="U606" s="304">
        <v>6817</v>
      </c>
      <c r="V606" s="304">
        <v>2312</v>
      </c>
      <c r="W606" s="304">
        <v>992.5</v>
      </c>
      <c r="X606" s="304">
        <v>9738</v>
      </c>
      <c r="Y606" s="304">
        <v>2172.5</v>
      </c>
      <c r="Z606" s="304">
        <v>4860</v>
      </c>
    </row>
    <row r="607" spans="4:26" hidden="1" outlineLevel="1">
      <c r="D607" s="297" t="s">
        <v>774</v>
      </c>
      <c r="E607" s="297" t="s">
        <v>67</v>
      </c>
      <c r="F607" s="297" t="s">
        <v>715</v>
      </c>
      <c r="G607" s="297" t="s">
        <v>716</v>
      </c>
      <c r="H607" s="297" t="s">
        <v>717</v>
      </c>
      <c r="I607" s="297" t="s">
        <v>1148</v>
      </c>
      <c r="J607" s="297" t="s">
        <v>557</v>
      </c>
      <c r="K607" s="297" t="s">
        <v>171</v>
      </c>
      <c r="M607" s="309">
        <v>8489.4500000000007</v>
      </c>
      <c r="N607" s="304"/>
      <c r="O607" s="304">
        <v>492.25</v>
      </c>
      <c r="P607" s="304">
        <v>976.45</v>
      </c>
      <c r="Q607" s="304">
        <v>777.1</v>
      </c>
      <c r="R607" s="304">
        <v>3550.4</v>
      </c>
      <c r="S607" s="304">
        <v>1573.1</v>
      </c>
      <c r="T607" s="304">
        <v>319.89999999999998</v>
      </c>
      <c r="U607" s="304">
        <v>64.7</v>
      </c>
      <c r="V607" s="304">
        <v>244.95</v>
      </c>
      <c r="W607" s="304">
        <v>29.9</v>
      </c>
      <c r="X607" s="304">
        <v>61</v>
      </c>
      <c r="Y607" s="304">
        <v>33</v>
      </c>
      <c r="Z607" s="304">
        <v>366.7</v>
      </c>
    </row>
    <row r="608" spans="4:26" hidden="1" outlineLevel="1">
      <c r="D608" s="297" t="s">
        <v>3047</v>
      </c>
      <c r="E608" s="297" t="s">
        <v>68</v>
      </c>
      <c r="F608" s="297" t="s">
        <v>715</v>
      </c>
      <c r="G608" s="297" t="s">
        <v>716</v>
      </c>
      <c r="H608" s="297" t="s">
        <v>717</v>
      </c>
      <c r="I608" s="297" t="s">
        <v>1148</v>
      </c>
      <c r="J608" s="297" t="s">
        <v>3276</v>
      </c>
      <c r="K608" s="297" t="s">
        <v>167</v>
      </c>
      <c r="M608" s="309">
        <v>11.93</v>
      </c>
      <c r="N608" s="304"/>
      <c r="O608" s="304"/>
      <c r="P608" s="304"/>
      <c r="Q608" s="304"/>
      <c r="R608" s="304"/>
      <c r="S608" s="304"/>
      <c r="T608" s="304"/>
      <c r="U608" s="304">
        <v>0</v>
      </c>
      <c r="V608" s="304">
        <v>0</v>
      </c>
      <c r="W608" s="304">
        <v>0</v>
      </c>
      <c r="X608" s="304">
        <v>2.73</v>
      </c>
      <c r="Y608" s="304">
        <v>0</v>
      </c>
      <c r="Z608" s="304">
        <v>9.1999999999999993</v>
      </c>
    </row>
    <row r="609" spans="4:26" hidden="1" outlineLevel="1">
      <c r="D609" s="297" t="s">
        <v>1110</v>
      </c>
      <c r="E609" s="297" t="s">
        <v>69</v>
      </c>
      <c r="F609" s="297" t="s">
        <v>715</v>
      </c>
      <c r="G609" s="297" t="s">
        <v>716</v>
      </c>
      <c r="H609" s="297" t="s">
        <v>717</v>
      </c>
      <c r="I609" s="297" t="s">
        <v>1148</v>
      </c>
      <c r="J609" s="297" t="s">
        <v>1111</v>
      </c>
      <c r="K609" s="297" t="s">
        <v>170</v>
      </c>
      <c r="M609" s="309">
        <v>109133.9</v>
      </c>
      <c r="N609" s="304"/>
      <c r="O609" s="304">
        <v>6369.4</v>
      </c>
      <c r="P609" s="304">
        <v>8176.8</v>
      </c>
      <c r="Q609" s="304">
        <v>7364</v>
      </c>
      <c r="R609" s="304">
        <v>10883.5</v>
      </c>
      <c r="S609" s="304">
        <v>7263.2</v>
      </c>
      <c r="T609" s="304">
        <v>7539.8</v>
      </c>
      <c r="U609" s="304">
        <v>10651.9</v>
      </c>
      <c r="V609" s="304">
        <v>7917.2</v>
      </c>
      <c r="W609" s="304">
        <v>13325.3</v>
      </c>
      <c r="X609" s="304">
        <v>15215.7</v>
      </c>
      <c r="Y609" s="304">
        <v>7891.4</v>
      </c>
      <c r="Z609" s="304">
        <v>6535.7</v>
      </c>
    </row>
    <row r="610" spans="4:26" hidden="1" outlineLevel="1">
      <c r="D610" s="297" t="s">
        <v>314</v>
      </c>
      <c r="E610" s="297" t="s">
        <v>67</v>
      </c>
      <c r="F610" s="297" t="s">
        <v>715</v>
      </c>
      <c r="G610" s="297" t="s">
        <v>716</v>
      </c>
      <c r="H610" s="297" t="s">
        <v>717</v>
      </c>
      <c r="I610" s="297" t="s">
        <v>1148</v>
      </c>
      <c r="J610" s="297" t="s">
        <v>558</v>
      </c>
      <c r="K610" s="297" t="s">
        <v>171</v>
      </c>
      <c r="M610" s="309">
        <v>1605506.4999999998</v>
      </c>
      <c r="N610" s="304"/>
      <c r="O610" s="304">
        <v>120673.8</v>
      </c>
      <c r="P610" s="304">
        <v>126076.1</v>
      </c>
      <c r="Q610" s="304">
        <v>101738.8</v>
      </c>
      <c r="R610" s="304">
        <v>180404</v>
      </c>
      <c r="S610" s="304">
        <v>136419.4</v>
      </c>
      <c r="T610" s="304">
        <v>153366</v>
      </c>
      <c r="U610" s="304">
        <v>161109.5</v>
      </c>
      <c r="V610" s="304">
        <v>132118.29999999999</v>
      </c>
      <c r="W610" s="304">
        <v>145912.70000000001</v>
      </c>
      <c r="X610" s="304">
        <v>155317.20000000001</v>
      </c>
      <c r="Y610" s="304">
        <v>84342.8</v>
      </c>
      <c r="Z610" s="304">
        <v>108027.9</v>
      </c>
    </row>
    <row r="611" spans="4:26" hidden="1" outlineLevel="1">
      <c r="D611" s="297" t="s">
        <v>314</v>
      </c>
      <c r="E611" s="297" t="s">
        <v>67</v>
      </c>
      <c r="F611" s="297" t="s">
        <v>715</v>
      </c>
      <c r="G611" s="297" t="s">
        <v>722</v>
      </c>
      <c r="H611" s="297" t="s">
        <v>717</v>
      </c>
      <c r="I611" s="297" t="s">
        <v>1148</v>
      </c>
      <c r="J611" s="297" t="s">
        <v>612</v>
      </c>
      <c r="K611" s="297" t="s">
        <v>171</v>
      </c>
      <c r="M611" s="309">
        <v>2165.9399999999996</v>
      </c>
      <c r="N611" s="304"/>
      <c r="O611" s="304">
        <v>38.07</v>
      </c>
      <c r="P611" s="304">
        <v>1155.5</v>
      </c>
      <c r="Q611" s="304">
        <v>240.35</v>
      </c>
      <c r="R611" s="304">
        <v>2.2400000000000002</v>
      </c>
      <c r="S611" s="304">
        <v>13</v>
      </c>
      <c r="T611" s="304">
        <v>144</v>
      </c>
      <c r="U611" s="304">
        <v>217.24</v>
      </c>
      <c r="V611" s="304">
        <v>0</v>
      </c>
      <c r="W611" s="304">
        <v>46.54</v>
      </c>
      <c r="X611" s="304">
        <v>147</v>
      </c>
      <c r="Y611" s="304">
        <v>0</v>
      </c>
      <c r="Z611" s="304">
        <v>162</v>
      </c>
    </row>
    <row r="612" spans="4:26" hidden="1" outlineLevel="1">
      <c r="D612" s="297" t="s">
        <v>2619</v>
      </c>
      <c r="E612" s="297" t="s">
        <v>69</v>
      </c>
      <c r="F612" s="297" t="s">
        <v>715</v>
      </c>
      <c r="G612" s="297" t="s">
        <v>716</v>
      </c>
      <c r="H612" s="297" t="s">
        <v>717</v>
      </c>
      <c r="I612" s="297" t="s">
        <v>1148</v>
      </c>
      <c r="J612" s="297" t="s">
        <v>2620</v>
      </c>
      <c r="K612" s="297" t="s">
        <v>170</v>
      </c>
      <c r="M612" s="309">
        <v>26508.399999999998</v>
      </c>
      <c r="N612" s="304"/>
      <c r="O612" s="304">
        <v>2349.0500000000002</v>
      </c>
      <c r="P612" s="304">
        <v>1633.5</v>
      </c>
      <c r="Q612" s="304">
        <v>1759.45</v>
      </c>
      <c r="R612" s="304">
        <v>2200.35</v>
      </c>
      <c r="S612" s="304">
        <v>1060.05</v>
      </c>
      <c r="T612" s="304">
        <v>641.20000000000005</v>
      </c>
      <c r="U612" s="304">
        <v>1026.9000000000001</v>
      </c>
      <c r="V612" s="304">
        <v>958.6</v>
      </c>
      <c r="W612" s="304">
        <v>2327.6</v>
      </c>
      <c r="X612" s="304">
        <v>6019.15</v>
      </c>
      <c r="Y612" s="304">
        <v>3968.7</v>
      </c>
      <c r="Z612" s="304">
        <v>2563.85</v>
      </c>
    </row>
    <row r="613" spans="4:26" hidden="1" outlineLevel="1">
      <c r="D613" s="297" t="s">
        <v>776</v>
      </c>
      <c r="E613" s="297" t="s">
        <v>68</v>
      </c>
      <c r="F613" s="297" t="s">
        <v>715</v>
      </c>
      <c r="G613" s="297" t="s">
        <v>716</v>
      </c>
      <c r="H613" s="297" t="s">
        <v>717</v>
      </c>
      <c r="I613" s="297" t="s">
        <v>1148</v>
      </c>
      <c r="J613" s="297" t="s">
        <v>2399</v>
      </c>
      <c r="K613" s="297" t="s">
        <v>172</v>
      </c>
      <c r="M613" s="309">
        <v>140629.79999999999</v>
      </c>
      <c r="N613" s="304"/>
      <c r="O613" s="304">
        <v>9372.7000000000007</v>
      </c>
      <c r="P613" s="304">
        <v>24009.1</v>
      </c>
      <c r="Q613" s="304">
        <v>16165.1</v>
      </c>
      <c r="R613" s="304">
        <v>5630.6</v>
      </c>
      <c r="S613" s="304">
        <v>9338.6</v>
      </c>
      <c r="T613" s="304">
        <v>25275.3</v>
      </c>
      <c r="U613" s="304">
        <v>12446</v>
      </c>
      <c r="V613" s="304">
        <v>8874.1</v>
      </c>
      <c r="W613" s="304">
        <v>11495.2</v>
      </c>
      <c r="X613" s="304">
        <v>7497.8</v>
      </c>
      <c r="Y613" s="304">
        <v>3930.3</v>
      </c>
      <c r="Z613" s="304">
        <v>6595</v>
      </c>
    </row>
    <row r="614" spans="4:26" hidden="1" outlineLevel="1">
      <c r="D614" s="297" t="s">
        <v>2272</v>
      </c>
      <c r="E614" s="297" t="s">
        <v>67</v>
      </c>
      <c r="F614" s="297" t="s">
        <v>715</v>
      </c>
      <c r="G614" s="297" t="s">
        <v>716</v>
      </c>
      <c r="H614" s="297" t="s">
        <v>717</v>
      </c>
      <c r="I614" s="297" t="s">
        <v>1148</v>
      </c>
      <c r="J614" s="297" t="s">
        <v>2400</v>
      </c>
      <c r="K614" s="297" t="s">
        <v>171</v>
      </c>
      <c r="M614" s="309">
        <v>42</v>
      </c>
      <c r="N614" s="304"/>
      <c r="O614" s="304">
        <v>13</v>
      </c>
      <c r="P614" s="304">
        <v>0</v>
      </c>
      <c r="Q614" s="304">
        <v>0</v>
      </c>
      <c r="R614" s="304">
        <v>7</v>
      </c>
      <c r="S614" s="304">
        <v>0</v>
      </c>
      <c r="T614" s="304">
        <v>0</v>
      </c>
      <c r="U614" s="304">
        <v>0</v>
      </c>
      <c r="V614" s="304">
        <v>0</v>
      </c>
      <c r="W614" s="304">
        <v>0</v>
      </c>
      <c r="X614" s="304">
        <v>7</v>
      </c>
      <c r="Y614" s="304">
        <v>0</v>
      </c>
      <c r="Z614" s="304">
        <v>15</v>
      </c>
    </row>
    <row r="615" spans="4:26" hidden="1" outlineLevel="1">
      <c r="D615" s="297" t="s">
        <v>315</v>
      </c>
      <c r="E615" s="297" t="s">
        <v>67</v>
      </c>
      <c r="F615" s="297" t="s">
        <v>715</v>
      </c>
      <c r="G615" s="297" t="s">
        <v>716</v>
      </c>
      <c r="H615" s="297" t="s">
        <v>717</v>
      </c>
      <c r="I615" s="297" t="s">
        <v>1148</v>
      </c>
      <c r="J615" s="297" t="s">
        <v>559</v>
      </c>
      <c r="K615" s="297" t="s">
        <v>171</v>
      </c>
      <c r="M615" s="309">
        <v>102258.43495999998</v>
      </c>
      <c r="N615" s="304"/>
      <c r="O615" s="304">
        <v>7266.18</v>
      </c>
      <c r="P615" s="304">
        <v>7824.16</v>
      </c>
      <c r="Q615" s="304">
        <v>15526.27</v>
      </c>
      <c r="R615" s="304">
        <v>8221.2900000000009</v>
      </c>
      <c r="S615" s="304">
        <v>2980.9675200000001</v>
      </c>
      <c r="T615" s="304">
        <v>13626.434080000001</v>
      </c>
      <c r="U615" s="304">
        <v>5655.7172800000008</v>
      </c>
      <c r="V615" s="304">
        <v>6084.5244000000012</v>
      </c>
      <c r="W615" s="304">
        <v>13973.9732</v>
      </c>
      <c r="X615" s="304">
        <v>11938.318880000003</v>
      </c>
      <c r="Y615" s="304">
        <v>4405.0509599999996</v>
      </c>
      <c r="Z615" s="304">
        <v>4755.5486400000009</v>
      </c>
    </row>
    <row r="616" spans="4:26" hidden="1" outlineLevel="1">
      <c r="D616" s="297" t="s">
        <v>315</v>
      </c>
      <c r="E616" s="297" t="s">
        <v>67</v>
      </c>
      <c r="F616" s="297" t="s">
        <v>715</v>
      </c>
      <c r="G616" s="297" t="s">
        <v>722</v>
      </c>
      <c r="H616" s="297" t="s">
        <v>717</v>
      </c>
      <c r="I616" s="297" t="s">
        <v>1148</v>
      </c>
      <c r="J616" s="297" t="s">
        <v>613</v>
      </c>
      <c r="K616" s="297" t="s">
        <v>171</v>
      </c>
      <c r="M616" s="309">
        <v>0</v>
      </c>
      <c r="N616" s="304"/>
      <c r="O616" s="304">
        <v>0</v>
      </c>
      <c r="P616" s="304">
        <v>0</v>
      </c>
      <c r="Q616" s="304">
        <v>0</v>
      </c>
      <c r="R616" s="304">
        <v>0</v>
      </c>
      <c r="S616" s="304">
        <v>0</v>
      </c>
      <c r="T616" s="304">
        <v>0</v>
      </c>
      <c r="U616" s="304">
        <v>0</v>
      </c>
      <c r="V616" s="304">
        <v>0</v>
      </c>
      <c r="W616" s="304">
        <v>0</v>
      </c>
      <c r="X616" s="304">
        <v>0</v>
      </c>
      <c r="Y616" s="304">
        <v>0</v>
      </c>
      <c r="Z616" s="304">
        <v>0</v>
      </c>
    </row>
    <row r="617" spans="4:26" hidden="1" outlineLevel="1">
      <c r="D617" s="297" t="s">
        <v>2621</v>
      </c>
      <c r="E617" s="297" t="s">
        <v>68</v>
      </c>
      <c r="F617" s="297" t="s">
        <v>715</v>
      </c>
      <c r="G617" s="297" t="s">
        <v>716</v>
      </c>
      <c r="H617" s="297" t="s">
        <v>717</v>
      </c>
      <c r="I617" s="297" t="s">
        <v>1148</v>
      </c>
      <c r="J617" s="297" t="s">
        <v>2622</v>
      </c>
      <c r="K617" s="297" t="s">
        <v>167</v>
      </c>
      <c r="M617" s="309">
        <v>19140.680000000004</v>
      </c>
      <c r="N617" s="304"/>
      <c r="O617" s="304">
        <v>1413.4</v>
      </c>
      <c r="P617" s="304">
        <v>1550.74</v>
      </c>
      <c r="Q617" s="304">
        <v>3383.56</v>
      </c>
      <c r="R617" s="304">
        <v>1584.06</v>
      </c>
      <c r="S617" s="304">
        <v>1700.2</v>
      </c>
      <c r="T617" s="304">
        <v>861.34</v>
      </c>
      <c r="U617" s="304">
        <v>2389.92</v>
      </c>
      <c r="V617" s="304">
        <v>1300.04</v>
      </c>
      <c r="W617" s="304">
        <v>1325.32</v>
      </c>
      <c r="X617" s="304">
        <v>1590.4</v>
      </c>
      <c r="Y617" s="304">
        <v>1080.58</v>
      </c>
      <c r="Z617" s="304">
        <v>961.12</v>
      </c>
    </row>
    <row r="618" spans="4:26" hidden="1" outlineLevel="1">
      <c r="D618" s="297" t="s">
        <v>1948</v>
      </c>
      <c r="E618" s="297" t="s">
        <v>67</v>
      </c>
      <c r="F618" s="297" t="s">
        <v>715</v>
      </c>
      <c r="G618" s="297" t="s">
        <v>716</v>
      </c>
      <c r="H618" s="297" t="s">
        <v>717</v>
      </c>
      <c r="I618" s="297" t="s">
        <v>1148</v>
      </c>
      <c r="J618" s="297" t="s">
        <v>1949</v>
      </c>
      <c r="K618" s="297" t="s">
        <v>171</v>
      </c>
      <c r="M618" s="309">
        <v>5.0999999999999996</v>
      </c>
      <c r="N618" s="304"/>
      <c r="O618" s="304">
        <v>0</v>
      </c>
      <c r="P618" s="304">
        <v>0</v>
      </c>
      <c r="Q618" s="304">
        <v>0</v>
      </c>
      <c r="R618" s="304">
        <v>0</v>
      </c>
      <c r="S618" s="304">
        <v>0</v>
      </c>
      <c r="T618" s="304">
        <v>0</v>
      </c>
      <c r="U618" s="304">
        <v>0</v>
      </c>
      <c r="V618" s="304">
        <v>0</v>
      </c>
      <c r="W618" s="304">
        <v>5.0999999999999996</v>
      </c>
      <c r="X618" s="304">
        <v>0</v>
      </c>
      <c r="Y618" s="304">
        <v>0</v>
      </c>
      <c r="Z618" s="304">
        <v>0</v>
      </c>
    </row>
    <row r="619" spans="4:26" hidden="1" outlineLevel="1">
      <c r="D619" s="297" t="s">
        <v>1112</v>
      </c>
      <c r="E619" s="297" t="s">
        <v>68</v>
      </c>
      <c r="F619" s="297" t="s">
        <v>715</v>
      </c>
      <c r="G619" s="297" t="s">
        <v>716</v>
      </c>
      <c r="H619" s="297" t="s">
        <v>717</v>
      </c>
      <c r="I619" s="297" t="s">
        <v>1148</v>
      </c>
      <c r="J619" s="297" t="s">
        <v>1113</v>
      </c>
      <c r="K619" s="297" t="s">
        <v>167</v>
      </c>
      <c r="M619" s="309">
        <v>1673102.9000000004</v>
      </c>
      <c r="N619" s="304"/>
      <c r="O619" s="304">
        <v>181879.35</v>
      </c>
      <c r="P619" s="304">
        <v>266542.34999999998</v>
      </c>
      <c r="Q619" s="304">
        <v>480933.6</v>
      </c>
      <c r="R619" s="304">
        <v>253921.7</v>
      </c>
      <c r="S619" s="304">
        <v>89246.8</v>
      </c>
      <c r="T619" s="304">
        <v>54349.599999999999</v>
      </c>
      <c r="U619" s="304">
        <v>74434.100000000006</v>
      </c>
      <c r="V619" s="304">
        <v>68184.649999999994</v>
      </c>
      <c r="W619" s="304">
        <v>46732.800000000003</v>
      </c>
      <c r="X619" s="304">
        <v>51773.85</v>
      </c>
      <c r="Y619" s="304">
        <v>62767.1</v>
      </c>
      <c r="Z619" s="304">
        <v>42337</v>
      </c>
    </row>
    <row r="620" spans="4:26" hidden="1" outlineLevel="1">
      <c r="D620" s="297" t="s">
        <v>1133</v>
      </c>
      <c r="E620" s="297" t="s">
        <v>67</v>
      </c>
      <c r="F620" s="297" t="s">
        <v>715</v>
      </c>
      <c r="G620" s="297" t="s">
        <v>716</v>
      </c>
      <c r="H620" s="297" t="s">
        <v>717</v>
      </c>
      <c r="I620" s="297" t="s">
        <v>1148</v>
      </c>
      <c r="J620" s="297" t="s">
        <v>25</v>
      </c>
      <c r="K620" s="297" t="s">
        <v>171</v>
      </c>
      <c r="M620" s="309">
        <v>21392.41</v>
      </c>
      <c r="N620" s="304"/>
      <c r="O620" s="304">
        <v>1046.4100000000001</v>
      </c>
      <c r="P620" s="304">
        <v>851.57</v>
      </c>
      <c r="Q620" s="304">
        <v>808.31</v>
      </c>
      <c r="R620" s="304">
        <v>3325.92</v>
      </c>
      <c r="S620" s="304">
        <v>1474.09</v>
      </c>
      <c r="T620" s="304">
        <v>1120.75</v>
      </c>
      <c r="U620" s="304">
        <v>1836.07</v>
      </c>
      <c r="V620" s="304">
        <v>637.76</v>
      </c>
      <c r="W620" s="304">
        <v>1334.96</v>
      </c>
      <c r="X620" s="304">
        <v>4303.1400000000003</v>
      </c>
      <c r="Y620" s="304">
        <v>2941.48</v>
      </c>
      <c r="Z620" s="304">
        <v>1711.95</v>
      </c>
    </row>
    <row r="621" spans="4:26" hidden="1" outlineLevel="1">
      <c r="D621" s="297" t="s">
        <v>1133</v>
      </c>
      <c r="E621" s="297" t="s">
        <v>67</v>
      </c>
      <c r="F621" s="297" t="s">
        <v>715</v>
      </c>
      <c r="G621" s="297" t="s">
        <v>722</v>
      </c>
      <c r="H621" s="297" t="s">
        <v>717</v>
      </c>
      <c r="I621" s="297" t="s">
        <v>1148</v>
      </c>
      <c r="J621" s="297" t="s">
        <v>595</v>
      </c>
      <c r="K621" s="297" t="s">
        <v>171</v>
      </c>
      <c r="M621" s="309">
        <v>103.248</v>
      </c>
      <c r="N621" s="304"/>
      <c r="O621" s="304">
        <v>42</v>
      </c>
      <c r="P621" s="304">
        <v>20</v>
      </c>
      <c r="Q621" s="304">
        <v>0</v>
      </c>
      <c r="R621" s="304">
        <v>1.6</v>
      </c>
      <c r="S621" s="304">
        <v>0.6</v>
      </c>
      <c r="T621" s="304">
        <v>6.048</v>
      </c>
      <c r="U621" s="304">
        <v>0</v>
      </c>
      <c r="V621" s="304">
        <v>0.9</v>
      </c>
      <c r="W621" s="304">
        <v>0</v>
      </c>
      <c r="X621" s="304">
        <v>2.1</v>
      </c>
      <c r="Y621" s="304">
        <v>30</v>
      </c>
      <c r="Z621" s="304">
        <v>0</v>
      </c>
    </row>
    <row r="622" spans="4:26" hidden="1" outlineLevel="1">
      <c r="D622" s="297" t="s">
        <v>777</v>
      </c>
      <c r="E622" s="297" t="s">
        <v>68</v>
      </c>
      <c r="F622" s="297" t="s">
        <v>715</v>
      </c>
      <c r="G622" s="297" t="s">
        <v>716</v>
      </c>
      <c r="H622" s="297" t="s">
        <v>717</v>
      </c>
      <c r="I622" s="297" t="s">
        <v>1148</v>
      </c>
      <c r="J622" s="297" t="s">
        <v>695</v>
      </c>
      <c r="K622" s="297" t="s">
        <v>167</v>
      </c>
      <c r="M622" s="309">
        <v>29124.7</v>
      </c>
      <c r="N622" s="304"/>
      <c r="O622" s="304">
        <v>3548.4</v>
      </c>
      <c r="P622" s="304">
        <v>2738.4</v>
      </c>
      <c r="Q622" s="304">
        <v>1396.5</v>
      </c>
      <c r="R622" s="304">
        <v>2148.6999999999998</v>
      </c>
      <c r="S622" s="304">
        <v>2084.3000000000002</v>
      </c>
      <c r="T622" s="304">
        <v>3251.1</v>
      </c>
      <c r="U622" s="304">
        <v>2957.4</v>
      </c>
      <c r="V622" s="304">
        <v>2061</v>
      </c>
      <c r="W622" s="304">
        <v>1941.7</v>
      </c>
      <c r="X622" s="304">
        <v>2916.4</v>
      </c>
      <c r="Y622" s="304">
        <v>852.7</v>
      </c>
      <c r="Z622" s="304">
        <v>3228.1</v>
      </c>
    </row>
    <row r="623" spans="4:26" hidden="1" outlineLevel="1">
      <c r="D623" s="297" t="s">
        <v>527</v>
      </c>
      <c r="E623" s="297" t="s">
        <v>69</v>
      </c>
      <c r="F623" s="297" t="s">
        <v>715</v>
      </c>
      <c r="G623" s="297" t="s">
        <v>716</v>
      </c>
      <c r="H623" s="297" t="s">
        <v>717</v>
      </c>
      <c r="I623" s="297" t="s">
        <v>1148</v>
      </c>
      <c r="J623" s="297" t="s">
        <v>528</v>
      </c>
      <c r="K623" s="297" t="s">
        <v>170</v>
      </c>
      <c r="M623" s="309">
        <v>1532.95</v>
      </c>
      <c r="N623" s="304"/>
      <c r="O623" s="304">
        <v>162.74</v>
      </c>
      <c r="P623" s="304">
        <v>231.87</v>
      </c>
      <c r="Q623" s="304">
        <v>662.32</v>
      </c>
      <c r="R623" s="304">
        <v>190.84</v>
      </c>
      <c r="S623" s="304">
        <v>70.22</v>
      </c>
      <c r="T623" s="304">
        <v>210.02</v>
      </c>
      <c r="U623" s="304">
        <v>0</v>
      </c>
      <c r="V623" s="304">
        <v>0</v>
      </c>
      <c r="W623" s="304">
        <v>0</v>
      </c>
      <c r="X623" s="304">
        <v>2.1800000000000002</v>
      </c>
      <c r="Y623" s="304">
        <v>2</v>
      </c>
      <c r="Z623" s="304">
        <v>0.76</v>
      </c>
    </row>
    <row r="624" spans="4:26" hidden="1" outlineLevel="1">
      <c r="D624" s="297" t="s">
        <v>819</v>
      </c>
      <c r="E624" s="297" t="s">
        <v>68</v>
      </c>
      <c r="F624" s="297" t="s">
        <v>715</v>
      </c>
      <c r="G624" s="297" t="s">
        <v>716</v>
      </c>
      <c r="H624" s="297" t="s">
        <v>717</v>
      </c>
      <c r="I624" s="297" t="s">
        <v>1148</v>
      </c>
      <c r="J624" s="297" t="s">
        <v>701</v>
      </c>
      <c r="K624" s="297" t="s">
        <v>167</v>
      </c>
      <c r="M624" s="309">
        <v>363330.35000000003</v>
      </c>
      <c r="N624" s="304"/>
      <c r="O624" s="304">
        <v>8095.05</v>
      </c>
      <c r="P624" s="304">
        <v>24822.1</v>
      </c>
      <c r="Q624" s="304">
        <v>32873.699999999997</v>
      </c>
      <c r="R624" s="304">
        <v>15121.55</v>
      </c>
      <c r="S624" s="304">
        <v>33269.4</v>
      </c>
      <c r="T624" s="304">
        <v>20773.400000000001</v>
      </c>
      <c r="U624" s="304">
        <v>23119.85</v>
      </c>
      <c r="V624" s="304">
        <v>54467.8</v>
      </c>
      <c r="W624" s="304">
        <v>55259.45</v>
      </c>
      <c r="X624" s="304">
        <v>21700.799999999999</v>
      </c>
      <c r="Y624" s="304">
        <v>38355.15</v>
      </c>
      <c r="Z624" s="304">
        <v>35472.1</v>
      </c>
    </row>
    <row r="625" spans="4:26" hidden="1" outlineLevel="1">
      <c r="D625" s="297" t="s">
        <v>1443</v>
      </c>
      <c r="E625" s="297" t="s">
        <v>69</v>
      </c>
      <c r="F625" s="297" t="s">
        <v>715</v>
      </c>
      <c r="G625" s="297" t="s">
        <v>716</v>
      </c>
      <c r="H625" s="297" t="s">
        <v>717</v>
      </c>
      <c r="I625" s="297" t="s">
        <v>1148</v>
      </c>
      <c r="J625" s="297" t="s">
        <v>1444</v>
      </c>
      <c r="K625" s="297" t="s">
        <v>170</v>
      </c>
      <c r="M625" s="309">
        <v>31046.249999999996</v>
      </c>
      <c r="N625" s="304"/>
      <c r="O625" s="304">
        <v>2422</v>
      </c>
      <c r="P625" s="304">
        <v>1272.25</v>
      </c>
      <c r="Q625" s="304">
        <v>1756.9</v>
      </c>
      <c r="R625" s="304">
        <v>1618.85</v>
      </c>
      <c r="S625" s="304">
        <v>5105.1499999999996</v>
      </c>
      <c r="T625" s="304">
        <v>3288.2</v>
      </c>
      <c r="U625" s="304">
        <v>4803.1000000000004</v>
      </c>
      <c r="V625" s="304">
        <v>2160.9</v>
      </c>
      <c r="W625" s="304">
        <v>2072.3000000000002</v>
      </c>
      <c r="X625" s="304">
        <v>2013.8</v>
      </c>
      <c r="Y625" s="304">
        <v>2066.3000000000002</v>
      </c>
      <c r="Z625" s="304">
        <v>2466.5</v>
      </c>
    </row>
    <row r="626" spans="4:26" hidden="1" outlineLevel="1">
      <c r="D626" s="297" t="s">
        <v>1904</v>
      </c>
      <c r="E626" s="297" t="s">
        <v>69</v>
      </c>
      <c r="F626" s="297" t="s">
        <v>715</v>
      </c>
      <c r="G626" s="297" t="s">
        <v>716</v>
      </c>
      <c r="H626" s="297" t="s">
        <v>717</v>
      </c>
      <c r="I626" s="297" t="s">
        <v>1148</v>
      </c>
      <c r="J626" s="297" t="s">
        <v>526</v>
      </c>
      <c r="K626" s="297" t="s">
        <v>170</v>
      </c>
      <c r="M626" s="309">
        <v>7684.5500000000011</v>
      </c>
      <c r="N626" s="304"/>
      <c r="O626" s="304">
        <v>137.44999999999999</v>
      </c>
      <c r="P626" s="304">
        <v>417</v>
      </c>
      <c r="Q626" s="304">
        <v>472.1</v>
      </c>
      <c r="R626" s="304">
        <v>109.15</v>
      </c>
      <c r="S626" s="304">
        <v>445.05</v>
      </c>
      <c r="T626" s="304">
        <v>190.6</v>
      </c>
      <c r="U626" s="304">
        <v>238.45</v>
      </c>
      <c r="V626" s="304">
        <v>21.3</v>
      </c>
      <c r="W626" s="304">
        <v>215.75</v>
      </c>
      <c r="X626" s="304">
        <v>2600.4499999999998</v>
      </c>
      <c r="Y626" s="304">
        <v>2055.15</v>
      </c>
      <c r="Z626" s="304">
        <v>782.1</v>
      </c>
    </row>
    <row r="627" spans="4:26" hidden="1" outlineLevel="1">
      <c r="D627" s="297" t="s">
        <v>779</v>
      </c>
      <c r="E627" s="297" t="s">
        <v>67</v>
      </c>
      <c r="F627" s="297" t="s">
        <v>715</v>
      </c>
      <c r="G627" s="297" t="s">
        <v>716</v>
      </c>
      <c r="H627" s="297" t="s">
        <v>717</v>
      </c>
      <c r="I627" s="297" t="s">
        <v>1148</v>
      </c>
      <c r="J627" s="297" t="s">
        <v>549</v>
      </c>
      <c r="K627" s="297" t="s">
        <v>171</v>
      </c>
      <c r="M627" s="309">
        <v>2327434.7600000002</v>
      </c>
      <c r="N627" s="304"/>
      <c r="O627" s="304">
        <v>187268.17</v>
      </c>
      <c r="P627" s="304">
        <v>166489.47</v>
      </c>
      <c r="Q627" s="304">
        <v>324942.36</v>
      </c>
      <c r="R627" s="304">
        <v>179783.6</v>
      </c>
      <c r="S627" s="304">
        <v>126884.68</v>
      </c>
      <c r="T627" s="304">
        <v>182522</v>
      </c>
      <c r="U627" s="304">
        <v>241659.46</v>
      </c>
      <c r="V627" s="304">
        <v>92215.9</v>
      </c>
      <c r="W627" s="304">
        <v>242758.81</v>
      </c>
      <c r="X627" s="304">
        <v>84572.11</v>
      </c>
      <c r="Y627" s="304">
        <v>136751.79999999999</v>
      </c>
      <c r="Z627" s="304">
        <v>361586.4</v>
      </c>
    </row>
    <row r="628" spans="4:26" hidden="1" outlineLevel="1">
      <c r="D628" s="297" t="s">
        <v>779</v>
      </c>
      <c r="E628" s="297" t="s">
        <v>67</v>
      </c>
      <c r="F628" s="297" t="s">
        <v>715</v>
      </c>
      <c r="G628" s="297" t="s">
        <v>722</v>
      </c>
      <c r="H628" s="297" t="s">
        <v>717</v>
      </c>
      <c r="I628" s="297" t="s">
        <v>1148</v>
      </c>
      <c r="J628" s="297" t="s">
        <v>606</v>
      </c>
      <c r="K628" s="297" t="s">
        <v>171</v>
      </c>
      <c r="M628" s="309">
        <v>627.72</v>
      </c>
      <c r="N628" s="304"/>
      <c r="O628" s="304">
        <v>70.400000000000006</v>
      </c>
      <c r="P628" s="304">
        <v>38.200000000000003</v>
      </c>
      <c r="Q628" s="304">
        <v>283.27</v>
      </c>
      <c r="R628" s="304">
        <v>20</v>
      </c>
      <c r="S628" s="304">
        <v>0</v>
      </c>
      <c r="T628" s="304">
        <v>0</v>
      </c>
      <c r="U628" s="304">
        <v>27.26</v>
      </c>
      <c r="V628" s="304">
        <v>33.86</v>
      </c>
      <c r="W628" s="304">
        <v>33.6</v>
      </c>
      <c r="X628" s="304">
        <v>16</v>
      </c>
      <c r="Y628" s="304">
        <v>59.79</v>
      </c>
      <c r="Z628" s="304">
        <v>45.34</v>
      </c>
    </row>
    <row r="629" spans="4:26" hidden="1" outlineLevel="1">
      <c r="D629" s="297" t="s">
        <v>1445</v>
      </c>
      <c r="E629" s="297" t="s">
        <v>67</v>
      </c>
      <c r="F629" s="297" t="s">
        <v>715</v>
      </c>
      <c r="G629" s="297" t="s">
        <v>716</v>
      </c>
      <c r="H629" s="297" t="s">
        <v>717</v>
      </c>
      <c r="I629" s="297" t="s">
        <v>1148</v>
      </c>
      <c r="J629" s="297" t="s">
        <v>1446</v>
      </c>
      <c r="K629" s="297" t="s">
        <v>171</v>
      </c>
      <c r="M629" s="309">
        <v>942.09999999999991</v>
      </c>
      <c r="N629" s="304"/>
      <c r="O629" s="304">
        <v>108.8</v>
      </c>
      <c r="P629" s="304">
        <v>0</v>
      </c>
      <c r="Q629" s="304">
        <v>0</v>
      </c>
      <c r="R629" s="304">
        <v>0</v>
      </c>
      <c r="S629" s="304">
        <v>0</v>
      </c>
      <c r="T629" s="304">
        <v>0</v>
      </c>
      <c r="U629" s="304">
        <v>531.29999999999995</v>
      </c>
      <c r="V629" s="304">
        <v>0</v>
      </c>
      <c r="W629" s="304">
        <v>0</v>
      </c>
      <c r="X629" s="304">
        <v>0</v>
      </c>
      <c r="Y629" s="304">
        <v>302</v>
      </c>
      <c r="Z629" s="304">
        <v>0</v>
      </c>
    </row>
    <row r="630" spans="4:26" hidden="1" outlineLevel="1">
      <c r="D630" s="297" t="s">
        <v>820</v>
      </c>
      <c r="E630" s="297" t="s">
        <v>68</v>
      </c>
      <c r="F630" s="297" t="s">
        <v>715</v>
      </c>
      <c r="G630" s="297" t="s">
        <v>716</v>
      </c>
      <c r="H630" s="297" t="s">
        <v>717</v>
      </c>
      <c r="I630" s="297" t="s">
        <v>1148</v>
      </c>
      <c r="J630" s="297" t="s">
        <v>507</v>
      </c>
      <c r="K630" s="297" t="s">
        <v>167</v>
      </c>
      <c r="M630" s="309">
        <v>36273.98000000001</v>
      </c>
      <c r="N630" s="304"/>
      <c r="O630" s="304">
        <v>1715.26</v>
      </c>
      <c r="P630" s="304">
        <v>3331.57</v>
      </c>
      <c r="Q630" s="304">
        <v>5151.8</v>
      </c>
      <c r="R630" s="304">
        <v>2565.17</v>
      </c>
      <c r="S630" s="304">
        <v>727.7</v>
      </c>
      <c r="T630" s="304">
        <v>2597.9699999999998</v>
      </c>
      <c r="U630" s="304">
        <v>1662.02</v>
      </c>
      <c r="V630" s="304">
        <v>2726.63</v>
      </c>
      <c r="W630" s="304">
        <v>2518.4699999999998</v>
      </c>
      <c r="X630" s="304">
        <v>1261.74</v>
      </c>
      <c r="Y630" s="304">
        <v>8659.06</v>
      </c>
      <c r="Z630" s="304">
        <v>3356.59</v>
      </c>
    </row>
    <row r="631" spans="4:26" hidden="1" outlineLevel="1">
      <c r="D631" s="297" t="s">
        <v>2274</v>
      </c>
      <c r="E631" s="297" t="s">
        <v>67</v>
      </c>
      <c r="F631" s="297" t="s">
        <v>715</v>
      </c>
      <c r="G631" s="297" t="s">
        <v>716</v>
      </c>
      <c r="H631" s="297" t="s">
        <v>717</v>
      </c>
      <c r="I631" s="297" t="s">
        <v>1148</v>
      </c>
      <c r="J631" s="297" t="s">
        <v>2401</v>
      </c>
      <c r="K631" s="297" t="s">
        <v>171</v>
      </c>
      <c r="M631" s="309">
        <v>27793.800000000003</v>
      </c>
      <c r="N631" s="304"/>
      <c r="O631" s="304">
        <v>2240</v>
      </c>
      <c r="P631" s="304">
        <v>2339.1999999999998</v>
      </c>
      <c r="Q631" s="304">
        <v>3195.2</v>
      </c>
      <c r="R631" s="304">
        <v>340</v>
      </c>
      <c r="S631" s="304">
        <v>5944.6</v>
      </c>
      <c r="T631" s="304">
        <v>334.4</v>
      </c>
      <c r="U631" s="304">
        <v>5048</v>
      </c>
      <c r="V631" s="304">
        <v>669.8</v>
      </c>
      <c r="W631" s="304">
        <v>3834.2</v>
      </c>
      <c r="X631" s="304">
        <v>1173.8</v>
      </c>
      <c r="Y631" s="304">
        <v>1257.2</v>
      </c>
      <c r="Z631" s="304">
        <v>1417.4</v>
      </c>
    </row>
    <row r="632" spans="4:26" hidden="1" outlineLevel="1">
      <c r="D632" s="297" t="s">
        <v>2623</v>
      </c>
      <c r="E632" s="297" t="s">
        <v>69</v>
      </c>
      <c r="F632" s="297" t="s">
        <v>715</v>
      </c>
      <c r="G632" s="297" t="s">
        <v>716</v>
      </c>
      <c r="H632" s="297" t="s">
        <v>717</v>
      </c>
      <c r="I632" s="297" t="s">
        <v>1148</v>
      </c>
      <c r="J632" s="297" t="s">
        <v>683</v>
      </c>
      <c r="K632" s="297" t="s">
        <v>170</v>
      </c>
      <c r="M632" s="309">
        <v>4734.92</v>
      </c>
      <c r="N632" s="304"/>
      <c r="O632" s="304">
        <v>180.36</v>
      </c>
      <c r="P632" s="304">
        <v>295.02</v>
      </c>
      <c r="Q632" s="304">
        <v>321.58999999999997</v>
      </c>
      <c r="R632" s="304">
        <v>326.04000000000002</v>
      </c>
      <c r="S632" s="304">
        <v>275.73</v>
      </c>
      <c r="T632" s="304">
        <v>190.88</v>
      </c>
      <c r="U632" s="304">
        <v>1269.01</v>
      </c>
      <c r="V632" s="304">
        <v>843.46</v>
      </c>
      <c r="W632" s="304">
        <v>249.77</v>
      </c>
      <c r="X632" s="304">
        <v>288.60000000000002</v>
      </c>
      <c r="Y632" s="304">
        <v>164.58</v>
      </c>
      <c r="Z632" s="304">
        <v>329.88</v>
      </c>
    </row>
    <row r="633" spans="4:26" hidden="1" outlineLevel="1">
      <c r="D633" s="297" t="s">
        <v>1950</v>
      </c>
      <c r="E633" s="297" t="s">
        <v>67</v>
      </c>
      <c r="F633" s="297" t="s">
        <v>715</v>
      </c>
      <c r="G633" s="297" t="s">
        <v>716</v>
      </c>
      <c r="H633" s="297" t="s">
        <v>717</v>
      </c>
      <c r="I633" s="297" t="s">
        <v>1148</v>
      </c>
      <c r="J633" s="297" t="s">
        <v>1951</v>
      </c>
      <c r="K633" s="297" t="s">
        <v>171</v>
      </c>
      <c r="M633" s="309">
        <v>0</v>
      </c>
      <c r="N633" s="304"/>
      <c r="O633" s="304">
        <v>0</v>
      </c>
      <c r="P633" s="304">
        <v>0</v>
      </c>
      <c r="Q633" s="304">
        <v>0</v>
      </c>
      <c r="R633" s="304">
        <v>0</v>
      </c>
      <c r="S633" s="304"/>
      <c r="T633" s="304"/>
      <c r="U633" s="304"/>
      <c r="V633" s="304"/>
      <c r="W633" s="304"/>
      <c r="X633" s="304"/>
      <c r="Y633" s="304"/>
      <c r="Z633" s="304"/>
    </row>
    <row r="634" spans="4:26" hidden="1" outlineLevel="1">
      <c r="D634" s="297" t="s">
        <v>486</v>
      </c>
      <c r="E634" s="297" t="s">
        <v>67</v>
      </c>
      <c r="F634" s="297" t="s">
        <v>715</v>
      </c>
      <c r="G634" s="297" t="s">
        <v>716</v>
      </c>
      <c r="H634" s="297" t="s">
        <v>717</v>
      </c>
      <c r="I634" s="297" t="s">
        <v>1148</v>
      </c>
      <c r="J634" s="297" t="s">
        <v>560</v>
      </c>
      <c r="K634" s="297" t="s">
        <v>171</v>
      </c>
      <c r="M634" s="309">
        <v>1778520.5</v>
      </c>
      <c r="N634" s="304"/>
      <c r="O634" s="304">
        <v>104083.8</v>
      </c>
      <c r="P634" s="304">
        <v>93032</v>
      </c>
      <c r="Q634" s="304">
        <v>45397</v>
      </c>
      <c r="R634" s="304">
        <v>47069.599999999999</v>
      </c>
      <c r="S634" s="304">
        <v>236780.5</v>
      </c>
      <c r="T634" s="304">
        <v>265291.7</v>
      </c>
      <c r="U634" s="304">
        <v>101698.4</v>
      </c>
      <c r="V634" s="304">
        <v>128637.8</v>
      </c>
      <c r="W634" s="304">
        <v>258333.7</v>
      </c>
      <c r="X634" s="304">
        <v>115796.8</v>
      </c>
      <c r="Y634" s="304">
        <v>138575.4</v>
      </c>
      <c r="Z634" s="304">
        <v>243823.8</v>
      </c>
    </row>
    <row r="635" spans="4:26" hidden="1" outlineLevel="1">
      <c r="D635" s="297" t="s">
        <v>486</v>
      </c>
      <c r="E635" s="297" t="s">
        <v>67</v>
      </c>
      <c r="F635" s="297" t="s">
        <v>715</v>
      </c>
      <c r="G635" s="297" t="s">
        <v>722</v>
      </c>
      <c r="H635" s="297" t="s">
        <v>717</v>
      </c>
      <c r="I635" s="297" t="s">
        <v>1148</v>
      </c>
      <c r="J635" s="297" t="s">
        <v>614</v>
      </c>
      <c r="K635" s="297" t="s">
        <v>171</v>
      </c>
      <c r="M635" s="309">
        <v>446.1</v>
      </c>
      <c r="N635" s="304"/>
      <c r="O635" s="304">
        <v>19.5</v>
      </c>
      <c r="P635" s="304">
        <v>39.5</v>
      </c>
      <c r="Q635" s="304">
        <v>0</v>
      </c>
      <c r="R635" s="304">
        <v>0</v>
      </c>
      <c r="S635" s="304">
        <v>0</v>
      </c>
      <c r="T635" s="304">
        <v>228</v>
      </c>
      <c r="U635" s="304">
        <v>0</v>
      </c>
      <c r="V635" s="304">
        <v>0</v>
      </c>
      <c r="W635" s="304">
        <v>7.7</v>
      </c>
      <c r="X635" s="304">
        <v>20</v>
      </c>
      <c r="Y635" s="304">
        <v>0</v>
      </c>
      <c r="Z635" s="304">
        <v>131.4</v>
      </c>
    </row>
    <row r="636" spans="4:26" hidden="1" outlineLevel="1">
      <c r="D636" s="297" t="s">
        <v>393</v>
      </c>
      <c r="E636" s="297" t="s">
        <v>67</v>
      </c>
      <c r="F636" s="297" t="s">
        <v>715</v>
      </c>
      <c r="G636" s="297" t="s">
        <v>716</v>
      </c>
      <c r="H636" s="297" t="s">
        <v>717</v>
      </c>
      <c r="I636" s="297" t="s">
        <v>1148</v>
      </c>
      <c r="J636" s="297" t="s">
        <v>561</v>
      </c>
      <c r="K636" s="297" t="s">
        <v>171</v>
      </c>
      <c r="M636" s="309">
        <v>1112461.8400000001</v>
      </c>
      <c r="N636" s="304"/>
      <c r="O636" s="304">
        <v>113227.02</v>
      </c>
      <c r="P636" s="304">
        <v>354358.66</v>
      </c>
      <c r="Q636" s="304">
        <v>118974.6</v>
      </c>
      <c r="R636" s="304">
        <v>148257.79999999999</v>
      </c>
      <c r="S636" s="304">
        <v>26621.73</v>
      </c>
      <c r="T636" s="304">
        <v>46579.12</v>
      </c>
      <c r="U636" s="304">
        <v>36869.61</v>
      </c>
      <c r="V636" s="304">
        <v>50404.23</v>
      </c>
      <c r="W636" s="304">
        <v>47272.58</v>
      </c>
      <c r="X636" s="304">
        <v>79226.66</v>
      </c>
      <c r="Y636" s="304">
        <v>45229.75</v>
      </c>
      <c r="Z636" s="304">
        <v>45440.08</v>
      </c>
    </row>
    <row r="637" spans="4:26" hidden="1" outlineLevel="1">
      <c r="D637" s="297" t="s">
        <v>393</v>
      </c>
      <c r="E637" s="297" t="s">
        <v>67</v>
      </c>
      <c r="F637" s="297" t="s">
        <v>715</v>
      </c>
      <c r="G637" s="297" t="s">
        <v>722</v>
      </c>
      <c r="H637" s="297" t="s">
        <v>717</v>
      </c>
      <c r="I637" s="297" t="s">
        <v>1148</v>
      </c>
      <c r="J637" s="297" t="s">
        <v>615</v>
      </c>
      <c r="K637" s="297" t="s">
        <v>171</v>
      </c>
      <c r="M637" s="309">
        <v>615.47</v>
      </c>
      <c r="N637" s="304"/>
      <c r="O637" s="304">
        <v>0</v>
      </c>
      <c r="P637" s="304">
        <v>75.849999999999994</v>
      </c>
      <c r="Q637" s="304">
        <v>62.23</v>
      </c>
      <c r="R637" s="304">
        <v>0</v>
      </c>
      <c r="S637" s="304">
        <v>85</v>
      </c>
      <c r="T637" s="304">
        <v>8.4</v>
      </c>
      <c r="U637" s="304">
        <v>46</v>
      </c>
      <c r="V637" s="304">
        <v>92.63</v>
      </c>
      <c r="W637" s="304">
        <v>22.5</v>
      </c>
      <c r="X637" s="304">
        <v>222.86</v>
      </c>
      <c r="Y637" s="304">
        <v>0</v>
      </c>
      <c r="Z637" s="304">
        <v>0</v>
      </c>
    </row>
    <row r="638" spans="4:26" hidden="1" outlineLevel="1">
      <c r="D638" s="297" t="s">
        <v>1447</v>
      </c>
      <c r="E638" s="297" t="s">
        <v>67</v>
      </c>
      <c r="F638" s="297" t="s">
        <v>715</v>
      </c>
      <c r="G638" s="297" t="s">
        <v>716</v>
      </c>
      <c r="H638" s="297" t="s">
        <v>717</v>
      </c>
      <c r="I638" s="297" t="s">
        <v>1148</v>
      </c>
      <c r="J638" s="297" t="s">
        <v>1448</v>
      </c>
      <c r="K638" s="297" t="s">
        <v>171</v>
      </c>
      <c r="M638" s="309">
        <v>5423</v>
      </c>
      <c r="N638" s="304"/>
      <c r="O638" s="304">
        <v>444.4</v>
      </c>
      <c r="P638" s="304">
        <v>265.2</v>
      </c>
      <c r="Q638" s="304">
        <v>46.62</v>
      </c>
      <c r="R638" s="304">
        <v>995.18</v>
      </c>
      <c r="S638" s="304">
        <v>46</v>
      </c>
      <c r="T638" s="304">
        <v>118.8</v>
      </c>
      <c r="U638" s="304">
        <v>370</v>
      </c>
      <c r="V638" s="304">
        <v>165.2</v>
      </c>
      <c r="W638" s="304">
        <v>56.08</v>
      </c>
      <c r="X638" s="304">
        <v>2058.02</v>
      </c>
      <c r="Y638" s="304">
        <v>0</v>
      </c>
      <c r="Z638" s="304">
        <v>857.5</v>
      </c>
    </row>
    <row r="639" spans="4:26" hidden="1" outlineLevel="1">
      <c r="D639" s="297" t="s">
        <v>2624</v>
      </c>
      <c r="E639" s="297" t="s">
        <v>68</v>
      </c>
      <c r="F639" s="297" t="s">
        <v>715</v>
      </c>
      <c r="G639" s="297" t="s">
        <v>716</v>
      </c>
      <c r="H639" s="297" t="s">
        <v>717</v>
      </c>
      <c r="I639" s="297" t="s">
        <v>1148</v>
      </c>
      <c r="J639" s="297" t="s">
        <v>2625</v>
      </c>
      <c r="K639" s="297" t="s">
        <v>167</v>
      </c>
      <c r="M639" s="309">
        <v>11403.17</v>
      </c>
      <c r="N639" s="304"/>
      <c r="O639" s="304">
        <v>419.84</v>
      </c>
      <c r="P639" s="304">
        <v>909.07</v>
      </c>
      <c r="Q639" s="304">
        <v>935.13</v>
      </c>
      <c r="R639" s="304">
        <v>524.80999999999995</v>
      </c>
      <c r="S639" s="304">
        <v>953.51</v>
      </c>
      <c r="T639" s="304">
        <v>245.28</v>
      </c>
      <c r="U639" s="304">
        <v>1277.9000000000001</v>
      </c>
      <c r="V639" s="304">
        <v>1004.08</v>
      </c>
      <c r="W639" s="304">
        <v>755.34</v>
      </c>
      <c r="X639" s="304">
        <v>1364.98</v>
      </c>
      <c r="Y639" s="304">
        <v>1048.6300000000001</v>
      </c>
      <c r="Z639" s="304">
        <v>1964.6</v>
      </c>
    </row>
    <row r="640" spans="4:26" hidden="1" outlineLevel="1">
      <c r="D640" s="297" t="s">
        <v>781</v>
      </c>
      <c r="E640" s="297" t="s">
        <v>68</v>
      </c>
      <c r="F640" s="297" t="s">
        <v>715</v>
      </c>
      <c r="G640" s="297" t="s">
        <v>716</v>
      </c>
      <c r="H640" s="297" t="s">
        <v>717</v>
      </c>
      <c r="I640" s="297" t="s">
        <v>1148</v>
      </c>
      <c r="J640" s="297" t="s">
        <v>391</v>
      </c>
      <c r="K640" s="297" t="s">
        <v>167</v>
      </c>
      <c r="M640" s="309">
        <v>4594261.5200000005</v>
      </c>
      <c r="N640" s="304"/>
      <c r="O640" s="304">
        <v>419023.77</v>
      </c>
      <c r="P640" s="304">
        <v>317945.40000000002</v>
      </c>
      <c r="Q640" s="304">
        <v>403806.3</v>
      </c>
      <c r="R640" s="304">
        <v>517776.65</v>
      </c>
      <c r="S640" s="304">
        <v>398135.95</v>
      </c>
      <c r="T640" s="304">
        <v>196939</v>
      </c>
      <c r="U640" s="304">
        <v>592121.65</v>
      </c>
      <c r="V640" s="304">
        <v>409595.2</v>
      </c>
      <c r="W640" s="304">
        <v>421591.5</v>
      </c>
      <c r="X640" s="304">
        <v>400339.20000000001</v>
      </c>
      <c r="Y640" s="304">
        <v>253073.45</v>
      </c>
      <c r="Z640" s="304">
        <v>263913.45</v>
      </c>
    </row>
    <row r="641" spans="4:26" hidden="1" outlineLevel="1">
      <c r="D641" s="297" t="s">
        <v>781</v>
      </c>
      <c r="E641" s="297" t="s">
        <v>68</v>
      </c>
      <c r="F641" s="297" t="s">
        <v>715</v>
      </c>
      <c r="G641" s="297" t="s">
        <v>722</v>
      </c>
      <c r="H641" s="297" t="s">
        <v>717</v>
      </c>
      <c r="I641" s="297" t="s">
        <v>1148</v>
      </c>
      <c r="J641" s="297" t="s">
        <v>2402</v>
      </c>
      <c r="K641" s="297" t="s">
        <v>167</v>
      </c>
      <c r="M641" s="309">
        <v>4745.3999999999996</v>
      </c>
      <c r="N641" s="304"/>
      <c r="O641" s="304">
        <v>400</v>
      </c>
      <c r="P641" s="304">
        <v>655</v>
      </c>
      <c r="Q641" s="304">
        <v>125.4</v>
      </c>
      <c r="R641" s="304">
        <v>0</v>
      </c>
      <c r="S641" s="304">
        <v>0</v>
      </c>
      <c r="T641" s="304">
        <v>0</v>
      </c>
      <c r="U641" s="304">
        <v>0</v>
      </c>
      <c r="V641" s="304">
        <v>160</v>
      </c>
      <c r="W641" s="304">
        <v>0</v>
      </c>
      <c r="X641" s="304">
        <v>360</v>
      </c>
      <c r="Y641" s="304">
        <v>2430</v>
      </c>
      <c r="Z641" s="304">
        <v>615</v>
      </c>
    </row>
    <row r="642" spans="4:26" hidden="1" outlineLevel="1">
      <c r="D642" s="297" t="s">
        <v>821</v>
      </c>
      <c r="E642" s="297" t="s">
        <v>68</v>
      </c>
      <c r="F642" s="297" t="s">
        <v>715</v>
      </c>
      <c r="G642" s="297" t="s">
        <v>716</v>
      </c>
      <c r="H642" s="297" t="s">
        <v>717</v>
      </c>
      <c r="I642" s="297" t="s">
        <v>1148</v>
      </c>
      <c r="J642" s="297" t="s">
        <v>508</v>
      </c>
      <c r="K642" s="297" t="s">
        <v>167</v>
      </c>
      <c r="M642" s="309">
        <v>37452.590000000004</v>
      </c>
      <c r="N642" s="304"/>
      <c r="O642" s="304">
        <v>10905.51</v>
      </c>
      <c r="P642" s="304">
        <v>1780.13</v>
      </c>
      <c r="Q642" s="304">
        <v>1217.4000000000001</v>
      </c>
      <c r="R642" s="304">
        <v>3620.75</v>
      </c>
      <c r="S642" s="304">
        <v>3583.6</v>
      </c>
      <c r="T642" s="304">
        <v>2227.5</v>
      </c>
      <c r="U642" s="304">
        <v>1770.6</v>
      </c>
      <c r="V642" s="304">
        <v>1949.05</v>
      </c>
      <c r="W642" s="304">
        <v>3060.15</v>
      </c>
      <c r="X642" s="304">
        <v>4706.8500000000004</v>
      </c>
      <c r="Y642" s="304">
        <v>1513.5</v>
      </c>
      <c r="Z642" s="304">
        <v>1117.55</v>
      </c>
    </row>
    <row r="643" spans="4:26" hidden="1" outlineLevel="1">
      <c r="D643" s="297" t="s">
        <v>459</v>
      </c>
      <c r="E643" s="297" t="s">
        <v>68</v>
      </c>
      <c r="F643" s="297" t="s">
        <v>715</v>
      </c>
      <c r="G643" s="297" t="s">
        <v>716</v>
      </c>
      <c r="H643" s="297" t="s">
        <v>717</v>
      </c>
      <c r="I643" s="297" t="s">
        <v>1148</v>
      </c>
      <c r="J643" s="297" t="s">
        <v>509</v>
      </c>
      <c r="K643" s="297" t="s">
        <v>167</v>
      </c>
      <c r="M643" s="309">
        <v>272199.99</v>
      </c>
      <c r="N643" s="304"/>
      <c r="O643" s="304">
        <v>23022.18</v>
      </c>
      <c r="P643" s="304">
        <v>49281.48</v>
      </c>
      <c r="Q643" s="304">
        <v>23173.95</v>
      </c>
      <c r="R643" s="304">
        <v>27521.439999999999</v>
      </c>
      <c r="S643" s="304">
        <v>36816.54</v>
      </c>
      <c r="T643" s="304">
        <v>22199.08</v>
      </c>
      <c r="U643" s="304">
        <v>6305.63</v>
      </c>
      <c r="V643" s="304">
        <v>12590.18</v>
      </c>
      <c r="W643" s="304">
        <v>22053.62</v>
      </c>
      <c r="X643" s="304">
        <v>12873.66</v>
      </c>
      <c r="Y643" s="304">
        <v>22790.400000000001</v>
      </c>
      <c r="Z643" s="304">
        <v>13571.83</v>
      </c>
    </row>
    <row r="644" spans="4:26" hidden="1" outlineLevel="1">
      <c r="D644" s="297" t="s">
        <v>460</v>
      </c>
      <c r="E644" s="297" t="s">
        <v>68</v>
      </c>
      <c r="F644" s="297" t="s">
        <v>715</v>
      </c>
      <c r="G644" s="297" t="s">
        <v>716</v>
      </c>
      <c r="H644" s="297" t="s">
        <v>717</v>
      </c>
      <c r="I644" s="297" t="s">
        <v>1148</v>
      </c>
      <c r="J644" s="297" t="s">
        <v>3277</v>
      </c>
      <c r="K644" s="297" t="s">
        <v>172</v>
      </c>
      <c r="M644" s="309">
        <v>89.63000000000001</v>
      </c>
      <c r="N644" s="304"/>
      <c r="O644" s="304"/>
      <c r="P644" s="304"/>
      <c r="Q644" s="304"/>
      <c r="R644" s="304"/>
      <c r="S644" s="304"/>
      <c r="T644" s="304"/>
      <c r="U644" s="304">
        <v>25</v>
      </c>
      <c r="V644" s="304">
        <v>2.36</v>
      </c>
      <c r="W644" s="304">
        <v>37.51</v>
      </c>
      <c r="X644" s="304">
        <v>8.9600000000000009</v>
      </c>
      <c r="Y644" s="304">
        <v>14.5</v>
      </c>
      <c r="Z644" s="304">
        <v>1.3</v>
      </c>
    </row>
    <row r="645" spans="4:26" hidden="1" outlineLevel="1">
      <c r="D645" s="297" t="s">
        <v>3032</v>
      </c>
      <c r="E645" s="297" t="s">
        <v>68</v>
      </c>
      <c r="F645" s="297" t="s">
        <v>715</v>
      </c>
      <c r="G645" s="297" t="s">
        <v>716</v>
      </c>
      <c r="H645" s="297" t="s">
        <v>717</v>
      </c>
      <c r="I645" s="297" t="s">
        <v>1148</v>
      </c>
      <c r="J645" s="297" t="s">
        <v>3278</v>
      </c>
      <c r="K645" s="297" t="s">
        <v>167</v>
      </c>
      <c r="M645" s="309">
        <v>55776.200000000004</v>
      </c>
      <c r="N645" s="304"/>
      <c r="O645" s="304"/>
      <c r="P645" s="304"/>
      <c r="Q645" s="304"/>
      <c r="R645" s="304"/>
      <c r="S645" s="304"/>
      <c r="T645" s="304"/>
      <c r="U645" s="304"/>
      <c r="V645" s="304"/>
      <c r="W645" s="304">
        <v>819.1</v>
      </c>
      <c r="X645" s="304">
        <v>5723.8</v>
      </c>
      <c r="Y645" s="304">
        <v>13836.5</v>
      </c>
      <c r="Z645" s="304">
        <v>35396.800000000003</v>
      </c>
    </row>
    <row r="646" spans="4:26" hidden="1" outlineLevel="1">
      <c r="D646" s="297" t="s">
        <v>1327</v>
      </c>
      <c r="E646" s="297" t="s">
        <v>69</v>
      </c>
      <c r="F646" s="297" t="s">
        <v>715</v>
      </c>
      <c r="G646" s="297" t="s">
        <v>716</v>
      </c>
      <c r="H646" s="297" t="s">
        <v>717</v>
      </c>
      <c r="I646" s="297" t="s">
        <v>1148</v>
      </c>
      <c r="J646" s="297" t="s">
        <v>525</v>
      </c>
      <c r="K646" s="297" t="s">
        <v>170</v>
      </c>
      <c r="M646" s="309">
        <v>34676.949999999997</v>
      </c>
      <c r="N646" s="304"/>
      <c r="O646" s="304">
        <v>1680.4</v>
      </c>
      <c r="P646" s="304">
        <v>7398.9</v>
      </c>
      <c r="Q646" s="304">
        <v>3690.3</v>
      </c>
      <c r="R646" s="304">
        <v>1655.55</v>
      </c>
      <c r="S646" s="304">
        <v>6976.5</v>
      </c>
      <c r="T646" s="304">
        <v>2487.75</v>
      </c>
      <c r="U646" s="304">
        <v>4435.45</v>
      </c>
      <c r="V646" s="304">
        <v>2397.25</v>
      </c>
      <c r="W646" s="304">
        <v>845.35</v>
      </c>
      <c r="X646" s="304">
        <v>879.45</v>
      </c>
      <c r="Y646" s="304">
        <v>1074.9000000000001</v>
      </c>
      <c r="Z646" s="304">
        <v>1155.1500000000001</v>
      </c>
    </row>
    <row r="647" spans="4:26" hidden="1" outlineLevel="1">
      <c r="D647" s="297" t="s">
        <v>462</v>
      </c>
      <c r="E647" s="297" t="s">
        <v>67</v>
      </c>
      <c r="F647" s="297" t="s">
        <v>715</v>
      </c>
      <c r="G647" s="297" t="s">
        <v>716</v>
      </c>
      <c r="H647" s="297" t="s">
        <v>717</v>
      </c>
      <c r="I647" s="297" t="s">
        <v>1148</v>
      </c>
      <c r="J647" s="297" t="s">
        <v>562</v>
      </c>
      <c r="K647" s="297" t="s">
        <v>171</v>
      </c>
      <c r="M647" s="309">
        <v>442450.80000000005</v>
      </c>
      <c r="N647" s="304"/>
      <c r="O647" s="304">
        <v>42503.1</v>
      </c>
      <c r="P647" s="304">
        <v>57626</v>
      </c>
      <c r="Q647" s="304">
        <v>29242.1</v>
      </c>
      <c r="R647" s="304">
        <v>65747.600000000006</v>
      </c>
      <c r="S647" s="304">
        <v>30473.599999999999</v>
      </c>
      <c r="T647" s="304">
        <v>40888</v>
      </c>
      <c r="U647" s="304">
        <v>42343.4</v>
      </c>
      <c r="V647" s="304">
        <v>12813.6</v>
      </c>
      <c r="W647" s="304">
        <v>51068.4</v>
      </c>
      <c r="X647" s="304">
        <v>32112.5</v>
      </c>
      <c r="Y647" s="304">
        <v>19061.400000000001</v>
      </c>
      <c r="Z647" s="304">
        <v>18571.099999999999</v>
      </c>
    </row>
    <row r="648" spans="4:26" hidden="1" outlineLevel="1">
      <c r="D648" s="297" t="s">
        <v>1953</v>
      </c>
      <c r="E648" s="297" t="s">
        <v>67</v>
      </c>
      <c r="F648" s="297" t="s">
        <v>715</v>
      </c>
      <c r="G648" s="297" t="s">
        <v>716</v>
      </c>
      <c r="H648" s="297" t="s">
        <v>717</v>
      </c>
      <c r="I648" s="297" t="s">
        <v>1148</v>
      </c>
      <c r="J648" s="297" t="s">
        <v>1954</v>
      </c>
      <c r="K648" s="297" t="s">
        <v>171</v>
      </c>
      <c r="M648" s="309">
        <v>0</v>
      </c>
      <c r="N648" s="304"/>
      <c r="O648" s="304">
        <v>0</v>
      </c>
      <c r="P648" s="304">
        <v>0</v>
      </c>
      <c r="Q648" s="304">
        <v>0</v>
      </c>
      <c r="R648" s="304">
        <v>0</v>
      </c>
      <c r="S648" s="304">
        <v>0</v>
      </c>
      <c r="T648" s="304">
        <v>0</v>
      </c>
      <c r="U648" s="304"/>
      <c r="V648" s="304"/>
      <c r="W648" s="304"/>
      <c r="X648" s="304"/>
      <c r="Y648" s="304"/>
      <c r="Z648" s="304"/>
    </row>
    <row r="649" spans="4:26" hidden="1" outlineLevel="1">
      <c r="D649" s="297" t="s">
        <v>2605</v>
      </c>
      <c r="E649" s="297" t="s">
        <v>68</v>
      </c>
      <c r="F649" s="297" t="s">
        <v>715</v>
      </c>
      <c r="G649" s="297" t="s">
        <v>716</v>
      </c>
      <c r="H649" s="297" t="s">
        <v>717</v>
      </c>
      <c r="I649" s="297" t="s">
        <v>1148</v>
      </c>
      <c r="J649" s="297" t="s">
        <v>510</v>
      </c>
      <c r="K649" s="297" t="s">
        <v>167</v>
      </c>
      <c r="M649" s="309">
        <v>1338545.9740000002</v>
      </c>
      <c r="N649" s="304"/>
      <c r="O649" s="304">
        <v>102741.891</v>
      </c>
      <c r="P649" s="304">
        <v>130142.53</v>
      </c>
      <c r="Q649" s="304">
        <v>118233.787</v>
      </c>
      <c r="R649" s="304">
        <v>137919.837</v>
      </c>
      <c r="S649" s="304">
        <v>80605.648000000001</v>
      </c>
      <c r="T649" s="304">
        <v>107914.76700000001</v>
      </c>
      <c r="U649" s="304">
        <v>124682.99400000001</v>
      </c>
      <c r="V649" s="304">
        <v>80402.986000000004</v>
      </c>
      <c r="W649" s="304">
        <v>110308.96400000001</v>
      </c>
      <c r="X649" s="304">
        <v>155693.66399999999</v>
      </c>
      <c r="Y649" s="304">
        <v>88184.423999999999</v>
      </c>
      <c r="Z649" s="304">
        <v>101714.482</v>
      </c>
    </row>
    <row r="650" spans="4:26" hidden="1" outlineLevel="1">
      <c r="D650" s="297" t="s">
        <v>2605</v>
      </c>
      <c r="E650" s="297" t="s">
        <v>68</v>
      </c>
      <c r="F650" s="297" t="s">
        <v>715</v>
      </c>
      <c r="G650" s="297" t="s">
        <v>716</v>
      </c>
      <c r="H650" s="297" t="s">
        <v>717</v>
      </c>
      <c r="I650" s="297" t="s">
        <v>1148</v>
      </c>
      <c r="J650" s="297" t="s">
        <v>2626</v>
      </c>
      <c r="K650" s="297" t="s">
        <v>167</v>
      </c>
      <c r="M650" s="309">
        <v>402.40197999999992</v>
      </c>
      <c r="N650" s="304"/>
      <c r="O650" s="304">
        <v>72.247749999999996</v>
      </c>
      <c r="P650" s="304">
        <v>29.208549999999992</v>
      </c>
      <c r="Q650" s="304">
        <v>26.314709999999998</v>
      </c>
      <c r="R650" s="304">
        <v>70.311110000000014</v>
      </c>
      <c r="S650" s="304">
        <v>30.769809999999996</v>
      </c>
      <c r="T650" s="304">
        <v>93.398979999999995</v>
      </c>
      <c r="U650" s="304">
        <v>11.950569999999997</v>
      </c>
      <c r="V650" s="304">
        <v>33.432090000000002</v>
      </c>
      <c r="W650" s="304">
        <v>8.525780000000001</v>
      </c>
      <c r="X650" s="304">
        <v>15.400270000000001</v>
      </c>
      <c r="Y650" s="304">
        <v>2.6829100000000001</v>
      </c>
      <c r="Z650" s="304">
        <v>8.1594500000000014</v>
      </c>
    </row>
    <row r="651" spans="4:26" hidden="1" outlineLevel="1">
      <c r="D651" s="297" t="s">
        <v>1332</v>
      </c>
      <c r="E651" s="297" t="s">
        <v>68</v>
      </c>
      <c r="F651" s="297" t="s">
        <v>715</v>
      </c>
      <c r="G651" s="297" t="s">
        <v>716</v>
      </c>
      <c r="H651" s="297" t="s">
        <v>717</v>
      </c>
      <c r="I651" s="297" t="s">
        <v>1148</v>
      </c>
      <c r="J651" s="297" t="s">
        <v>330</v>
      </c>
      <c r="K651" s="297" t="s">
        <v>167</v>
      </c>
      <c r="M651" s="309">
        <v>292034.46799999994</v>
      </c>
      <c r="N651" s="304"/>
      <c r="O651" s="304">
        <v>18428.939999999999</v>
      </c>
      <c r="P651" s="304">
        <v>39226.624000000003</v>
      </c>
      <c r="Q651" s="304">
        <v>41400.995000000003</v>
      </c>
      <c r="R651" s="304">
        <v>27301.103999999999</v>
      </c>
      <c r="S651" s="304">
        <v>15773.414000000001</v>
      </c>
      <c r="T651" s="304">
        <v>16079.028</v>
      </c>
      <c r="U651" s="304">
        <v>24697.547999999999</v>
      </c>
      <c r="V651" s="304">
        <v>17720.748</v>
      </c>
      <c r="W651" s="304">
        <v>25986.385999999999</v>
      </c>
      <c r="X651" s="304">
        <v>23359.553</v>
      </c>
      <c r="Y651" s="304">
        <v>15596.576999999999</v>
      </c>
      <c r="Z651" s="304">
        <v>26463.550999999999</v>
      </c>
    </row>
    <row r="652" spans="4:26" hidden="1" outlineLevel="1">
      <c r="D652" s="297" t="s">
        <v>1332</v>
      </c>
      <c r="E652" s="297" t="s">
        <v>68</v>
      </c>
      <c r="F652" s="297" t="s">
        <v>715</v>
      </c>
      <c r="G652" s="297" t="s">
        <v>716</v>
      </c>
      <c r="H652" s="297" t="s">
        <v>717</v>
      </c>
      <c r="I652" s="297" t="s">
        <v>1148</v>
      </c>
      <c r="J652" s="297" t="s">
        <v>1449</v>
      </c>
      <c r="K652" s="297" t="s">
        <v>167</v>
      </c>
      <c r="M652" s="309">
        <v>445.37741999999992</v>
      </c>
      <c r="N652" s="304"/>
      <c r="O652" s="304">
        <v>17.306999999999999</v>
      </c>
      <c r="P652" s="304">
        <v>79.365419999999986</v>
      </c>
      <c r="Q652" s="304">
        <v>139.06728000000001</v>
      </c>
      <c r="R652" s="304">
        <v>83.892779999999988</v>
      </c>
      <c r="S652" s="304">
        <v>7.3747799999999994</v>
      </c>
      <c r="T652" s="304">
        <v>5.4053999999999993</v>
      </c>
      <c r="U652" s="304">
        <v>26.161919999999999</v>
      </c>
      <c r="V652" s="304">
        <v>13.519440000000001</v>
      </c>
      <c r="W652" s="304">
        <v>71.739000000000004</v>
      </c>
      <c r="X652" s="304">
        <v>0</v>
      </c>
      <c r="Y652" s="304">
        <v>0</v>
      </c>
      <c r="Z652" s="304">
        <v>1.5444</v>
      </c>
    </row>
    <row r="653" spans="4:26" hidden="1" outlineLevel="1">
      <c r="D653" s="297" t="s">
        <v>395</v>
      </c>
      <c r="E653" s="297" t="s">
        <v>67</v>
      </c>
      <c r="F653" s="297" t="s">
        <v>715</v>
      </c>
      <c r="G653" s="297" t="s">
        <v>716</v>
      </c>
      <c r="H653" s="297" t="s">
        <v>717</v>
      </c>
      <c r="I653" s="297" t="s">
        <v>1148</v>
      </c>
      <c r="J653" s="297" t="s">
        <v>563</v>
      </c>
      <c r="K653" s="297" t="s">
        <v>171</v>
      </c>
      <c r="M653" s="309">
        <v>3931034.6499999994</v>
      </c>
      <c r="N653" s="304"/>
      <c r="O653" s="304">
        <v>521786.4</v>
      </c>
      <c r="P653" s="304">
        <v>284397.59999999998</v>
      </c>
      <c r="Q653" s="304">
        <v>167806.5</v>
      </c>
      <c r="R653" s="304">
        <v>368476.7</v>
      </c>
      <c r="S653" s="304">
        <v>459162.2</v>
      </c>
      <c r="T653" s="304">
        <v>359663.85</v>
      </c>
      <c r="U653" s="304">
        <v>150317.79999999999</v>
      </c>
      <c r="V653" s="304">
        <v>230213.8</v>
      </c>
      <c r="W653" s="304">
        <v>373053.55</v>
      </c>
      <c r="X653" s="304">
        <v>502997.1</v>
      </c>
      <c r="Y653" s="304">
        <v>323856.5</v>
      </c>
      <c r="Z653" s="304">
        <v>189302.65</v>
      </c>
    </row>
    <row r="654" spans="4:26" hidden="1" outlineLevel="1">
      <c r="D654" s="297" t="s">
        <v>395</v>
      </c>
      <c r="E654" s="297" t="s">
        <v>67</v>
      </c>
      <c r="F654" s="297" t="s">
        <v>715</v>
      </c>
      <c r="G654" s="297" t="s">
        <v>722</v>
      </c>
      <c r="H654" s="297" t="s">
        <v>717</v>
      </c>
      <c r="I654" s="297" t="s">
        <v>1148</v>
      </c>
      <c r="J654" s="297" t="s">
        <v>616</v>
      </c>
      <c r="K654" s="297" t="s">
        <v>171</v>
      </c>
      <c r="M654" s="309">
        <v>1089.24</v>
      </c>
      <c r="N654" s="304"/>
      <c r="O654" s="304">
        <v>3.6</v>
      </c>
      <c r="P654" s="304">
        <v>209.4</v>
      </c>
      <c r="Q654" s="304">
        <v>0</v>
      </c>
      <c r="R654" s="304">
        <v>0</v>
      </c>
      <c r="S654" s="304">
        <v>354.7</v>
      </c>
      <c r="T654" s="304">
        <v>449.54</v>
      </c>
      <c r="U654" s="304">
        <v>0</v>
      </c>
      <c r="V654" s="304">
        <v>22.5</v>
      </c>
      <c r="W654" s="304">
        <v>11</v>
      </c>
      <c r="X654" s="304">
        <v>3.5</v>
      </c>
      <c r="Y654" s="304">
        <v>0</v>
      </c>
      <c r="Z654" s="304">
        <v>35</v>
      </c>
    </row>
    <row r="655" spans="4:26" hidden="1" outlineLevel="1">
      <c r="D655" s="297" t="s">
        <v>1955</v>
      </c>
      <c r="E655" s="297" t="s">
        <v>67</v>
      </c>
      <c r="F655" s="297" t="s">
        <v>715</v>
      </c>
      <c r="G655" s="297" t="s">
        <v>716</v>
      </c>
      <c r="H655" s="297" t="s">
        <v>717</v>
      </c>
      <c r="I655" s="297" t="s">
        <v>1148</v>
      </c>
      <c r="J655" s="297" t="s">
        <v>1956</v>
      </c>
      <c r="K655" s="297" t="s">
        <v>171</v>
      </c>
      <c r="M655" s="309">
        <v>1183.5799999999997</v>
      </c>
      <c r="N655" s="304"/>
      <c r="O655" s="304">
        <v>0</v>
      </c>
      <c r="P655" s="304">
        <v>10.5</v>
      </c>
      <c r="Q655" s="304">
        <v>0</v>
      </c>
      <c r="R655" s="304">
        <v>3.3</v>
      </c>
      <c r="S655" s="304">
        <v>1.1000000000000001</v>
      </c>
      <c r="T655" s="304">
        <v>30</v>
      </c>
      <c r="U655" s="304">
        <v>0</v>
      </c>
      <c r="V655" s="304">
        <v>3.48</v>
      </c>
      <c r="W655" s="304">
        <v>22.2</v>
      </c>
      <c r="X655" s="304">
        <v>1095.0999999999999</v>
      </c>
      <c r="Y655" s="304">
        <v>14.6</v>
      </c>
      <c r="Z655" s="304">
        <v>3.3</v>
      </c>
    </row>
    <row r="656" spans="4:26" hidden="1" outlineLevel="1">
      <c r="D656" s="297" t="s">
        <v>464</v>
      </c>
      <c r="E656" s="297" t="s">
        <v>68</v>
      </c>
      <c r="F656" s="297" t="s">
        <v>715</v>
      </c>
      <c r="G656" s="297" t="s">
        <v>716</v>
      </c>
      <c r="H656" s="297" t="s">
        <v>717</v>
      </c>
      <c r="I656" s="297" t="s">
        <v>1148</v>
      </c>
      <c r="J656" s="297" t="s">
        <v>396</v>
      </c>
      <c r="K656" s="297" t="s">
        <v>167</v>
      </c>
      <c r="M656" s="309">
        <v>16491710.900000004</v>
      </c>
      <c r="N656" s="304"/>
      <c r="O656" s="304">
        <v>1938596.81</v>
      </c>
      <c r="P656" s="304">
        <v>2128671.19</v>
      </c>
      <c r="Q656" s="304">
        <v>1153628.8600000001</v>
      </c>
      <c r="R656" s="304">
        <v>1090774.32</v>
      </c>
      <c r="S656" s="304">
        <v>1611535.85</v>
      </c>
      <c r="T656" s="304">
        <v>1816023.96</v>
      </c>
      <c r="U656" s="304">
        <v>1071403.6299999999</v>
      </c>
      <c r="V656" s="304">
        <v>1557332.64</v>
      </c>
      <c r="W656" s="304">
        <v>1223638.4099999999</v>
      </c>
      <c r="X656" s="304">
        <v>937984.38</v>
      </c>
      <c r="Y656" s="304">
        <v>1149998.6299999999</v>
      </c>
      <c r="Z656" s="304">
        <v>812122.22</v>
      </c>
    </row>
    <row r="657" spans="4:26" hidden="1" outlineLevel="1">
      <c r="D657" s="297" t="s">
        <v>464</v>
      </c>
      <c r="E657" s="297" t="s">
        <v>68</v>
      </c>
      <c r="F657" s="297" t="s">
        <v>715</v>
      </c>
      <c r="G657" s="297" t="s">
        <v>722</v>
      </c>
      <c r="H657" s="297" t="s">
        <v>717</v>
      </c>
      <c r="I657" s="297" t="s">
        <v>1148</v>
      </c>
      <c r="J657" s="297" t="s">
        <v>2403</v>
      </c>
      <c r="K657" s="297" t="s">
        <v>167</v>
      </c>
      <c r="M657" s="309">
        <v>20405.5</v>
      </c>
      <c r="N657" s="304"/>
      <c r="O657" s="304">
        <v>262.3</v>
      </c>
      <c r="P657" s="304">
        <v>155.1</v>
      </c>
      <c r="Q657" s="304">
        <v>34</v>
      </c>
      <c r="R657" s="304">
        <v>28.6</v>
      </c>
      <c r="S657" s="304">
        <v>2.6</v>
      </c>
      <c r="T657" s="304">
        <v>283.14999999999998</v>
      </c>
      <c r="U657" s="304">
        <v>0</v>
      </c>
      <c r="V657" s="304">
        <v>192.7</v>
      </c>
      <c r="W657" s="304">
        <v>15845.3</v>
      </c>
      <c r="X657" s="304">
        <v>2599.1</v>
      </c>
      <c r="Y657" s="304">
        <v>994.45</v>
      </c>
      <c r="Z657" s="304">
        <v>8.1999999999999993</v>
      </c>
    </row>
    <row r="658" spans="4:26" hidden="1" outlineLevel="1">
      <c r="D658" s="297" t="s">
        <v>822</v>
      </c>
      <c r="E658" s="297" t="s">
        <v>68</v>
      </c>
      <c r="F658" s="297" t="s">
        <v>715</v>
      </c>
      <c r="G658" s="297" t="s">
        <v>716</v>
      </c>
      <c r="H658" s="297" t="s">
        <v>717</v>
      </c>
      <c r="I658" s="297" t="s">
        <v>1148</v>
      </c>
      <c r="J658" s="297" t="s">
        <v>511</v>
      </c>
      <c r="K658" s="297" t="s">
        <v>167</v>
      </c>
      <c r="M658" s="309">
        <v>249610.84999999998</v>
      </c>
      <c r="N658" s="304"/>
      <c r="O658" s="304">
        <v>30985.599999999999</v>
      </c>
      <c r="P658" s="304">
        <v>21004.52</v>
      </c>
      <c r="Q658" s="304">
        <v>14386.64</v>
      </c>
      <c r="R658" s="304">
        <v>21048.54</v>
      </c>
      <c r="S658" s="304">
        <v>26028.84</v>
      </c>
      <c r="T658" s="304">
        <v>21981.52</v>
      </c>
      <c r="U658" s="304">
        <v>16155.78</v>
      </c>
      <c r="V658" s="304">
        <v>13852.96</v>
      </c>
      <c r="W658" s="304">
        <v>19498.22</v>
      </c>
      <c r="X658" s="304">
        <v>32825.980000000003</v>
      </c>
      <c r="Y658" s="304">
        <v>20654.66</v>
      </c>
      <c r="Z658" s="304">
        <v>11187.59</v>
      </c>
    </row>
    <row r="659" spans="4:26" hidden="1" outlineLevel="1">
      <c r="D659" s="297" t="s">
        <v>2277</v>
      </c>
      <c r="E659" s="297" t="s">
        <v>67</v>
      </c>
      <c r="F659" s="297" t="s">
        <v>715</v>
      </c>
      <c r="G659" s="297" t="s">
        <v>716</v>
      </c>
      <c r="H659" s="297" t="s">
        <v>717</v>
      </c>
      <c r="I659" s="297" t="s">
        <v>1148</v>
      </c>
      <c r="J659" s="297" t="s">
        <v>2404</v>
      </c>
      <c r="K659" s="297" t="s">
        <v>171</v>
      </c>
      <c r="M659" s="309">
        <v>1271.8</v>
      </c>
      <c r="N659" s="304"/>
      <c r="O659" s="304">
        <v>52</v>
      </c>
      <c r="P659" s="304">
        <v>52</v>
      </c>
      <c r="Q659" s="304">
        <v>222</v>
      </c>
      <c r="R659" s="304">
        <v>148.5</v>
      </c>
      <c r="S659" s="304">
        <v>197</v>
      </c>
      <c r="T659" s="304">
        <v>210.1</v>
      </c>
      <c r="U659" s="304">
        <v>186.6</v>
      </c>
      <c r="V659" s="304">
        <v>0</v>
      </c>
      <c r="W659" s="304">
        <v>0</v>
      </c>
      <c r="X659" s="304">
        <v>50</v>
      </c>
      <c r="Y659" s="304">
        <v>0</v>
      </c>
      <c r="Z659" s="304">
        <v>153.6</v>
      </c>
    </row>
    <row r="660" spans="4:26" hidden="1" outlineLevel="1">
      <c r="D660" s="297" t="s">
        <v>398</v>
      </c>
      <c r="E660" s="297" t="s">
        <v>68</v>
      </c>
      <c r="F660" s="297" t="s">
        <v>715</v>
      </c>
      <c r="G660" s="297" t="s">
        <v>716</v>
      </c>
      <c r="H660" s="297" t="s">
        <v>717</v>
      </c>
      <c r="I660" s="297" t="s">
        <v>1148</v>
      </c>
      <c r="J660" s="297" t="s">
        <v>3279</v>
      </c>
      <c r="K660" s="297" t="s">
        <v>172</v>
      </c>
      <c r="M660" s="309">
        <v>79044.92</v>
      </c>
      <c r="N660" s="304"/>
      <c r="O660" s="304"/>
      <c r="P660" s="304"/>
      <c r="Q660" s="304"/>
      <c r="R660" s="304"/>
      <c r="S660" s="304"/>
      <c r="T660" s="304"/>
      <c r="U660" s="304">
        <v>366.88</v>
      </c>
      <c r="V660" s="304">
        <v>18924.439999999999</v>
      </c>
      <c r="W660" s="304">
        <v>41655.54</v>
      </c>
      <c r="X660" s="304">
        <v>1811.36</v>
      </c>
      <c r="Y660" s="304">
        <v>16265.64</v>
      </c>
      <c r="Z660" s="304">
        <v>21.06</v>
      </c>
    </row>
    <row r="661" spans="4:26" hidden="1" outlineLevel="1">
      <c r="D661" s="297" t="s">
        <v>589</v>
      </c>
      <c r="E661" s="297" t="s">
        <v>67</v>
      </c>
      <c r="F661" s="297" t="s">
        <v>715</v>
      </c>
      <c r="G661" s="297" t="s">
        <v>716</v>
      </c>
      <c r="H661" s="297" t="s">
        <v>717</v>
      </c>
      <c r="I661" s="297" t="s">
        <v>1148</v>
      </c>
      <c r="J661" s="297" t="s">
        <v>564</v>
      </c>
      <c r="K661" s="297" t="s">
        <v>171</v>
      </c>
      <c r="M661" s="309">
        <v>2081411.3</v>
      </c>
      <c r="N661" s="304"/>
      <c r="O661" s="304">
        <v>284288.7</v>
      </c>
      <c r="P661" s="304">
        <v>218922.9</v>
      </c>
      <c r="Q661" s="304">
        <v>180430.6</v>
      </c>
      <c r="R661" s="304">
        <v>137979.6</v>
      </c>
      <c r="S661" s="304">
        <v>78487.3</v>
      </c>
      <c r="T661" s="304">
        <v>170241.6</v>
      </c>
      <c r="U661" s="304">
        <v>143691.4</v>
      </c>
      <c r="V661" s="304">
        <v>109058.1</v>
      </c>
      <c r="W661" s="304">
        <v>234883.8</v>
      </c>
      <c r="X661" s="304">
        <v>179570.3</v>
      </c>
      <c r="Y661" s="304">
        <v>167967.9</v>
      </c>
      <c r="Z661" s="304">
        <v>175889.1</v>
      </c>
    </row>
    <row r="662" spans="4:26" hidden="1" outlineLevel="1">
      <c r="D662" s="297" t="s">
        <v>789</v>
      </c>
      <c r="E662" s="297" t="s">
        <v>67</v>
      </c>
      <c r="F662" s="297" t="s">
        <v>715</v>
      </c>
      <c r="G662" s="297" t="s">
        <v>716</v>
      </c>
      <c r="H662" s="297" t="s">
        <v>717</v>
      </c>
      <c r="I662" s="297" t="s">
        <v>1148</v>
      </c>
      <c r="J662" s="297" t="s">
        <v>565</v>
      </c>
      <c r="K662" s="297" t="s">
        <v>171</v>
      </c>
      <c r="M662" s="309">
        <v>991908.23</v>
      </c>
      <c r="N662" s="304"/>
      <c r="O662" s="304">
        <v>59582.18</v>
      </c>
      <c r="P662" s="304">
        <v>108523.85</v>
      </c>
      <c r="Q662" s="304">
        <v>114858.2</v>
      </c>
      <c r="R662" s="304">
        <v>149837.9</v>
      </c>
      <c r="S662" s="304">
        <v>73568.100000000006</v>
      </c>
      <c r="T662" s="304">
        <v>86198.399999999994</v>
      </c>
      <c r="U662" s="304">
        <v>57721.2</v>
      </c>
      <c r="V662" s="304">
        <v>44768.7</v>
      </c>
      <c r="W662" s="304">
        <v>41930.800000000003</v>
      </c>
      <c r="X662" s="304">
        <v>103195.5</v>
      </c>
      <c r="Y662" s="304">
        <v>104476.85</v>
      </c>
      <c r="Z662" s="304">
        <v>47246.55</v>
      </c>
    </row>
    <row r="663" spans="4:26" hidden="1" outlineLevel="1">
      <c r="D663" s="297" t="s">
        <v>789</v>
      </c>
      <c r="E663" s="297" t="s">
        <v>67</v>
      </c>
      <c r="F663" s="297" t="s">
        <v>715</v>
      </c>
      <c r="G663" s="297" t="s">
        <v>722</v>
      </c>
      <c r="H663" s="297" t="s">
        <v>717</v>
      </c>
      <c r="I663" s="297" t="s">
        <v>1148</v>
      </c>
      <c r="J663" s="297" t="s">
        <v>617</v>
      </c>
      <c r="K663" s="297" t="s">
        <v>171</v>
      </c>
      <c r="M663" s="309">
        <v>812.10500000000013</v>
      </c>
      <c r="N663" s="304"/>
      <c r="O663" s="304">
        <v>8.0850000000000009</v>
      </c>
      <c r="P663" s="304">
        <v>444.96</v>
      </c>
      <c r="Q663" s="304">
        <v>0.26</v>
      </c>
      <c r="R663" s="304">
        <v>141</v>
      </c>
      <c r="S663" s="304">
        <v>72</v>
      </c>
      <c r="T663" s="304">
        <v>5.94</v>
      </c>
      <c r="U663" s="304">
        <v>15.2</v>
      </c>
      <c r="V663" s="304">
        <v>24.6</v>
      </c>
      <c r="W663" s="304">
        <v>19.72</v>
      </c>
      <c r="X663" s="304">
        <v>0.34</v>
      </c>
      <c r="Y663" s="304">
        <v>0</v>
      </c>
      <c r="Z663" s="304">
        <v>80</v>
      </c>
    </row>
    <row r="664" spans="4:26" hidden="1" outlineLevel="1">
      <c r="D664" s="297" t="s">
        <v>1957</v>
      </c>
      <c r="E664" s="297" t="s">
        <v>67</v>
      </c>
      <c r="F664" s="297" t="s">
        <v>715</v>
      </c>
      <c r="G664" s="297" t="s">
        <v>716</v>
      </c>
      <c r="H664" s="297" t="s">
        <v>717</v>
      </c>
      <c r="I664" s="297" t="s">
        <v>1148</v>
      </c>
      <c r="J664" s="297" t="s">
        <v>1958</v>
      </c>
      <c r="K664" s="297" t="s">
        <v>171</v>
      </c>
      <c r="M664" s="309">
        <v>4357.9499999999989</v>
      </c>
      <c r="N664" s="304"/>
      <c r="O664" s="304">
        <v>0</v>
      </c>
      <c r="P664" s="304">
        <v>3316.2</v>
      </c>
      <c r="Q664" s="304">
        <v>25.6</v>
      </c>
      <c r="R664" s="304">
        <v>21.6</v>
      </c>
      <c r="S664" s="304">
        <v>7</v>
      </c>
      <c r="T664" s="304">
        <v>3.2</v>
      </c>
      <c r="U664" s="304">
        <v>507.5</v>
      </c>
      <c r="V664" s="304">
        <v>75.349999999999994</v>
      </c>
      <c r="W664" s="304">
        <v>221.6</v>
      </c>
      <c r="X664" s="304">
        <v>28.9</v>
      </c>
      <c r="Y664" s="304">
        <v>76</v>
      </c>
      <c r="Z664" s="304">
        <v>75</v>
      </c>
    </row>
    <row r="665" spans="4:26" hidden="1" outlineLevel="1">
      <c r="D665" s="297" t="s">
        <v>663</v>
      </c>
      <c r="E665" s="297" t="s">
        <v>67</v>
      </c>
      <c r="F665" s="297" t="s">
        <v>715</v>
      </c>
      <c r="G665" s="297" t="s">
        <v>716</v>
      </c>
      <c r="H665" s="297" t="s">
        <v>717</v>
      </c>
      <c r="I665" s="297" t="s">
        <v>1148</v>
      </c>
      <c r="J665" s="297" t="s">
        <v>566</v>
      </c>
      <c r="K665" s="297" t="s">
        <v>171</v>
      </c>
      <c r="M665" s="309">
        <v>5828945.3000000007</v>
      </c>
      <c r="N665" s="304"/>
      <c r="O665" s="304">
        <v>272126.3</v>
      </c>
      <c r="P665" s="304">
        <v>352293.3</v>
      </c>
      <c r="Q665" s="304">
        <v>584034.19999999995</v>
      </c>
      <c r="R665" s="304">
        <v>292265.8</v>
      </c>
      <c r="S665" s="304">
        <v>319143.40000000002</v>
      </c>
      <c r="T665" s="304">
        <v>625527</v>
      </c>
      <c r="U665" s="304">
        <v>440595.6</v>
      </c>
      <c r="V665" s="304">
        <v>449041.6</v>
      </c>
      <c r="W665" s="304">
        <v>1008313.7</v>
      </c>
      <c r="X665" s="304">
        <v>400561.2</v>
      </c>
      <c r="Y665" s="304">
        <v>289427.5</v>
      </c>
      <c r="Z665" s="304">
        <v>795615.7</v>
      </c>
    </row>
    <row r="666" spans="4:26" hidden="1" outlineLevel="1">
      <c r="D666" s="297" t="s">
        <v>663</v>
      </c>
      <c r="E666" s="297" t="s">
        <v>67</v>
      </c>
      <c r="F666" s="297" t="s">
        <v>715</v>
      </c>
      <c r="G666" s="297" t="s">
        <v>722</v>
      </c>
      <c r="H666" s="297" t="s">
        <v>717</v>
      </c>
      <c r="I666" s="297" t="s">
        <v>1148</v>
      </c>
      <c r="J666" s="297" t="s">
        <v>618</v>
      </c>
      <c r="K666" s="297" t="s">
        <v>171</v>
      </c>
      <c r="M666" s="309">
        <v>2328.4899999999998</v>
      </c>
      <c r="N666" s="304"/>
      <c r="O666" s="304">
        <v>957.04</v>
      </c>
      <c r="P666" s="304">
        <v>354.82</v>
      </c>
      <c r="Q666" s="304">
        <v>40.049999999999997</v>
      </c>
      <c r="R666" s="304">
        <v>133.69999999999999</v>
      </c>
      <c r="S666" s="304">
        <v>27.74</v>
      </c>
      <c r="T666" s="304">
        <v>84.36</v>
      </c>
      <c r="U666" s="304">
        <v>8</v>
      </c>
      <c r="V666" s="304">
        <v>1.8</v>
      </c>
      <c r="W666" s="304">
        <v>75.650000000000006</v>
      </c>
      <c r="X666" s="304">
        <v>38.76</v>
      </c>
      <c r="Y666" s="304">
        <v>3.22</v>
      </c>
      <c r="Z666" s="304">
        <v>603.35</v>
      </c>
    </row>
    <row r="667" spans="4:26" hidden="1" outlineLevel="1">
      <c r="D667" s="297" t="s">
        <v>1959</v>
      </c>
      <c r="E667" s="297" t="s">
        <v>67</v>
      </c>
      <c r="F667" s="297" t="s">
        <v>715</v>
      </c>
      <c r="G667" s="297" t="s">
        <v>716</v>
      </c>
      <c r="H667" s="297" t="s">
        <v>717</v>
      </c>
      <c r="I667" s="297" t="s">
        <v>1148</v>
      </c>
      <c r="J667" s="297" t="s">
        <v>1960</v>
      </c>
      <c r="K667" s="297" t="s">
        <v>171</v>
      </c>
      <c r="M667" s="309">
        <v>20404.099999999999</v>
      </c>
      <c r="N667" s="304"/>
      <c r="O667" s="304">
        <v>1444</v>
      </c>
      <c r="P667" s="304">
        <v>766</v>
      </c>
      <c r="Q667" s="304">
        <v>2355</v>
      </c>
      <c r="R667" s="304">
        <v>5650</v>
      </c>
      <c r="S667" s="304">
        <v>1965.5</v>
      </c>
      <c r="T667" s="304">
        <v>0</v>
      </c>
      <c r="U667" s="304">
        <v>22.4</v>
      </c>
      <c r="V667" s="304">
        <v>30.3</v>
      </c>
      <c r="W667" s="304">
        <v>2694.9</v>
      </c>
      <c r="X667" s="304">
        <v>1352.5</v>
      </c>
      <c r="Y667" s="304">
        <v>2681.8</v>
      </c>
      <c r="Z667" s="304">
        <v>1441.7</v>
      </c>
    </row>
    <row r="668" spans="4:26" hidden="1" outlineLevel="1">
      <c r="D668" s="297" t="s">
        <v>400</v>
      </c>
      <c r="E668" s="297" t="s">
        <v>68</v>
      </c>
      <c r="F668" s="297" t="s">
        <v>715</v>
      </c>
      <c r="G668" s="297" t="s">
        <v>716</v>
      </c>
      <c r="H668" s="297" t="s">
        <v>717</v>
      </c>
      <c r="I668" s="297" t="s">
        <v>1148</v>
      </c>
      <c r="J668" s="297" t="s">
        <v>2405</v>
      </c>
      <c r="K668" s="297" t="s">
        <v>172</v>
      </c>
      <c r="M668" s="309">
        <v>263659.60000000003</v>
      </c>
      <c r="N668" s="304"/>
      <c r="O668" s="304">
        <v>8811.4</v>
      </c>
      <c r="P668" s="304">
        <v>16950</v>
      </c>
      <c r="Q668" s="304">
        <v>16073.3</v>
      </c>
      <c r="R668" s="304">
        <v>28936.3</v>
      </c>
      <c r="S668" s="304">
        <v>38386.1</v>
      </c>
      <c r="T668" s="304">
        <v>15619.1</v>
      </c>
      <c r="U668" s="304">
        <v>26412.7</v>
      </c>
      <c r="V668" s="304">
        <v>44717.9</v>
      </c>
      <c r="W668" s="304">
        <v>14058.2</v>
      </c>
      <c r="X668" s="304">
        <v>27984.5</v>
      </c>
      <c r="Y668" s="304">
        <v>12945.6</v>
      </c>
      <c r="Z668" s="304">
        <v>12764.5</v>
      </c>
    </row>
    <row r="669" spans="4:26" hidden="1" outlineLevel="1">
      <c r="D669" s="297" t="s">
        <v>467</v>
      </c>
      <c r="E669" s="297" t="s">
        <v>68</v>
      </c>
      <c r="F669" s="297" t="s">
        <v>715</v>
      </c>
      <c r="G669" s="297" t="s">
        <v>716</v>
      </c>
      <c r="H669" s="297" t="s">
        <v>717</v>
      </c>
      <c r="I669" s="297" t="s">
        <v>1148</v>
      </c>
      <c r="J669" s="297" t="s">
        <v>512</v>
      </c>
      <c r="K669" s="297" t="s">
        <v>167</v>
      </c>
      <c r="M669" s="309">
        <v>916197.10999999987</v>
      </c>
      <c r="N669" s="304"/>
      <c r="O669" s="304">
        <v>57020.86</v>
      </c>
      <c r="P669" s="304">
        <v>123372.69</v>
      </c>
      <c r="Q669" s="304">
        <v>102767.5</v>
      </c>
      <c r="R669" s="304">
        <v>91400.21</v>
      </c>
      <c r="S669" s="304">
        <v>54541.37</v>
      </c>
      <c r="T669" s="304">
        <v>65288.05</v>
      </c>
      <c r="U669" s="304">
        <v>79261.27</v>
      </c>
      <c r="V669" s="304">
        <v>82056.73</v>
      </c>
      <c r="W669" s="304">
        <v>50526.83</v>
      </c>
      <c r="X669" s="304">
        <v>46186.02</v>
      </c>
      <c r="Y669" s="304">
        <v>77877.38</v>
      </c>
      <c r="Z669" s="304">
        <v>85898.2</v>
      </c>
    </row>
    <row r="670" spans="4:26" hidden="1" outlineLevel="1">
      <c r="D670" s="297" t="s">
        <v>1114</v>
      </c>
      <c r="E670" s="297" t="s">
        <v>68</v>
      </c>
      <c r="F670" s="297" t="s">
        <v>715</v>
      </c>
      <c r="G670" s="297" t="s">
        <v>716</v>
      </c>
      <c r="H670" s="297" t="s">
        <v>717</v>
      </c>
      <c r="I670" s="297" t="s">
        <v>1148</v>
      </c>
      <c r="J670" s="297" t="s">
        <v>1115</v>
      </c>
      <c r="K670" s="297" t="s">
        <v>167</v>
      </c>
      <c r="M670" s="309">
        <v>2899.2499999999995</v>
      </c>
      <c r="N670" s="304"/>
      <c r="O670" s="304">
        <v>254.8</v>
      </c>
      <c r="P670" s="304">
        <v>170.86</v>
      </c>
      <c r="Q670" s="304">
        <v>140.80000000000001</v>
      </c>
      <c r="R670" s="304">
        <v>457.28</v>
      </c>
      <c r="S670" s="304">
        <v>432.58</v>
      </c>
      <c r="T670" s="304">
        <v>256.56</v>
      </c>
      <c r="U670" s="304">
        <v>188.72</v>
      </c>
      <c r="V670" s="304">
        <v>421.26</v>
      </c>
      <c r="W670" s="304">
        <v>203.62</v>
      </c>
      <c r="X670" s="304">
        <v>133.62</v>
      </c>
      <c r="Y670" s="304">
        <v>156.69</v>
      </c>
      <c r="Z670" s="304">
        <v>82.46</v>
      </c>
    </row>
    <row r="671" spans="4:26" hidden="1" outlineLevel="1">
      <c r="D671" s="297" t="s">
        <v>401</v>
      </c>
      <c r="E671" s="297" t="s">
        <v>67</v>
      </c>
      <c r="F671" s="297" t="s">
        <v>715</v>
      </c>
      <c r="G671" s="297" t="s">
        <v>716</v>
      </c>
      <c r="H671" s="297" t="s">
        <v>717</v>
      </c>
      <c r="I671" s="297" t="s">
        <v>1148</v>
      </c>
      <c r="J671" s="297" t="s">
        <v>307</v>
      </c>
      <c r="K671" s="297" t="s">
        <v>171</v>
      </c>
      <c r="M671" s="309">
        <v>1345779.05</v>
      </c>
      <c r="N671" s="304"/>
      <c r="O671" s="304">
        <v>99851.35</v>
      </c>
      <c r="P671" s="304">
        <v>165008.6</v>
      </c>
      <c r="Q671" s="304">
        <v>76168.800000000003</v>
      </c>
      <c r="R671" s="304">
        <v>152684.4</v>
      </c>
      <c r="S671" s="304">
        <v>101067.2</v>
      </c>
      <c r="T671" s="304">
        <v>56211.9</v>
      </c>
      <c r="U671" s="304">
        <v>169676.3</v>
      </c>
      <c r="V671" s="304">
        <v>145060.79999999999</v>
      </c>
      <c r="W671" s="304">
        <v>79443.100000000006</v>
      </c>
      <c r="X671" s="304">
        <v>135938.20000000001</v>
      </c>
      <c r="Y671" s="304">
        <v>93522.7</v>
      </c>
      <c r="Z671" s="304">
        <v>71145.7</v>
      </c>
    </row>
    <row r="672" spans="4:26" hidden="1" outlineLevel="1">
      <c r="D672" s="297" t="s">
        <v>401</v>
      </c>
      <c r="E672" s="297" t="s">
        <v>67</v>
      </c>
      <c r="F672" s="297" t="s">
        <v>715</v>
      </c>
      <c r="G672" s="297" t="s">
        <v>722</v>
      </c>
      <c r="H672" s="297" t="s">
        <v>717</v>
      </c>
      <c r="I672" s="297" t="s">
        <v>1148</v>
      </c>
      <c r="J672" s="297" t="s">
        <v>619</v>
      </c>
      <c r="K672" s="297" t="s">
        <v>171</v>
      </c>
      <c r="M672" s="309">
        <v>4229.5</v>
      </c>
      <c r="N672" s="304"/>
      <c r="O672" s="304">
        <v>0</v>
      </c>
      <c r="P672" s="304">
        <v>0</v>
      </c>
      <c r="Q672" s="304">
        <v>3347.25</v>
      </c>
      <c r="R672" s="304">
        <v>302</v>
      </c>
      <c r="S672" s="304">
        <v>0</v>
      </c>
      <c r="T672" s="304">
        <v>0</v>
      </c>
      <c r="U672" s="304">
        <v>26.25</v>
      </c>
      <c r="V672" s="304">
        <v>0</v>
      </c>
      <c r="W672" s="304">
        <v>0</v>
      </c>
      <c r="X672" s="304">
        <v>20</v>
      </c>
      <c r="Y672" s="304">
        <v>0</v>
      </c>
      <c r="Z672" s="304">
        <v>534</v>
      </c>
    </row>
    <row r="673" spans="4:26" hidden="1" outlineLevel="1">
      <c r="D673" s="297" t="s">
        <v>1961</v>
      </c>
      <c r="E673" s="297" t="s">
        <v>67</v>
      </c>
      <c r="F673" s="297" t="s">
        <v>715</v>
      </c>
      <c r="G673" s="297" t="s">
        <v>716</v>
      </c>
      <c r="H673" s="297" t="s">
        <v>717</v>
      </c>
      <c r="I673" s="297" t="s">
        <v>1148</v>
      </c>
      <c r="J673" s="297" t="s">
        <v>1962</v>
      </c>
      <c r="K673" s="297" t="s">
        <v>171</v>
      </c>
      <c r="M673" s="309">
        <v>16189.8</v>
      </c>
      <c r="N673" s="304"/>
      <c r="O673" s="304">
        <v>1076.3</v>
      </c>
      <c r="P673" s="304">
        <v>0</v>
      </c>
      <c r="Q673" s="304">
        <v>6.7</v>
      </c>
      <c r="R673" s="304">
        <v>21.8</v>
      </c>
      <c r="S673" s="304">
        <v>8175</v>
      </c>
      <c r="T673" s="304">
        <v>1106.5999999999999</v>
      </c>
      <c r="U673" s="304">
        <v>2387.6</v>
      </c>
      <c r="V673" s="304">
        <v>1140</v>
      </c>
      <c r="W673" s="304">
        <v>23.1</v>
      </c>
      <c r="X673" s="304">
        <v>1266</v>
      </c>
      <c r="Y673" s="304">
        <v>481.9</v>
      </c>
      <c r="Z673" s="304">
        <v>504.8</v>
      </c>
    </row>
    <row r="674" spans="4:26" hidden="1" outlineLevel="1">
      <c r="D674" s="297" t="s">
        <v>316</v>
      </c>
      <c r="E674" s="297" t="s">
        <v>67</v>
      </c>
      <c r="F674" s="297" t="s">
        <v>715</v>
      </c>
      <c r="G674" s="297" t="s">
        <v>716</v>
      </c>
      <c r="H674" s="297" t="s">
        <v>717</v>
      </c>
      <c r="I674" s="297" t="s">
        <v>1148</v>
      </c>
      <c r="J674" s="297" t="s">
        <v>567</v>
      </c>
      <c r="K674" s="297" t="s">
        <v>171</v>
      </c>
      <c r="M674" s="309">
        <v>85698.6</v>
      </c>
      <c r="N674" s="304"/>
      <c r="O674" s="304">
        <v>23212.9</v>
      </c>
      <c r="P674" s="304">
        <v>8314.1</v>
      </c>
      <c r="Q674" s="304">
        <v>7908.8</v>
      </c>
      <c r="R674" s="304">
        <v>5278.2</v>
      </c>
      <c r="S674" s="304">
        <v>3230</v>
      </c>
      <c r="T674" s="304">
        <v>6485.3</v>
      </c>
      <c r="U674" s="304">
        <v>2604.8000000000002</v>
      </c>
      <c r="V674" s="304">
        <v>3515.4</v>
      </c>
      <c r="W674" s="304">
        <v>3792.1</v>
      </c>
      <c r="X674" s="304">
        <v>732.3</v>
      </c>
      <c r="Y674" s="304">
        <v>2284.5</v>
      </c>
      <c r="Z674" s="304">
        <v>18340.2</v>
      </c>
    </row>
    <row r="675" spans="4:26" hidden="1" outlineLevel="1">
      <c r="D675" s="297" t="s">
        <v>1038</v>
      </c>
      <c r="E675" s="297" t="s">
        <v>67</v>
      </c>
      <c r="F675" s="297" t="s">
        <v>715</v>
      </c>
      <c r="G675" s="297" t="s">
        <v>716</v>
      </c>
      <c r="H675" s="297" t="s">
        <v>717</v>
      </c>
      <c r="I675" s="297" t="s">
        <v>1148</v>
      </c>
      <c r="J675" s="297" t="s">
        <v>1963</v>
      </c>
      <c r="K675" s="297" t="s">
        <v>171</v>
      </c>
      <c r="M675" s="309">
        <v>483129.39999999997</v>
      </c>
      <c r="N675" s="304"/>
      <c r="O675" s="304">
        <v>1925.85</v>
      </c>
      <c r="P675" s="304">
        <v>10755.85</v>
      </c>
      <c r="Q675" s="304">
        <v>15251.35</v>
      </c>
      <c r="R675" s="304">
        <v>34171.449999999997</v>
      </c>
      <c r="S675" s="304">
        <v>28355.85</v>
      </c>
      <c r="T675" s="304">
        <v>3890.4</v>
      </c>
      <c r="U675" s="304">
        <v>22809.25</v>
      </c>
      <c r="V675" s="304">
        <v>8654.35</v>
      </c>
      <c r="W675" s="304">
        <v>26144.799999999999</v>
      </c>
      <c r="X675" s="304">
        <v>39212.949999999997</v>
      </c>
      <c r="Y675" s="304">
        <v>265828.5</v>
      </c>
      <c r="Z675" s="304">
        <v>26128.799999999999</v>
      </c>
    </row>
    <row r="676" spans="4:26" hidden="1" outlineLevel="1">
      <c r="D676" s="297" t="s">
        <v>402</v>
      </c>
      <c r="E676" s="297" t="s">
        <v>68</v>
      </c>
      <c r="F676" s="297" t="s">
        <v>715</v>
      </c>
      <c r="G676" s="297" t="s">
        <v>716</v>
      </c>
      <c r="H676" s="297" t="s">
        <v>717</v>
      </c>
      <c r="I676" s="297" t="s">
        <v>1148</v>
      </c>
      <c r="J676" s="297" t="s">
        <v>2406</v>
      </c>
      <c r="K676" s="297" t="s">
        <v>172</v>
      </c>
      <c r="M676" s="309">
        <v>163545.29999999999</v>
      </c>
      <c r="N676" s="304"/>
      <c r="O676" s="304">
        <v>14952.9</v>
      </c>
      <c r="P676" s="304">
        <v>11022.3</v>
      </c>
      <c r="Q676" s="304">
        <v>7672.5</v>
      </c>
      <c r="R676" s="304">
        <v>5866.4</v>
      </c>
      <c r="S676" s="304">
        <v>8740.2000000000007</v>
      </c>
      <c r="T676" s="304">
        <v>20979.9</v>
      </c>
      <c r="U676" s="304">
        <v>22098.3</v>
      </c>
      <c r="V676" s="304">
        <v>25355.599999999999</v>
      </c>
      <c r="W676" s="304">
        <v>9303</v>
      </c>
      <c r="X676" s="304">
        <v>4456.8999999999996</v>
      </c>
      <c r="Y676" s="304">
        <v>19226.400000000001</v>
      </c>
      <c r="Z676" s="304">
        <v>13870.9</v>
      </c>
    </row>
    <row r="677" spans="4:26" hidden="1" outlineLevel="1">
      <c r="D677" s="297" t="s">
        <v>2278</v>
      </c>
      <c r="E677" s="297" t="s">
        <v>68</v>
      </c>
      <c r="F677" s="297" t="s">
        <v>715</v>
      </c>
      <c r="G677" s="297" t="s">
        <v>716</v>
      </c>
      <c r="H677" s="297" t="s">
        <v>717</v>
      </c>
      <c r="I677" s="297" t="s">
        <v>1148</v>
      </c>
      <c r="J677" s="297" t="s">
        <v>2407</v>
      </c>
      <c r="K677" s="297" t="s">
        <v>167</v>
      </c>
      <c r="M677" s="309">
        <v>35013.769999999997</v>
      </c>
      <c r="N677" s="304"/>
      <c r="O677" s="304">
        <v>1011.58</v>
      </c>
      <c r="P677" s="304">
        <v>1004.7</v>
      </c>
      <c r="Q677" s="304">
        <v>1642.69</v>
      </c>
      <c r="R677" s="304">
        <v>2856.64</v>
      </c>
      <c r="S677" s="304">
        <v>3071.19</v>
      </c>
      <c r="T677" s="304">
        <v>906.32</v>
      </c>
      <c r="U677" s="304">
        <v>7143.78</v>
      </c>
      <c r="V677" s="304">
        <v>3081.66</v>
      </c>
      <c r="W677" s="304">
        <v>5423.14</v>
      </c>
      <c r="X677" s="304">
        <v>2480.2199999999998</v>
      </c>
      <c r="Y677" s="304">
        <v>4099.1499999999996</v>
      </c>
      <c r="Z677" s="304">
        <v>2292.6999999999998</v>
      </c>
    </row>
    <row r="678" spans="4:26" hidden="1" outlineLevel="1">
      <c r="D678" s="297" t="s">
        <v>2627</v>
      </c>
      <c r="E678" s="297" t="s">
        <v>68</v>
      </c>
      <c r="F678" s="297" t="s">
        <v>715</v>
      </c>
      <c r="G678" s="297" t="s">
        <v>716</v>
      </c>
      <c r="H678" s="297" t="s">
        <v>717</v>
      </c>
      <c r="I678" s="297" t="s">
        <v>1148</v>
      </c>
      <c r="J678" s="297" t="s">
        <v>1952</v>
      </c>
      <c r="K678" s="297" t="s">
        <v>167</v>
      </c>
      <c r="M678" s="309">
        <v>353552.70000000007</v>
      </c>
      <c r="N678" s="304"/>
      <c r="O678" s="304">
        <v>37379.85</v>
      </c>
      <c r="P678" s="304">
        <v>43598.9</v>
      </c>
      <c r="Q678" s="304">
        <v>27066</v>
      </c>
      <c r="R678" s="304">
        <v>61291.1</v>
      </c>
      <c r="S678" s="304">
        <v>40026.25</v>
      </c>
      <c r="T678" s="304">
        <v>36336.449999999997</v>
      </c>
      <c r="U678" s="304">
        <v>24100.400000000001</v>
      </c>
      <c r="V678" s="304">
        <v>22152.9</v>
      </c>
      <c r="W678" s="304">
        <v>19544.45</v>
      </c>
      <c r="X678" s="304">
        <v>19224.55</v>
      </c>
      <c r="Y678" s="304">
        <v>9755.9500000000007</v>
      </c>
      <c r="Z678" s="304">
        <v>13075.9</v>
      </c>
    </row>
    <row r="679" spans="4:26" hidden="1" outlineLevel="1">
      <c r="D679" s="297" t="s">
        <v>1116</v>
      </c>
      <c r="E679" s="297" t="s">
        <v>68</v>
      </c>
      <c r="F679" s="297" t="s">
        <v>715</v>
      </c>
      <c r="G679" s="297" t="s">
        <v>716</v>
      </c>
      <c r="H679" s="297" t="s">
        <v>717</v>
      </c>
      <c r="I679" s="297" t="s">
        <v>1148</v>
      </c>
      <c r="J679" s="297" t="s">
        <v>1117</v>
      </c>
      <c r="K679" s="297" t="s">
        <v>167</v>
      </c>
      <c r="M679" s="309">
        <v>58166.999999999993</v>
      </c>
      <c r="N679" s="304"/>
      <c r="O679" s="304">
        <v>6519.1</v>
      </c>
      <c r="P679" s="304">
        <v>4039.9</v>
      </c>
      <c r="Q679" s="304">
        <v>6813.6</v>
      </c>
      <c r="R679" s="304">
        <v>5869</v>
      </c>
      <c r="S679" s="304">
        <v>5006.1000000000004</v>
      </c>
      <c r="T679" s="304">
        <v>3009.2</v>
      </c>
      <c r="U679" s="304">
        <v>5438.65</v>
      </c>
      <c r="V679" s="304">
        <v>2508.1999999999998</v>
      </c>
      <c r="W679" s="304">
        <v>4480.75</v>
      </c>
      <c r="X679" s="304">
        <v>5770.95</v>
      </c>
      <c r="Y679" s="304">
        <v>3471.5</v>
      </c>
      <c r="Z679" s="304">
        <v>5240.05</v>
      </c>
    </row>
    <row r="680" spans="4:26" hidden="1" outlineLevel="1">
      <c r="D680" s="297" t="s">
        <v>3204</v>
      </c>
      <c r="E680" s="297" t="s">
        <v>67</v>
      </c>
      <c r="F680" s="297" t="s">
        <v>715</v>
      </c>
      <c r="G680" s="297" t="s">
        <v>716</v>
      </c>
      <c r="H680" s="297" t="s">
        <v>717</v>
      </c>
      <c r="I680" s="297" t="s">
        <v>1148</v>
      </c>
      <c r="J680" s="297" t="s">
        <v>3280</v>
      </c>
      <c r="K680" s="297" t="s">
        <v>171</v>
      </c>
      <c r="M680" s="309">
        <v>287.08</v>
      </c>
      <c r="N680" s="304"/>
      <c r="O680" s="304">
        <v>0</v>
      </c>
      <c r="P680" s="304">
        <v>0</v>
      </c>
      <c r="Q680" s="304">
        <v>0</v>
      </c>
      <c r="R680" s="304">
        <v>0</v>
      </c>
      <c r="S680" s="304">
        <v>15</v>
      </c>
      <c r="T680" s="304">
        <v>0</v>
      </c>
      <c r="U680" s="304">
        <v>43.5</v>
      </c>
      <c r="V680" s="304">
        <v>14</v>
      </c>
      <c r="W680" s="304">
        <v>71.5</v>
      </c>
      <c r="X680" s="304">
        <v>117.2</v>
      </c>
      <c r="Y680" s="304">
        <v>2.76</v>
      </c>
      <c r="Z680" s="304">
        <v>23.12</v>
      </c>
    </row>
    <row r="681" spans="4:26" hidden="1" outlineLevel="1">
      <c r="D681" s="297" t="s">
        <v>825</v>
      </c>
      <c r="E681" s="297" t="s">
        <v>68</v>
      </c>
      <c r="F681" s="297" t="s">
        <v>715</v>
      </c>
      <c r="G681" s="297" t="s">
        <v>716</v>
      </c>
      <c r="H681" s="297" t="s">
        <v>717</v>
      </c>
      <c r="I681" s="297" t="s">
        <v>1148</v>
      </c>
      <c r="J681" s="297" t="s">
        <v>513</v>
      </c>
      <c r="K681" s="297" t="s">
        <v>167</v>
      </c>
      <c r="M681" s="309">
        <v>0</v>
      </c>
      <c r="N681" s="304"/>
      <c r="O681" s="304">
        <v>0</v>
      </c>
      <c r="P681" s="304">
        <v>0</v>
      </c>
      <c r="Q681" s="304">
        <v>0</v>
      </c>
      <c r="R681" s="304">
        <v>0</v>
      </c>
      <c r="S681" s="304">
        <v>0</v>
      </c>
      <c r="T681" s="304">
        <v>0</v>
      </c>
      <c r="U681" s="304">
        <v>0</v>
      </c>
      <c r="V681" s="304">
        <v>0</v>
      </c>
      <c r="W681" s="304">
        <v>0</v>
      </c>
      <c r="X681" s="304">
        <v>0</v>
      </c>
      <c r="Y681" s="304">
        <v>0</v>
      </c>
      <c r="Z681" s="304">
        <v>0</v>
      </c>
    </row>
    <row r="682" spans="4:26" hidden="1" outlineLevel="1">
      <c r="D682" s="297" t="s">
        <v>791</v>
      </c>
      <c r="E682" s="297" t="s">
        <v>67</v>
      </c>
      <c r="F682" s="297" t="s">
        <v>715</v>
      </c>
      <c r="G682" s="297" t="s">
        <v>716</v>
      </c>
      <c r="H682" s="297" t="s">
        <v>717</v>
      </c>
      <c r="I682" s="297" t="s">
        <v>1148</v>
      </c>
      <c r="J682" s="297" t="s">
        <v>1450</v>
      </c>
      <c r="K682" s="297" t="s">
        <v>171</v>
      </c>
      <c r="M682" s="309">
        <v>14635.800000000003</v>
      </c>
      <c r="N682" s="304"/>
      <c r="O682" s="304">
        <v>287.39999999999998</v>
      </c>
      <c r="P682" s="304">
        <v>4469.3999999999996</v>
      </c>
      <c r="Q682" s="304">
        <v>1205.5999999999999</v>
      </c>
      <c r="R682" s="304">
        <v>1851</v>
      </c>
      <c r="S682" s="304">
        <v>2010.2</v>
      </c>
      <c r="T682" s="304">
        <v>373</v>
      </c>
      <c r="U682" s="304">
        <v>381.9</v>
      </c>
      <c r="V682" s="304">
        <v>565.70000000000005</v>
      </c>
      <c r="W682" s="304">
        <v>1304.0999999999999</v>
      </c>
      <c r="X682" s="304">
        <v>418.6</v>
      </c>
      <c r="Y682" s="304">
        <v>1565.7</v>
      </c>
      <c r="Z682" s="304">
        <v>203.2</v>
      </c>
    </row>
    <row r="683" spans="4:26" hidden="1" outlineLevel="1">
      <c r="D683" s="297" t="s">
        <v>317</v>
      </c>
      <c r="E683" s="297" t="s">
        <v>67</v>
      </c>
      <c r="F683" s="297" t="s">
        <v>715</v>
      </c>
      <c r="G683" s="297" t="s">
        <v>716</v>
      </c>
      <c r="H683" s="297" t="s">
        <v>717</v>
      </c>
      <c r="I683" s="297" t="s">
        <v>1148</v>
      </c>
      <c r="J683" s="297" t="s">
        <v>568</v>
      </c>
      <c r="K683" s="297" t="s">
        <v>171</v>
      </c>
      <c r="M683" s="309">
        <v>4864666.1400000006</v>
      </c>
      <c r="N683" s="304"/>
      <c r="O683" s="304">
        <v>321157.78999999998</v>
      </c>
      <c r="P683" s="304">
        <v>594280.47</v>
      </c>
      <c r="Q683" s="304">
        <v>467734.31</v>
      </c>
      <c r="R683" s="304">
        <v>258514.3</v>
      </c>
      <c r="S683" s="304">
        <v>429313.8</v>
      </c>
      <c r="T683" s="304">
        <v>283067.25</v>
      </c>
      <c r="U683" s="304">
        <v>161092.04</v>
      </c>
      <c r="V683" s="304">
        <v>183670.99</v>
      </c>
      <c r="W683" s="304">
        <v>657743.87</v>
      </c>
      <c r="X683" s="304">
        <v>581526.32999999996</v>
      </c>
      <c r="Y683" s="304">
        <v>708231.45</v>
      </c>
      <c r="Z683" s="304">
        <v>218333.54</v>
      </c>
    </row>
    <row r="684" spans="4:26" hidden="1" outlineLevel="1">
      <c r="D684" s="297" t="s">
        <v>317</v>
      </c>
      <c r="E684" s="297" t="s">
        <v>67</v>
      </c>
      <c r="F684" s="297" t="s">
        <v>715</v>
      </c>
      <c r="G684" s="297" t="s">
        <v>722</v>
      </c>
      <c r="H684" s="297" t="s">
        <v>717</v>
      </c>
      <c r="I684" s="297" t="s">
        <v>1148</v>
      </c>
      <c r="J684" s="297" t="s">
        <v>620</v>
      </c>
      <c r="K684" s="297" t="s">
        <v>171</v>
      </c>
      <c r="M684" s="309">
        <v>9735.1450000000004</v>
      </c>
      <c r="N684" s="304"/>
      <c r="O684" s="304">
        <v>48.24</v>
      </c>
      <c r="P684" s="304">
        <v>1609.08</v>
      </c>
      <c r="Q684" s="304">
        <v>624.14499999999998</v>
      </c>
      <c r="R684" s="304">
        <v>423.63</v>
      </c>
      <c r="S684" s="304">
        <v>318.54500000000002</v>
      </c>
      <c r="T684" s="304">
        <v>3112.42</v>
      </c>
      <c r="U684" s="304">
        <v>53.69</v>
      </c>
      <c r="V684" s="304">
        <v>2610.09</v>
      </c>
      <c r="W684" s="304">
        <v>64.94</v>
      </c>
      <c r="X684" s="304">
        <v>519.41999999999996</v>
      </c>
      <c r="Y684" s="304">
        <v>252.64500000000001</v>
      </c>
      <c r="Z684" s="304">
        <v>98.3</v>
      </c>
    </row>
    <row r="685" spans="4:26" hidden="1" outlineLevel="1">
      <c r="D685" s="297" t="s">
        <v>1451</v>
      </c>
      <c r="E685" s="297" t="s">
        <v>67</v>
      </c>
      <c r="F685" s="297" t="s">
        <v>715</v>
      </c>
      <c r="G685" s="297" t="s">
        <v>716</v>
      </c>
      <c r="H685" s="297" t="s">
        <v>717</v>
      </c>
      <c r="I685" s="297" t="s">
        <v>1148</v>
      </c>
      <c r="J685" s="297" t="s">
        <v>1452</v>
      </c>
      <c r="K685" s="297" t="s">
        <v>171</v>
      </c>
      <c r="M685" s="309">
        <v>8271.2199999999993</v>
      </c>
      <c r="N685" s="304"/>
      <c r="O685" s="304">
        <v>1555</v>
      </c>
      <c r="P685" s="304">
        <v>1085.24</v>
      </c>
      <c r="Q685" s="304">
        <v>2549.6</v>
      </c>
      <c r="R685" s="304">
        <v>290.8</v>
      </c>
      <c r="S685" s="304">
        <v>1685.92</v>
      </c>
      <c r="T685" s="304">
        <v>450.16</v>
      </c>
      <c r="U685" s="304">
        <v>32.979999999999997</v>
      </c>
      <c r="V685" s="304">
        <v>583.28</v>
      </c>
      <c r="W685" s="304">
        <v>10.36</v>
      </c>
      <c r="X685" s="304">
        <v>0</v>
      </c>
      <c r="Y685" s="304">
        <v>22</v>
      </c>
      <c r="Z685" s="304">
        <v>5.88</v>
      </c>
    </row>
    <row r="686" spans="4:26" hidden="1" outlineLevel="1">
      <c r="D686" s="297" t="s">
        <v>403</v>
      </c>
      <c r="E686" s="297" t="s">
        <v>67</v>
      </c>
      <c r="F686" s="297" t="s">
        <v>715</v>
      </c>
      <c r="G686" s="297" t="s">
        <v>716</v>
      </c>
      <c r="H686" s="297" t="s">
        <v>717</v>
      </c>
      <c r="I686" s="297" t="s">
        <v>1148</v>
      </c>
      <c r="J686" s="297" t="s">
        <v>569</v>
      </c>
      <c r="K686" s="297" t="s">
        <v>171</v>
      </c>
      <c r="M686" s="309">
        <v>1133769.7</v>
      </c>
      <c r="N686" s="304"/>
      <c r="O686" s="304">
        <v>23692.2</v>
      </c>
      <c r="P686" s="304">
        <v>53301.3</v>
      </c>
      <c r="Q686" s="304">
        <v>35505.699999999997</v>
      </c>
      <c r="R686" s="304">
        <v>154323.4</v>
      </c>
      <c r="S686" s="304">
        <v>94417.9</v>
      </c>
      <c r="T686" s="304">
        <v>88185.5</v>
      </c>
      <c r="U686" s="304">
        <v>61962.9</v>
      </c>
      <c r="V686" s="304">
        <v>170038.3</v>
      </c>
      <c r="W686" s="304">
        <v>54362.2</v>
      </c>
      <c r="X686" s="304">
        <v>60661.8</v>
      </c>
      <c r="Y686" s="304">
        <v>213933.4</v>
      </c>
      <c r="Z686" s="304">
        <v>123385.1</v>
      </c>
    </row>
    <row r="687" spans="4:26" hidden="1" outlineLevel="1">
      <c r="D687" s="297" t="s">
        <v>403</v>
      </c>
      <c r="E687" s="297" t="s">
        <v>67</v>
      </c>
      <c r="F687" s="297" t="s">
        <v>715</v>
      </c>
      <c r="G687" s="297" t="s">
        <v>722</v>
      </c>
      <c r="H687" s="297" t="s">
        <v>717</v>
      </c>
      <c r="I687" s="297" t="s">
        <v>1148</v>
      </c>
      <c r="J687" s="297" t="s">
        <v>621</v>
      </c>
      <c r="K687" s="297" t="s">
        <v>171</v>
      </c>
      <c r="M687" s="309">
        <v>200.9</v>
      </c>
      <c r="N687" s="304"/>
      <c r="O687" s="304">
        <v>0</v>
      </c>
      <c r="P687" s="304">
        <v>0.9</v>
      </c>
      <c r="Q687" s="304">
        <v>0</v>
      </c>
      <c r="R687" s="304">
        <v>94</v>
      </c>
      <c r="S687" s="304">
        <v>0</v>
      </c>
      <c r="T687" s="304">
        <v>0</v>
      </c>
      <c r="U687" s="304">
        <v>0</v>
      </c>
      <c r="V687" s="304">
        <v>0</v>
      </c>
      <c r="W687" s="304">
        <v>0</v>
      </c>
      <c r="X687" s="304">
        <v>0</v>
      </c>
      <c r="Y687" s="304">
        <v>0</v>
      </c>
      <c r="Z687" s="304">
        <v>106</v>
      </c>
    </row>
    <row r="688" spans="4:26" hidden="1" outlineLevel="1">
      <c r="D688" s="297" t="s">
        <v>2628</v>
      </c>
      <c r="E688" s="297" t="s">
        <v>67</v>
      </c>
      <c r="F688" s="297" t="s">
        <v>715</v>
      </c>
      <c r="G688" s="297" t="s">
        <v>716</v>
      </c>
      <c r="H688" s="297" t="s">
        <v>717</v>
      </c>
      <c r="I688" s="297" t="s">
        <v>1148</v>
      </c>
      <c r="J688" s="297" t="s">
        <v>2629</v>
      </c>
      <c r="K688" s="297" t="s">
        <v>171</v>
      </c>
      <c r="M688" s="309">
        <v>39470.599999999991</v>
      </c>
      <c r="N688" s="304"/>
      <c r="O688" s="304">
        <v>816</v>
      </c>
      <c r="P688" s="304">
        <v>2266</v>
      </c>
      <c r="Q688" s="304">
        <v>1860</v>
      </c>
      <c r="R688" s="304">
        <v>6555.6</v>
      </c>
      <c r="S688" s="304">
        <v>3935.8</v>
      </c>
      <c r="T688" s="304">
        <v>7457.6</v>
      </c>
      <c r="U688" s="304">
        <v>2538.6</v>
      </c>
      <c r="V688" s="304">
        <v>1590.8</v>
      </c>
      <c r="W688" s="304">
        <v>2207</v>
      </c>
      <c r="X688" s="304">
        <v>1952.6</v>
      </c>
      <c r="Y688" s="304">
        <v>3458.4</v>
      </c>
      <c r="Z688" s="304">
        <v>4832.2</v>
      </c>
    </row>
    <row r="689" spans="4:26" hidden="1" outlineLevel="1">
      <c r="D689" s="297" t="s">
        <v>404</v>
      </c>
      <c r="E689" s="297" t="s">
        <v>69</v>
      </c>
      <c r="F689" s="297" t="s">
        <v>715</v>
      </c>
      <c r="G689" s="297" t="s">
        <v>716</v>
      </c>
      <c r="H689" s="297" t="s">
        <v>717</v>
      </c>
      <c r="I689" s="297" t="s">
        <v>1148</v>
      </c>
      <c r="J689" s="297" t="s">
        <v>529</v>
      </c>
      <c r="K689" s="297" t="s">
        <v>170</v>
      </c>
      <c r="M689" s="309">
        <v>551968.20000000007</v>
      </c>
      <c r="N689" s="304"/>
      <c r="O689" s="304">
        <v>17735.599999999999</v>
      </c>
      <c r="P689" s="304">
        <v>23822</v>
      </c>
      <c r="Q689" s="304">
        <v>25607.8</v>
      </c>
      <c r="R689" s="304">
        <v>30176.400000000001</v>
      </c>
      <c r="S689" s="304">
        <v>81137.100000000006</v>
      </c>
      <c r="T689" s="304">
        <v>46146.3</v>
      </c>
      <c r="U689" s="304">
        <v>31807.9</v>
      </c>
      <c r="V689" s="304">
        <v>27814.6</v>
      </c>
      <c r="W689" s="304">
        <v>95930</v>
      </c>
      <c r="X689" s="304">
        <v>62534.5</v>
      </c>
      <c r="Y689" s="304">
        <v>78362.100000000006</v>
      </c>
      <c r="Z689" s="304">
        <v>30893.9</v>
      </c>
    </row>
    <row r="690" spans="4:26" hidden="1" outlineLevel="1">
      <c r="D690" s="297" t="s">
        <v>404</v>
      </c>
      <c r="E690" s="297" t="s">
        <v>67</v>
      </c>
      <c r="F690" s="297" t="s">
        <v>715</v>
      </c>
      <c r="G690" s="297" t="s">
        <v>716</v>
      </c>
      <c r="H690" s="297" t="s">
        <v>717</v>
      </c>
      <c r="I690" s="297" t="s">
        <v>1148</v>
      </c>
      <c r="J690" s="297" t="s">
        <v>684</v>
      </c>
      <c r="K690" s="297" t="s">
        <v>170</v>
      </c>
      <c r="M690" s="309">
        <v>103779</v>
      </c>
      <c r="N690" s="304"/>
      <c r="O690" s="304">
        <v>8951.2000000000007</v>
      </c>
      <c r="P690" s="304">
        <v>2392.4</v>
      </c>
      <c r="Q690" s="304">
        <v>14270.7</v>
      </c>
      <c r="R690" s="304">
        <v>10199.299999999999</v>
      </c>
      <c r="S690" s="304">
        <v>5305.7</v>
      </c>
      <c r="T690" s="304">
        <v>3682.1</v>
      </c>
      <c r="U690" s="304">
        <v>1658</v>
      </c>
      <c r="V690" s="304">
        <v>3442.5</v>
      </c>
      <c r="W690" s="304">
        <v>19090.3</v>
      </c>
      <c r="X690" s="304">
        <v>18946.5</v>
      </c>
      <c r="Y690" s="304">
        <v>11175.7</v>
      </c>
      <c r="Z690" s="304">
        <v>4664.6000000000004</v>
      </c>
    </row>
    <row r="691" spans="4:26" hidden="1" outlineLevel="1">
      <c r="D691" s="297" t="s">
        <v>1453</v>
      </c>
      <c r="E691" s="297" t="s">
        <v>67</v>
      </c>
      <c r="F691" s="297" t="s">
        <v>715</v>
      </c>
      <c r="G691" s="297" t="s">
        <v>716</v>
      </c>
      <c r="H691" s="297" t="s">
        <v>717</v>
      </c>
      <c r="I691" s="297" t="s">
        <v>1148</v>
      </c>
      <c r="J691" s="297" t="s">
        <v>1454</v>
      </c>
      <c r="K691" s="297" t="s">
        <v>171</v>
      </c>
      <c r="M691" s="309">
        <v>1829.45</v>
      </c>
      <c r="N691" s="304"/>
      <c r="O691" s="304">
        <v>252.8</v>
      </c>
      <c r="P691" s="304">
        <v>117.25</v>
      </c>
      <c r="Q691" s="304">
        <v>260.7</v>
      </c>
      <c r="R691" s="304">
        <v>1091.3</v>
      </c>
      <c r="S691" s="304">
        <v>5.4</v>
      </c>
      <c r="T691" s="304">
        <v>6</v>
      </c>
      <c r="U691" s="304">
        <v>96</v>
      </c>
      <c r="V691" s="304">
        <v>0</v>
      </c>
      <c r="W691" s="304">
        <v>0</v>
      </c>
      <c r="X691" s="304">
        <v>0</v>
      </c>
      <c r="Y691" s="304">
        <v>0</v>
      </c>
      <c r="Z691" s="304">
        <v>0</v>
      </c>
    </row>
    <row r="692" spans="4:26" hidden="1" outlineLevel="1">
      <c r="D692" s="297" t="s">
        <v>405</v>
      </c>
      <c r="E692" s="297" t="s">
        <v>67</v>
      </c>
      <c r="F692" s="297" t="s">
        <v>715</v>
      </c>
      <c r="G692" s="297" t="s">
        <v>716</v>
      </c>
      <c r="H692" s="297" t="s">
        <v>717</v>
      </c>
      <c r="I692" s="297" t="s">
        <v>1148</v>
      </c>
      <c r="J692" s="297" t="s">
        <v>570</v>
      </c>
      <c r="K692" s="297" t="s">
        <v>171</v>
      </c>
      <c r="M692" s="309">
        <v>820849.43</v>
      </c>
      <c r="N692" s="304"/>
      <c r="O692" s="304">
        <v>63373.21</v>
      </c>
      <c r="P692" s="304">
        <v>53835.96</v>
      </c>
      <c r="Q692" s="304">
        <v>70096.850000000006</v>
      </c>
      <c r="R692" s="304">
        <v>76384.61</v>
      </c>
      <c r="S692" s="304">
        <v>62488.65</v>
      </c>
      <c r="T692" s="304">
        <v>48619.95</v>
      </c>
      <c r="U692" s="304">
        <v>45743.9</v>
      </c>
      <c r="V692" s="304">
        <v>22664.7</v>
      </c>
      <c r="W692" s="304">
        <v>69337.100000000006</v>
      </c>
      <c r="X692" s="304">
        <v>150550.9</v>
      </c>
      <c r="Y692" s="304">
        <v>79120.7</v>
      </c>
      <c r="Z692" s="304">
        <v>78632.899999999994</v>
      </c>
    </row>
    <row r="693" spans="4:26" hidden="1" outlineLevel="1">
      <c r="D693" s="297" t="s">
        <v>405</v>
      </c>
      <c r="E693" s="297" t="s">
        <v>67</v>
      </c>
      <c r="F693" s="297" t="s">
        <v>715</v>
      </c>
      <c r="G693" s="297" t="s">
        <v>722</v>
      </c>
      <c r="H693" s="297" t="s">
        <v>717</v>
      </c>
      <c r="I693" s="297" t="s">
        <v>1148</v>
      </c>
      <c r="J693" s="297" t="s">
        <v>622</v>
      </c>
      <c r="K693" s="297" t="s">
        <v>171</v>
      </c>
      <c r="M693" s="309">
        <v>769.03</v>
      </c>
      <c r="N693" s="304"/>
      <c r="O693" s="304">
        <v>0.1</v>
      </c>
      <c r="P693" s="304">
        <v>0</v>
      </c>
      <c r="Q693" s="304">
        <v>0</v>
      </c>
      <c r="R693" s="304">
        <v>189.75</v>
      </c>
      <c r="S693" s="304">
        <v>472.88</v>
      </c>
      <c r="T693" s="304">
        <v>0</v>
      </c>
      <c r="U693" s="304">
        <v>0</v>
      </c>
      <c r="V693" s="304">
        <v>0</v>
      </c>
      <c r="W693" s="304">
        <v>43.8</v>
      </c>
      <c r="X693" s="304">
        <v>0</v>
      </c>
      <c r="Y693" s="304">
        <v>0</v>
      </c>
      <c r="Z693" s="304">
        <v>62.5</v>
      </c>
    </row>
    <row r="694" spans="4:26" hidden="1" outlineLevel="1">
      <c r="D694" s="297" t="s">
        <v>1907</v>
      </c>
      <c r="E694" s="297" t="s">
        <v>67</v>
      </c>
      <c r="F694" s="297" t="s">
        <v>715</v>
      </c>
      <c r="G694" s="297" t="s">
        <v>716</v>
      </c>
      <c r="H694" s="297" t="s">
        <v>717</v>
      </c>
      <c r="I694" s="297" t="s">
        <v>1148</v>
      </c>
      <c r="J694" s="297" t="s">
        <v>571</v>
      </c>
      <c r="K694" s="297" t="s">
        <v>171</v>
      </c>
      <c r="M694" s="309">
        <v>274194.95999999996</v>
      </c>
      <c r="N694" s="304"/>
      <c r="O694" s="304">
        <v>23945.65</v>
      </c>
      <c r="P694" s="304">
        <v>11714.6</v>
      </c>
      <c r="Q694" s="304">
        <v>4159.8500000000004</v>
      </c>
      <c r="R694" s="304">
        <v>2826.85</v>
      </c>
      <c r="S694" s="304">
        <v>2324.79</v>
      </c>
      <c r="T694" s="304">
        <v>29392.15</v>
      </c>
      <c r="U694" s="304">
        <v>10837.9</v>
      </c>
      <c r="V694" s="304">
        <v>13463.05</v>
      </c>
      <c r="W694" s="304">
        <v>114900.75</v>
      </c>
      <c r="X694" s="304">
        <v>55048.4</v>
      </c>
      <c r="Y694" s="304">
        <v>3892.17</v>
      </c>
      <c r="Z694" s="304">
        <v>1688.8</v>
      </c>
    </row>
    <row r="695" spans="4:26" hidden="1" outlineLevel="1">
      <c r="D695" s="297" t="s">
        <v>1907</v>
      </c>
      <c r="E695" s="297" t="s">
        <v>67</v>
      </c>
      <c r="F695" s="297" t="s">
        <v>715</v>
      </c>
      <c r="G695" s="297" t="s">
        <v>722</v>
      </c>
      <c r="H695" s="297" t="s">
        <v>717</v>
      </c>
      <c r="I695" s="297" t="s">
        <v>1148</v>
      </c>
      <c r="J695" s="297" t="s">
        <v>623</v>
      </c>
      <c r="K695" s="297" t="s">
        <v>171</v>
      </c>
      <c r="M695" s="309">
        <v>344.44</v>
      </c>
      <c r="N695" s="304"/>
      <c r="O695" s="304">
        <v>0.9</v>
      </c>
      <c r="P695" s="304">
        <v>20.9</v>
      </c>
      <c r="Q695" s="304">
        <v>0</v>
      </c>
      <c r="R695" s="304">
        <v>96</v>
      </c>
      <c r="S695" s="304">
        <v>0.76</v>
      </c>
      <c r="T695" s="304">
        <v>24.08</v>
      </c>
      <c r="U695" s="304">
        <v>20.9</v>
      </c>
      <c r="V695" s="304">
        <v>48.9</v>
      </c>
      <c r="W695" s="304">
        <v>40</v>
      </c>
      <c r="X695" s="304">
        <v>20</v>
      </c>
      <c r="Y695" s="304">
        <v>72</v>
      </c>
      <c r="Z695" s="304">
        <v>0</v>
      </c>
    </row>
    <row r="696" spans="4:26" hidden="1" outlineLevel="1">
      <c r="D696" s="297" t="s">
        <v>1964</v>
      </c>
      <c r="E696" s="297" t="s">
        <v>68</v>
      </c>
      <c r="F696" s="297" t="s">
        <v>715</v>
      </c>
      <c r="G696" s="297" t="s">
        <v>716</v>
      </c>
      <c r="H696" s="297" t="s">
        <v>717</v>
      </c>
      <c r="I696" s="297" t="s">
        <v>1148</v>
      </c>
      <c r="J696" s="297" t="s">
        <v>1965</v>
      </c>
      <c r="K696" s="297" t="s">
        <v>167</v>
      </c>
      <c r="M696" s="309">
        <v>318683.39999999997</v>
      </c>
      <c r="N696" s="304"/>
      <c r="O696" s="304">
        <v>11123</v>
      </c>
      <c r="P696" s="304">
        <v>15838.1</v>
      </c>
      <c r="Q696" s="304">
        <v>7788.2</v>
      </c>
      <c r="R696" s="304">
        <v>14692.3</v>
      </c>
      <c r="S696" s="304">
        <v>11542.2</v>
      </c>
      <c r="T696" s="304">
        <v>17299.599999999999</v>
      </c>
      <c r="U696" s="304">
        <v>41097.599999999999</v>
      </c>
      <c r="V696" s="304">
        <v>20092.8</v>
      </c>
      <c r="W696" s="304">
        <v>23210.799999999999</v>
      </c>
      <c r="X696" s="304">
        <v>47362.8</v>
      </c>
      <c r="Y696" s="304">
        <v>43020.4</v>
      </c>
      <c r="Z696" s="304">
        <v>65615.600000000006</v>
      </c>
    </row>
    <row r="697" spans="4:26" hidden="1" outlineLevel="1">
      <c r="D697" s="297" t="s">
        <v>1455</v>
      </c>
      <c r="E697" s="297" t="s">
        <v>67</v>
      </c>
      <c r="F697" s="297" t="s">
        <v>715</v>
      </c>
      <c r="G697" s="297" t="s">
        <v>716</v>
      </c>
      <c r="H697" s="297" t="s">
        <v>717</v>
      </c>
      <c r="I697" s="297" t="s">
        <v>1148</v>
      </c>
      <c r="J697" s="297" t="s">
        <v>1456</v>
      </c>
      <c r="K697" s="297" t="s">
        <v>171</v>
      </c>
      <c r="M697" s="309">
        <v>148.44999999999999</v>
      </c>
      <c r="N697" s="304"/>
      <c r="O697" s="304">
        <v>0</v>
      </c>
      <c r="P697" s="304">
        <v>13.6</v>
      </c>
      <c r="Q697" s="304">
        <v>0</v>
      </c>
      <c r="R697" s="304">
        <v>13.9</v>
      </c>
      <c r="S697" s="304">
        <v>0</v>
      </c>
      <c r="T697" s="304">
        <v>8.8000000000000007</v>
      </c>
      <c r="U697" s="304">
        <v>37.5</v>
      </c>
      <c r="V697" s="304">
        <v>0</v>
      </c>
      <c r="W697" s="304">
        <v>2.5</v>
      </c>
      <c r="X697" s="304">
        <v>14.45</v>
      </c>
      <c r="Y697" s="304">
        <v>41.35</v>
      </c>
      <c r="Z697" s="304">
        <v>16.350000000000001</v>
      </c>
    </row>
    <row r="698" spans="4:26" hidden="1" outlineLevel="1">
      <c r="D698" s="297" t="s">
        <v>794</v>
      </c>
      <c r="E698" s="297" t="s">
        <v>67</v>
      </c>
      <c r="F698" s="297" t="s">
        <v>715</v>
      </c>
      <c r="G698" s="297" t="s">
        <v>716</v>
      </c>
      <c r="H698" s="297" t="s">
        <v>717</v>
      </c>
      <c r="I698" s="297" t="s">
        <v>1148</v>
      </c>
      <c r="J698" s="297" t="s">
        <v>572</v>
      </c>
      <c r="K698" s="297" t="s">
        <v>171</v>
      </c>
      <c r="M698" s="309">
        <v>170.13</v>
      </c>
      <c r="N698" s="304"/>
      <c r="O698" s="304">
        <v>18.8</v>
      </c>
      <c r="P698" s="304">
        <v>9.9600000000000009</v>
      </c>
      <c r="Q698" s="304">
        <v>31.22</v>
      </c>
      <c r="R698" s="304">
        <v>45</v>
      </c>
      <c r="S698" s="304">
        <v>22.9</v>
      </c>
      <c r="T698" s="304">
        <v>4.08</v>
      </c>
      <c r="U698" s="304">
        <v>4.17</v>
      </c>
      <c r="V698" s="304">
        <v>30</v>
      </c>
      <c r="W698" s="304">
        <v>0</v>
      </c>
      <c r="X698" s="304">
        <v>0</v>
      </c>
      <c r="Y698" s="304">
        <v>4</v>
      </c>
      <c r="Z698" s="304">
        <v>0</v>
      </c>
    </row>
    <row r="699" spans="4:26" hidden="1" outlineLevel="1">
      <c r="D699" s="297" t="s">
        <v>794</v>
      </c>
      <c r="E699" s="297" t="s">
        <v>67</v>
      </c>
      <c r="F699" s="297" t="s">
        <v>715</v>
      </c>
      <c r="G699" s="297" t="s">
        <v>722</v>
      </c>
      <c r="H699" s="297" t="s">
        <v>717</v>
      </c>
      <c r="I699" s="297" t="s">
        <v>1148</v>
      </c>
      <c r="J699" s="297" t="s">
        <v>624</v>
      </c>
      <c r="K699" s="297" t="s">
        <v>171</v>
      </c>
      <c r="M699" s="309">
        <v>6</v>
      </c>
      <c r="N699" s="304"/>
      <c r="O699" s="304">
        <v>0</v>
      </c>
      <c r="P699" s="304">
        <v>0</v>
      </c>
      <c r="Q699" s="304">
        <v>6</v>
      </c>
      <c r="R699" s="304">
        <v>0</v>
      </c>
      <c r="S699" s="304">
        <v>0</v>
      </c>
      <c r="T699" s="304">
        <v>0</v>
      </c>
      <c r="U699" s="304">
        <v>0</v>
      </c>
      <c r="V699" s="304">
        <v>0</v>
      </c>
      <c r="W699" s="304">
        <v>0</v>
      </c>
      <c r="X699" s="304">
        <v>0</v>
      </c>
      <c r="Y699" s="304">
        <v>0</v>
      </c>
      <c r="Z699" s="304">
        <v>0</v>
      </c>
    </row>
    <row r="700" spans="4:26" hidden="1" outlineLevel="1">
      <c r="D700" s="297" t="s">
        <v>2212</v>
      </c>
      <c r="E700" s="297" t="s">
        <v>67</v>
      </c>
      <c r="F700" s="297" t="s">
        <v>715</v>
      </c>
      <c r="G700" s="297" t="s">
        <v>716</v>
      </c>
      <c r="H700" s="297" t="s">
        <v>717</v>
      </c>
      <c r="I700" s="297" t="s">
        <v>1148</v>
      </c>
      <c r="J700" s="297" t="s">
        <v>573</v>
      </c>
      <c r="K700" s="297" t="s">
        <v>171</v>
      </c>
      <c r="M700" s="309">
        <v>139355.34999999998</v>
      </c>
      <c r="N700" s="304"/>
      <c r="O700" s="304">
        <v>7051.2</v>
      </c>
      <c r="P700" s="304">
        <v>10266.75</v>
      </c>
      <c r="Q700" s="304">
        <v>9392.85</v>
      </c>
      <c r="R700" s="304">
        <v>13181.35</v>
      </c>
      <c r="S700" s="304">
        <v>4330.6000000000004</v>
      </c>
      <c r="T700" s="304">
        <v>5577.8</v>
      </c>
      <c r="U700" s="304">
        <v>13446.5</v>
      </c>
      <c r="V700" s="304">
        <v>8490.2999999999993</v>
      </c>
      <c r="W700" s="304">
        <v>9154.5</v>
      </c>
      <c r="X700" s="304">
        <v>22640.65</v>
      </c>
      <c r="Y700" s="304">
        <v>33358.300000000003</v>
      </c>
      <c r="Z700" s="304">
        <v>2464.5500000000002</v>
      </c>
    </row>
    <row r="701" spans="4:26" hidden="1" outlineLevel="1">
      <c r="D701" s="297" t="s">
        <v>2212</v>
      </c>
      <c r="E701" s="297" t="s">
        <v>67</v>
      </c>
      <c r="F701" s="297" t="s">
        <v>715</v>
      </c>
      <c r="G701" s="297" t="s">
        <v>722</v>
      </c>
      <c r="H701" s="297" t="s">
        <v>717</v>
      </c>
      <c r="I701" s="297" t="s">
        <v>1148</v>
      </c>
      <c r="J701" s="297" t="s">
        <v>625</v>
      </c>
      <c r="K701" s="297" t="s">
        <v>171</v>
      </c>
      <c r="M701" s="309">
        <v>318.5</v>
      </c>
      <c r="N701" s="304"/>
      <c r="O701" s="304">
        <v>0</v>
      </c>
      <c r="P701" s="304">
        <v>94.6</v>
      </c>
      <c r="Q701" s="304">
        <v>0</v>
      </c>
      <c r="R701" s="304">
        <v>103.5</v>
      </c>
      <c r="S701" s="304">
        <v>100</v>
      </c>
      <c r="T701" s="304">
        <v>20.399999999999999</v>
      </c>
      <c r="U701" s="304">
        <v>0</v>
      </c>
      <c r="V701" s="304">
        <v>0</v>
      </c>
      <c r="W701" s="304">
        <v>0</v>
      </c>
      <c r="X701" s="304">
        <v>0</v>
      </c>
      <c r="Y701" s="304">
        <v>0</v>
      </c>
      <c r="Z701" s="304">
        <v>0</v>
      </c>
    </row>
    <row r="702" spans="4:26" hidden="1" outlineLevel="1">
      <c r="D702" s="297" t="s">
        <v>1052</v>
      </c>
      <c r="E702" s="297" t="s">
        <v>69</v>
      </c>
      <c r="F702" s="297" t="s">
        <v>715</v>
      </c>
      <c r="G702" s="297" t="s">
        <v>716</v>
      </c>
      <c r="H702" s="297" t="s">
        <v>717</v>
      </c>
      <c r="I702" s="297" t="s">
        <v>1148</v>
      </c>
      <c r="J702" s="297" t="s">
        <v>1118</v>
      </c>
      <c r="K702" s="297" t="s">
        <v>170</v>
      </c>
      <c r="M702" s="309">
        <v>22786.699999999997</v>
      </c>
      <c r="N702" s="304"/>
      <c r="O702" s="304">
        <v>1983.1</v>
      </c>
      <c r="P702" s="304">
        <v>3467.8</v>
      </c>
      <c r="Q702" s="304">
        <v>2007.7</v>
      </c>
      <c r="R702" s="304">
        <v>997.3</v>
      </c>
      <c r="S702" s="304">
        <v>1201.5</v>
      </c>
      <c r="T702" s="304">
        <v>1407</v>
      </c>
      <c r="U702" s="304">
        <v>1574.3</v>
      </c>
      <c r="V702" s="304">
        <v>1273.5</v>
      </c>
      <c r="W702" s="304">
        <v>5606.9</v>
      </c>
      <c r="X702" s="304">
        <v>955.4</v>
      </c>
      <c r="Y702" s="304">
        <v>770.1</v>
      </c>
      <c r="Z702" s="304">
        <v>1542.1</v>
      </c>
    </row>
    <row r="703" spans="4:26" hidden="1" outlineLevel="1">
      <c r="D703" s="297" t="s">
        <v>332</v>
      </c>
      <c r="E703" s="297" t="s">
        <v>67</v>
      </c>
      <c r="F703" s="297" t="s">
        <v>715</v>
      </c>
      <c r="G703" s="297" t="s">
        <v>716</v>
      </c>
      <c r="H703" s="297" t="s">
        <v>717</v>
      </c>
      <c r="I703" s="297" t="s">
        <v>1148</v>
      </c>
      <c r="J703" s="297" t="s">
        <v>332</v>
      </c>
      <c r="K703" s="297" t="s">
        <v>171</v>
      </c>
      <c r="M703" s="309">
        <v>1386.9500000000003</v>
      </c>
      <c r="N703" s="304"/>
      <c r="O703" s="304">
        <v>182.81</v>
      </c>
      <c r="P703" s="304">
        <v>253.61</v>
      </c>
      <c r="Q703" s="304">
        <v>89.29</v>
      </c>
      <c r="R703" s="304">
        <v>103.04</v>
      </c>
      <c r="S703" s="304">
        <v>189.95</v>
      </c>
      <c r="T703" s="304">
        <v>33.1</v>
      </c>
      <c r="U703" s="304">
        <v>30.1</v>
      </c>
      <c r="V703" s="304">
        <v>3.74</v>
      </c>
      <c r="W703" s="304">
        <v>92.71</v>
      </c>
      <c r="X703" s="304">
        <v>91.28</v>
      </c>
      <c r="Y703" s="304">
        <v>110.17</v>
      </c>
      <c r="Z703" s="304">
        <v>207.15</v>
      </c>
    </row>
    <row r="704" spans="4:26" hidden="1" outlineLevel="1">
      <c r="D704" s="297" t="s">
        <v>332</v>
      </c>
      <c r="E704" s="297" t="s">
        <v>67</v>
      </c>
      <c r="F704" s="297" t="s">
        <v>715</v>
      </c>
      <c r="G704" s="297" t="s">
        <v>722</v>
      </c>
      <c r="H704" s="297" t="s">
        <v>717</v>
      </c>
      <c r="I704" s="297" t="s">
        <v>1148</v>
      </c>
      <c r="J704" s="297" t="s">
        <v>626</v>
      </c>
      <c r="K704" s="297" t="s">
        <v>171</v>
      </c>
      <c r="M704" s="309">
        <v>45.93</v>
      </c>
      <c r="N704" s="304"/>
      <c r="O704" s="304">
        <v>0</v>
      </c>
      <c r="P704" s="304">
        <v>20</v>
      </c>
      <c r="Q704" s="304">
        <v>15.93</v>
      </c>
      <c r="R704" s="304">
        <v>0</v>
      </c>
      <c r="S704" s="304">
        <v>0</v>
      </c>
      <c r="T704" s="304">
        <v>0</v>
      </c>
      <c r="U704" s="304">
        <v>10</v>
      </c>
      <c r="V704" s="304">
        <v>0</v>
      </c>
      <c r="W704" s="304">
        <v>0</v>
      </c>
      <c r="X704" s="304">
        <v>0</v>
      </c>
      <c r="Y704" s="304">
        <v>0</v>
      </c>
      <c r="Z704" s="304">
        <v>0</v>
      </c>
    </row>
    <row r="705" spans="4:26" hidden="1" outlineLevel="1">
      <c r="D705" s="297" t="s">
        <v>471</v>
      </c>
      <c r="E705" s="297" t="s">
        <v>67</v>
      </c>
      <c r="F705" s="297" t="s">
        <v>715</v>
      </c>
      <c r="G705" s="297" t="s">
        <v>716</v>
      </c>
      <c r="H705" s="297" t="s">
        <v>717</v>
      </c>
      <c r="I705" s="297" t="s">
        <v>1148</v>
      </c>
      <c r="J705" s="297" t="s">
        <v>574</v>
      </c>
      <c r="K705" s="297" t="s">
        <v>171</v>
      </c>
      <c r="M705" s="309">
        <v>296865.3</v>
      </c>
      <c r="N705" s="304"/>
      <c r="O705" s="304">
        <v>10227.200000000001</v>
      </c>
      <c r="P705" s="304">
        <v>51404.5</v>
      </c>
      <c r="Q705" s="304">
        <v>25009.7</v>
      </c>
      <c r="R705" s="304">
        <v>26946.9</v>
      </c>
      <c r="S705" s="304">
        <v>19187.099999999999</v>
      </c>
      <c r="T705" s="304">
        <v>16681.400000000001</v>
      </c>
      <c r="U705" s="304">
        <v>11743.5</v>
      </c>
      <c r="V705" s="304">
        <v>7405.2</v>
      </c>
      <c r="W705" s="304">
        <v>23020</v>
      </c>
      <c r="X705" s="304">
        <v>36229.4</v>
      </c>
      <c r="Y705" s="304">
        <v>21724.9</v>
      </c>
      <c r="Z705" s="304">
        <v>47285.5</v>
      </c>
    </row>
    <row r="706" spans="4:26" hidden="1" outlineLevel="1">
      <c r="D706" s="297" t="s">
        <v>471</v>
      </c>
      <c r="E706" s="297" t="s">
        <v>67</v>
      </c>
      <c r="F706" s="297" t="s">
        <v>715</v>
      </c>
      <c r="G706" s="297" t="s">
        <v>722</v>
      </c>
      <c r="H706" s="297" t="s">
        <v>717</v>
      </c>
      <c r="I706" s="297" t="s">
        <v>1148</v>
      </c>
      <c r="J706" s="297" t="s">
        <v>627</v>
      </c>
      <c r="K706" s="297" t="s">
        <v>171</v>
      </c>
      <c r="M706" s="309">
        <v>516.28</v>
      </c>
      <c r="N706" s="304"/>
      <c r="O706" s="304">
        <v>24</v>
      </c>
      <c r="P706" s="304">
        <v>198.48</v>
      </c>
      <c r="Q706" s="304">
        <v>0</v>
      </c>
      <c r="R706" s="304">
        <v>0</v>
      </c>
      <c r="S706" s="304">
        <v>0</v>
      </c>
      <c r="T706" s="304">
        <v>2.8</v>
      </c>
      <c r="U706" s="304">
        <v>110</v>
      </c>
      <c r="V706" s="304">
        <v>0</v>
      </c>
      <c r="W706" s="304">
        <v>2.8</v>
      </c>
      <c r="X706" s="304">
        <v>77.8</v>
      </c>
      <c r="Y706" s="304">
        <v>100.4</v>
      </c>
      <c r="Z706" s="304">
        <v>0</v>
      </c>
    </row>
    <row r="707" spans="4:26" hidden="1" outlineLevel="1">
      <c r="D707" s="297" t="s">
        <v>797</v>
      </c>
      <c r="E707" s="297" t="s">
        <v>68</v>
      </c>
      <c r="F707" s="297" t="s">
        <v>715</v>
      </c>
      <c r="G707" s="297" t="s">
        <v>716</v>
      </c>
      <c r="H707" s="297" t="s">
        <v>717</v>
      </c>
      <c r="I707" s="297" t="s">
        <v>1148</v>
      </c>
      <c r="J707" s="297" t="s">
        <v>828</v>
      </c>
      <c r="K707" s="297" t="s">
        <v>167</v>
      </c>
      <c r="M707" s="309">
        <v>614214.00000000012</v>
      </c>
      <c r="N707" s="304"/>
      <c r="O707" s="304">
        <v>19395.599999999999</v>
      </c>
      <c r="P707" s="304">
        <v>32787.800000000003</v>
      </c>
      <c r="Q707" s="304">
        <v>77374.8</v>
      </c>
      <c r="R707" s="304">
        <v>51858.1</v>
      </c>
      <c r="S707" s="304">
        <v>35729.599999999999</v>
      </c>
      <c r="T707" s="304">
        <v>97570.8</v>
      </c>
      <c r="U707" s="304">
        <v>48269.7</v>
      </c>
      <c r="V707" s="304">
        <v>83810.899999999994</v>
      </c>
      <c r="W707" s="304">
        <v>39262.6</v>
      </c>
      <c r="X707" s="304">
        <v>31385</v>
      </c>
      <c r="Y707" s="304">
        <v>42574.8</v>
      </c>
      <c r="Z707" s="304">
        <v>54194.3</v>
      </c>
    </row>
    <row r="708" spans="4:26" hidden="1" outlineLevel="1">
      <c r="D708" s="297" t="s">
        <v>472</v>
      </c>
      <c r="E708" s="297" t="s">
        <v>68</v>
      </c>
      <c r="F708" s="297" t="s">
        <v>715</v>
      </c>
      <c r="G708" s="297" t="s">
        <v>716</v>
      </c>
      <c r="H708" s="297" t="s">
        <v>717</v>
      </c>
      <c r="I708" s="297" t="s">
        <v>1148</v>
      </c>
      <c r="J708" s="297" t="s">
        <v>514</v>
      </c>
      <c r="K708" s="297" t="s">
        <v>167</v>
      </c>
      <c r="M708" s="309">
        <v>327585.8</v>
      </c>
      <c r="N708" s="304"/>
      <c r="O708" s="304">
        <v>50926.05</v>
      </c>
      <c r="P708" s="304">
        <v>42044.42</v>
      </c>
      <c r="Q708" s="304">
        <v>32096.7</v>
      </c>
      <c r="R708" s="304">
        <v>34430.25</v>
      </c>
      <c r="S708" s="304">
        <v>16227.1</v>
      </c>
      <c r="T708" s="304">
        <v>27068.47</v>
      </c>
      <c r="U708" s="304">
        <v>23232.93</v>
      </c>
      <c r="V708" s="304">
        <v>14545.18</v>
      </c>
      <c r="W708" s="304">
        <v>25689.94</v>
      </c>
      <c r="X708" s="304">
        <v>27961.25</v>
      </c>
      <c r="Y708" s="304">
        <v>16174.95</v>
      </c>
      <c r="Z708" s="304">
        <v>17188.560000000001</v>
      </c>
    </row>
    <row r="709" spans="4:26" hidden="1" outlineLevel="1">
      <c r="D709" s="297" t="s">
        <v>472</v>
      </c>
      <c r="E709" s="297" t="s">
        <v>68</v>
      </c>
      <c r="F709" s="297" t="s">
        <v>715</v>
      </c>
      <c r="G709" s="297" t="s">
        <v>716</v>
      </c>
      <c r="H709" s="297" t="s">
        <v>717</v>
      </c>
      <c r="I709" s="297" t="s">
        <v>1148</v>
      </c>
      <c r="J709" s="297" t="s">
        <v>3281</v>
      </c>
      <c r="K709" s="297" t="s">
        <v>167</v>
      </c>
      <c r="M709" s="309">
        <v>58550.867100000003</v>
      </c>
      <c r="N709" s="304"/>
      <c r="O709" s="304"/>
      <c r="P709" s="304"/>
      <c r="Q709" s="304"/>
      <c r="R709" s="304"/>
      <c r="S709" s="304">
        <v>7128.1920600000003</v>
      </c>
      <c r="T709" s="304">
        <v>20965.279500000001</v>
      </c>
      <c r="U709" s="304">
        <v>11146.080330000003</v>
      </c>
      <c r="V709" s="304">
        <v>6884.5718699999989</v>
      </c>
      <c r="W709" s="304">
        <v>1711.7189099999998</v>
      </c>
      <c r="X709" s="304">
        <v>7031.5195499999991</v>
      </c>
      <c r="Y709" s="304">
        <v>1805.1521400000001</v>
      </c>
      <c r="Z709" s="304">
        <v>1878.35274</v>
      </c>
    </row>
    <row r="710" spans="4:26" hidden="1" outlineLevel="1">
      <c r="D710" s="297" t="s">
        <v>1457</v>
      </c>
      <c r="E710" s="297" t="s">
        <v>68</v>
      </c>
      <c r="F710" s="297" t="s">
        <v>715</v>
      </c>
      <c r="G710" s="297" t="s">
        <v>716</v>
      </c>
      <c r="H710" s="297" t="s">
        <v>717</v>
      </c>
      <c r="I710" s="297" t="s">
        <v>1148</v>
      </c>
      <c r="J710" s="297" t="s">
        <v>3282</v>
      </c>
      <c r="K710" s="297" t="s">
        <v>167</v>
      </c>
      <c r="M710" s="309">
        <v>0</v>
      </c>
      <c r="N710" s="304"/>
      <c r="O710" s="304"/>
      <c r="P710" s="304"/>
      <c r="Q710" s="304"/>
      <c r="R710" s="304"/>
      <c r="S710" s="304">
        <v>0</v>
      </c>
      <c r="T710" s="304">
        <v>0</v>
      </c>
      <c r="U710" s="304"/>
      <c r="V710" s="304"/>
      <c r="W710" s="304"/>
      <c r="X710" s="304"/>
      <c r="Y710" s="304"/>
      <c r="Z710" s="304"/>
    </row>
    <row r="711" spans="4:26" hidden="1" outlineLevel="1">
      <c r="D711" s="297" t="s">
        <v>1457</v>
      </c>
      <c r="E711" s="297" t="s">
        <v>68</v>
      </c>
      <c r="F711" s="297" t="s">
        <v>715</v>
      </c>
      <c r="G711" s="297" t="s">
        <v>716</v>
      </c>
      <c r="H711" s="297" t="s">
        <v>717</v>
      </c>
      <c r="I711" s="297" t="s">
        <v>1148</v>
      </c>
      <c r="J711" s="297" t="s">
        <v>1458</v>
      </c>
      <c r="K711" s="297" t="s">
        <v>167</v>
      </c>
      <c r="M711" s="309">
        <v>5290.58</v>
      </c>
      <c r="N711" s="304"/>
      <c r="O711" s="304">
        <v>613.41999999999996</v>
      </c>
      <c r="P711" s="304">
        <v>593.46</v>
      </c>
      <c r="Q711" s="304">
        <v>130.28</v>
      </c>
      <c r="R711" s="304">
        <v>329.59</v>
      </c>
      <c r="S711" s="304">
        <v>6.61</v>
      </c>
      <c r="T711" s="304">
        <v>869.17</v>
      </c>
      <c r="U711" s="304">
        <v>842.85</v>
      </c>
      <c r="V711" s="304">
        <v>313.2</v>
      </c>
      <c r="W711" s="304">
        <v>310.2</v>
      </c>
      <c r="X711" s="304">
        <v>413.03</v>
      </c>
      <c r="Y711" s="304">
        <v>580.72</v>
      </c>
      <c r="Z711" s="304">
        <v>288.05</v>
      </c>
    </row>
    <row r="712" spans="4:26" hidden="1" outlineLevel="1">
      <c r="D712" s="297" t="s">
        <v>410</v>
      </c>
      <c r="E712" s="297" t="s">
        <v>67</v>
      </c>
      <c r="F712" s="297" t="s">
        <v>715</v>
      </c>
      <c r="G712" s="297" t="s">
        <v>716</v>
      </c>
      <c r="H712" s="297" t="s">
        <v>717</v>
      </c>
      <c r="I712" s="297" t="s">
        <v>1148</v>
      </c>
      <c r="J712" s="297" t="s">
        <v>575</v>
      </c>
      <c r="K712" s="297" t="s">
        <v>171</v>
      </c>
      <c r="M712" s="309">
        <v>11393396.15</v>
      </c>
      <c r="N712" s="304"/>
      <c r="O712" s="304">
        <v>671504.85</v>
      </c>
      <c r="P712" s="304">
        <v>826815</v>
      </c>
      <c r="Q712" s="304">
        <v>892217.6</v>
      </c>
      <c r="R712" s="304">
        <v>1329106.2</v>
      </c>
      <c r="S712" s="304">
        <v>918848.7</v>
      </c>
      <c r="T712" s="304">
        <v>917923.25</v>
      </c>
      <c r="U712" s="304">
        <v>1044246.55</v>
      </c>
      <c r="V712" s="304">
        <v>991674.65</v>
      </c>
      <c r="W712" s="304">
        <v>1105599.1499999999</v>
      </c>
      <c r="X712" s="304">
        <v>711364.4</v>
      </c>
      <c r="Y712" s="304">
        <v>1317820.2</v>
      </c>
      <c r="Z712" s="304">
        <v>666275.6</v>
      </c>
    </row>
    <row r="713" spans="4:26" hidden="1" outlineLevel="1">
      <c r="D713" s="297" t="s">
        <v>410</v>
      </c>
      <c r="E713" s="297" t="s">
        <v>67</v>
      </c>
      <c r="F713" s="297" t="s">
        <v>715</v>
      </c>
      <c r="G713" s="297" t="s">
        <v>722</v>
      </c>
      <c r="H713" s="297" t="s">
        <v>717</v>
      </c>
      <c r="I713" s="297" t="s">
        <v>1148</v>
      </c>
      <c r="J713" s="297" t="s">
        <v>628</v>
      </c>
      <c r="K713" s="297" t="s">
        <v>171</v>
      </c>
      <c r="M713" s="309">
        <v>11751.689999999999</v>
      </c>
      <c r="N713" s="304"/>
      <c r="O713" s="304">
        <v>92</v>
      </c>
      <c r="P713" s="304">
        <v>504.16</v>
      </c>
      <c r="Q713" s="304">
        <v>263.2</v>
      </c>
      <c r="R713" s="304">
        <v>1424.28</v>
      </c>
      <c r="S713" s="304">
        <v>691.28</v>
      </c>
      <c r="T713" s="304">
        <v>675.66</v>
      </c>
      <c r="U713" s="304">
        <v>212.22</v>
      </c>
      <c r="V713" s="304">
        <v>540.09</v>
      </c>
      <c r="W713" s="304">
        <v>1157.7</v>
      </c>
      <c r="X713" s="304">
        <v>68.56</v>
      </c>
      <c r="Y713" s="304">
        <v>482.54</v>
      </c>
      <c r="Z713" s="304">
        <v>5640</v>
      </c>
    </row>
    <row r="714" spans="4:26" hidden="1" outlineLevel="1">
      <c r="D714" s="297" t="s">
        <v>1459</v>
      </c>
      <c r="E714" s="297" t="s">
        <v>67</v>
      </c>
      <c r="F714" s="297" t="s">
        <v>715</v>
      </c>
      <c r="G714" s="297" t="s">
        <v>716</v>
      </c>
      <c r="H714" s="297" t="s">
        <v>717</v>
      </c>
      <c r="I714" s="297" t="s">
        <v>1148</v>
      </c>
      <c r="J714" s="297" t="s">
        <v>1460</v>
      </c>
      <c r="K714" s="297" t="s">
        <v>171</v>
      </c>
      <c r="M714" s="309">
        <v>11827</v>
      </c>
      <c r="N714" s="304"/>
      <c r="O714" s="304">
        <v>244.7</v>
      </c>
      <c r="P714" s="304">
        <v>926.5</v>
      </c>
      <c r="Q714" s="304">
        <v>1262.5</v>
      </c>
      <c r="R714" s="304">
        <v>4.8499999999999996</v>
      </c>
      <c r="S714" s="304">
        <v>388.45</v>
      </c>
      <c r="T714" s="304">
        <v>979.6</v>
      </c>
      <c r="U714" s="304">
        <v>14.1</v>
      </c>
      <c r="V714" s="304">
        <v>2204.1999999999998</v>
      </c>
      <c r="W714" s="304">
        <v>1003.6</v>
      </c>
      <c r="X714" s="304">
        <v>479.6</v>
      </c>
      <c r="Y714" s="304">
        <v>49.1</v>
      </c>
      <c r="Z714" s="304">
        <v>4269.8</v>
      </c>
    </row>
    <row r="715" spans="4:26" hidden="1" outlineLevel="1">
      <c r="D715" s="297" t="s">
        <v>473</v>
      </c>
      <c r="E715" s="297" t="s">
        <v>69</v>
      </c>
      <c r="F715" s="297" t="s">
        <v>715</v>
      </c>
      <c r="G715" s="297" t="s">
        <v>716</v>
      </c>
      <c r="H715" s="297" t="s">
        <v>717</v>
      </c>
      <c r="I715" s="297" t="s">
        <v>1148</v>
      </c>
      <c r="J715" s="297" t="s">
        <v>251</v>
      </c>
      <c r="K715" s="297" t="s">
        <v>170</v>
      </c>
      <c r="M715" s="309">
        <v>225251.7</v>
      </c>
      <c r="N715" s="304"/>
      <c r="O715" s="304">
        <v>17723.7</v>
      </c>
      <c r="P715" s="304">
        <v>13214.8</v>
      </c>
      <c r="Q715" s="304">
        <v>8033.9</v>
      </c>
      <c r="R715" s="304">
        <v>19344.7</v>
      </c>
      <c r="S715" s="304">
        <v>27154.2</v>
      </c>
      <c r="T715" s="304">
        <v>9072.2999999999993</v>
      </c>
      <c r="U715" s="304">
        <v>7954.5</v>
      </c>
      <c r="V715" s="304">
        <v>8305.9</v>
      </c>
      <c r="W715" s="304">
        <v>14243.2</v>
      </c>
      <c r="X715" s="304">
        <v>36464.300000000003</v>
      </c>
      <c r="Y715" s="304">
        <v>50874.2</v>
      </c>
      <c r="Z715" s="304">
        <v>12866</v>
      </c>
    </row>
    <row r="716" spans="4:26" hidden="1" outlineLevel="1">
      <c r="D716" s="297" t="s">
        <v>1461</v>
      </c>
      <c r="E716" s="297" t="s">
        <v>69</v>
      </c>
      <c r="F716" s="297" t="s">
        <v>715</v>
      </c>
      <c r="G716" s="297" t="s">
        <v>716</v>
      </c>
      <c r="H716" s="297" t="s">
        <v>717</v>
      </c>
      <c r="I716" s="297" t="s">
        <v>1148</v>
      </c>
      <c r="J716" s="297" t="s">
        <v>1462</v>
      </c>
      <c r="K716" s="297" t="s">
        <v>170</v>
      </c>
      <c r="M716" s="309">
        <v>2844.6</v>
      </c>
      <c r="N716" s="304"/>
      <c r="O716" s="304">
        <v>21.9</v>
      </c>
      <c r="P716" s="304">
        <v>55.2</v>
      </c>
      <c r="Q716" s="304">
        <v>97.2</v>
      </c>
      <c r="R716" s="304">
        <v>0</v>
      </c>
      <c r="S716" s="304">
        <v>0</v>
      </c>
      <c r="T716" s="304">
        <v>0</v>
      </c>
      <c r="U716" s="304">
        <v>537.6</v>
      </c>
      <c r="V716" s="304">
        <v>7.3</v>
      </c>
      <c r="W716" s="304">
        <v>26.8</v>
      </c>
      <c r="X716" s="304">
        <v>552.20000000000005</v>
      </c>
      <c r="Y716" s="304">
        <v>1524.8</v>
      </c>
      <c r="Z716" s="304">
        <v>21.6</v>
      </c>
    </row>
    <row r="717" spans="4:26" hidden="1" outlineLevel="1">
      <c r="D717" s="297" t="s">
        <v>474</v>
      </c>
      <c r="E717" s="297" t="s">
        <v>69</v>
      </c>
      <c r="F717" s="297" t="s">
        <v>715</v>
      </c>
      <c r="G717" s="297" t="s">
        <v>716</v>
      </c>
      <c r="H717" s="297" t="s">
        <v>717</v>
      </c>
      <c r="I717" s="297" t="s">
        <v>1148</v>
      </c>
      <c r="J717" s="297" t="s">
        <v>530</v>
      </c>
      <c r="K717" s="297" t="s">
        <v>170</v>
      </c>
      <c r="M717" s="309">
        <v>659448.54999999993</v>
      </c>
      <c r="N717" s="304"/>
      <c r="O717" s="304">
        <v>46263.5</v>
      </c>
      <c r="P717" s="304">
        <v>38178.6</v>
      </c>
      <c r="Q717" s="304">
        <v>20844.400000000001</v>
      </c>
      <c r="R717" s="304">
        <v>52167.8</v>
      </c>
      <c r="S717" s="304">
        <v>29018.95</v>
      </c>
      <c r="T717" s="304">
        <v>27177.3</v>
      </c>
      <c r="U717" s="304">
        <v>38631.65</v>
      </c>
      <c r="V717" s="304">
        <v>38389.050000000003</v>
      </c>
      <c r="W717" s="304">
        <v>68039.7</v>
      </c>
      <c r="X717" s="304">
        <v>50553.55</v>
      </c>
      <c r="Y717" s="304">
        <v>191628.85</v>
      </c>
      <c r="Z717" s="304">
        <v>58555.199999999997</v>
      </c>
    </row>
    <row r="718" spans="4:26" hidden="1" outlineLevel="1">
      <c r="D718" s="297" t="s">
        <v>2606</v>
      </c>
      <c r="E718" s="297" t="s">
        <v>68</v>
      </c>
      <c r="F718" s="297" t="s">
        <v>715</v>
      </c>
      <c r="G718" s="297" t="s">
        <v>716</v>
      </c>
      <c r="H718" s="297" t="s">
        <v>717</v>
      </c>
      <c r="I718" s="297" t="s">
        <v>1148</v>
      </c>
      <c r="J718" s="297" t="s">
        <v>515</v>
      </c>
      <c r="K718" s="297" t="s">
        <v>167</v>
      </c>
      <c r="M718" s="309">
        <v>4260874.1999999993</v>
      </c>
      <c r="N718" s="304"/>
      <c r="O718" s="304">
        <v>357556.2</v>
      </c>
      <c r="P718" s="304">
        <v>364745</v>
      </c>
      <c r="Q718" s="304">
        <v>364244</v>
      </c>
      <c r="R718" s="304">
        <v>492520.4</v>
      </c>
      <c r="S718" s="304">
        <v>316510.2</v>
      </c>
      <c r="T718" s="304">
        <v>287251</v>
      </c>
      <c r="U718" s="304">
        <v>431656.3</v>
      </c>
      <c r="V718" s="304">
        <v>267935.90000000002</v>
      </c>
      <c r="W718" s="304">
        <v>406016.5</v>
      </c>
      <c r="X718" s="304">
        <v>407199.4</v>
      </c>
      <c r="Y718" s="304">
        <v>229702.7</v>
      </c>
      <c r="Z718" s="304">
        <v>335536.59999999998</v>
      </c>
    </row>
    <row r="719" spans="4:26" hidden="1" outlineLevel="1">
      <c r="D719" s="297" t="s">
        <v>2606</v>
      </c>
      <c r="E719" s="297" t="s">
        <v>68</v>
      </c>
      <c r="F719" s="297" t="s">
        <v>715</v>
      </c>
      <c r="G719" s="297" t="s">
        <v>722</v>
      </c>
      <c r="H719" s="297" t="s">
        <v>717</v>
      </c>
      <c r="I719" s="297" t="s">
        <v>1148</v>
      </c>
      <c r="J719" s="297" t="s">
        <v>2408</v>
      </c>
      <c r="K719" s="297" t="s">
        <v>167</v>
      </c>
      <c r="M719" s="309">
        <v>77790.2</v>
      </c>
      <c r="N719" s="304"/>
      <c r="O719" s="304">
        <v>3875</v>
      </c>
      <c r="P719" s="304">
        <v>3396.8</v>
      </c>
      <c r="Q719" s="304">
        <v>2325</v>
      </c>
      <c r="R719" s="304">
        <v>1950</v>
      </c>
      <c r="S719" s="304">
        <v>1233</v>
      </c>
      <c r="T719" s="304">
        <v>17919</v>
      </c>
      <c r="U719" s="304">
        <v>38867.599999999999</v>
      </c>
      <c r="V719" s="304">
        <v>828</v>
      </c>
      <c r="W719" s="304">
        <v>2850.4</v>
      </c>
      <c r="X719" s="304">
        <v>2095.6</v>
      </c>
      <c r="Y719" s="304">
        <v>1045.8</v>
      </c>
      <c r="Z719" s="304">
        <v>1404</v>
      </c>
    </row>
    <row r="720" spans="4:26" hidden="1" outlineLevel="1">
      <c r="D720" s="297" t="s">
        <v>2606</v>
      </c>
      <c r="E720" s="297" t="s">
        <v>67</v>
      </c>
      <c r="F720" s="297" t="s">
        <v>715</v>
      </c>
      <c r="G720" s="297" t="s">
        <v>716</v>
      </c>
      <c r="H720" s="297" t="s">
        <v>717</v>
      </c>
      <c r="I720" s="297" t="s">
        <v>1148</v>
      </c>
      <c r="J720" s="297" t="s">
        <v>576</v>
      </c>
      <c r="K720" s="297" t="s">
        <v>167</v>
      </c>
      <c r="M720" s="309">
        <v>111284.80000000002</v>
      </c>
      <c r="N720" s="304"/>
      <c r="O720" s="304">
        <v>11794</v>
      </c>
      <c r="P720" s="304">
        <v>7266.4</v>
      </c>
      <c r="Q720" s="304">
        <v>10689.4</v>
      </c>
      <c r="R720" s="304">
        <v>7299.2</v>
      </c>
      <c r="S720" s="304">
        <v>6649.8</v>
      </c>
      <c r="T720" s="304">
        <v>16434.2</v>
      </c>
      <c r="U720" s="304">
        <v>3925.4</v>
      </c>
      <c r="V720" s="304">
        <v>6366.7</v>
      </c>
      <c r="W720" s="304">
        <v>11002.2</v>
      </c>
      <c r="X720" s="304">
        <v>21869.4</v>
      </c>
      <c r="Y720" s="304">
        <v>2538.3000000000002</v>
      </c>
      <c r="Z720" s="304">
        <v>5449.8</v>
      </c>
    </row>
    <row r="721" spans="4:26" hidden="1" outlineLevel="1">
      <c r="D721" s="297" t="s">
        <v>412</v>
      </c>
      <c r="E721" s="297" t="s">
        <v>68</v>
      </c>
      <c r="F721" s="297" t="s">
        <v>715</v>
      </c>
      <c r="G721" s="297" t="s">
        <v>716</v>
      </c>
      <c r="H721" s="297" t="s">
        <v>717</v>
      </c>
      <c r="I721" s="297" t="s">
        <v>1148</v>
      </c>
      <c r="J721" s="297" t="s">
        <v>516</v>
      </c>
      <c r="K721" s="297" t="s">
        <v>167</v>
      </c>
      <c r="M721" s="309">
        <v>8301803.0999999996</v>
      </c>
      <c r="N721" s="304"/>
      <c r="O721" s="304">
        <v>724114.95</v>
      </c>
      <c r="P721" s="304">
        <v>878244.05</v>
      </c>
      <c r="Q721" s="304">
        <v>1172273.3500000001</v>
      </c>
      <c r="R721" s="304">
        <v>732009.35</v>
      </c>
      <c r="S721" s="304">
        <v>530633.30000000005</v>
      </c>
      <c r="T721" s="304">
        <v>339144.5</v>
      </c>
      <c r="U721" s="304">
        <v>432136.1</v>
      </c>
      <c r="V721" s="304">
        <v>748937.2</v>
      </c>
      <c r="W721" s="304">
        <v>788083.75</v>
      </c>
      <c r="X721" s="304">
        <v>857673.45</v>
      </c>
      <c r="Y721" s="304">
        <v>446188.55</v>
      </c>
      <c r="Z721" s="304">
        <v>652364.55000000005</v>
      </c>
    </row>
    <row r="722" spans="4:26" hidden="1" outlineLevel="1">
      <c r="D722" s="297" t="s">
        <v>412</v>
      </c>
      <c r="E722" s="297" t="s">
        <v>68</v>
      </c>
      <c r="F722" s="297" t="s">
        <v>715</v>
      </c>
      <c r="G722" s="297" t="s">
        <v>722</v>
      </c>
      <c r="H722" s="297" t="s">
        <v>717</v>
      </c>
      <c r="I722" s="297" t="s">
        <v>1148</v>
      </c>
      <c r="J722" s="297" t="s">
        <v>2409</v>
      </c>
      <c r="K722" s="297" t="s">
        <v>167</v>
      </c>
      <c r="M722" s="309">
        <v>2363.0500000000002</v>
      </c>
      <c r="N722" s="304"/>
      <c r="O722" s="304">
        <v>146.30000000000001</v>
      </c>
      <c r="P722" s="304">
        <v>9.3000000000000007</v>
      </c>
      <c r="Q722" s="304">
        <v>192</v>
      </c>
      <c r="R722" s="304">
        <v>0</v>
      </c>
      <c r="S722" s="304">
        <v>0</v>
      </c>
      <c r="T722" s="304">
        <v>15.6</v>
      </c>
      <c r="U722" s="304">
        <v>1885.15</v>
      </c>
      <c r="V722" s="304">
        <v>0</v>
      </c>
      <c r="W722" s="304">
        <v>11.4</v>
      </c>
      <c r="X722" s="304">
        <v>0</v>
      </c>
      <c r="Y722" s="304">
        <v>27.6</v>
      </c>
      <c r="Z722" s="304">
        <v>75.7</v>
      </c>
    </row>
    <row r="723" spans="4:26" hidden="1" outlineLevel="1">
      <c r="D723" s="297" t="s">
        <v>1119</v>
      </c>
      <c r="E723" s="297" t="s">
        <v>68</v>
      </c>
      <c r="F723" s="297" t="s">
        <v>715</v>
      </c>
      <c r="G723" s="297" t="s">
        <v>716</v>
      </c>
      <c r="H723" s="297" t="s">
        <v>717</v>
      </c>
      <c r="I723" s="297" t="s">
        <v>1148</v>
      </c>
      <c r="J723" s="297" t="s">
        <v>1120</v>
      </c>
      <c r="K723" s="297" t="s">
        <v>167</v>
      </c>
      <c r="M723" s="309">
        <v>68870.2</v>
      </c>
      <c r="N723" s="304"/>
      <c r="O723" s="304">
        <v>8149.35</v>
      </c>
      <c r="P723" s="304">
        <v>4561.3999999999996</v>
      </c>
      <c r="Q723" s="304">
        <v>5313.75</v>
      </c>
      <c r="R723" s="304">
        <v>2857</v>
      </c>
      <c r="S723" s="304">
        <v>3905.5</v>
      </c>
      <c r="T723" s="304">
        <v>2997.35</v>
      </c>
      <c r="U723" s="304">
        <v>6218.65</v>
      </c>
      <c r="V723" s="304">
        <v>6659.9</v>
      </c>
      <c r="W723" s="304">
        <v>7650.75</v>
      </c>
      <c r="X723" s="304">
        <v>6992.05</v>
      </c>
      <c r="Y723" s="304">
        <v>10589.85</v>
      </c>
      <c r="Z723" s="304">
        <v>2974.65</v>
      </c>
    </row>
    <row r="724" spans="4:26" hidden="1" outlineLevel="1">
      <c r="D724" s="297" t="s">
        <v>476</v>
      </c>
      <c r="E724" s="297" t="s">
        <v>67</v>
      </c>
      <c r="F724" s="297" t="s">
        <v>715</v>
      </c>
      <c r="G724" s="297" t="s">
        <v>716</v>
      </c>
      <c r="H724" s="297" t="s">
        <v>717</v>
      </c>
      <c r="I724" s="297" t="s">
        <v>1148</v>
      </c>
      <c r="J724" s="297" t="s">
        <v>577</v>
      </c>
      <c r="K724" s="297" t="s">
        <v>171</v>
      </c>
      <c r="M724" s="309">
        <v>293162.80000000005</v>
      </c>
      <c r="N724" s="304"/>
      <c r="O724" s="304">
        <v>11419.8</v>
      </c>
      <c r="P724" s="304">
        <v>30714.05</v>
      </c>
      <c r="Q724" s="304">
        <v>20956.900000000001</v>
      </c>
      <c r="R724" s="304">
        <v>39976.699999999997</v>
      </c>
      <c r="S724" s="304">
        <v>30072</v>
      </c>
      <c r="T724" s="304">
        <v>38608.75</v>
      </c>
      <c r="U724" s="304">
        <v>12729.9</v>
      </c>
      <c r="V724" s="304">
        <v>11002.2</v>
      </c>
      <c r="W724" s="304">
        <v>51863.35</v>
      </c>
      <c r="X724" s="304">
        <v>18919.8</v>
      </c>
      <c r="Y724" s="304">
        <v>10031.65</v>
      </c>
      <c r="Z724" s="304">
        <v>16867.7</v>
      </c>
    </row>
    <row r="725" spans="4:26" hidden="1" outlineLevel="1">
      <c r="D725" s="297" t="s">
        <v>477</v>
      </c>
      <c r="E725" s="297" t="s">
        <v>67</v>
      </c>
      <c r="F725" s="297" t="s">
        <v>715</v>
      </c>
      <c r="G725" s="297" t="s">
        <v>716</v>
      </c>
      <c r="H725" s="297" t="s">
        <v>717</v>
      </c>
      <c r="I725" s="297" t="s">
        <v>1148</v>
      </c>
      <c r="J725" s="297" t="s">
        <v>578</v>
      </c>
      <c r="K725" s="297" t="s">
        <v>171</v>
      </c>
      <c r="M725" s="309">
        <v>55449.93</v>
      </c>
      <c r="N725" s="304"/>
      <c r="O725" s="304">
        <v>3648.28</v>
      </c>
      <c r="P725" s="304">
        <v>9647.6299999999992</v>
      </c>
      <c r="Q725" s="304">
        <v>2567.63</v>
      </c>
      <c r="R725" s="304">
        <v>3636.87</v>
      </c>
      <c r="S725" s="304">
        <v>16516.59</v>
      </c>
      <c r="T725" s="304">
        <v>6966.7</v>
      </c>
      <c r="U725" s="304">
        <v>4014.97</v>
      </c>
      <c r="V725" s="304">
        <v>1891.51</v>
      </c>
      <c r="W725" s="304">
        <v>1306.79</v>
      </c>
      <c r="X725" s="304">
        <v>918.6</v>
      </c>
      <c r="Y725" s="304">
        <v>2939.58</v>
      </c>
      <c r="Z725" s="304">
        <v>1394.78</v>
      </c>
    </row>
    <row r="726" spans="4:26" hidden="1" outlineLevel="1">
      <c r="D726" s="297" t="s">
        <v>477</v>
      </c>
      <c r="E726" s="297" t="s">
        <v>67</v>
      </c>
      <c r="F726" s="297" t="s">
        <v>715</v>
      </c>
      <c r="G726" s="297" t="s">
        <v>722</v>
      </c>
      <c r="H726" s="297" t="s">
        <v>717</v>
      </c>
      <c r="I726" s="297" t="s">
        <v>1148</v>
      </c>
      <c r="J726" s="297" t="s">
        <v>629</v>
      </c>
      <c r="K726" s="297" t="s">
        <v>171</v>
      </c>
      <c r="M726" s="309">
        <v>29.400000000000002</v>
      </c>
      <c r="N726" s="304"/>
      <c r="O726" s="304">
        <v>17.8</v>
      </c>
      <c r="P726" s="304">
        <v>0</v>
      </c>
      <c r="Q726" s="304">
        <v>0</v>
      </c>
      <c r="R726" s="304">
        <v>0</v>
      </c>
      <c r="S726" s="304">
        <v>0</v>
      </c>
      <c r="T726" s="304">
        <v>0</v>
      </c>
      <c r="U726" s="304">
        <v>0</v>
      </c>
      <c r="V726" s="304">
        <v>1.1000000000000001</v>
      </c>
      <c r="W726" s="304">
        <v>0</v>
      </c>
      <c r="X726" s="304">
        <v>0</v>
      </c>
      <c r="Y726" s="304">
        <v>0</v>
      </c>
      <c r="Z726" s="304">
        <v>10.5</v>
      </c>
    </row>
    <row r="727" spans="4:26" hidden="1" outlineLevel="1">
      <c r="D727" s="297" t="s">
        <v>478</v>
      </c>
      <c r="E727" s="297" t="s">
        <v>67</v>
      </c>
      <c r="F727" s="297" t="s">
        <v>715</v>
      </c>
      <c r="G727" s="297" t="s">
        <v>716</v>
      </c>
      <c r="H727" s="297" t="s">
        <v>717</v>
      </c>
      <c r="I727" s="297" t="s">
        <v>1148</v>
      </c>
      <c r="J727" s="297" t="s">
        <v>579</v>
      </c>
      <c r="K727" s="297" t="s">
        <v>171</v>
      </c>
      <c r="M727" s="309">
        <v>333845.64999999997</v>
      </c>
      <c r="N727" s="304"/>
      <c r="O727" s="304">
        <v>39600.5</v>
      </c>
      <c r="P727" s="304">
        <v>43126.15</v>
      </c>
      <c r="Q727" s="304">
        <v>30857</v>
      </c>
      <c r="R727" s="304">
        <v>36967.35</v>
      </c>
      <c r="S727" s="304">
        <v>48245.1</v>
      </c>
      <c r="T727" s="304">
        <v>21314.55</v>
      </c>
      <c r="U727" s="304">
        <v>21069</v>
      </c>
      <c r="V727" s="304">
        <v>19432.55</v>
      </c>
      <c r="W727" s="304">
        <v>23019.65</v>
      </c>
      <c r="X727" s="304">
        <v>27280.35</v>
      </c>
      <c r="Y727" s="304">
        <v>14152.2</v>
      </c>
      <c r="Z727" s="304">
        <v>8781.25</v>
      </c>
    </row>
    <row r="728" spans="4:26" hidden="1" outlineLevel="1">
      <c r="D728" s="297" t="s">
        <v>478</v>
      </c>
      <c r="E728" s="297" t="s">
        <v>67</v>
      </c>
      <c r="F728" s="297" t="s">
        <v>715</v>
      </c>
      <c r="G728" s="297" t="s">
        <v>722</v>
      </c>
      <c r="H728" s="297" t="s">
        <v>717</v>
      </c>
      <c r="I728" s="297" t="s">
        <v>1148</v>
      </c>
      <c r="J728" s="297" t="s">
        <v>630</v>
      </c>
      <c r="K728" s="297" t="s">
        <v>171</v>
      </c>
      <c r="M728" s="309">
        <v>595.96</v>
      </c>
      <c r="N728" s="304"/>
      <c r="O728" s="304">
        <v>38</v>
      </c>
      <c r="P728" s="304">
        <v>78</v>
      </c>
      <c r="Q728" s="304">
        <v>0</v>
      </c>
      <c r="R728" s="304">
        <v>123</v>
      </c>
      <c r="S728" s="304">
        <v>80</v>
      </c>
      <c r="T728" s="304">
        <v>75</v>
      </c>
      <c r="U728" s="304">
        <v>0</v>
      </c>
      <c r="V728" s="304">
        <v>48</v>
      </c>
      <c r="W728" s="304">
        <v>120</v>
      </c>
      <c r="X728" s="304">
        <v>3.96</v>
      </c>
      <c r="Y728" s="304">
        <v>0</v>
      </c>
      <c r="Z728" s="304">
        <v>30</v>
      </c>
    </row>
    <row r="729" spans="4:26" hidden="1" outlineLevel="1">
      <c r="D729" s="297" t="s">
        <v>479</v>
      </c>
      <c r="E729" s="297" t="s">
        <v>67</v>
      </c>
      <c r="F729" s="297" t="s">
        <v>715</v>
      </c>
      <c r="G729" s="297" t="s">
        <v>716</v>
      </c>
      <c r="H729" s="297" t="s">
        <v>717</v>
      </c>
      <c r="I729" s="297" t="s">
        <v>1148</v>
      </c>
      <c r="J729" s="297" t="s">
        <v>580</v>
      </c>
      <c r="K729" s="297" t="s">
        <v>171</v>
      </c>
      <c r="M729" s="309">
        <v>4295169.3999999994</v>
      </c>
      <c r="N729" s="304"/>
      <c r="O729" s="304">
        <v>241608.4</v>
      </c>
      <c r="P729" s="304">
        <v>488840.5</v>
      </c>
      <c r="Q729" s="304">
        <v>561127.1</v>
      </c>
      <c r="R729" s="304">
        <v>403305.7</v>
      </c>
      <c r="S729" s="304">
        <v>400363.7</v>
      </c>
      <c r="T729" s="304">
        <v>406282.8</v>
      </c>
      <c r="U729" s="304">
        <v>471802.9</v>
      </c>
      <c r="V729" s="304">
        <v>431499.9</v>
      </c>
      <c r="W729" s="304">
        <v>372638.7</v>
      </c>
      <c r="X729" s="304">
        <v>159887.20000000001</v>
      </c>
      <c r="Y729" s="304">
        <v>234838.9</v>
      </c>
      <c r="Z729" s="304">
        <v>122973.6</v>
      </c>
    </row>
    <row r="730" spans="4:26" hidden="1" outlineLevel="1">
      <c r="D730" s="297" t="s">
        <v>479</v>
      </c>
      <c r="E730" s="297" t="s">
        <v>67</v>
      </c>
      <c r="F730" s="297" t="s">
        <v>715</v>
      </c>
      <c r="G730" s="297" t="s">
        <v>722</v>
      </c>
      <c r="H730" s="297" t="s">
        <v>717</v>
      </c>
      <c r="I730" s="297" t="s">
        <v>1148</v>
      </c>
      <c r="J730" s="297" t="s">
        <v>631</v>
      </c>
      <c r="K730" s="297" t="s">
        <v>171</v>
      </c>
      <c r="M730" s="309">
        <v>3418.7999999999997</v>
      </c>
      <c r="N730" s="304"/>
      <c r="O730" s="304">
        <v>0</v>
      </c>
      <c r="P730" s="304">
        <v>22.4</v>
      </c>
      <c r="Q730" s="304">
        <v>244.5</v>
      </c>
      <c r="R730" s="304">
        <v>186.95</v>
      </c>
      <c r="S730" s="304">
        <v>220.95</v>
      </c>
      <c r="T730" s="304">
        <v>0</v>
      </c>
      <c r="U730" s="304">
        <v>64</v>
      </c>
      <c r="V730" s="304">
        <v>230</v>
      </c>
      <c r="W730" s="304">
        <v>0</v>
      </c>
      <c r="X730" s="304">
        <v>669.4</v>
      </c>
      <c r="Y730" s="304">
        <v>1780.6</v>
      </c>
      <c r="Z730" s="304">
        <v>0</v>
      </c>
    </row>
    <row r="731" spans="4:26" hidden="1" outlineLevel="1">
      <c r="D731" s="297" t="s">
        <v>1966</v>
      </c>
      <c r="E731" s="297" t="s">
        <v>67</v>
      </c>
      <c r="F731" s="297" t="s">
        <v>715</v>
      </c>
      <c r="G731" s="297" t="s">
        <v>716</v>
      </c>
      <c r="H731" s="297" t="s">
        <v>717</v>
      </c>
      <c r="I731" s="297" t="s">
        <v>1148</v>
      </c>
      <c r="J731" s="297" t="s">
        <v>1967</v>
      </c>
      <c r="K731" s="297" t="s">
        <v>171</v>
      </c>
      <c r="M731" s="309">
        <v>31775.199999999997</v>
      </c>
      <c r="N731" s="304"/>
      <c r="O731" s="304">
        <v>2262.1999999999998</v>
      </c>
      <c r="P731" s="304">
        <v>94.2</v>
      </c>
      <c r="Q731" s="304">
        <v>591.70000000000005</v>
      </c>
      <c r="R731" s="304">
        <v>2615</v>
      </c>
      <c r="S731" s="304">
        <v>15860</v>
      </c>
      <c r="T731" s="304">
        <v>5323.3</v>
      </c>
      <c r="U731" s="304">
        <v>962.6</v>
      </c>
      <c r="V731" s="304">
        <v>497.8</v>
      </c>
      <c r="W731" s="304">
        <v>1028.9000000000001</v>
      </c>
      <c r="X731" s="304">
        <v>1449.1</v>
      </c>
      <c r="Y731" s="304">
        <v>1090.4000000000001</v>
      </c>
      <c r="Z731" s="304">
        <v>0</v>
      </c>
    </row>
    <row r="732" spans="4:26" hidden="1" outlineLevel="1">
      <c r="D732" s="297" t="s">
        <v>413</v>
      </c>
      <c r="E732" s="297" t="s">
        <v>67</v>
      </c>
      <c r="F732" s="297" t="s">
        <v>715</v>
      </c>
      <c r="G732" s="297" t="s">
        <v>716</v>
      </c>
      <c r="H732" s="297" t="s">
        <v>717</v>
      </c>
      <c r="I732" s="297" t="s">
        <v>1148</v>
      </c>
      <c r="J732" s="297" t="s">
        <v>581</v>
      </c>
      <c r="K732" s="297" t="s">
        <v>171</v>
      </c>
      <c r="M732" s="309">
        <v>3239552.28</v>
      </c>
      <c r="N732" s="304"/>
      <c r="O732" s="304">
        <v>167699.01</v>
      </c>
      <c r="P732" s="304">
        <v>447145.06</v>
      </c>
      <c r="Q732" s="304">
        <v>576941.43999999994</v>
      </c>
      <c r="R732" s="304">
        <v>169141.39</v>
      </c>
      <c r="S732" s="304">
        <v>198686.5</v>
      </c>
      <c r="T732" s="304">
        <v>242586.95</v>
      </c>
      <c r="U732" s="304">
        <v>239118.69</v>
      </c>
      <c r="V732" s="304">
        <v>308285.67</v>
      </c>
      <c r="W732" s="304">
        <v>274504.40000000002</v>
      </c>
      <c r="X732" s="304">
        <v>246385.79</v>
      </c>
      <c r="Y732" s="304">
        <v>230061.86</v>
      </c>
      <c r="Z732" s="304">
        <v>138995.51999999999</v>
      </c>
    </row>
    <row r="733" spans="4:26" hidden="1" outlineLevel="1">
      <c r="D733" s="297" t="s">
        <v>413</v>
      </c>
      <c r="E733" s="297" t="s">
        <v>67</v>
      </c>
      <c r="F733" s="297" t="s">
        <v>715</v>
      </c>
      <c r="G733" s="297" t="s">
        <v>722</v>
      </c>
      <c r="H733" s="297" t="s">
        <v>717</v>
      </c>
      <c r="I733" s="297" t="s">
        <v>1148</v>
      </c>
      <c r="J733" s="297" t="s">
        <v>632</v>
      </c>
      <c r="K733" s="297" t="s">
        <v>171</v>
      </c>
      <c r="M733" s="309">
        <v>6122.3</v>
      </c>
      <c r="N733" s="304"/>
      <c r="O733" s="304">
        <v>2</v>
      </c>
      <c r="P733" s="304">
        <v>2916.5</v>
      </c>
      <c r="Q733" s="304">
        <v>2181.1999999999998</v>
      </c>
      <c r="R733" s="304">
        <v>0</v>
      </c>
      <c r="S733" s="304">
        <v>26</v>
      </c>
      <c r="T733" s="304">
        <v>880</v>
      </c>
      <c r="U733" s="304">
        <v>75</v>
      </c>
      <c r="V733" s="304">
        <v>0</v>
      </c>
      <c r="W733" s="304">
        <v>22</v>
      </c>
      <c r="X733" s="304">
        <v>0</v>
      </c>
      <c r="Y733" s="304">
        <v>0</v>
      </c>
      <c r="Z733" s="304">
        <v>19.600000000000001</v>
      </c>
    </row>
    <row r="734" spans="4:26" hidden="1" outlineLevel="1">
      <c r="D734" s="297" t="s">
        <v>1968</v>
      </c>
      <c r="E734" s="297" t="s">
        <v>67</v>
      </c>
      <c r="F734" s="297" t="s">
        <v>715</v>
      </c>
      <c r="G734" s="297" t="s">
        <v>716</v>
      </c>
      <c r="H734" s="297" t="s">
        <v>717</v>
      </c>
      <c r="I734" s="297" t="s">
        <v>1148</v>
      </c>
      <c r="J734" s="297" t="s">
        <v>1969</v>
      </c>
      <c r="K734" s="297" t="s">
        <v>171</v>
      </c>
      <c r="M734" s="309">
        <v>11045.420000000002</v>
      </c>
      <c r="N734" s="304"/>
      <c r="O734" s="304">
        <v>0</v>
      </c>
      <c r="P734" s="304">
        <v>0</v>
      </c>
      <c r="Q734" s="304">
        <v>3698.88</v>
      </c>
      <c r="R734" s="304">
        <v>0</v>
      </c>
      <c r="S734" s="304">
        <v>0</v>
      </c>
      <c r="T734" s="304">
        <v>1428</v>
      </c>
      <c r="U734" s="304">
        <v>4427.0200000000004</v>
      </c>
      <c r="V734" s="304">
        <v>1239.52</v>
      </c>
      <c r="W734" s="304">
        <v>0</v>
      </c>
      <c r="X734" s="304">
        <v>252</v>
      </c>
      <c r="Y734" s="304">
        <v>0</v>
      </c>
      <c r="Z734" s="304">
        <v>0</v>
      </c>
    </row>
    <row r="735" spans="4:26" hidden="1" outlineLevel="1">
      <c r="D735" s="297" t="s">
        <v>2410</v>
      </c>
      <c r="E735" s="297" t="s">
        <v>68</v>
      </c>
      <c r="F735" s="297" t="s">
        <v>715</v>
      </c>
      <c r="G735" s="297" t="s">
        <v>716</v>
      </c>
      <c r="H735" s="297" t="s">
        <v>717</v>
      </c>
      <c r="I735" s="297" t="s">
        <v>1148</v>
      </c>
      <c r="J735" s="297" t="s">
        <v>2411</v>
      </c>
      <c r="K735" s="297" t="s">
        <v>167</v>
      </c>
      <c r="M735" s="309">
        <v>316979.7</v>
      </c>
      <c r="N735" s="304"/>
      <c r="O735" s="304">
        <v>6697.95</v>
      </c>
      <c r="P735" s="304">
        <v>26965.65</v>
      </c>
      <c r="Q735" s="304">
        <v>28129.25</v>
      </c>
      <c r="R735" s="304">
        <v>17713.3</v>
      </c>
      <c r="S735" s="304">
        <v>11348.65</v>
      </c>
      <c r="T735" s="304">
        <v>13583.9</v>
      </c>
      <c r="U735" s="304">
        <v>16676.400000000001</v>
      </c>
      <c r="V735" s="304">
        <v>23613.25</v>
      </c>
      <c r="W735" s="304">
        <v>15811</v>
      </c>
      <c r="X735" s="304">
        <v>42267.5</v>
      </c>
      <c r="Y735" s="304">
        <v>74830.399999999994</v>
      </c>
      <c r="Z735" s="304">
        <v>39342.449999999997</v>
      </c>
    </row>
    <row r="736" spans="4:26" hidden="1" outlineLevel="1">
      <c r="D736" s="297" t="s">
        <v>489</v>
      </c>
      <c r="E736" s="297" t="s">
        <v>68</v>
      </c>
      <c r="F736" s="297" t="s">
        <v>715</v>
      </c>
      <c r="G736" s="297" t="s">
        <v>716</v>
      </c>
      <c r="H736" s="297" t="s">
        <v>717</v>
      </c>
      <c r="I736" s="297" t="s">
        <v>1148</v>
      </c>
      <c r="J736" s="297" t="s">
        <v>2412</v>
      </c>
      <c r="K736" s="297" t="s">
        <v>172</v>
      </c>
      <c r="M736" s="309">
        <v>212075.7</v>
      </c>
      <c r="N736" s="304"/>
      <c r="O736" s="304">
        <v>17761.5</v>
      </c>
      <c r="P736" s="304">
        <v>12557.7</v>
      </c>
      <c r="Q736" s="304">
        <v>17347.400000000001</v>
      </c>
      <c r="R736" s="304">
        <v>18975</v>
      </c>
      <c r="S736" s="304">
        <v>21303.5</v>
      </c>
      <c r="T736" s="304">
        <v>23775.1</v>
      </c>
      <c r="U736" s="304">
        <v>25114.2</v>
      </c>
      <c r="V736" s="304">
        <v>10669.8</v>
      </c>
      <c r="W736" s="304">
        <v>18373.3</v>
      </c>
      <c r="X736" s="304">
        <v>17691.400000000001</v>
      </c>
      <c r="Y736" s="304">
        <v>16973.599999999999</v>
      </c>
      <c r="Z736" s="304">
        <v>11533.2</v>
      </c>
    </row>
    <row r="737" spans="1:26" hidden="1" outlineLevel="1">
      <c r="D737" s="297" t="s">
        <v>800</v>
      </c>
      <c r="E737" s="297" t="s">
        <v>68</v>
      </c>
      <c r="F737" s="297" t="s">
        <v>715</v>
      </c>
      <c r="G737" s="297" t="s">
        <v>716</v>
      </c>
      <c r="H737" s="297" t="s">
        <v>717</v>
      </c>
      <c r="I737" s="297" t="s">
        <v>1148</v>
      </c>
      <c r="J737" s="297" t="s">
        <v>506</v>
      </c>
      <c r="K737" s="297" t="s">
        <v>167</v>
      </c>
      <c r="M737" s="309">
        <v>622733</v>
      </c>
      <c r="N737" s="304"/>
      <c r="O737" s="304">
        <v>72252.399999999994</v>
      </c>
      <c r="P737" s="304">
        <v>54567</v>
      </c>
      <c r="Q737" s="304">
        <v>36453.199999999997</v>
      </c>
      <c r="R737" s="304">
        <v>85551.7</v>
      </c>
      <c r="S737" s="304">
        <v>47548.6</v>
      </c>
      <c r="T737" s="304">
        <v>36929.5</v>
      </c>
      <c r="U737" s="304">
        <v>53939.4</v>
      </c>
      <c r="V737" s="304">
        <v>36317.699999999997</v>
      </c>
      <c r="W737" s="304">
        <v>48006</v>
      </c>
      <c r="X737" s="304">
        <v>44335.6</v>
      </c>
      <c r="Y737" s="304">
        <v>68635.600000000006</v>
      </c>
      <c r="Z737" s="304">
        <v>38196.300000000003</v>
      </c>
    </row>
    <row r="738" spans="1:26" hidden="1" outlineLevel="1">
      <c r="D738" s="297" t="s">
        <v>590</v>
      </c>
      <c r="E738" s="297" t="s">
        <v>68</v>
      </c>
      <c r="F738" s="297" t="s">
        <v>715</v>
      </c>
      <c r="G738" s="297" t="s">
        <v>716</v>
      </c>
      <c r="H738" s="297" t="s">
        <v>717</v>
      </c>
      <c r="I738" s="297" t="s">
        <v>1148</v>
      </c>
      <c r="J738" s="297" t="s">
        <v>517</v>
      </c>
      <c r="K738" s="297" t="s">
        <v>167</v>
      </c>
      <c r="M738" s="309">
        <v>641901.80000000005</v>
      </c>
      <c r="N738" s="304"/>
      <c r="O738" s="304">
        <v>78529.3</v>
      </c>
      <c r="P738" s="304">
        <v>83259.149999999994</v>
      </c>
      <c r="Q738" s="304">
        <v>50413.7</v>
      </c>
      <c r="R738" s="304">
        <v>72672.95</v>
      </c>
      <c r="S738" s="304">
        <v>50141.7</v>
      </c>
      <c r="T738" s="304">
        <v>55311.7</v>
      </c>
      <c r="U738" s="304">
        <v>58602</v>
      </c>
      <c r="V738" s="304">
        <v>44681.05</v>
      </c>
      <c r="W738" s="304">
        <v>36313.449999999997</v>
      </c>
      <c r="X738" s="304">
        <v>48050.400000000001</v>
      </c>
      <c r="Y738" s="304">
        <v>25728.35</v>
      </c>
      <c r="Z738" s="304">
        <v>38198.050000000003</v>
      </c>
    </row>
    <row r="739" spans="1:26" hidden="1" outlineLevel="1">
      <c r="D739" s="297" t="s">
        <v>829</v>
      </c>
      <c r="E739" s="297" t="s">
        <v>68</v>
      </c>
      <c r="F739" s="297" t="s">
        <v>715</v>
      </c>
      <c r="G739" s="297" t="s">
        <v>716</v>
      </c>
      <c r="H739" s="297" t="s">
        <v>717</v>
      </c>
      <c r="I739" s="297" t="s">
        <v>1148</v>
      </c>
      <c r="J739" s="297" t="s">
        <v>518</v>
      </c>
      <c r="K739" s="297" t="s">
        <v>167</v>
      </c>
      <c r="M739" s="309">
        <v>77306.27</v>
      </c>
      <c r="N739" s="304"/>
      <c r="O739" s="304">
        <v>10730.47</v>
      </c>
      <c r="P739" s="304">
        <v>26835.25</v>
      </c>
      <c r="Q739" s="304">
        <v>24389.34</v>
      </c>
      <c r="R739" s="304">
        <v>10677.21</v>
      </c>
      <c r="S739" s="304">
        <v>1906.25</v>
      </c>
      <c r="T739" s="304">
        <v>1352</v>
      </c>
      <c r="U739" s="304">
        <v>503.3</v>
      </c>
      <c r="V739" s="304">
        <v>568.35</v>
      </c>
      <c r="W739" s="304">
        <v>344.1</v>
      </c>
      <c r="X739" s="304"/>
      <c r="Y739" s="304"/>
      <c r="Z739" s="304"/>
    </row>
    <row r="740" spans="1:26" hidden="1" outlineLevel="1">
      <c r="D740" s="297" t="s">
        <v>3283</v>
      </c>
      <c r="E740" s="297" t="s">
        <v>68</v>
      </c>
      <c r="F740" s="297" t="s">
        <v>715</v>
      </c>
      <c r="G740" s="297" t="s">
        <v>716</v>
      </c>
      <c r="H740" s="297" t="s">
        <v>717</v>
      </c>
      <c r="I740" s="297" t="s">
        <v>1148</v>
      </c>
      <c r="J740" s="297" t="s">
        <v>3284</v>
      </c>
      <c r="K740" s="297" t="s">
        <v>172</v>
      </c>
      <c r="M740" s="309">
        <v>61369.8</v>
      </c>
      <c r="N740" s="304"/>
      <c r="O740" s="304"/>
      <c r="P740" s="304"/>
      <c r="Q740" s="304"/>
      <c r="R740" s="304"/>
      <c r="S740" s="304"/>
      <c r="T740" s="304"/>
      <c r="U740" s="304">
        <v>561</v>
      </c>
      <c r="V740" s="304">
        <v>1931.4</v>
      </c>
      <c r="W740" s="304">
        <v>15494.9</v>
      </c>
      <c r="X740" s="304">
        <v>17501.5</v>
      </c>
      <c r="Y740" s="304">
        <v>13812.3</v>
      </c>
      <c r="Z740" s="304">
        <v>12068.7</v>
      </c>
    </row>
    <row r="741" spans="1:26" hidden="1" outlineLevel="1">
      <c r="D741" s="297" t="s">
        <v>414</v>
      </c>
      <c r="E741" s="297" t="s">
        <v>68</v>
      </c>
      <c r="F741" s="297" t="s">
        <v>715</v>
      </c>
      <c r="G741" s="297" t="s">
        <v>716</v>
      </c>
      <c r="H741" s="297" t="s">
        <v>717</v>
      </c>
      <c r="I741" s="297" t="s">
        <v>1148</v>
      </c>
      <c r="J741" s="297" t="s">
        <v>519</v>
      </c>
      <c r="K741" s="297" t="s">
        <v>167</v>
      </c>
      <c r="M741" s="309">
        <v>597955</v>
      </c>
      <c r="N741" s="304"/>
      <c r="O741" s="304">
        <v>29639.4</v>
      </c>
      <c r="P741" s="304">
        <v>59271.7</v>
      </c>
      <c r="Q741" s="304">
        <v>66037.600000000006</v>
      </c>
      <c r="R741" s="304">
        <v>45382.3</v>
      </c>
      <c r="S741" s="304">
        <v>50623.7</v>
      </c>
      <c r="T741" s="304">
        <v>59822.3</v>
      </c>
      <c r="U741" s="304">
        <v>43018.1</v>
      </c>
      <c r="V741" s="304">
        <v>43413.7</v>
      </c>
      <c r="W741" s="304">
        <v>64230.3</v>
      </c>
      <c r="X741" s="304">
        <v>53322.400000000001</v>
      </c>
      <c r="Y741" s="304">
        <v>43560.800000000003</v>
      </c>
      <c r="Z741" s="304">
        <v>39632.699999999997</v>
      </c>
    </row>
    <row r="742" spans="1:26" hidden="1" outlineLevel="1">
      <c r="D742" s="297" t="s">
        <v>1463</v>
      </c>
      <c r="E742" s="297" t="s">
        <v>67</v>
      </c>
      <c r="F742" s="297" t="s">
        <v>715</v>
      </c>
      <c r="G742" s="297" t="s">
        <v>716</v>
      </c>
      <c r="H742" s="297" t="s">
        <v>717</v>
      </c>
      <c r="I742" s="297" t="s">
        <v>1148</v>
      </c>
      <c r="J742" s="297" t="s">
        <v>1464</v>
      </c>
      <c r="K742" s="297" t="s">
        <v>171</v>
      </c>
      <c r="M742" s="309">
        <v>37704.6</v>
      </c>
      <c r="N742" s="304"/>
      <c r="O742" s="304">
        <v>1402</v>
      </c>
      <c r="P742" s="304">
        <v>924</v>
      </c>
      <c r="Q742" s="304">
        <v>1145</v>
      </c>
      <c r="R742" s="304">
        <v>5802</v>
      </c>
      <c r="S742" s="304">
        <v>2678.5</v>
      </c>
      <c r="T742" s="304">
        <v>7237.5</v>
      </c>
      <c r="U742" s="304">
        <v>3659.2</v>
      </c>
      <c r="V742" s="304">
        <v>1380.2</v>
      </c>
      <c r="W742" s="304">
        <v>1108.8</v>
      </c>
      <c r="X742" s="304">
        <v>6138.8</v>
      </c>
      <c r="Y742" s="304">
        <v>3432.2</v>
      </c>
      <c r="Z742" s="304">
        <v>2796.4</v>
      </c>
    </row>
    <row r="743" spans="1:26" collapsed="1">
      <c r="M743" s="309"/>
      <c r="N743" s="304"/>
      <c r="O743" s="304"/>
      <c r="P743" s="304"/>
      <c r="Q743" s="304"/>
      <c r="R743" s="304"/>
      <c r="S743" s="304"/>
      <c r="T743" s="304"/>
      <c r="U743" s="304"/>
      <c r="V743" s="304"/>
      <c r="W743" s="304"/>
      <c r="X743" s="304"/>
      <c r="Y743" s="304"/>
      <c r="Z743" s="304"/>
    </row>
    <row r="744" spans="1:26">
      <c r="A744" s="307"/>
      <c r="B744" s="307" t="s">
        <v>1465</v>
      </c>
      <c r="C744" s="307"/>
      <c r="D744" s="307"/>
      <c r="E744" s="307"/>
      <c r="F744" s="307"/>
      <c r="G744" s="307"/>
      <c r="H744" s="307"/>
      <c r="I744" s="307"/>
      <c r="J744" s="307"/>
      <c r="K744" s="307"/>
      <c r="L744" s="307"/>
      <c r="M744" s="308">
        <v>358336.55170000001</v>
      </c>
      <c r="N744" s="308"/>
      <c r="O744" s="308">
        <v>14482.5</v>
      </c>
      <c r="P744" s="308">
        <v>15459.2</v>
      </c>
      <c r="Q744" s="308">
        <v>9175.2000000000007</v>
      </c>
      <c r="R744" s="308">
        <v>5040.8119999999999</v>
      </c>
      <c r="S744" s="308">
        <v>9512</v>
      </c>
      <c r="T744" s="308">
        <v>9619.5</v>
      </c>
      <c r="U744" s="308">
        <v>3183.4</v>
      </c>
      <c r="V744" s="308">
        <v>827.5</v>
      </c>
      <c r="W744" s="308">
        <v>42735</v>
      </c>
      <c r="X744" s="308">
        <v>83413.5</v>
      </c>
      <c r="Y744" s="308">
        <v>107429.3</v>
      </c>
      <c r="Z744" s="308">
        <v>57458.6397</v>
      </c>
    </row>
    <row r="745" spans="1:26">
      <c r="A745" s="305"/>
      <c r="B745" s="305"/>
      <c r="C745" s="305" t="s">
        <v>1466</v>
      </c>
      <c r="D745" s="305"/>
      <c r="E745" s="305"/>
      <c r="F745" s="305"/>
      <c r="G745" s="305"/>
      <c r="H745" s="305"/>
      <c r="I745" s="305"/>
      <c r="J745" s="305"/>
      <c r="K745" s="305"/>
      <c r="L745" s="305"/>
      <c r="M745" s="306">
        <v>358336.55170000001</v>
      </c>
      <c r="N745" s="306"/>
      <c r="O745" s="306">
        <v>14482.5</v>
      </c>
      <c r="P745" s="306">
        <v>15459.2</v>
      </c>
      <c r="Q745" s="306">
        <v>9175.2000000000007</v>
      </c>
      <c r="R745" s="306">
        <v>5040.8119999999999</v>
      </c>
      <c r="S745" s="306">
        <v>9512</v>
      </c>
      <c r="T745" s="306">
        <v>9619.5</v>
      </c>
      <c r="U745" s="306">
        <v>3183.4</v>
      </c>
      <c r="V745" s="306">
        <v>827.5</v>
      </c>
      <c r="W745" s="306">
        <v>42735</v>
      </c>
      <c r="X745" s="306">
        <v>83413.5</v>
      </c>
      <c r="Y745" s="306">
        <v>107429.3</v>
      </c>
      <c r="Z745" s="306">
        <v>57458.6397</v>
      </c>
    </row>
    <row r="746" spans="1:26" hidden="1" outlineLevel="1">
      <c r="D746" s="297" t="s">
        <v>2413</v>
      </c>
      <c r="E746" s="297" t="s">
        <v>68</v>
      </c>
      <c r="F746" s="297" t="s">
        <v>713</v>
      </c>
      <c r="H746" s="297" t="s">
        <v>714</v>
      </c>
      <c r="I746" s="297" t="s">
        <v>1148</v>
      </c>
      <c r="J746" s="297" t="s">
        <v>2414</v>
      </c>
      <c r="K746" s="297" t="s">
        <v>166</v>
      </c>
      <c r="M746" s="309">
        <v>0</v>
      </c>
      <c r="N746" s="304"/>
      <c r="O746" s="304">
        <v>0</v>
      </c>
      <c r="P746" s="304">
        <v>0</v>
      </c>
      <c r="Q746" s="304">
        <v>0</v>
      </c>
      <c r="R746" s="304">
        <v>0</v>
      </c>
      <c r="S746" s="304">
        <v>0</v>
      </c>
      <c r="T746" s="304">
        <v>0</v>
      </c>
      <c r="U746" s="304">
        <v>0</v>
      </c>
      <c r="V746" s="304">
        <v>0</v>
      </c>
      <c r="W746" s="304">
        <v>0</v>
      </c>
      <c r="X746" s="304">
        <v>0</v>
      </c>
      <c r="Y746" s="304">
        <v>0</v>
      </c>
      <c r="Z746" s="304">
        <v>0</v>
      </c>
    </row>
    <row r="747" spans="1:26" hidden="1" outlineLevel="1">
      <c r="D747" s="297" t="s">
        <v>1467</v>
      </c>
      <c r="E747" s="297" t="s">
        <v>68</v>
      </c>
      <c r="F747" s="297" t="s">
        <v>713</v>
      </c>
      <c r="H747" s="297" t="s">
        <v>714</v>
      </c>
      <c r="I747" s="297" t="s">
        <v>1148</v>
      </c>
      <c r="J747" s="297" t="s">
        <v>1468</v>
      </c>
      <c r="K747" s="297" t="s">
        <v>724</v>
      </c>
      <c r="M747" s="309">
        <v>0</v>
      </c>
      <c r="N747" s="304"/>
      <c r="O747" s="304">
        <v>0</v>
      </c>
      <c r="P747" s="304">
        <v>0</v>
      </c>
      <c r="Q747" s="304">
        <v>0</v>
      </c>
      <c r="R747" s="304">
        <v>0</v>
      </c>
      <c r="S747" s="304">
        <v>0</v>
      </c>
      <c r="T747" s="304">
        <v>0</v>
      </c>
      <c r="U747" s="304">
        <v>0</v>
      </c>
      <c r="V747" s="304">
        <v>0</v>
      </c>
      <c r="W747" s="304">
        <v>0</v>
      </c>
      <c r="X747" s="304">
        <v>0</v>
      </c>
      <c r="Y747" s="304">
        <v>0</v>
      </c>
      <c r="Z747" s="304">
        <v>0</v>
      </c>
    </row>
    <row r="748" spans="1:26" hidden="1" outlineLevel="1">
      <c r="D748" s="297" t="s">
        <v>3285</v>
      </c>
      <c r="E748" s="297" t="s">
        <v>68</v>
      </c>
      <c r="F748" s="297" t="s">
        <v>713</v>
      </c>
      <c r="H748" s="297" t="s">
        <v>714</v>
      </c>
      <c r="I748" s="297" t="s">
        <v>1148</v>
      </c>
      <c r="J748" s="297" t="s">
        <v>1469</v>
      </c>
      <c r="K748" s="297" t="s">
        <v>167</v>
      </c>
      <c r="M748" s="309">
        <v>0</v>
      </c>
      <c r="N748" s="304"/>
      <c r="O748" s="304">
        <v>0</v>
      </c>
      <c r="P748" s="304">
        <v>0</v>
      </c>
      <c r="Q748" s="304">
        <v>0</v>
      </c>
      <c r="R748" s="304">
        <v>0</v>
      </c>
      <c r="S748" s="304">
        <v>0</v>
      </c>
      <c r="T748" s="304">
        <v>0</v>
      </c>
      <c r="U748" s="304">
        <v>0</v>
      </c>
      <c r="V748" s="304">
        <v>0</v>
      </c>
      <c r="W748" s="304">
        <v>0</v>
      </c>
      <c r="X748" s="304">
        <v>0</v>
      </c>
      <c r="Y748" s="304">
        <v>0</v>
      </c>
      <c r="Z748" s="304">
        <v>0</v>
      </c>
    </row>
    <row r="749" spans="1:26" hidden="1" outlineLevel="1">
      <c r="D749" s="297" t="s">
        <v>1470</v>
      </c>
      <c r="E749" s="297" t="s">
        <v>68</v>
      </c>
      <c r="F749" s="297" t="s">
        <v>713</v>
      </c>
      <c r="H749" s="297" t="s">
        <v>714</v>
      </c>
      <c r="I749" s="297" t="s">
        <v>1148</v>
      </c>
      <c r="J749" s="297" t="s">
        <v>1471</v>
      </c>
      <c r="K749" s="297" t="s">
        <v>725</v>
      </c>
      <c r="M749" s="309">
        <v>0</v>
      </c>
      <c r="N749" s="304"/>
      <c r="O749" s="304">
        <v>0</v>
      </c>
      <c r="P749" s="304">
        <v>0</v>
      </c>
      <c r="Q749" s="304">
        <v>0</v>
      </c>
      <c r="R749" s="304">
        <v>0</v>
      </c>
      <c r="S749" s="304">
        <v>0</v>
      </c>
      <c r="T749" s="304">
        <v>0</v>
      </c>
      <c r="U749" s="304">
        <v>0</v>
      </c>
      <c r="V749" s="304">
        <v>0</v>
      </c>
      <c r="W749" s="304">
        <v>0</v>
      </c>
      <c r="X749" s="304">
        <v>0</v>
      </c>
      <c r="Y749" s="304">
        <v>0</v>
      </c>
      <c r="Z749" s="304">
        <v>0</v>
      </c>
    </row>
    <row r="750" spans="1:26" hidden="1" outlineLevel="1">
      <c r="D750" s="297" t="s">
        <v>2415</v>
      </c>
      <c r="E750" s="297" t="s">
        <v>68</v>
      </c>
      <c r="F750" s="297" t="s">
        <v>713</v>
      </c>
      <c r="H750" s="297" t="s">
        <v>714</v>
      </c>
      <c r="I750" s="297" t="s">
        <v>1148</v>
      </c>
      <c r="J750" s="297" t="s">
        <v>2416</v>
      </c>
      <c r="K750" s="297" t="s">
        <v>166</v>
      </c>
      <c r="M750" s="309">
        <v>0</v>
      </c>
      <c r="N750" s="304"/>
      <c r="O750" s="304">
        <v>0</v>
      </c>
      <c r="P750" s="304">
        <v>0</v>
      </c>
      <c r="Q750" s="304">
        <v>0</v>
      </c>
      <c r="R750" s="304">
        <v>0</v>
      </c>
      <c r="S750" s="304">
        <v>0</v>
      </c>
      <c r="T750" s="304">
        <v>0</v>
      </c>
      <c r="U750" s="304">
        <v>0</v>
      </c>
      <c r="V750" s="304">
        <v>0</v>
      </c>
      <c r="W750" s="304">
        <v>0</v>
      </c>
      <c r="X750" s="304">
        <v>0</v>
      </c>
      <c r="Y750" s="304">
        <v>0</v>
      </c>
      <c r="Z750" s="304">
        <v>0</v>
      </c>
    </row>
    <row r="751" spans="1:26" hidden="1" outlineLevel="1">
      <c r="D751" s="297" t="s">
        <v>1472</v>
      </c>
      <c r="E751" s="297" t="s">
        <v>67</v>
      </c>
      <c r="F751" s="297" t="s">
        <v>713</v>
      </c>
      <c r="H751" s="297" t="s">
        <v>714</v>
      </c>
      <c r="I751" s="297" t="s">
        <v>1148</v>
      </c>
      <c r="J751" s="297" t="s">
        <v>1473</v>
      </c>
      <c r="K751" s="297" t="s">
        <v>171</v>
      </c>
      <c r="M751" s="309">
        <v>95</v>
      </c>
      <c r="N751" s="304"/>
      <c r="O751" s="304">
        <v>95</v>
      </c>
      <c r="P751" s="304">
        <v>0</v>
      </c>
      <c r="Q751" s="304">
        <v>0</v>
      </c>
      <c r="R751" s="304">
        <v>0</v>
      </c>
      <c r="S751" s="304">
        <v>0</v>
      </c>
      <c r="T751" s="304">
        <v>0</v>
      </c>
      <c r="U751" s="304">
        <v>0</v>
      </c>
      <c r="V751" s="304">
        <v>0</v>
      </c>
      <c r="W751" s="304">
        <v>0</v>
      </c>
      <c r="X751" s="304">
        <v>0</v>
      </c>
      <c r="Y751" s="304">
        <v>0</v>
      </c>
      <c r="Z751" s="304">
        <v>0</v>
      </c>
    </row>
    <row r="752" spans="1:26" hidden="1" outlineLevel="1">
      <c r="D752" s="297" t="s">
        <v>1474</v>
      </c>
      <c r="E752" s="297" t="s">
        <v>69</v>
      </c>
      <c r="F752" s="297" t="s">
        <v>713</v>
      </c>
      <c r="H752" s="297" t="s">
        <v>714</v>
      </c>
      <c r="I752" s="297" t="s">
        <v>1148</v>
      </c>
      <c r="J752" s="297" t="s">
        <v>1475</v>
      </c>
      <c r="K752" s="297" t="s">
        <v>170</v>
      </c>
      <c r="M752" s="309">
        <v>0</v>
      </c>
      <c r="N752" s="304"/>
      <c r="O752" s="304">
        <v>0</v>
      </c>
      <c r="P752" s="304">
        <v>0</v>
      </c>
      <c r="Q752" s="304">
        <v>0</v>
      </c>
      <c r="R752" s="304">
        <v>0</v>
      </c>
      <c r="S752" s="304">
        <v>0</v>
      </c>
      <c r="T752" s="304">
        <v>0</v>
      </c>
      <c r="U752" s="304">
        <v>0</v>
      </c>
      <c r="V752" s="304">
        <v>0</v>
      </c>
      <c r="W752" s="304">
        <v>0</v>
      </c>
      <c r="X752" s="304">
        <v>0</v>
      </c>
      <c r="Y752" s="304">
        <v>0</v>
      </c>
      <c r="Z752" s="304">
        <v>0</v>
      </c>
    </row>
    <row r="753" spans="4:26" hidden="1" outlineLevel="1">
      <c r="D753" s="297" t="s">
        <v>1970</v>
      </c>
      <c r="E753" s="297" t="s">
        <v>68</v>
      </c>
      <c r="F753" s="297" t="s">
        <v>713</v>
      </c>
      <c r="H753" s="297" t="s">
        <v>714</v>
      </c>
      <c r="I753" s="297" t="s">
        <v>1148</v>
      </c>
      <c r="J753" s="297" t="s">
        <v>1476</v>
      </c>
      <c r="K753" s="297" t="s">
        <v>725</v>
      </c>
      <c r="M753" s="309">
        <v>0</v>
      </c>
      <c r="N753" s="304"/>
      <c r="O753" s="304">
        <v>0</v>
      </c>
      <c r="P753" s="304">
        <v>0</v>
      </c>
      <c r="Q753" s="304">
        <v>0</v>
      </c>
      <c r="R753" s="304">
        <v>0</v>
      </c>
      <c r="S753" s="304">
        <v>0</v>
      </c>
      <c r="T753" s="304">
        <v>0</v>
      </c>
      <c r="U753" s="304">
        <v>0</v>
      </c>
      <c r="V753" s="304">
        <v>0</v>
      </c>
      <c r="W753" s="304">
        <v>0</v>
      </c>
      <c r="X753" s="304">
        <v>0</v>
      </c>
      <c r="Y753" s="304">
        <v>0</v>
      </c>
      <c r="Z753" s="304">
        <v>0</v>
      </c>
    </row>
    <row r="754" spans="4:26" hidden="1" outlineLevel="1">
      <c r="D754" s="297" t="s">
        <v>1477</v>
      </c>
      <c r="E754" s="297" t="s">
        <v>68</v>
      </c>
      <c r="F754" s="297" t="s">
        <v>713</v>
      </c>
      <c r="H754" s="297" t="s">
        <v>714</v>
      </c>
      <c r="I754" s="297" t="s">
        <v>1148</v>
      </c>
      <c r="J754" s="297" t="s">
        <v>1478</v>
      </c>
      <c r="K754" s="297" t="s">
        <v>172</v>
      </c>
      <c r="M754" s="309">
        <v>66</v>
      </c>
      <c r="N754" s="304"/>
      <c r="O754" s="304">
        <v>0</v>
      </c>
      <c r="P754" s="304">
        <v>0</v>
      </c>
      <c r="Q754" s="304">
        <v>66</v>
      </c>
      <c r="R754" s="304">
        <v>0</v>
      </c>
      <c r="S754" s="304">
        <v>0</v>
      </c>
      <c r="T754" s="304">
        <v>0</v>
      </c>
      <c r="U754" s="304">
        <v>0</v>
      </c>
      <c r="V754" s="304">
        <v>0</v>
      </c>
      <c r="W754" s="304">
        <v>0</v>
      </c>
      <c r="X754" s="304">
        <v>0</v>
      </c>
      <c r="Y754" s="304">
        <v>0</v>
      </c>
      <c r="Z754" s="304">
        <v>0</v>
      </c>
    </row>
    <row r="755" spans="4:26" hidden="1" outlineLevel="1">
      <c r="D755" s="297" t="s">
        <v>1479</v>
      </c>
      <c r="E755" s="297" t="s">
        <v>68</v>
      </c>
      <c r="F755" s="297" t="s">
        <v>713</v>
      </c>
      <c r="H755" s="297" t="s">
        <v>714</v>
      </c>
      <c r="I755" s="297" t="s">
        <v>1148</v>
      </c>
      <c r="J755" s="297" t="s">
        <v>1480</v>
      </c>
      <c r="K755" s="297" t="s">
        <v>167</v>
      </c>
      <c r="M755" s="309">
        <v>0</v>
      </c>
      <c r="N755" s="304"/>
      <c r="O755" s="304">
        <v>0</v>
      </c>
      <c r="P755" s="304">
        <v>0</v>
      </c>
      <c r="Q755" s="304">
        <v>0</v>
      </c>
      <c r="R755" s="304">
        <v>0</v>
      </c>
      <c r="S755" s="304">
        <v>0</v>
      </c>
      <c r="T755" s="304">
        <v>0</v>
      </c>
      <c r="U755" s="304">
        <v>0</v>
      </c>
      <c r="V755" s="304">
        <v>0</v>
      </c>
      <c r="W755" s="304">
        <v>0</v>
      </c>
      <c r="X755" s="304">
        <v>0</v>
      </c>
      <c r="Y755" s="304">
        <v>0</v>
      </c>
      <c r="Z755" s="304">
        <v>0</v>
      </c>
    </row>
    <row r="756" spans="4:26" hidden="1" outlineLevel="1">
      <c r="D756" s="297" t="s">
        <v>2630</v>
      </c>
      <c r="E756" s="297" t="s">
        <v>68</v>
      </c>
      <c r="F756" s="297" t="s">
        <v>713</v>
      </c>
      <c r="H756" s="297" t="s">
        <v>714</v>
      </c>
      <c r="I756" s="297" t="s">
        <v>1148</v>
      </c>
      <c r="J756" s="297" t="s">
        <v>2631</v>
      </c>
      <c r="K756" s="297" t="s">
        <v>651</v>
      </c>
      <c r="M756" s="309">
        <v>0</v>
      </c>
      <c r="N756" s="304"/>
      <c r="O756" s="304">
        <v>0</v>
      </c>
      <c r="P756" s="304">
        <v>0</v>
      </c>
      <c r="Q756" s="304">
        <v>0</v>
      </c>
      <c r="R756" s="304">
        <v>0</v>
      </c>
      <c r="S756" s="304">
        <v>0</v>
      </c>
      <c r="T756" s="304">
        <v>0</v>
      </c>
      <c r="U756" s="304">
        <v>0</v>
      </c>
      <c r="V756" s="304">
        <v>0</v>
      </c>
      <c r="W756" s="304">
        <v>0</v>
      </c>
      <c r="X756" s="304">
        <v>0</v>
      </c>
      <c r="Y756" s="304">
        <v>0</v>
      </c>
      <c r="Z756" s="304">
        <v>0</v>
      </c>
    </row>
    <row r="757" spans="4:26" hidden="1" outlineLevel="1">
      <c r="D757" s="297" t="s">
        <v>1481</v>
      </c>
      <c r="E757" s="297" t="s">
        <v>69</v>
      </c>
      <c r="F757" s="297" t="s">
        <v>713</v>
      </c>
      <c r="H757" s="297" t="s">
        <v>714</v>
      </c>
      <c r="I757" s="297" t="s">
        <v>1148</v>
      </c>
      <c r="J757" s="297" t="s">
        <v>1482</v>
      </c>
      <c r="K757" s="297" t="s">
        <v>170</v>
      </c>
      <c r="M757" s="309">
        <v>0</v>
      </c>
      <c r="N757" s="304"/>
      <c r="O757" s="304">
        <v>0</v>
      </c>
      <c r="P757" s="304">
        <v>0</v>
      </c>
      <c r="Q757" s="304">
        <v>0</v>
      </c>
      <c r="R757" s="304">
        <v>0</v>
      </c>
      <c r="S757" s="304">
        <v>0</v>
      </c>
      <c r="T757" s="304">
        <v>0</v>
      </c>
      <c r="U757" s="304">
        <v>0</v>
      </c>
      <c r="V757" s="304">
        <v>0</v>
      </c>
      <c r="W757" s="304">
        <v>0</v>
      </c>
      <c r="X757" s="304">
        <v>0</v>
      </c>
      <c r="Y757" s="304">
        <v>0</v>
      </c>
      <c r="Z757" s="304">
        <v>0</v>
      </c>
    </row>
    <row r="758" spans="4:26" hidden="1" outlineLevel="1">
      <c r="D758" s="297" t="s">
        <v>1971</v>
      </c>
      <c r="E758" s="297" t="s">
        <v>68</v>
      </c>
      <c r="F758" s="297" t="s">
        <v>713</v>
      </c>
      <c r="H758" s="297" t="s">
        <v>714</v>
      </c>
      <c r="I758" s="297" t="s">
        <v>1148</v>
      </c>
      <c r="J758" s="297" t="s">
        <v>1483</v>
      </c>
      <c r="K758" s="297" t="s">
        <v>167</v>
      </c>
      <c r="M758" s="309">
        <v>0</v>
      </c>
      <c r="N758" s="304"/>
      <c r="O758" s="304">
        <v>0</v>
      </c>
      <c r="P758" s="304">
        <v>0</v>
      </c>
      <c r="Q758" s="304">
        <v>0</v>
      </c>
      <c r="R758" s="304">
        <v>0</v>
      </c>
      <c r="S758" s="304">
        <v>0</v>
      </c>
      <c r="T758" s="304">
        <v>0</v>
      </c>
      <c r="U758" s="304">
        <v>0</v>
      </c>
      <c r="V758" s="304">
        <v>0</v>
      </c>
      <c r="W758" s="304">
        <v>0</v>
      </c>
      <c r="X758" s="304">
        <v>0</v>
      </c>
      <c r="Y758" s="304">
        <v>0</v>
      </c>
      <c r="Z758" s="304">
        <v>0</v>
      </c>
    </row>
    <row r="759" spans="4:26" hidden="1" outlineLevel="1">
      <c r="D759" s="297" t="s">
        <v>1484</v>
      </c>
      <c r="E759" s="297" t="s">
        <v>67</v>
      </c>
      <c r="F759" s="297" t="s">
        <v>713</v>
      </c>
      <c r="H759" s="297" t="s">
        <v>714</v>
      </c>
      <c r="I759" s="297" t="s">
        <v>1148</v>
      </c>
      <c r="J759" s="297" t="s">
        <v>1485</v>
      </c>
      <c r="K759" s="297" t="s">
        <v>171</v>
      </c>
      <c r="M759" s="309">
        <v>4517.8</v>
      </c>
      <c r="N759" s="304"/>
      <c r="O759" s="304">
        <v>0</v>
      </c>
      <c r="P759" s="304">
        <v>0</v>
      </c>
      <c r="Q759" s="304">
        <v>0</v>
      </c>
      <c r="R759" s="304">
        <v>87</v>
      </c>
      <c r="S759" s="304">
        <v>0</v>
      </c>
      <c r="T759" s="304">
        <v>0</v>
      </c>
      <c r="U759" s="304">
        <v>0</v>
      </c>
      <c r="V759" s="304">
        <v>0</v>
      </c>
      <c r="W759" s="304">
        <v>0</v>
      </c>
      <c r="X759" s="304">
        <v>1836.45</v>
      </c>
      <c r="Y759" s="304">
        <v>0</v>
      </c>
      <c r="Z759" s="304">
        <v>2594.35</v>
      </c>
    </row>
    <row r="760" spans="4:26" hidden="1" outlineLevel="1">
      <c r="D760" s="297" t="s">
        <v>2417</v>
      </c>
      <c r="E760" s="297" t="s">
        <v>67</v>
      </c>
      <c r="F760" s="297" t="s">
        <v>713</v>
      </c>
      <c r="H760" s="297" t="s">
        <v>714</v>
      </c>
      <c r="I760" s="297" t="s">
        <v>1148</v>
      </c>
      <c r="J760" s="297" t="s">
        <v>1486</v>
      </c>
      <c r="K760" s="297" t="s">
        <v>171</v>
      </c>
      <c r="M760" s="309">
        <v>0</v>
      </c>
      <c r="N760" s="304"/>
      <c r="O760" s="304">
        <v>0</v>
      </c>
      <c r="P760" s="304">
        <v>0</v>
      </c>
      <c r="Q760" s="304">
        <v>0</v>
      </c>
      <c r="R760" s="304">
        <v>0</v>
      </c>
      <c r="S760" s="304">
        <v>0</v>
      </c>
      <c r="T760" s="304">
        <v>0</v>
      </c>
      <c r="U760" s="304">
        <v>0</v>
      </c>
      <c r="V760" s="304">
        <v>0</v>
      </c>
      <c r="W760" s="304">
        <v>0</v>
      </c>
      <c r="X760" s="304">
        <v>0</v>
      </c>
      <c r="Y760" s="304">
        <v>0</v>
      </c>
      <c r="Z760" s="304">
        <v>0</v>
      </c>
    </row>
    <row r="761" spans="4:26" hidden="1" outlineLevel="1">
      <c r="D761" s="297" t="s">
        <v>1487</v>
      </c>
      <c r="E761" s="297" t="s">
        <v>68</v>
      </c>
      <c r="F761" s="297" t="s">
        <v>713</v>
      </c>
      <c r="H761" s="297" t="s">
        <v>714</v>
      </c>
      <c r="I761" s="297" t="s">
        <v>1148</v>
      </c>
      <c r="J761" s="297" t="s">
        <v>1488</v>
      </c>
      <c r="K761" s="297" t="s">
        <v>167</v>
      </c>
      <c r="M761" s="309">
        <v>0</v>
      </c>
      <c r="N761" s="304"/>
      <c r="O761" s="304">
        <v>0</v>
      </c>
      <c r="P761" s="304">
        <v>0</v>
      </c>
      <c r="Q761" s="304">
        <v>0</v>
      </c>
      <c r="R761" s="304">
        <v>0</v>
      </c>
      <c r="S761" s="304">
        <v>0</v>
      </c>
      <c r="T761" s="304">
        <v>0</v>
      </c>
      <c r="U761" s="304">
        <v>0</v>
      </c>
      <c r="V761" s="304">
        <v>0</v>
      </c>
      <c r="W761" s="304">
        <v>0</v>
      </c>
      <c r="X761" s="304">
        <v>0</v>
      </c>
      <c r="Y761" s="304">
        <v>0</v>
      </c>
      <c r="Z761" s="304">
        <v>0</v>
      </c>
    </row>
    <row r="762" spans="4:26" hidden="1" outlineLevel="1">
      <c r="D762" s="297" t="s">
        <v>1489</v>
      </c>
      <c r="E762" s="297" t="s">
        <v>68</v>
      </c>
      <c r="F762" s="297" t="s">
        <v>713</v>
      </c>
      <c r="H762" s="297" t="s">
        <v>714</v>
      </c>
      <c r="I762" s="297" t="s">
        <v>1148</v>
      </c>
      <c r="J762" s="297" t="s">
        <v>1490</v>
      </c>
      <c r="K762" s="297" t="s">
        <v>172</v>
      </c>
      <c r="M762" s="309">
        <v>549</v>
      </c>
      <c r="N762" s="304"/>
      <c r="O762" s="304">
        <v>0</v>
      </c>
      <c r="P762" s="304">
        <v>549</v>
      </c>
      <c r="Q762" s="304">
        <v>0</v>
      </c>
      <c r="R762" s="304">
        <v>0</v>
      </c>
      <c r="S762" s="304">
        <v>0</v>
      </c>
      <c r="T762" s="304">
        <v>0</v>
      </c>
      <c r="U762" s="304">
        <v>0</v>
      </c>
      <c r="V762" s="304">
        <v>0</v>
      </c>
      <c r="W762" s="304">
        <v>0</v>
      </c>
      <c r="X762" s="304">
        <v>0</v>
      </c>
      <c r="Y762" s="304">
        <v>0</v>
      </c>
      <c r="Z762" s="304">
        <v>0</v>
      </c>
    </row>
    <row r="763" spans="4:26" hidden="1" outlineLevel="1">
      <c r="D763" s="297" t="s">
        <v>1491</v>
      </c>
      <c r="E763" s="297" t="s">
        <v>67</v>
      </c>
      <c r="F763" s="297" t="s">
        <v>713</v>
      </c>
      <c r="H763" s="297" t="s">
        <v>714</v>
      </c>
      <c r="I763" s="297" t="s">
        <v>1148</v>
      </c>
      <c r="J763" s="297" t="s">
        <v>1492</v>
      </c>
      <c r="K763" s="297" t="s">
        <v>171</v>
      </c>
      <c r="M763" s="309">
        <v>0</v>
      </c>
      <c r="N763" s="304"/>
      <c r="O763" s="304">
        <v>0</v>
      </c>
      <c r="P763" s="304">
        <v>0</v>
      </c>
      <c r="Q763" s="304">
        <v>0</v>
      </c>
      <c r="R763" s="304">
        <v>0</v>
      </c>
      <c r="S763" s="304">
        <v>0</v>
      </c>
      <c r="T763" s="304">
        <v>0</v>
      </c>
      <c r="U763" s="304">
        <v>0</v>
      </c>
      <c r="V763" s="304">
        <v>0</v>
      </c>
      <c r="W763" s="304">
        <v>0</v>
      </c>
      <c r="X763" s="304">
        <v>0</v>
      </c>
      <c r="Y763" s="304">
        <v>0</v>
      </c>
      <c r="Z763" s="304">
        <v>0</v>
      </c>
    </row>
    <row r="764" spans="4:26" hidden="1" outlineLevel="1">
      <c r="D764" s="297" t="s">
        <v>2418</v>
      </c>
      <c r="E764" s="297" t="s">
        <v>68</v>
      </c>
      <c r="F764" s="297" t="s">
        <v>713</v>
      </c>
      <c r="H764" s="297" t="s">
        <v>714</v>
      </c>
      <c r="I764" s="297" t="s">
        <v>1148</v>
      </c>
      <c r="J764" s="297" t="s">
        <v>2419</v>
      </c>
      <c r="K764" s="297" t="s">
        <v>166</v>
      </c>
      <c r="M764" s="309">
        <v>0</v>
      </c>
      <c r="N764" s="304"/>
      <c r="O764" s="304">
        <v>0</v>
      </c>
      <c r="P764" s="304">
        <v>0</v>
      </c>
      <c r="Q764" s="304">
        <v>0</v>
      </c>
      <c r="R764" s="304">
        <v>0</v>
      </c>
      <c r="S764" s="304">
        <v>0</v>
      </c>
      <c r="T764" s="304">
        <v>0</v>
      </c>
      <c r="U764" s="304">
        <v>0</v>
      </c>
      <c r="V764" s="304">
        <v>0</v>
      </c>
      <c r="W764" s="304">
        <v>0</v>
      </c>
      <c r="X764" s="304">
        <v>0</v>
      </c>
      <c r="Y764" s="304">
        <v>0</v>
      </c>
      <c r="Z764" s="304">
        <v>0</v>
      </c>
    </row>
    <row r="765" spans="4:26" hidden="1" outlineLevel="1">
      <c r="D765" s="297" t="s">
        <v>1972</v>
      </c>
      <c r="E765" s="297" t="s">
        <v>68</v>
      </c>
      <c r="F765" s="297" t="s">
        <v>713</v>
      </c>
      <c r="H765" s="297" t="s">
        <v>714</v>
      </c>
      <c r="I765" s="297" t="s">
        <v>1148</v>
      </c>
      <c r="J765" s="297" t="s">
        <v>1493</v>
      </c>
      <c r="K765" s="297" t="s">
        <v>651</v>
      </c>
      <c r="M765" s="309">
        <v>0</v>
      </c>
      <c r="N765" s="304"/>
      <c r="O765" s="304">
        <v>0</v>
      </c>
      <c r="P765" s="304">
        <v>0</v>
      </c>
      <c r="Q765" s="304">
        <v>0</v>
      </c>
      <c r="R765" s="304">
        <v>0</v>
      </c>
      <c r="S765" s="304">
        <v>0</v>
      </c>
      <c r="T765" s="304">
        <v>0</v>
      </c>
      <c r="U765" s="304">
        <v>0</v>
      </c>
      <c r="V765" s="304">
        <v>0</v>
      </c>
      <c r="W765" s="304">
        <v>0</v>
      </c>
      <c r="X765" s="304">
        <v>0</v>
      </c>
      <c r="Y765" s="304">
        <v>0</v>
      </c>
      <c r="Z765" s="304">
        <v>0</v>
      </c>
    </row>
    <row r="766" spans="4:26" hidden="1" outlineLevel="1">
      <c r="D766" s="297" t="s">
        <v>2420</v>
      </c>
      <c r="E766" s="297" t="s">
        <v>68</v>
      </c>
      <c r="F766" s="297" t="s">
        <v>713</v>
      </c>
      <c r="H766" s="297" t="s">
        <v>714</v>
      </c>
      <c r="I766" s="297" t="s">
        <v>1148</v>
      </c>
      <c r="J766" s="297" t="s">
        <v>2421</v>
      </c>
      <c r="K766" s="297" t="s">
        <v>166</v>
      </c>
      <c r="M766" s="309">
        <v>0</v>
      </c>
      <c r="N766" s="304"/>
      <c r="O766" s="304">
        <v>0</v>
      </c>
      <c r="P766" s="304">
        <v>0</v>
      </c>
      <c r="Q766" s="304">
        <v>0</v>
      </c>
      <c r="R766" s="304">
        <v>0</v>
      </c>
      <c r="S766" s="304">
        <v>0</v>
      </c>
      <c r="T766" s="304">
        <v>0</v>
      </c>
      <c r="U766" s="304">
        <v>0</v>
      </c>
      <c r="V766" s="304">
        <v>0</v>
      </c>
      <c r="W766" s="304">
        <v>0</v>
      </c>
      <c r="X766" s="304">
        <v>0</v>
      </c>
      <c r="Y766" s="304">
        <v>0</v>
      </c>
      <c r="Z766" s="304">
        <v>0</v>
      </c>
    </row>
    <row r="767" spans="4:26" hidden="1" outlineLevel="1">
      <c r="D767" s="297" t="s">
        <v>2422</v>
      </c>
      <c r="E767" s="297" t="s">
        <v>68</v>
      </c>
      <c r="F767" s="297" t="s">
        <v>713</v>
      </c>
      <c r="H767" s="297" t="s">
        <v>714</v>
      </c>
      <c r="I767" s="297" t="s">
        <v>1148</v>
      </c>
      <c r="J767" s="297" t="s">
        <v>2423</v>
      </c>
      <c r="K767" s="297" t="s">
        <v>166</v>
      </c>
      <c r="M767" s="309">
        <v>0</v>
      </c>
      <c r="N767" s="304"/>
      <c r="O767" s="304">
        <v>0</v>
      </c>
      <c r="P767" s="304">
        <v>0</v>
      </c>
      <c r="Q767" s="304">
        <v>0</v>
      </c>
      <c r="R767" s="304">
        <v>0</v>
      </c>
      <c r="S767" s="304">
        <v>0</v>
      </c>
      <c r="T767" s="304">
        <v>0</v>
      </c>
      <c r="U767" s="304">
        <v>0</v>
      </c>
      <c r="V767" s="304">
        <v>0</v>
      </c>
      <c r="W767" s="304">
        <v>0</v>
      </c>
      <c r="X767" s="304">
        <v>0</v>
      </c>
      <c r="Y767" s="304">
        <v>0</v>
      </c>
      <c r="Z767" s="304">
        <v>0</v>
      </c>
    </row>
    <row r="768" spans="4:26" hidden="1" outlineLevel="1">
      <c r="D768" s="297" t="s">
        <v>1494</v>
      </c>
      <c r="E768" s="297" t="s">
        <v>68</v>
      </c>
      <c r="F768" s="297" t="s">
        <v>713</v>
      </c>
      <c r="H768" s="297" t="s">
        <v>714</v>
      </c>
      <c r="I768" s="297" t="s">
        <v>1148</v>
      </c>
      <c r="J768" s="297" t="s">
        <v>1495</v>
      </c>
      <c r="K768" s="297" t="s">
        <v>648</v>
      </c>
      <c r="M768" s="309">
        <v>0</v>
      </c>
      <c r="N768" s="304"/>
      <c r="O768" s="304">
        <v>0</v>
      </c>
      <c r="P768" s="304">
        <v>0</v>
      </c>
      <c r="Q768" s="304">
        <v>0</v>
      </c>
      <c r="R768" s="304">
        <v>0</v>
      </c>
      <c r="S768" s="304">
        <v>0</v>
      </c>
      <c r="T768" s="304">
        <v>0</v>
      </c>
      <c r="U768" s="304">
        <v>0</v>
      </c>
      <c r="V768" s="304">
        <v>0</v>
      </c>
      <c r="W768" s="304">
        <v>0</v>
      </c>
      <c r="X768" s="304">
        <v>0</v>
      </c>
      <c r="Y768" s="304">
        <v>0</v>
      </c>
      <c r="Z768" s="304">
        <v>0</v>
      </c>
    </row>
    <row r="769" spans="4:26" hidden="1" outlineLevel="1">
      <c r="D769" s="297" t="s">
        <v>1496</v>
      </c>
      <c r="E769" s="297" t="s">
        <v>69</v>
      </c>
      <c r="F769" s="297" t="s">
        <v>713</v>
      </c>
      <c r="H769" s="297" t="s">
        <v>714</v>
      </c>
      <c r="I769" s="297" t="s">
        <v>1148</v>
      </c>
      <c r="J769" s="297" t="s">
        <v>1497</v>
      </c>
      <c r="K769" s="297" t="s">
        <v>170</v>
      </c>
      <c r="M769" s="309">
        <v>0</v>
      </c>
      <c r="N769" s="304"/>
      <c r="O769" s="304">
        <v>0</v>
      </c>
      <c r="P769" s="304">
        <v>0</v>
      </c>
      <c r="Q769" s="304">
        <v>0</v>
      </c>
      <c r="R769" s="304">
        <v>0</v>
      </c>
      <c r="S769" s="304">
        <v>0</v>
      </c>
      <c r="T769" s="304">
        <v>0</v>
      </c>
      <c r="U769" s="304">
        <v>0</v>
      </c>
      <c r="V769" s="304">
        <v>0</v>
      </c>
      <c r="W769" s="304">
        <v>0</v>
      </c>
      <c r="X769" s="304">
        <v>0</v>
      </c>
      <c r="Y769" s="304">
        <v>0</v>
      </c>
      <c r="Z769" s="304">
        <v>0</v>
      </c>
    </row>
    <row r="770" spans="4:26" hidden="1" outlineLevel="1">
      <c r="D770" s="297" t="s">
        <v>2424</v>
      </c>
      <c r="E770" s="297" t="s">
        <v>68</v>
      </c>
      <c r="F770" s="297" t="s">
        <v>713</v>
      </c>
      <c r="H770" s="297" t="s">
        <v>714</v>
      </c>
      <c r="I770" s="297" t="s">
        <v>1148</v>
      </c>
      <c r="J770" s="297" t="s">
        <v>2425</v>
      </c>
      <c r="K770" s="297" t="s">
        <v>166</v>
      </c>
      <c r="M770" s="309">
        <v>0</v>
      </c>
      <c r="N770" s="304"/>
      <c r="O770" s="304">
        <v>0</v>
      </c>
      <c r="P770" s="304">
        <v>0</v>
      </c>
      <c r="Q770" s="304">
        <v>0</v>
      </c>
      <c r="R770" s="304">
        <v>0</v>
      </c>
      <c r="S770" s="304">
        <v>0</v>
      </c>
      <c r="T770" s="304">
        <v>0</v>
      </c>
      <c r="U770" s="304">
        <v>0</v>
      </c>
      <c r="V770" s="304">
        <v>0</v>
      </c>
      <c r="W770" s="304">
        <v>0</v>
      </c>
      <c r="X770" s="304">
        <v>0</v>
      </c>
      <c r="Y770" s="304">
        <v>0</v>
      </c>
      <c r="Z770" s="304">
        <v>0</v>
      </c>
    </row>
    <row r="771" spans="4:26" hidden="1" outlineLevel="1">
      <c r="D771" s="297" t="s">
        <v>1498</v>
      </c>
      <c r="E771" s="297" t="s">
        <v>68</v>
      </c>
      <c r="F771" s="297" t="s">
        <v>713</v>
      </c>
      <c r="H771" s="297" t="s">
        <v>714</v>
      </c>
      <c r="I771" s="297" t="s">
        <v>1148</v>
      </c>
      <c r="J771" s="297" t="s">
        <v>1499</v>
      </c>
      <c r="K771" s="297" t="s">
        <v>167</v>
      </c>
      <c r="M771" s="309">
        <v>0</v>
      </c>
      <c r="N771" s="304"/>
      <c r="O771" s="304">
        <v>0</v>
      </c>
      <c r="P771" s="304">
        <v>0</v>
      </c>
      <c r="Q771" s="304">
        <v>0</v>
      </c>
      <c r="R771" s="304">
        <v>0</v>
      </c>
      <c r="S771" s="304">
        <v>0</v>
      </c>
      <c r="T771" s="304">
        <v>0</v>
      </c>
      <c r="U771" s="304">
        <v>0</v>
      </c>
      <c r="V771" s="304">
        <v>0</v>
      </c>
      <c r="W771" s="304">
        <v>0</v>
      </c>
      <c r="X771" s="304">
        <v>0</v>
      </c>
      <c r="Y771" s="304">
        <v>0</v>
      </c>
      <c r="Z771" s="304">
        <v>0</v>
      </c>
    </row>
    <row r="772" spans="4:26" hidden="1" outlineLevel="1">
      <c r="D772" s="297" t="s">
        <v>1500</v>
      </c>
      <c r="E772" s="297" t="s">
        <v>68</v>
      </c>
      <c r="F772" s="297" t="s">
        <v>713</v>
      </c>
      <c r="H772" s="297" t="s">
        <v>714</v>
      </c>
      <c r="I772" s="297" t="s">
        <v>1148</v>
      </c>
      <c r="J772" s="297" t="s">
        <v>1501</v>
      </c>
      <c r="K772" s="297" t="s">
        <v>167</v>
      </c>
      <c r="M772" s="309">
        <v>0</v>
      </c>
      <c r="N772" s="304"/>
      <c r="O772" s="304">
        <v>0</v>
      </c>
      <c r="P772" s="304">
        <v>0</v>
      </c>
      <c r="Q772" s="304">
        <v>0</v>
      </c>
      <c r="R772" s="304">
        <v>0</v>
      </c>
      <c r="S772" s="304">
        <v>0</v>
      </c>
      <c r="T772" s="304">
        <v>0</v>
      </c>
      <c r="U772" s="304">
        <v>0</v>
      </c>
      <c r="V772" s="304">
        <v>0</v>
      </c>
      <c r="W772" s="304">
        <v>0</v>
      </c>
      <c r="X772" s="304">
        <v>0</v>
      </c>
      <c r="Y772" s="304">
        <v>0</v>
      </c>
      <c r="Z772" s="304">
        <v>0</v>
      </c>
    </row>
    <row r="773" spans="4:26" hidden="1" outlineLevel="1">
      <c r="D773" s="297" t="s">
        <v>1502</v>
      </c>
      <c r="E773" s="297" t="s">
        <v>68</v>
      </c>
      <c r="F773" s="297" t="s">
        <v>713</v>
      </c>
      <c r="H773" s="297" t="s">
        <v>714</v>
      </c>
      <c r="I773" s="297" t="s">
        <v>1148</v>
      </c>
      <c r="J773" s="297" t="s">
        <v>1503</v>
      </c>
      <c r="K773" s="297" t="s">
        <v>724</v>
      </c>
      <c r="M773" s="309">
        <v>0</v>
      </c>
      <c r="N773" s="304"/>
      <c r="O773" s="304">
        <v>0</v>
      </c>
      <c r="P773" s="304">
        <v>0</v>
      </c>
      <c r="Q773" s="304">
        <v>0</v>
      </c>
      <c r="R773" s="304">
        <v>0</v>
      </c>
      <c r="S773" s="304">
        <v>0</v>
      </c>
      <c r="T773" s="304">
        <v>0</v>
      </c>
      <c r="U773" s="304">
        <v>0</v>
      </c>
      <c r="V773" s="304">
        <v>0</v>
      </c>
      <c r="W773" s="304">
        <v>0</v>
      </c>
      <c r="X773" s="304">
        <v>0</v>
      </c>
      <c r="Y773" s="304">
        <v>0</v>
      </c>
      <c r="Z773" s="304">
        <v>0</v>
      </c>
    </row>
    <row r="774" spans="4:26" hidden="1" outlineLevel="1">
      <c r="D774" s="297" t="s">
        <v>1504</v>
      </c>
      <c r="E774" s="297" t="s">
        <v>68</v>
      </c>
      <c r="F774" s="297" t="s">
        <v>713</v>
      </c>
      <c r="H774" s="297" t="s">
        <v>714</v>
      </c>
      <c r="I774" s="297" t="s">
        <v>1148</v>
      </c>
      <c r="J774" s="297" t="s">
        <v>1505</v>
      </c>
      <c r="K774" s="297" t="s">
        <v>648</v>
      </c>
      <c r="M774" s="309">
        <v>0</v>
      </c>
      <c r="N774" s="304"/>
      <c r="O774" s="304">
        <v>0</v>
      </c>
      <c r="P774" s="304">
        <v>0</v>
      </c>
      <c r="Q774" s="304">
        <v>0</v>
      </c>
      <c r="R774" s="304">
        <v>0</v>
      </c>
      <c r="S774" s="304">
        <v>0</v>
      </c>
      <c r="T774" s="304">
        <v>0</v>
      </c>
      <c r="U774" s="304">
        <v>0</v>
      </c>
      <c r="V774" s="304">
        <v>0</v>
      </c>
      <c r="W774" s="304">
        <v>0</v>
      </c>
      <c r="X774" s="304">
        <v>0</v>
      </c>
      <c r="Y774" s="304">
        <v>0</v>
      </c>
      <c r="Z774" s="304">
        <v>0</v>
      </c>
    </row>
    <row r="775" spans="4:26" hidden="1" outlineLevel="1">
      <c r="D775" s="297" t="s">
        <v>2426</v>
      </c>
      <c r="E775" s="297" t="s">
        <v>68</v>
      </c>
      <c r="F775" s="297" t="s">
        <v>713</v>
      </c>
      <c r="H775" s="297" t="s">
        <v>714</v>
      </c>
      <c r="I775" s="297" t="s">
        <v>1148</v>
      </c>
      <c r="J775" s="297" t="s">
        <v>2427</v>
      </c>
      <c r="K775" s="297" t="s">
        <v>166</v>
      </c>
      <c r="M775" s="309">
        <v>0</v>
      </c>
      <c r="N775" s="304"/>
      <c r="O775" s="304">
        <v>0</v>
      </c>
      <c r="P775" s="304">
        <v>0</v>
      </c>
      <c r="Q775" s="304">
        <v>0</v>
      </c>
      <c r="R775" s="304">
        <v>0</v>
      </c>
      <c r="S775" s="304">
        <v>0</v>
      </c>
      <c r="T775" s="304">
        <v>0</v>
      </c>
      <c r="U775" s="304">
        <v>0</v>
      </c>
      <c r="V775" s="304">
        <v>0</v>
      </c>
      <c r="W775" s="304">
        <v>0</v>
      </c>
      <c r="X775" s="304">
        <v>0</v>
      </c>
      <c r="Y775" s="304">
        <v>0</v>
      </c>
      <c r="Z775" s="304">
        <v>0</v>
      </c>
    </row>
    <row r="776" spans="4:26" hidden="1" outlineLevel="1">
      <c r="D776" s="297" t="s">
        <v>1506</v>
      </c>
      <c r="E776" s="297" t="s">
        <v>68</v>
      </c>
      <c r="F776" s="297" t="s">
        <v>713</v>
      </c>
      <c r="H776" s="297" t="s">
        <v>714</v>
      </c>
      <c r="I776" s="297" t="s">
        <v>1148</v>
      </c>
      <c r="J776" s="297" t="s">
        <v>1507</v>
      </c>
      <c r="K776" s="297" t="s">
        <v>724</v>
      </c>
      <c r="M776" s="309">
        <v>0</v>
      </c>
      <c r="N776" s="304"/>
      <c r="O776" s="304">
        <v>0</v>
      </c>
      <c r="P776" s="304">
        <v>0</v>
      </c>
      <c r="Q776" s="304">
        <v>0</v>
      </c>
      <c r="R776" s="304">
        <v>0</v>
      </c>
      <c r="S776" s="304">
        <v>0</v>
      </c>
      <c r="T776" s="304">
        <v>0</v>
      </c>
      <c r="U776" s="304">
        <v>0</v>
      </c>
      <c r="V776" s="304">
        <v>0</v>
      </c>
      <c r="W776" s="304">
        <v>0</v>
      </c>
      <c r="X776" s="304">
        <v>0</v>
      </c>
      <c r="Y776" s="304">
        <v>0</v>
      </c>
      <c r="Z776" s="304">
        <v>0</v>
      </c>
    </row>
    <row r="777" spans="4:26" hidden="1" outlineLevel="1">
      <c r="D777" s="297" t="s">
        <v>1508</v>
      </c>
      <c r="E777" s="297" t="s">
        <v>68</v>
      </c>
      <c r="F777" s="297" t="s">
        <v>713</v>
      </c>
      <c r="H777" s="297" t="s">
        <v>714</v>
      </c>
      <c r="I777" s="297" t="s">
        <v>1148</v>
      </c>
      <c r="J777" s="297" t="s">
        <v>1509</v>
      </c>
      <c r="K777" s="297" t="s">
        <v>648</v>
      </c>
      <c r="M777" s="309">
        <v>0</v>
      </c>
      <c r="N777" s="304"/>
      <c r="O777" s="304">
        <v>0</v>
      </c>
      <c r="P777" s="304">
        <v>0</v>
      </c>
      <c r="Q777" s="304">
        <v>0</v>
      </c>
      <c r="R777" s="304">
        <v>0</v>
      </c>
      <c r="S777" s="304">
        <v>0</v>
      </c>
      <c r="T777" s="304">
        <v>0</v>
      </c>
      <c r="U777" s="304">
        <v>0</v>
      </c>
      <c r="V777" s="304">
        <v>0</v>
      </c>
      <c r="W777" s="304">
        <v>0</v>
      </c>
      <c r="X777" s="304">
        <v>0</v>
      </c>
      <c r="Y777" s="304">
        <v>0</v>
      </c>
      <c r="Z777" s="304">
        <v>0</v>
      </c>
    </row>
    <row r="778" spans="4:26" hidden="1" outlineLevel="1">
      <c r="D778" s="297" t="s">
        <v>1510</v>
      </c>
      <c r="E778" s="297" t="s">
        <v>67</v>
      </c>
      <c r="F778" s="297" t="s">
        <v>713</v>
      </c>
      <c r="H778" s="297" t="s">
        <v>714</v>
      </c>
      <c r="I778" s="297" t="s">
        <v>1148</v>
      </c>
      <c r="J778" s="297" t="s">
        <v>1511</v>
      </c>
      <c r="K778" s="297" t="s">
        <v>171</v>
      </c>
      <c r="M778" s="309">
        <v>60255.75</v>
      </c>
      <c r="N778" s="304"/>
      <c r="O778" s="304">
        <v>0</v>
      </c>
      <c r="P778" s="304">
        <v>6550</v>
      </c>
      <c r="Q778" s="304">
        <v>0</v>
      </c>
      <c r="R778" s="304">
        <v>0</v>
      </c>
      <c r="S778" s="304">
        <v>0</v>
      </c>
      <c r="T778" s="304">
        <v>0</v>
      </c>
      <c r="U778" s="304">
        <v>692.5</v>
      </c>
      <c r="V778" s="304">
        <v>0</v>
      </c>
      <c r="W778" s="304">
        <v>25438</v>
      </c>
      <c r="X778" s="304">
        <v>11713.25</v>
      </c>
      <c r="Y778" s="304">
        <v>281</v>
      </c>
      <c r="Z778" s="304">
        <v>15581</v>
      </c>
    </row>
    <row r="779" spans="4:26" hidden="1" outlineLevel="1">
      <c r="D779" s="297" t="s">
        <v>1512</v>
      </c>
      <c r="E779" s="297" t="s">
        <v>68</v>
      </c>
      <c r="F779" s="297" t="s">
        <v>713</v>
      </c>
      <c r="H779" s="297" t="s">
        <v>714</v>
      </c>
      <c r="I779" s="297" t="s">
        <v>1148</v>
      </c>
      <c r="J779" s="297" t="s">
        <v>1513</v>
      </c>
      <c r="K779" s="297" t="s">
        <v>724</v>
      </c>
      <c r="M779" s="309">
        <v>0</v>
      </c>
      <c r="N779" s="304"/>
      <c r="O779" s="304">
        <v>0</v>
      </c>
      <c r="P779" s="304">
        <v>0</v>
      </c>
      <c r="Q779" s="304">
        <v>0</v>
      </c>
      <c r="R779" s="304">
        <v>0</v>
      </c>
      <c r="S779" s="304">
        <v>0</v>
      </c>
      <c r="T779" s="304">
        <v>0</v>
      </c>
      <c r="U779" s="304">
        <v>0</v>
      </c>
      <c r="V779" s="304">
        <v>0</v>
      </c>
      <c r="W779" s="304">
        <v>0</v>
      </c>
      <c r="X779" s="304">
        <v>0</v>
      </c>
      <c r="Y779" s="304">
        <v>0</v>
      </c>
      <c r="Z779" s="304">
        <v>0</v>
      </c>
    </row>
    <row r="780" spans="4:26" hidden="1" outlineLevel="1">
      <c r="D780" s="297" t="s">
        <v>1514</v>
      </c>
      <c r="E780" s="297" t="s">
        <v>68</v>
      </c>
      <c r="F780" s="297" t="s">
        <v>713</v>
      </c>
      <c r="H780" s="297" t="s">
        <v>714</v>
      </c>
      <c r="I780" s="297" t="s">
        <v>1148</v>
      </c>
      <c r="J780" s="297" t="s">
        <v>1515</v>
      </c>
      <c r="K780" s="297" t="s">
        <v>648</v>
      </c>
      <c r="M780" s="309">
        <v>0</v>
      </c>
      <c r="N780" s="304"/>
      <c r="O780" s="304">
        <v>0</v>
      </c>
      <c r="P780" s="304">
        <v>0</v>
      </c>
      <c r="Q780" s="304">
        <v>0</v>
      </c>
      <c r="R780" s="304">
        <v>0</v>
      </c>
      <c r="S780" s="304">
        <v>0</v>
      </c>
      <c r="T780" s="304">
        <v>0</v>
      </c>
      <c r="U780" s="304">
        <v>0</v>
      </c>
      <c r="V780" s="304">
        <v>0</v>
      </c>
      <c r="W780" s="304">
        <v>0</v>
      </c>
      <c r="X780" s="304">
        <v>0</v>
      </c>
      <c r="Y780" s="304">
        <v>0</v>
      </c>
      <c r="Z780" s="304">
        <v>0</v>
      </c>
    </row>
    <row r="781" spans="4:26" hidden="1" outlineLevel="1">
      <c r="D781" s="297" t="s">
        <v>1516</v>
      </c>
      <c r="E781" s="297" t="s">
        <v>68</v>
      </c>
      <c r="F781" s="297" t="s">
        <v>713</v>
      </c>
      <c r="H781" s="297" t="s">
        <v>714</v>
      </c>
      <c r="I781" s="297" t="s">
        <v>1148</v>
      </c>
      <c r="J781" s="297" t="s">
        <v>1517</v>
      </c>
      <c r="K781" s="297" t="s">
        <v>724</v>
      </c>
      <c r="M781" s="309">
        <v>0</v>
      </c>
      <c r="N781" s="304"/>
      <c r="O781" s="304">
        <v>0</v>
      </c>
      <c r="P781" s="304">
        <v>0</v>
      </c>
      <c r="Q781" s="304">
        <v>0</v>
      </c>
      <c r="R781" s="304">
        <v>0</v>
      </c>
      <c r="S781" s="304">
        <v>0</v>
      </c>
      <c r="T781" s="304">
        <v>0</v>
      </c>
      <c r="U781" s="304">
        <v>0</v>
      </c>
      <c r="V781" s="304">
        <v>0</v>
      </c>
      <c r="W781" s="304">
        <v>0</v>
      </c>
      <c r="X781" s="304">
        <v>0</v>
      </c>
      <c r="Y781" s="304">
        <v>0</v>
      </c>
      <c r="Z781" s="304">
        <v>0</v>
      </c>
    </row>
    <row r="782" spans="4:26" hidden="1" outlineLevel="1">
      <c r="D782" s="297" t="s">
        <v>1520</v>
      </c>
      <c r="E782" s="297" t="s">
        <v>68</v>
      </c>
      <c r="F782" s="297" t="s">
        <v>713</v>
      </c>
      <c r="H782" s="297" t="s">
        <v>714</v>
      </c>
      <c r="I782" s="297" t="s">
        <v>1148</v>
      </c>
      <c r="J782" s="297" t="s">
        <v>1521</v>
      </c>
      <c r="K782" s="297" t="s">
        <v>651</v>
      </c>
      <c r="M782" s="309">
        <v>0</v>
      </c>
      <c r="N782" s="304"/>
      <c r="O782" s="304">
        <v>0</v>
      </c>
      <c r="P782" s="304">
        <v>0</v>
      </c>
      <c r="Q782" s="304">
        <v>0</v>
      </c>
      <c r="R782" s="304">
        <v>0</v>
      </c>
      <c r="S782" s="304">
        <v>0</v>
      </c>
      <c r="T782" s="304">
        <v>0</v>
      </c>
      <c r="U782" s="304">
        <v>0</v>
      </c>
      <c r="V782" s="304">
        <v>0</v>
      </c>
      <c r="W782" s="304">
        <v>0</v>
      </c>
      <c r="X782" s="304">
        <v>0</v>
      </c>
      <c r="Y782" s="304">
        <v>0</v>
      </c>
      <c r="Z782" s="304">
        <v>0</v>
      </c>
    </row>
    <row r="783" spans="4:26" hidden="1" outlineLevel="1">
      <c r="D783" s="297" t="s">
        <v>2428</v>
      </c>
      <c r="E783" s="297" t="s">
        <v>68</v>
      </c>
      <c r="F783" s="297" t="s">
        <v>713</v>
      </c>
      <c r="H783" s="297" t="s">
        <v>714</v>
      </c>
      <c r="I783" s="297" t="s">
        <v>1148</v>
      </c>
      <c r="J783" s="297" t="s">
        <v>1519</v>
      </c>
      <c r="K783" s="297" t="s">
        <v>724</v>
      </c>
      <c r="M783" s="309">
        <v>0</v>
      </c>
      <c r="N783" s="304"/>
      <c r="O783" s="304">
        <v>0</v>
      </c>
      <c r="P783" s="304">
        <v>0</v>
      </c>
      <c r="Q783" s="304">
        <v>0</v>
      </c>
      <c r="R783" s="304">
        <v>0</v>
      </c>
      <c r="S783" s="304">
        <v>0</v>
      </c>
      <c r="T783" s="304">
        <v>0</v>
      </c>
      <c r="U783" s="304">
        <v>0</v>
      </c>
      <c r="V783" s="304">
        <v>0</v>
      </c>
      <c r="W783" s="304">
        <v>0</v>
      </c>
      <c r="X783" s="304">
        <v>0</v>
      </c>
      <c r="Y783" s="304">
        <v>0</v>
      </c>
      <c r="Z783" s="304">
        <v>0</v>
      </c>
    </row>
    <row r="784" spans="4:26" hidden="1" outlineLevel="1">
      <c r="D784" s="297" t="s">
        <v>1522</v>
      </c>
      <c r="E784" s="297" t="s">
        <v>68</v>
      </c>
      <c r="F784" s="297" t="s">
        <v>713</v>
      </c>
      <c r="H784" s="297" t="s">
        <v>714</v>
      </c>
      <c r="I784" s="297" t="s">
        <v>1148</v>
      </c>
      <c r="J784" s="297" t="s">
        <v>2429</v>
      </c>
      <c r="K784" s="297" t="s">
        <v>651</v>
      </c>
      <c r="M784" s="309">
        <v>0</v>
      </c>
      <c r="N784" s="304"/>
      <c r="O784" s="304">
        <v>0</v>
      </c>
      <c r="P784" s="304">
        <v>0</v>
      </c>
      <c r="Q784" s="304">
        <v>0</v>
      </c>
      <c r="R784" s="304">
        <v>0</v>
      </c>
      <c r="S784" s="304">
        <v>0</v>
      </c>
      <c r="T784" s="304">
        <v>0</v>
      </c>
      <c r="U784" s="304">
        <v>0</v>
      </c>
      <c r="V784" s="304">
        <v>0</v>
      </c>
      <c r="W784" s="304">
        <v>0</v>
      </c>
      <c r="X784" s="304">
        <v>0</v>
      </c>
      <c r="Y784" s="304">
        <v>0</v>
      </c>
      <c r="Z784" s="304">
        <v>0</v>
      </c>
    </row>
    <row r="785" spans="4:26" hidden="1" outlineLevel="1">
      <c r="D785" s="297" t="s">
        <v>1522</v>
      </c>
      <c r="E785" s="297" t="s">
        <v>68</v>
      </c>
      <c r="F785" s="297" t="s">
        <v>713</v>
      </c>
      <c r="H785" s="297" t="s">
        <v>714</v>
      </c>
      <c r="I785" s="297" t="s">
        <v>1148</v>
      </c>
      <c r="J785" s="297" t="s">
        <v>1523</v>
      </c>
      <c r="K785" s="297" t="s">
        <v>651</v>
      </c>
      <c r="M785" s="309">
        <v>0</v>
      </c>
      <c r="N785" s="304"/>
      <c r="O785" s="304">
        <v>0</v>
      </c>
      <c r="P785" s="304">
        <v>0</v>
      </c>
      <c r="Q785" s="304">
        <v>0</v>
      </c>
      <c r="R785" s="304">
        <v>0</v>
      </c>
      <c r="S785" s="304">
        <v>0</v>
      </c>
      <c r="T785" s="304">
        <v>0</v>
      </c>
      <c r="U785" s="304">
        <v>0</v>
      </c>
      <c r="V785" s="304">
        <v>0</v>
      </c>
      <c r="W785" s="304">
        <v>0</v>
      </c>
      <c r="X785" s="304">
        <v>0</v>
      </c>
      <c r="Y785" s="304">
        <v>0</v>
      </c>
      <c r="Z785" s="304">
        <v>0</v>
      </c>
    </row>
    <row r="786" spans="4:26" hidden="1" outlineLevel="1">
      <c r="D786" s="297" t="s">
        <v>2430</v>
      </c>
      <c r="E786" s="297" t="s">
        <v>68</v>
      </c>
      <c r="F786" s="297" t="s">
        <v>713</v>
      </c>
      <c r="H786" s="297" t="s">
        <v>714</v>
      </c>
      <c r="I786" s="297" t="s">
        <v>1148</v>
      </c>
      <c r="J786" s="297" t="s">
        <v>2431</v>
      </c>
      <c r="K786" s="297" t="s">
        <v>166</v>
      </c>
      <c r="M786" s="309">
        <v>0</v>
      </c>
      <c r="N786" s="304"/>
      <c r="O786" s="304">
        <v>0</v>
      </c>
      <c r="P786" s="304">
        <v>0</v>
      </c>
      <c r="Q786" s="304">
        <v>0</v>
      </c>
      <c r="R786" s="304">
        <v>0</v>
      </c>
      <c r="S786" s="304">
        <v>0</v>
      </c>
      <c r="T786" s="304">
        <v>0</v>
      </c>
      <c r="U786" s="304">
        <v>0</v>
      </c>
      <c r="V786" s="304">
        <v>0</v>
      </c>
      <c r="W786" s="304">
        <v>0</v>
      </c>
      <c r="X786" s="304">
        <v>0</v>
      </c>
      <c r="Y786" s="304">
        <v>0</v>
      </c>
      <c r="Z786" s="304">
        <v>0</v>
      </c>
    </row>
    <row r="787" spans="4:26" hidden="1" outlineLevel="1">
      <c r="D787" s="297" t="s">
        <v>1524</v>
      </c>
      <c r="E787" s="297" t="s">
        <v>68</v>
      </c>
      <c r="F787" s="297" t="s">
        <v>713</v>
      </c>
      <c r="H787" s="297" t="s">
        <v>714</v>
      </c>
      <c r="I787" s="297" t="s">
        <v>1148</v>
      </c>
      <c r="J787" s="297" t="s">
        <v>1525</v>
      </c>
      <c r="K787" s="297" t="s">
        <v>651</v>
      </c>
      <c r="M787" s="309">
        <v>0</v>
      </c>
      <c r="N787" s="304"/>
      <c r="O787" s="304">
        <v>0</v>
      </c>
      <c r="P787" s="304">
        <v>0</v>
      </c>
      <c r="Q787" s="304">
        <v>0</v>
      </c>
      <c r="R787" s="304">
        <v>0</v>
      </c>
      <c r="S787" s="304">
        <v>0</v>
      </c>
      <c r="T787" s="304">
        <v>0</v>
      </c>
      <c r="U787" s="304">
        <v>0</v>
      </c>
      <c r="V787" s="304">
        <v>0</v>
      </c>
      <c r="W787" s="304">
        <v>0</v>
      </c>
      <c r="X787" s="304">
        <v>0</v>
      </c>
      <c r="Y787" s="304">
        <v>0</v>
      </c>
      <c r="Z787" s="304">
        <v>0</v>
      </c>
    </row>
    <row r="788" spans="4:26" hidden="1" outlineLevel="1">
      <c r="D788" s="297" t="s">
        <v>1526</v>
      </c>
      <c r="E788" s="297" t="s">
        <v>68</v>
      </c>
      <c r="F788" s="297" t="s">
        <v>713</v>
      </c>
      <c r="H788" s="297" t="s">
        <v>714</v>
      </c>
      <c r="I788" s="297" t="s">
        <v>1148</v>
      </c>
      <c r="J788" s="297" t="s">
        <v>1527</v>
      </c>
      <c r="K788" s="297" t="s">
        <v>651</v>
      </c>
      <c r="M788" s="309">
        <v>0</v>
      </c>
      <c r="N788" s="304"/>
      <c r="O788" s="304">
        <v>0</v>
      </c>
      <c r="P788" s="304">
        <v>0</v>
      </c>
      <c r="Q788" s="304">
        <v>0</v>
      </c>
      <c r="R788" s="304">
        <v>0</v>
      </c>
      <c r="S788" s="304">
        <v>0</v>
      </c>
      <c r="T788" s="304">
        <v>0</v>
      </c>
      <c r="U788" s="304">
        <v>0</v>
      </c>
      <c r="V788" s="304">
        <v>0</v>
      </c>
      <c r="W788" s="304">
        <v>0</v>
      </c>
      <c r="X788" s="304">
        <v>0</v>
      </c>
      <c r="Y788" s="304">
        <v>0</v>
      </c>
      <c r="Z788" s="304">
        <v>0</v>
      </c>
    </row>
    <row r="789" spans="4:26" hidden="1" outlineLevel="1">
      <c r="D789" s="297" t="s">
        <v>1528</v>
      </c>
      <c r="E789" s="297" t="s">
        <v>68</v>
      </c>
      <c r="F789" s="297" t="s">
        <v>713</v>
      </c>
      <c r="H789" s="297" t="s">
        <v>714</v>
      </c>
      <c r="I789" s="297" t="s">
        <v>1148</v>
      </c>
      <c r="J789" s="297" t="s">
        <v>1529</v>
      </c>
      <c r="K789" s="297" t="s">
        <v>648</v>
      </c>
      <c r="M789" s="309">
        <v>0</v>
      </c>
      <c r="N789" s="304"/>
      <c r="O789" s="304">
        <v>0</v>
      </c>
      <c r="P789" s="304">
        <v>0</v>
      </c>
      <c r="Q789" s="304">
        <v>0</v>
      </c>
      <c r="R789" s="304">
        <v>0</v>
      </c>
      <c r="S789" s="304">
        <v>0</v>
      </c>
      <c r="T789" s="304">
        <v>0</v>
      </c>
      <c r="U789" s="304">
        <v>0</v>
      </c>
      <c r="V789" s="304">
        <v>0</v>
      </c>
      <c r="W789" s="304">
        <v>0</v>
      </c>
      <c r="X789" s="304">
        <v>0</v>
      </c>
      <c r="Y789" s="304">
        <v>0</v>
      </c>
      <c r="Z789" s="304">
        <v>0</v>
      </c>
    </row>
    <row r="790" spans="4:26" hidden="1" outlineLevel="1">
      <c r="D790" s="297" t="s">
        <v>1530</v>
      </c>
      <c r="E790" s="297" t="s">
        <v>68</v>
      </c>
      <c r="F790" s="297" t="s">
        <v>713</v>
      </c>
      <c r="H790" s="297" t="s">
        <v>714</v>
      </c>
      <c r="I790" s="297" t="s">
        <v>1148</v>
      </c>
      <c r="J790" s="297" t="s">
        <v>1531</v>
      </c>
      <c r="K790" s="297" t="s">
        <v>172</v>
      </c>
      <c r="M790" s="309">
        <v>0</v>
      </c>
      <c r="N790" s="304"/>
      <c r="O790" s="304">
        <v>0</v>
      </c>
      <c r="P790" s="304">
        <v>0</v>
      </c>
      <c r="Q790" s="304">
        <v>0</v>
      </c>
      <c r="R790" s="304">
        <v>0</v>
      </c>
      <c r="S790" s="304">
        <v>0</v>
      </c>
      <c r="T790" s="304">
        <v>0</v>
      </c>
      <c r="U790" s="304">
        <v>0</v>
      </c>
      <c r="V790" s="304">
        <v>0</v>
      </c>
      <c r="W790" s="304">
        <v>0</v>
      </c>
      <c r="X790" s="304">
        <v>0</v>
      </c>
      <c r="Y790" s="304">
        <v>0</v>
      </c>
      <c r="Z790" s="304">
        <v>0</v>
      </c>
    </row>
    <row r="791" spans="4:26" hidden="1" outlineLevel="1">
      <c r="D791" s="297" t="s">
        <v>1532</v>
      </c>
      <c r="E791" s="297" t="s">
        <v>68</v>
      </c>
      <c r="F791" s="297" t="s">
        <v>713</v>
      </c>
      <c r="H791" s="297" t="s">
        <v>714</v>
      </c>
      <c r="I791" s="297" t="s">
        <v>1148</v>
      </c>
      <c r="J791" s="297" t="s">
        <v>1533</v>
      </c>
      <c r="K791" s="297" t="s">
        <v>172</v>
      </c>
      <c r="M791" s="309">
        <v>467</v>
      </c>
      <c r="N791" s="304"/>
      <c r="O791" s="304">
        <v>0</v>
      </c>
      <c r="P791" s="304">
        <v>0</v>
      </c>
      <c r="Q791" s="304">
        <v>0</v>
      </c>
      <c r="R791" s="304">
        <v>0</v>
      </c>
      <c r="S791" s="304">
        <v>125</v>
      </c>
      <c r="T791" s="304">
        <v>0</v>
      </c>
      <c r="U791" s="304">
        <v>0</v>
      </c>
      <c r="V791" s="304">
        <v>0</v>
      </c>
      <c r="W791" s="304">
        <v>0</v>
      </c>
      <c r="X791" s="304">
        <v>0</v>
      </c>
      <c r="Y791" s="304">
        <v>342</v>
      </c>
      <c r="Z791" s="304">
        <v>0</v>
      </c>
    </row>
    <row r="792" spans="4:26" hidden="1" outlineLevel="1">
      <c r="D792" s="297" t="s">
        <v>1534</v>
      </c>
      <c r="E792" s="297" t="s">
        <v>68</v>
      </c>
      <c r="F792" s="297" t="s">
        <v>713</v>
      </c>
      <c r="H792" s="297" t="s">
        <v>714</v>
      </c>
      <c r="I792" s="297" t="s">
        <v>1148</v>
      </c>
      <c r="J792" s="297" t="s">
        <v>1535</v>
      </c>
      <c r="K792" s="297" t="s">
        <v>172</v>
      </c>
      <c r="M792" s="309">
        <v>112.5</v>
      </c>
      <c r="N792" s="304"/>
      <c r="O792" s="304">
        <v>0</v>
      </c>
      <c r="P792" s="304">
        <v>0</v>
      </c>
      <c r="Q792" s="304">
        <v>112.5</v>
      </c>
      <c r="R792" s="304">
        <v>0</v>
      </c>
      <c r="S792" s="304">
        <v>0</v>
      </c>
      <c r="T792" s="304">
        <v>0</v>
      </c>
      <c r="U792" s="304">
        <v>0</v>
      </c>
      <c r="V792" s="304">
        <v>0</v>
      </c>
      <c r="W792" s="304">
        <v>0</v>
      </c>
      <c r="X792" s="304">
        <v>0</v>
      </c>
      <c r="Y792" s="304">
        <v>0</v>
      </c>
      <c r="Z792" s="304">
        <v>0</v>
      </c>
    </row>
    <row r="793" spans="4:26" hidden="1" outlineLevel="1">
      <c r="D793" s="297" t="s">
        <v>1536</v>
      </c>
      <c r="E793" s="297" t="s">
        <v>69</v>
      </c>
      <c r="F793" s="297" t="s">
        <v>713</v>
      </c>
      <c r="H793" s="297" t="s">
        <v>714</v>
      </c>
      <c r="I793" s="297" t="s">
        <v>1148</v>
      </c>
      <c r="J793" s="297" t="s">
        <v>1537</v>
      </c>
      <c r="K793" s="297" t="s">
        <v>170</v>
      </c>
      <c r="M793" s="309">
        <v>0</v>
      </c>
      <c r="N793" s="304"/>
      <c r="O793" s="304">
        <v>0</v>
      </c>
      <c r="P793" s="304">
        <v>0</v>
      </c>
      <c r="Q793" s="304">
        <v>0</v>
      </c>
      <c r="R793" s="304">
        <v>0</v>
      </c>
      <c r="S793" s="304">
        <v>0</v>
      </c>
      <c r="T793" s="304">
        <v>0</v>
      </c>
      <c r="U793" s="304">
        <v>0</v>
      </c>
      <c r="V793" s="304">
        <v>0</v>
      </c>
      <c r="W793" s="304">
        <v>0</v>
      </c>
      <c r="X793" s="304">
        <v>0</v>
      </c>
      <c r="Y793" s="304">
        <v>0</v>
      </c>
      <c r="Z793" s="304">
        <v>0</v>
      </c>
    </row>
    <row r="794" spans="4:26" hidden="1" outlineLevel="1">
      <c r="D794" s="297" t="s">
        <v>1538</v>
      </c>
      <c r="E794" s="297" t="s">
        <v>69</v>
      </c>
      <c r="F794" s="297" t="s">
        <v>713</v>
      </c>
      <c r="H794" s="297" t="s">
        <v>714</v>
      </c>
      <c r="I794" s="297" t="s">
        <v>1148</v>
      </c>
      <c r="J794" s="297" t="s">
        <v>1539</v>
      </c>
      <c r="K794" s="297" t="s">
        <v>170</v>
      </c>
      <c r="M794" s="309">
        <v>0</v>
      </c>
      <c r="N794" s="304"/>
      <c r="O794" s="304">
        <v>0</v>
      </c>
      <c r="P794" s="304">
        <v>0</v>
      </c>
      <c r="Q794" s="304">
        <v>0</v>
      </c>
      <c r="R794" s="304">
        <v>0</v>
      </c>
      <c r="S794" s="304">
        <v>0</v>
      </c>
      <c r="T794" s="304">
        <v>0</v>
      </c>
      <c r="U794" s="304">
        <v>0</v>
      </c>
      <c r="V794" s="304">
        <v>0</v>
      </c>
      <c r="W794" s="304">
        <v>0</v>
      </c>
      <c r="X794" s="304">
        <v>0</v>
      </c>
      <c r="Y794" s="304">
        <v>0</v>
      </c>
      <c r="Z794" s="304">
        <v>0</v>
      </c>
    </row>
    <row r="795" spans="4:26" hidden="1" outlineLevel="1">
      <c r="D795" s="297" t="s">
        <v>2632</v>
      </c>
      <c r="E795" s="297" t="s">
        <v>68</v>
      </c>
      <c r="F795" s="297" t="s">
        <v>713</v>
      </c>
      <c r="H795" s="297" t="s">
        <v>714</v>
      </c>
      <c r="I795" s="297" t="s">
        <v>1148</v>
      </c>
      <c r="J795" s="297" t="s">
        <v>1973</v>
      </c>
      <c r="K795" s="297" t="s">
        <v>648</v>
      </c>
      <c r="M795" s="309">
        <v>0</v>
      </c>
      <c r="N795" s="304"/>
      <c r="O795" s="304">
        <v>0</v>
      </c>
      <c r="P795" s="304">
        <v>0</v>
      </c>
      <c r="Q795" s="304">
        <v>0</v>
      </c>
      <c r="R795" s="304">
        <v>0</v>
      </c>
      <c r="S795" s="304">
        <v>0</v>
      </c>
      <c r="T795" s="304">
        <v>0</v>
      </c>
      <c r="U795" s="304">
        <v>0</v>
      </c>
      <c r="V795" s="304">
        <v>0</v>
      </c>
      <c r="W795" s="304">
        <v>0</v>
      </c>
      <c r="X795" s="304">
        <v>0</v>
      </c>
      <c r="Y795" s="304">
        <v>0</v>
      </c>
      <c r="Z795" s="304">
        <v>0</v>
      </c>
    </row>
    <row r="796" spans="4:26" hidden="1" outlineLevel="1">
      <c r="D796" s="297" t="s">
        <v>1540</v>
      </c>
      <c r="E796" s="297" t="s">
        <v>67</v>
      </c>
      <c r="F796" s="297" t="s">
        <v>713</v>
      </c>
      <c r="H796" s="297" t="s">
        <v>714</v>
      </c>
      <c r="I796" s="297" t="s">
        <v>1148</v>
      </c>
      <c r="J796" s="297" t="s">
        <v>1541</v>
      </c>
      <c r="K796" s="297" t="s">
        <v>171</v>
      </c>
      <c r="M796" s="309">
        <v>39979.600000000006</v>
      </c>
      <c r="N796" s="304"/>
      <c r="O796" s="304">
        <v>0</v>
      </c>
      <c r="P796" s="304">
        <v>0</v>
      </c>
      <c r="Q796" s="304">
        <v>0</v>
      </c>
      <c r="R796" s="304">
        <v>0</v>
      </c>
      <c r="S796" s="304">
        <v>0</v>
      </c>
      <c r="T796" s="304">
        <v>0</v>
      </c>
      <c r="U796" s="304">
        <v>0</v>
      </c>
      <c r="V796" s="304">
        <v>0</v>
      </c>
      <c r="W796" s="304">
        <v>0</v>
      </c>
      <c r="X796" s="304">
        <v>10534.2</v>
      </c>
      <c r="Y796" s="304">
        <v>26772.400000000001</v>
      </c>
      <c r="Z796" s="304">
        <v>2673</v>
      </c>
    </row>
    <row r="797" spans="4:26" hidden="1" outlineLevel="1">
      <c r="D797" s="297" t="s">
        <v>2432</v>
      </c>
      <c r="E797" s="297" t="s">
        <v>68</v>
      </c>
      <c r="F797" s="297" t="s">
        <v>713</v>
      </c>
      <c r="H797" s="297" t="s">
        <v>714</v>
      </c>
      <c r="I797" s="297" t="s">
        <v>1148</v>
      </c>
      <c r="J797" s="297" t="s">
        <v>2433</v>
      </c>
      <c r="K797" s="297" t="s">
        <v>166</v>
      </c>
      <c r="M797" s="309">
        <v>0</v>
      </c>
      <c r="N797" s="304"/>
      <c r="O797" s="304">
        <v>0</v>
      </c>
      <c r="P797" s="304">
        <v>0</v>
      </c>
      <c r="Q797" s="304">
        <v>0</v>
      </c>
      <c r="R797" s="304">
        <v>0</v>
      </c>
      <c r="S797" s="304">
        <v>0</v>
      </c>
      <c r="T797" s="304">
        <v>0</v>
      </c>
      <c r="U797" s="304">
        <v>0</v>
      </c>
      <c r="V797" s="304">
        <v>0</v>
      </c>
      <c r="W797" s="304">
        <v>0</v>
      </c>
      <c r="X797" s="304">
        <v>0</v>
      </c>
      <c r="Y797" s="304">
        <v>0</v>
      </c>
      <c r="Z797" s="304">
        <v>0</v>
      </c>
    </row>
    <row r="798" spans="4:26" hidden="1" outlineLevel="1">
      <c r="D798" s="297" t="s">
        <v>1542</v>
      </c>
      <c r="E798" s="297" t="s">
        <v>67</v>
      </c>
      <c r="F798" s="297" t="s">
        <v>713</v>
      </c>
      <c r="H798" s="297" t="s">
        <v>714</v>
      </c>
      <c r="I798" s="297" t="s">
        <v>1148</v>
      </c>
      <c r="J798" s="297" t="s">
        <v>1543</v>
      </c>
      <c r="K798" s="297" t="s">
        <v>171</v>
      </c>
      <c r="M798" s="309">
        <v>0</v>
      </c>
      <c r="N798" s="304"/>
      <c r="O798" s="304">
        <v>0</v>
      </c>
      <c r="P798" s="304">
        <v>0</v>
      </c>
      <c r="Q798" s="304">
        <v>0</v>
      </c>
      <c r="R798" s="304">
        <v>0</v>
      </c>
      <c r="S798" s="304">
        <v>0</v>
      </c>
      <c r="T798" s="304">
        <v>0</v>
      </c>
      <c r="U798" s="304">
        <v>0</v>
      </c>
      <c r="V798" s="304">
        <v>0</v>
      </c>
      <c r="W798" s="304">
        <v>0</v>
      </c>
      <c r="X798" s="304">
        <v>0</v>
      </c>
      <c r="Y798" s="304">
        <v>0</v>
      </c>
      <c r="Z798" s="304">
        <v>0</v>
      </c>
    </row>
    <row r="799" spans="4:26" hidden="1" outlineLevel="1">
      <c r="D799" s="297" t="s">
        <v>1544</v>
      </c>
      <c r="E799" s="297" t="s">
        <v>68</v>
      </c>
      <c r="F799" s="297" t="s">
        <v>713</v>
      </c>
      <c r="H799" s="297" t="s">
        <v>714</v>
      </c>
      <c r="I799" s="297" t="s">
        <v>1148</v>
      </c>
      <c r="J799" s="297" t="s">
        <v>1545</v>
      </c>
      <c r="K799" s="297" t="s">
        <v>651</v>
      </c>
      <c r="M799" s="309">
        <v>0</v>
      </c>
      <c r="N799" s="304"/>
      <c r="O799" s="304">
        <v>0</v>
      </c>
      <c r="P799" s="304">
        <v>0</v>
      </c>
      <c r="Q799" s="304">
        <v>0</v>
      </c>
      <c r="R799" s="304">
        <v>0</v>
      </c>
      <c r="S799" s="304">
        <v>0</v>
      </c>
      <c r="T799" s="304">
        <v>0</v>
      </c>
      <c r="U799" s="304">
        <v>0</v>
      </c>
      <c r="V799" s="304">
        <v>0</v>
      </c>
      <c r="W799" s="304">
        <v>0</v>
      </c>
      <c r="X799" s="304">
        <v>0</v>
      </c>
      <c r="Y799" s="304">
        <v>0</v>
      </c>
      <c r="Z799" s="304">
        <v>0</v>
      </c>
    </row>
    <row r="800" spans="4:26" hidden="1" outlineLevel="1">
      <c r="D800" s="297" t="s">
        <v>1546</v>
      </c>
      <c r="E800" s="297" t="s">
        <v>68</v>
      </c>
      <c r="F800" s="297" t="s">
        <v>713</v>
      </c>
      <c r="H800" s="297" t="s">
        <v>714</v>
      </c>
      <c r="I800" s="297" t="s">
        <v>1148</v>
      </c>
      <c r="J800" s="297" t="s">
        <v>1547</v>
      </c>
      <c r="K800" s="297" t="s">
        <v>167</v>
      </c>
      <c r="M800" s="309">
        <v>0</v>
      </c>
      <c r="N800" s="304"/>
      <c r="O800" s="304">
        <v>0</v>
      </c>
      <c r="P800" s="304">
        <v>0</v>
      </c>
      <c r="Q800" s="304">
        <v>0</v>
      </c>
      <c r="R800" s="304">
        <v>0</v>
      </c>
      <c r="S800" s="304">
        <v>0</v>
      </c>
      <c r="T800" s="304">
        <v>0</v>
      </c>
      <c r="U800" s="304">
        <v>0</v>
      </c>
      <c r="V800" s="304">
        <v>0</v>
      </c>
      <c r="W800" s="304">
        <v>0</v>
      </c>
      <c r="X800" s="304">
        <v>0</v>
      </c>
      <c r="Y800" s="304">
        <v>0</v>
      </c>
      <c r="Z800" s="304">
        <v>0</v>
      </c>
    </row>
    <row r="801" spans="4:26" hidden="1" outlineLevel="1">
      <c r="D801" s="297" t="s">
        <v>1548</v>
      </c>
      <c r="E801" s="297" t="s">
        <v>67</v>
      </c>
      <c r="F801" s="297" t="s">
        <v>713</v>
      </c>
      <c r="H801" s="297" t="s">
        <v>714</v>
      </c>
      <c r="I801" s="297" t="s">
        <v>1148</v>
      </c>
      <c r="J801" s="297" t="s">
        <v>1549</v>
      </c>
      <c r="K801" s="297" t="s">
        <v>171</v>
      </c>
      <c r="M801" s="309">
        <v>0</v>
      </c>
      <c r="N801" s="304"/>
      <c r="O801" s="304">
        <v>0</v>
      </c>
      <c r="P801" s="304">
        <v>0</v>
      </c>
      <c r="Q801" s="304">
        <v>0</v>
      </c>
      <c r="R801" s="304">
        <v>0</v>
      </c>
      <c r="S801" s="304">
        <v>0</v>
      </c>
      <c r="T801" s="304">
        <v>0</v>
      </c>
      <c r="U801" s="304">
        <v>0</v>
      </c>
      <c r="V801" s="304">
        <v>0</v>
      </c>
      <c r="W801" s="304">
        <v>0</v>
      </c>
      <c r="X801" s="304">
        <v>0</v>
      </c>
      <c r="Y801" s="304">
        <v>0</v>
      </c>
      <c r="Z801" s="304">
        <v>0</v>
      </c>
    </row>
    <row r="802" spans="4:26" hidden="1" outlineLevel="1">
      <c r="D802" s="297" t="s">
        <v>1550</v>
      </c>
      <c r="E802" s="297" t="s">
        <v>68</v>
      </c>
      <c r="F802" s="297" t="s">
        <v>713</v>
      </c>
      <c r="H802" s="297" t="s">
        <v>714</v>
      </c>
      <c r="I802" s="297" t="s">
        <v>1148</v>
      </c>
      <c r="J802" s="297" t="s">
        <v>1551</v>
      </c>
      <c r="K802" s="297" t="s">
        <v>648</v>
      </c>
      <c r="M802" s="309">
        <v>0</v>
      </c>
      <c r="N802" s="304"/>
      <c r="O802" s="304">
        <v>0</v>
      </c>
      <c r="P802" s="304">
        <v>0</v>
      </c>
      <c r="Q802" s="304">
        <v>0</v>
      </c>
      <c r="R802" s="304">
        <v>0</v>
      </c>
      <c r="S802" s="304">
        <v>0</v>
      </c>
      <c r="T802" s="304">
        <v>0</v>
      </c>
      <c r="U802" s="304">
        <v>0</v>
      </c>
      <c r="V802" s="304">
        <v>0</v>
      </c>
      <c r="W802" s="304">
        <v>0</v>
      </c>
      <c r="X802" s="304">
        <v>0</v>
      </c>
      <c r="Y802" s="304">
        <v>0</v>
      </c>
      <c r="Z802" s="304">
        <v>0</v>
      </c>
    </row>
    <row r="803" spans="4:26" hidden="1" outlineLevel="1">
      <c r="D803" s="297" t="s">
        <v>1974</v>
      </c>
      <c r="E803" s="297" t="s">
        <v>68</v>
      </c>
      <c r="F803" s="297" t="s">
        <v>713</v>
      </c>
      <c r="H803" s="297" t="s">
        <v>714</v>
      </c>
      <c r="I803" s="297" t="s">
        <v>1148</v>
      </c>
      <c r="J803" s="297" t="s">
        <v>1518</v>
      </c>
      <c r="K803" s="297" t="s">
        <v>724</v>
      </c>
      <c r="M803" s="309">
        <v>0</v>
      </c>
      <c r="N803" s="304"/>
      <c r="O803" s="304">
        <v>0</v>
      </c>
      <c r="P803" s="304">
        <v>0</v>
      </c>
      <c r="Q803" s="304">
        <v>0</v>
      </c>
      <c r="R803" s="304">
        <v>0</v>
      </c>
      <c r="S803" s="304">
        <v>0</v>
      </c>
      <c r="T803" s="304">
        <v>0</v>
      </c>
      <c r="U803" s="304">
        <v>0</v>
      </c>
      <c r="V803" s="304">
        <v>0</v>
      </c>
      <c r="W803" s="304">
        <v>0</v>
      </c>
      <c r="X803" s="304">
        <v>0</v>
      </c>
      <c r="Y803" s="304">
        <v>0</v>
      </c>
      <c r="Z803" s="304">
        <v>0</v>
      </c>
    </row>
    <row r="804" spans="4:26" hidden="1" outlineLevel="1">
      <c r="D804" s="297" t="s">
        <v>1552</v>
      </c>
      <c r="E804" s="297" t="s">
        <v>69</v>
      </c>
      <c r="F804" s="297" t="s">
        <v>713</v>
      </c>
      <c r="H804" s="297" t="s">
        <v>714</v>
      </c>
      <c r="I804" s="297" t="s">
        <v>1148</v>
      </c>
      <c r="J804" s="297" t="s">
        <v>1553</v>
      </c>
      <c r="K804" s="297" t="s">
        <v>170</v>
      </c>
      <c r="M804" s="309">
        <v>0</v>
      </c>
      <c r="N804" s="304"/>
      <c r="O804" s="304">
        <v>0</v>
      </c>
      <c r="P804" s="304">
        <v>0</v>
      </c>
      <c r="Q804" s="304">
        <v>0</v>
      </c>
      <c r="R804" s="304">
        <v>0</v>
      </c>
      <c r="S804" s="304">
        <v>0</v>
      </c>
      <c r="T804" s="304">
        <v>0</v>
      </c>
      <c r="U804" s="304">
        <v>0</v>
      </c>
      <c r="V804" s="304">
        <v>0</v>
      </c>
      <c r="W804" s="304">
        <v>0</v>
      </c>
      <c r="X804" s="304">
        <v>0</v>
      </c>
      <c r="Y804" s="304">
        <v>0</v>
      </c>
      <c r="Z804" s="304">
        <v>0</v>
      </c>
    </row>
    <row r="805" spans="4:26" hidden="1" outlineLevel="1">
      <c r="D805" s="297" t="s">
        <v>2434</v>
      </c>
      <c r="E805" s="297" t="s">
        <v>68</v>
      </c>
      <c r="F805" s="297" t="s">
        <v>713</v>
      </c>
      <c r="H805" s="297" t="s">
        <v>714</v>
      </c>
      <c r="I805" s="297" t="s">
        <v>1148</v>
      </c>
      <c r="J805" s="297" t="s">
        <v>2435</v>
      </c>
      <c r="K805" s="297" t="s">
        <v>166</v>
      </c>
      <c r="M805" s="309">
        <v>0</v>
      </c>
      <c r="N805" s="304"/>
      <c r="O805" s="304">
        <v>0</v>
      </c>
      <c r="P805" s="304">
        <v>0</v>
      </c>
      <c r="Q805" s="304">
        <v>0</v>
      </c>
      <c r="R805" s="304">
        <v>0</v>
      </c>
      <c r="S805" s="304">
        <v>0</v>
      </c>
      <c r="T805" s="304">
        <v>0</v>
      </c>
      <c r="U805" s="304">
        <v>0</v>
      </c>
      <c r="V805" s="304">
        <v>0</v>
      </c>
      <c r="W805" s="304">
        <v>0</v>
      </c>
      <c r="X805" s="304">
        <v>0</v>
      </c>
      <c r="Y805" s="304">
        <v>0</v>
      </c>
      <c r="Z805" s="304">
        <v>0</v>
      </c>
    </row>
    <row r="806" spans="4:26" hidden="1" outlineLevel="1">
      <c r="D806" s="297" t="s">
        <v>1554</v>
      </c>
      <c r="E806" s="297" t="s">
        <v>68</v>
      </c>
      <c r="F806" s="297" t="s">
        <v>713</v>
      </c>
      <c r="H806" s="297" t="s">
        <v>714</v>
      </c>
      <c r="I806" s="297" t="s">
        <v>1148</v>
      </c>
      <c r="J806" s="297" t="s">
        <v>1555</v>
      </c>
      <c r="K806" s="297" t="s">
        <v>648</v>
      </c>
      <c r="M806" s="309">
        <v>0</v>
      </c>
      <c r="N806" s="304"/>
      <c r="O806" s="304">
        <v>0</v>
      </c>
      <c r="P806" s="304">
        <v>0</v>
      </c>
      <c r="Q806" s="304">
        <v>0</v>
      </c>
      <c r="R806" s="304">
        <v>0</v>
      </c>
      <c r="S806" s="304">
        <v>0</v>
      </c>
      <c r="T806" s="304">
        <v>0</v>
      </c>
      <c r="U806" s="304">
        <v>0</v>
      </c>
      <c r="V806" s="304">
        <v>0</v>
      </c>
      <c r="W806" s="304">
        <v>0</v>
      </c>
      <c r="X806" s="304">
        <v>0</v>
      </c>
      <c r="Y806" s="304">
        <v>0</v>
      </c>
      <c r="Z806" s="304">
        <v>0</v>
      </c>
    </row>
    <row r="807" spans="4:26" hidden="1" outlineLevel="1">
      <c r="D807" s="297" t="s">
        <v>2436</v>
      </c>
      <c r="E807" s="297" t="s">
        <v>68</v>
      </c>
      <c r="F807" s="297" t="s">
        <v>713</v>
      </c>
      <c r="H807" s="297" t="s">
        <v>714</v>
      </c>
      <c r="I807" s="297" t="s">
        <v>1148</v>
      </c>
      <c r="J807" s="297" t="s">
        <v>2437</v>
      </c>
      <c r="K807" s="297" t="s">
        <v>166</v>
      </c>
      <c r="M807" s="309">
        <v>0</v>
      </c>
      <c r="N807" s="304"/>
      <c r="O807" s="304">
        <v>0</v>
      </c>
      <c r="P807" s="304">
        <v>0</v>
      </c>
      <c r="Q807" s="304">
        <v>0</v>
      </c>
      <c r="R807" s="304">
        <v>0</v>
      </c>
      <c r="S807" s="304">
        <v>0</v>
      </c>
      <c r="T807" s="304">
        <v>0</v>
      </c>
      <c r="U807" s="304">
        <v>0</v>
      </c>
      <c r="V807" s="304">
        <v>0</v>
      </c>
      <c r="W807" s="304">
        <v>0</v>
      </c>
      <c r="X807" s="304">
        <v>0</v>
      </c>
      <c r="Y807" s="304">
        <v>0</v>
      </c>
      <c r="Z807" s="304">
        <v>0</v>
      </c>
    </row>
    <row r="808" spans="4:26" hidden="1" outlineLevel="1">
      <c r="D808" s="297" t="s">
        <v>1556</v>
      </c>
      <c r="E808" s="297" t="s">
        <v>68</v>
      </c>
      <c r="F808" s="297" t="s">
        <v>713</v>
      </c>
      <c r="H808" s="297" t="s">
        <v>714</v>
      </c>
      <c r="I808" s="297" t="s">
        <v>1148</v>
      </c>
      <c r="J808" s="297" t="s">
        <v>1557</v>
      </c>
      <c r="K808" s="297" t="s">
        <v>648</v>
      </c>
      <c r="M808" s="309">
        <v>0</v>
      </c>
      <c r="N808" s="304"/>
      <c r="O808" s="304">
        <v>0</v>
      </c>
      <c r="P808" s="304">
        <v>0</v>
      </c>
      <c r="Q808" s="304">
        <v>0</v>
      </c>
      <c r="R808" s="304">
        <v>0</v>
      </c>
      <c r="S808" s="304">
        <v>0</v>
      </c>
      <c r="T808" s="304">
        <v>0</v>
      </c>
      <c r="U808" s="304">
        <v>0</v>
      </c>
      <c r="V808" s="304">
        <v>0</v>
      </c>
      <c r="W808" s="304">
        <v>0</v>
      </c>
      <c r="X808" s="304">
        <v>0</v>
      </c>
      <c r="Y808" s="304">
        <v>0</v>
      </c>
      <c r="Z808" s="304">
        <v>0</v>
      </c>
    </row>
    <row r="809" spans="4:26" hidden="1" outlineLevel="1">
      <c r="D809" s="297" t="s">
        <v>1558</v>
      </c>
      <c r="E809" s="297" t="s">
        <v>68</v>
      </c>
      <c r="F809" s="297" t="s">
        <v>713</v>
      </c>
      <c r="H809" s="297" t="s">
        <v>714</v>
      </c>
      <c r="I809" s="297" t="s">
        <v>1148</v>
      </c>
      <c r="J809" s="297" t="s">
        <v>1559</v>
      </c>
      <c r="K809" s="297" t="s">
        <v>651</v>
      </c>
      <c r="M809" s="309">
        <v>0</v>
      </c>
      <c r="N809" s="304"/>
      <c r="O809" s="304">
        <v>0</v>
      </c>
      <c r="P809" s="304">
        <v>0</v>
      </c>
      <c r="Q809" s="304">
        <v>0</v>
      </c>
      <c r="R809" s="304">
        <v>0</v>
      </c>
      <c r="S809" s="304">
        <v>0</v>
      </c>
      <c r="T809" s="304">
        <v>0</v>
      </c>
      <c r="U809" s="304">
        <v>0</v>
      </c>
      <c r="V809" s="304">
        <v>0</v>
      </c>
      <c r="W809" s="304">
        <v>0</v>
      </c>
      <c r="X809" s="304">
        <v>0</v>
      </c>
      <c r="Y809" s="304">
        <v>0</v>
      </c>
      <c r="Z809" s="304">
        <v>0</v>
      </c>
    </row>
    <row r="810" spans="4:26" hidden="1" outlineLevel="1">
      <c r="D810" s="297" t="s">
        <v>2438</v>
      </c>
      <c r="E810" s="297" t="s">
        <v>67</v>
      </c>
      <c r="F810" s="297" t="s">
        <v>713</v>
      </c>
      <c r="H810" s="297" t="s">
        <v>714</v>
      </c>
      <c r="I810" s="297" t="s">
        <v>1148</v>
      </c>
      <c r="J810" s="297" t="s">
        <v>1560</v>
      </c>
      <c r="K810" s="297" t="s">
        <v>171</v>
      </c>
      <c r="M810" s="309">
        <v>1035</v>
      </c>
      <c r="N810" s="304"/>
      <c r="O810" s="304">
        <v>0</v>
      </c>
      <c r="P810" s="304">
        <v>0</v>
      </c>
      <c r="Q810" s="304">
        <v>0</v>
      </c>
      <c r="R810" s="304">
        <v>0</v>
      </c>
      <c r="S810" s="304">
        <v>0</v>
      </c>
      <c r="T810" s="304">
        <v>585</v>
      </c>
      <c r="U810" s="304">
        <v>0</v>
      </c>
      <c r="V810" s="304">
        <v>0</v>
      </c>
      <c r="W810" s="304">
        <v>0</v>
      </c>
      <c r="X810" s="304">
        <v>450</v>
      </c>
      <c r="Y810" s="304">
        <v>0</v>
      </c>
      <c r="Z810" s="304">
        <v>0</v>
      </c>
    </row>
    <row r="811" spans="4:26" hidden="1" outlineLevel="1">
      <c r="D811" s="297" t="s">
        <v>1561</v>
      </c>
      <c r="E811" s="297" t="s">
        <v>67</v>
      </c>
      <c r="F811" s="297" t="s">
        <v>713</v>
      </c>
      <c r="H811" s="297" t="s">
        <v>714</v>
      </c>
      <c r="I811" s="297" t="s">
        <v>1148</v>
      </c>
      <c r="J811" s="297" t="s">
        <v>1562</v>
      </c>
      <c r="K811" s="297" t="s">
        <v>171</v>
      </c>
      <c r="M811" s="309">
        <v>25</v>
      </c>
      <c r="N811" s="304"/>
      <c r="O811" s="304">
        <v>0</v>
      </c>
      <c r="P811" s="304">
        <v>0</v>
      </c>
      <c r="Q811" s="304">
        <v>0</v>
      </c>
      <c r="R811" s="304">
        <v>0</v>
      </c>
      <c r="S811" s="304">
        <v>0</v>
      </c>
      <c r="T811" s="304">
        <v>0</v>
      </c>
      <c r="U811" s="304">
        <v>0</v>
      </c>
      <c r="V811" s="304">
        <v>0</v>
      </c>
      <c r="W811" s="304">
        <v>0</v>
      </c>
      <c r="X811" s="304">
        <v>0</v>
      </c>
      <c r="Y811" s="304">
        <v>0</v>
      </c>
      <c r="Z811" s="304">
        <v>25</v>
      </c>
    </row>
    <row r="812" spans="4:26" hidden="1" outlineLevel="1">
      <c r="D812" s="297" t="s">
        <v>1975</v>
      </c>
      <c r="E812" s="297" t="s">
        <v>67</v>
      </c>
      <c r="F812" s="297" t="s">
        <v>713</v>
      </c>
      <c r="H812" s="297" t="s">
        <v>714</v>
      </c>
      <c r="I812" s="297" t="s">
        <v>1148</v>
      </c>
      <c r="J812" s="297" t="s">
        <v>1976</v>
      </c>
      <c r="K812" s="297" t="s">
        <v>171</v>
      </c>
      <c r="M812" s="309">
        <v>4380</v>
      </c>
      <c r="N812" s="304"/>
      <c r="O812" s="304">
        <v>0</v>
      </c>
      <c r="P812" s="304">
        <v>991.5</v>
      </c>
      <c r="Q812" s="304">
        <v>2738.5</v>
      </c>
      <c r="R812" s="304">
        <v>435</v>
      </c>
      <c r="S812" s="304">
        <v>0</v>
      </c>
      <c r="T812" s="304">
        <v>150</v>
      </c>
      <c r="U812" s="304">
        <v>65</v>
      </c>
      <c r="V812" s="304">
        <v>0</v>
      </c>
      <c r="W812" s="304">
        <v>0</v>
      </c>
      <c r="X812" s="304">
        <v>0</v>
      </c>
      <c r="Y812" s="304">
        <v>0</v>
      </c>
      <c r="Z812" s="304">
        <v>0</v>
      </c>
    </row>
    <row r="813" spans="4:26" hidden="1" outlineLevel="1">
      <c r="D813" s="297" t="s">
        <v>2439</v>
      </c>
      <c r="E813" s="297" t="s">
        <v>68</v>
      </c>
      <c r="F813" s="297" t="s">
        <v>713</v>
      </c>
      <c r="H813" s="297" t="s">
        <v>714</v>
      </c>
      <c r="I813" s="297" t="s">
        <v>1148</v>
      </c>
      <c r="J813" s="297" t="s">
        <v>1993</v>
      </c>
      <c r="K813" s="297" t="s">
        <v>172</v>
      </c>
      <c r="M813" s="309">
        <v>0</v>
      </c>
      <c r="N813" s="304"/>
      <c r="O813" s="304">
        <v>0</v>
      </c>
      <c r="P813" s="304">
        <v>0</v>
      </c>
      <c r="Q813" s="304">
        <v>0</v>
      </c>
      <c r="R813" s="304">
        <v>0</v>
      </c>
      <c r="S813" s="304">
        <v>0</v>
      </c>
      <c r="T813" s="304">
        <v>0</v>
      </c>
      <c r="U813" s="304">
        <v>0</v>
      </c>
      <c r="V813" s="304">
        <v>0</v>
      </c>
      <c r="W813" s="304">
        <v>0</v>
      </c>
      <c r="X813" s="304">
        <v>0</v>
      </c>
      <c r="Y813" s="304">
        <v>0</v>
      </c>
      <c r="Z813" s="304">
        <v>0</v>
      </c>
    </row>
    <row r="814" spans="4:26" hidden="1" outlineLevel="1">
      <c r="D814" s="297" t="s">
        <v>1563</v>
      </c>
      <c r="E814" s="297" t="s">
        <v>68</v>
      </c>
      <c r="F814" s="297" t="s">
        <v>713</v>
      </c>
      <c r="H814" s="297" t="s">
        <v>714</v>
      </c>
      <c r="I814" s="297" t="s">
        <v>1148</v>
      </c>
      <c r="J814" s="297" t="s">
        <v>1564</v>
      </c>
      <c r="K814" s="297" t="s">
        <v>648</v>
      </c>
      <c r="M814" s="309">
        <v>0</v>
      </c>
      <c r="N814" s="304"/>
      <c r="O814" s="304">
        <v>0</v>
      </c>
      <c r="P814" s="304">
        <v>0</v>
      </c>
      <c r="Q814" s="304">
        <v>0</v>
      </c>
      <c r="R814" s="304">
        <v>0</v>
      </c>
      <c r="S814" s="304">
        <v>0</v>
      </c>
      <c r="T814" s="304">
        <v>0</v>
      </c>
      <c r="U814" s="304">
        <v>0</v>
      </c>
      <c r="V814" s="304">
        <v>0</v>
      </c>
      <c r="W814" s="304">
        <v>0</v>
      </c>
      <c r="X814" s="304">
        <v>0</v>
      </c>
      <c r="Y814" s="304">
        <v>0</v>
      </c>
      <c r="Z814" s="304">
        <v>0</v>
      </c>
    </row>
    <row r="815" spans="4:26" hidden="1" outlineLevel="1">
      <c r="D815" s="297" t="s">
        <v>2440</v>
      </c>
      <c r="E815" s="297" t="s">
        <v>68</v>
      </c>
      <c r="F815" s="297" t="s">
        <v>713</v>
      </c>
      <c r="H815" s="297" t="s">
        <v>714</v>
      </c>
      <c r="I815" s="297" t="s">
        <v>1148</v>
      </c>
      <c r="J815" s="297" t="s">
        <v>2441</v>
      </c>
      <c r="K815" s="297" t="s">
        <v>166</v>
      </c>
      <c r="M815" s="309">
        <v>0</v>
      </c>
      <c r="N815" s="304"/>
      <c r="O815" s="304">
        <v>0</v>
      </c>
      <c r="P815" s="304">
        <v>0</v>
      </c>
      <c r="Q815" s="304">
        <v>0</v>
      </c>
      <c r="R815" s="304">
        <v>0</v>
      </c>
      <c r="S815" s="304">
        <v>0</v>
      </c>
      <c r="T815" s="304">
        <v>0</v>
      </c>
      <c r="U815" s="304">
        <v>0</v>
      </c>
      <c r="V815" s="304">
        <v>0</v>
      </c>
      <c r="W815" s="304">
        <v>0</v>
      </c>
      <c r="X815" s="304">
        <v>0</v>
      </c>
      <c r="Y815" s="304">
        <v>0</v>
      </c>
      <c r="Z815" s="304">
        <v>0</v>
      </c>
    </row>
    <row r="816" spans="4:26" hidden="1" outlineLevel="1">
      <c r="D816" s="297" t="s">
        <v>2442</v>
      </c>
      <c r="E816" s="297" t="s">
        <v>68</v>
      </c>
      <c r="F816" s="297" t="s">
        <v>713</v>
      </c>
      <c r="H816" s="297" t="s">
        <v>714</v>
      </c>
      <c r="I816" s="297" t="s">
        <v>1148</v>
      </c>
      <c r="J816" s="297" t="s">
        <v>2443</v>
      </c>
      <c r="K816" s="297" t="s">
        <v>166</v>
      </c>
      <c r="M816" s="309">
        <v>0</v>
      </c>
      <c r="N816" s="304"/>
      <c r="O816" s="304">
        <v>0</v>
      </c>
      <c r="P816" s="304">
        <v>0</v>
      </c>
      <c r="Q816" s="304">
        <v>0</v>
      </c>
      <c r="R816" s="304">
        <v>0</v>
      </c>
      <c r="S816" s="304">
        <v>0</v>
      </c>
      <c r="T816" s="304">
        <v>0</v>
      </c>
      <c r="U816" s="304">
        <v>0</v>
      </c>
      <c r="V816" s="304">
        <v>0</v>
      </c>
      <c r="W816" s="304">
        <v>0</v>
      </c>
      <c r="X816" s="304">
        <v>0</v>
      </c>
      <c r="Y816" s="304">
        <v>0</v>
      </c>
      <c r="Z816" s="304">
        <v>0</v>
      </c>
    </row>
    <row r="817" spans="4:26" hidden="1" outlineLevel="1">
      <c r="D817" s="297" t="s">
        <v>2444</v>
      </c>
      <c r="E817" s="297" t="s">
        <v>68</v>
      </c>
      <c r="F817" s="297" t="s">
        <v>713</v>
      </c>
      <c r="H817" s="297" t="s">
        <v>714</v>
      </c>
      <c r="I817" s="297" t="s">
        <v>1148</v>
      </c>
      <c r="J817" s="297" t="s">
        <v>2445</v>
      </c>
      <c r="K817" s="297" t="s">
        <v>166</v>
      </c>
      <c r="M817" s="309">
        <v>0</v>
      </c>
      <c r="N817" s="304"/>
      <c r="O817" s="304">
        <v>0</v>
      </c>
      <c r="P817" s="304">
        <v>0</v>
      </c>
      <c r="Q817" s="304">
        <v>0</v>
      </c>
      <c r="R817" s="304">
        <v>0</v>
      </c>
      <c r="S817" s="304">
        <v>0</v>
      </c>
      <c r="T817" s="304">
        <v>0</v>
      </c>
      <c r="U817" s="304">
        <v>0</v>
      </c>
      <c r="V817" s="304">
        <v>0</v>
      </c>
      <c r="W817" s="304">
        <v>0</v>
      </c>
      <c r="X817" s="304">
        <v>0</v>
      </c>
      <c r="Y817" s="304">
        <v>0</v>
      </c>
      <c r="Z817" s="304">
        <v>0</v>
      </c>
    </row>
    <row r="818" spans="4:26" hidden="1" outlineLevel="1">
      <c r="D818" s="297" t="s">
        <v>2446</v>
      </c>
      <c r="E818" s="297" t="s">
        <v>68</v>
      </c>
      <c r="F818" s="297" t="s">
        <v>713</v>
      </c>
      <c r="H818" s="297" t="s">
        <v>714</v>
      </c>
      <c r="I818" s="297" t="s">
        <v>1148</v>
      </c>
      <c r="J818" s="297" t="s">
        <v>2447</v>
      </c>
      <c r="K818" s="297" t="s">
        <v>166</v>
      </c>
      <c r="M818" s="309">
        <v>0</v>
      </c>
      <c r="N818" s="304"/>
      <c r="O818" s="304">
        <v>0</v>
      </c>
      <c r="P818" s="304">
        <v>0</v>
      </c>
      <c r="Q818" s="304">
        <v>0</v>
      </c>
      <c r="R818" s="304">
        <v>0</v>
      </c>
      <c r="S818" s="304">
        <v>0</v>
      </c>
      <c r="T818" s="304">
        <v>0</v>
      </c>
      <c r="U818" s="304">
        <v>0</v>
      </c>
      <c r="V818" s="304">
        <v>0</v>
      </c>
      <c r="W818" s="304">
        <v>0</v>
      </c>
      <c r="X818" s="304">
        <v>0</v>
      </c>
      <c r="Y818" s="304">
        <v>0</v>
      </c>
      <c r="Z818" s="304">
        <v>0</v>
      </c>
    </row>
    <row r="819" spans="4:26" hidden="1" outlineLevel="1">
      <c r="D819" s="297" t="s">
        <v>2448</v>
      </c>
      <c r="E819" s="297" t="s">
        <v>68</v>
      </c>
      <c r="F819" s="297" t="s">
        <v>713</v>
      </c>
      <c r="H819" s="297" t="s">
        <v>714</v>
      </c>
      <c r="I819" s="297" t="s">
        <v>1148</v>
      </c>
      <c r="J819" s="297" t="s">
        <v>2449</v>
      </c>
      <c r="K819" s="297" t="s">
        <v>166</v>
      </c>
      <c r="M819" s="309">
        <v>0</v>
      </c>
      <c r="N819" s="304"/>
      <c r="O819" s="304">
        <v>0</v>
      </c>
      <c r="P819" s="304">
        <v>0</v>
      </c>
      <c r="Q819" s="304">
        <v>0</v>
      </c>
      <c r="R819" s="304">
        <v>0</v>
      </c>
      <c r="S819" s="304">
        <v>0</v>
      </c>
      <c r="T819" s="304">
        <v>0</v>
      </c>
      <c r="U819" s="304">
        <v>0</v>
      </c>
      <c r="V819" s="304">
        <v>0</v>
      </c>
      <c r="W819" s="304">
        <v>0</v>
      </c>
      <c r="X819" s="304">
        <v>0</v>
      </c>
      <c r="Y819" s="304">
        <v>0</v>
      </c>
      <c r="Z819" s="304">
        <v>0</v>
      </c>
    </row>
    <row r="820" spans="4:26" hidden="1" outlineLevel="1">
      <c r="D820" s="297" t="s">
        <v>1565</v>
      </c>
      <c r="E820" s="297" t="s">
        <v>68</v>
      </c>
      <c r="F820" s="297" t="s">
        <v>713</v>
      </c>
      <c r="H820" s="297" t="s">
        <v>714</v>
      </c>
      <c r="I820" s="297" t="s">
        <v>1148</v>
      </c>
      <c r="J820" s="297" t="s">
        <v>1566</v>
      </c>
      <c r="K820" s="297" t="s">
        <v>648</v>
      </c>
      <c r="M820" s="309">
        <v>0</v>
      </c>
      <c r="N820" s="304"/>
      <c r="O820" s="304">
        <v>0</v>
      </c>
      <c r="P820" s="304">
        <v>0</v>
      </c>
      <c r="Q820" s="304">
        <v>0</v>
      </c>
      <c r="R820" s="304">
        <v>0</v>
      </c>
      <c r="S820" s="304">
        <v>0</v>
      </c>
      <c r="T820" s="304">
        <v>0</v>
      </c>
      <c r="U820" s="304">
        <v>0</v>
      </c>
      <c r="V820" s="304">
        <v>0</v>
      </c>
      <c r="W820" s="304">
        <v>0</v>
      </c>
      <c r="X820" s="304">
        <v>0</v>
      </c>
      <c r="Y820" s="304">
        <v>0</v>
      </c>
      <c r="Z820" s="304">
        <v>0</v>
      </c>
    </row>
    <row r="821" spans="4:26" hidden="1" outlineLevel="1">
      <c r="D821" s="297" t="s">
        <v>1567</v>
      </c>
      <c r="E821" s="297" t="s">
        <v>69</v>
      </c>
      <c r="F821" s="297" t="s">
        <v>713</v>
      </c>
      <c r="H821" s="297" t="s">
        <v>714</v>
      </c>
      <c r="I821" s="297" t="s">
        <v>1148</v>
      </c>
      <c r="J821" s="297" t="s">
        <v>1568</v>
      </c>
      <c r="K821" s="297" t="s">
        <v>170</v>
      </c>
      <c r="M821" s="309">
        <v>327.5</v>
      </c>
      <c r="N821" s="304"/>
      <c r="O821" s="304">
        <v>0</v>
      </c>
      <c r="P821" s="304">
        <v>0</v>
      </c>
      <c r="Q821" s="304">
        <v>0</v>
      </c>
      <c r="R821" s="304">
        <v>0</v>
      </c>
      <c r="S821" s="304">
        <v>0</v>
      </c>
      <c r="T821" s="304">
        <v>0</v>
      </c>
      <c r="U821" s="304">
        <v>0</v>
      </c>
      <c r="V821" s="304">
        <v>327.5</v>
      </c>
      <c r="W821" s="304">
        <v>0</v>
      </c>
      <c r="X821" s="304">
        <v>0</v>
      </c>
      <c r="Y821" s="304">
        <v>0</v>
      </c>
      <c r="Z821" s="304">
        <v>0</v>
      </c>
    </row>
    <row r="822" spans="4:26" hidden="1" outlineLevel="1">
      <c r="D822" s="297" t="s">
        <v>2450</v>
      </c>
      <c r="E822" s="297" t="s">
        <v>68</v>
      </c>
      <c r="F822" s="297" t="s">
        <v>713</v>
      </c>
      <c r="H822" s="297" t="s">
        <v>714</v>
      </c>
      <c r="I822" s="297" t="s">
        <v>1148</v>
      </c>
      <c r="J822" s="297" t="s">
        <v>2451</v>
      </c>
      <c r="K822" s="297" t="s">
        <v>166</v>
      </c>
      <c r="M822" s="309">
        <v>0</v>
      </c>
      <c r="N822" s="304"/>
      <c r="O822" s="304">
        <v>0</v>
      </c>
      <c r="P822" s="304">
        <v>0</v>
      </c>
      <c r="Q822" s="304">
        <v>0</v>
      </c>
      <c r="R822" s="304">
        <v>0</v>
      </c>
      <c r="S822" s="304">
        <v>0</v>
      </c>
      <c r="T822" s="304">
        <v>0</v>
      </c>
      <c r="U822" s="304">
        <v>0</v>
      </c>
      <c r="V822" s="304">
        <v>0</v>
      </c>
      <c r="W822" s="304">
        <v>0</v>
      </c>
      <c r="X822" s="304">
        <v>0</v>
      </c>
      <c r="Y822" s="304">
        <v>0</v>
      </c>
      <c r="Z822" s="304">
        <v>0</v>
      </c>
    </row>
    <row r="823" spans="4:26" hidden="1" outlineLevel="1">
      <c r="D823" s="297" t="s">
        <v>1569</v>
      </c>
      <c r="E823" s="297" t="s">
        <v>68</v>
      </c>
      <c r="F823" s="297" t="s">
        <v>713</v>
      </c>
      <c r="H823" s="297" t="s">
        <v>714</v>
      </c>
      <c r="I823" s="297" t="s">
        <v>1148</v>
      </c>
      <c r="J823" s="297" t="s">
        <v>1570</v>
      </c>
      <c r="K823" s="297" t="s">
        <v>725</v>
      </c>
      <c r="M823" s="309">
        <v>0</v>
      </c>
      <c r="N823" s="304"/>
      <c r="O823" s="304">
        <v>0</v>
      </c>
      <c r="P823" s="304">
        <v>0</v>
      </c>
      <c r="Q823" s="304">
        <v>0</v>
      </c>
      <c r="R823" s="304">
        <v>0</v>
      </c>
      <c r="S823" s="304">
        <v>0</v>
      </c>
      <c r="T823" s="304">
        <v>0</v>
      </c>
      <c r="U823" s="304">
        <v>0</v>
      </c>
      <c r="V823" s="304">
        <v>0</v>
      </c>
      <c r="W823" s="304">
        <v>0</v>
      </c>
      <c r="X823" s="304">
        <v>0</v>
      </c>
      <c r="Y823" s="304">
        <v>0</v>
      </c>
      <c r="Z823" s="304">
        <v>0</v>
      </c>
    </row>
    <row r="824" spans="4:26" hidden="1" outlineLevel="1">
      <c r="D824" s="297" t="s">
        <v>1571</v>
      </c>
      <c r="E824" s="297" t="s">
        <v>68</v>
      </c>
      <c r="F824" s="297" t="s">
        <v>713</v>
      </c>
      <c r="H824" s="297" t="s">
        <v>714</v>
      </c>
      <c r="I824" s="297" t="s">
        <v>1148</v>
      </c>
      <c r="J824" s="297" t="s">
        <v>1572</v>
      </c>
      <c r="K824" s="297" t="s">
        <v>648</v>
      </c>
      <c r="M824" s="309">
        <v>0</v>
      </c>
      <c r="N824" s="304"/>
      <c r="O824" s="304">
        <v>0</v>
      </c>
      <c r="P824" s="304">
        <v>0</v>
      </c>
      <c r="Q824" s="304">
        <v>0</v>
      </c>
      <c r="R824" s="304">
        <v>0</v>
      </c>
      <c r="S824" s="304">
        <v>0</v>
      </c>
      <c r="T824" s="304">
        <v>0</v>
      </c>
      <c r="U824" s="304">
        <v>0</v>
      </c>
      <c r="V824" s="304">
        <v>0</v>
      </c>
      <c r="W824" s="304">
        <v>0</v>
      </c>
      <c r="X824" s="304">
        <v>0</v>
      </c>
      <c r="Y824" s="304">
        <v>0</v>
      </c>
      <c r="Z824" s="304">
        <v>0</v>
      </c>
    </row>
    <row r="825" spans="4:26" hidden="1" outlineLevel="1">
      <c r="D825" s="297" t="s">
        <v>2452</v>
      </c>
      <c r="E825" s="297" t="s">
        <v>68</v>
      </c>
      <c r="F825" s="297" t="s">
        <v>713</v>
      </c>
      <c r="H825" s="297" t="s">
        <v>714</v>
      </c>
      <c r="I825" s="297" t="s">
        <v>1148</v>
      </c>
      <c r="J825" s="297" t="s">
        <v>2453</v>
      </c>
      <c r="K825" s="297" t="s">
        <v>166</v>
      </c>
      <c r="M825" s="309">
        <v>0</v>
      </c>
      <c r="N825" s="304"/>
      <c r="O825" s="304">
        <v>0</v>
      </c>
      <c r="P825" s="304">
        <v>0</v>
      </c>
      <c r="Q825" s="304">
        <v>0</v>
      </c>
      <c r="R825" s="304">
        <v>0</v>
      </c>
      <c r="S825" s="304">
        <v>0</v>
      </c>
      <c r="T825" s="304">
        <v>0</v>
      </c>
      <c r="U825" s="304">
        <v>0</v>
      </c>
      <c r="V825" s="304">
        <v>0</v>
      </c>
      <c r="W825" s="304">
        <v>0</v>
      </c>
      <c r="X825" s="304">
        <v>0</v>
      </c>
      <c r="Y825" s="304">
        <v>0</v>
      </c>
      <c r="Z825" s="304">
        <v>0</v>
      </c>
    </row>
    <row r="826" spans="4:26" hidden="1" outlineLevel="1">
      <c r="D826" s="297" t="s">
        <v>1573</v>
      </c>
      <c r="E826" s="297" t="s">
        <v>68</v>
      </c>
      <c r="F826" s="297" t="s">
        <v>713</v>
      </c>
      <c r="H826" s="297" t="s">
        <v>714</v>
      </c>
      <c r="I826" s="297" t="s">
        <v>1148</v>
      </c>
      <c r="J826" s="297" t="s">
        <v>1574</v>
      </c>
      <c r="K826" s="297" t="s">
        <v>172</v>
      </c>
      <c r="M826" s="309">
        <v>270</v>
      </c>
      <c r="N826" s="304"/>
      <c r="O826" s="304">
        <v>0</v>
      </c>
      <c r="P826" s="304">
        <v>0</v>
      </c>
      <c r="Q826" s="304">
        <v>270</v>
      </c>
      <c r="R826" s="304">
        <v>0</v>
      </c>
      <c r="S826" s="304">
        <v>0</v>
      </c>
      <c r="T826" s="304">
        <v>0</v>
      </c>
      <c r="U826" s="304">
        <v>0</v>
      </c>
      <c r="V826" s="304">
        <v>0</v>
      </c>
      <c r="W826" s="304">
        <v>0</v>
      </c>
      <c r="X826" s="304">
        <v>0</v>
      </c>
      <c r="Y826" s="304">
        <v>0</v>
      </c>
      <c r="Z826" s="304">
        <v>0</v>
      </c>
    </row>
    <row r="827" spans="4:26" hidden="1" outlineLevel="1">
      <c r="D827" s="297" t="s">
        <v>1575</v>
      </c>
      <c r="E827" s="297" t="s">
        <v>67</v>
      </c>
      <c r="F827" s="297" t="s">
        <v>713</v>
      </c>
      <c r="H827" s="297" t="s">
        <v>714</v>
      </c>
      <c r="I827" s="297" t="s">
        <v>1148</v>
      </c>
      <c r="J827" s="297" t="s">
        <v>1576</v>
      </c>
      <c r="K827" s="297" t="s">
        <v>171</v>
      </c>
      <c r="M827" s="309">
        <v>0</v>
      </c>
      <c r="N827" s="304"/>
      <c r="O827" s="304">
        <v>0</v>
      </c>
      <c r="P827" s="304">
        <v>0</v>
      </c>
      <c r="Q827" s="304">
        <v>0</v>
      </c>
      <c r="R827" s="304">
        <v>0</v>
      </c>
      <c r="S827" s="304">
        <v>0</v>
      </c>
      <c r="T827" s="304">
        <v>0</v>
      </c>
      <c r="U827" s="304">
        <v>0</v>
      </c>
      <c r="V827" s="304">
        <v>0</v>
      </c>
      <c r="W827" s="304">
        <v>0</v>
      </c>
      <c r="X827" s="304">
        <v>0</v>
      </c>
      <c r="Y827" s="304">
        <v>0</v>
      </c>
      <c r="Z827" s="304">
        <v>0</v>
      </c>
    </row>
    <row r="828" spans="4:26" hidden="1" outlineLevel="1">
      <c r="D828" s="297" t="s">
        <v>1577</v>
      </c>
      <c r="E828" s="297" t="s">
        <v>68</v>
      </c>
      <c r="F828" s="297" t="s">
        <v>713</v>
      </c>
      <c r="H828" s="297" t="s">
        <v>714</v>
      </c>
      <c r="I828" s="297" t="s">
        <v>1148</v>
      </c>
      <c r="J828" s="297" t="s">
        <v>1578</v>
      </c>
      <c r="K828" s="297" t="s">
        <v>725</v>
      </c>
      <c r="M828" s="309">
        <v>0</v>
      </c>
      <c r="N828" s="304"/>
      <c r="O828" s="304">
        <v>0</v>
      </c>
      <c r="P828" s="304">
        <v>0</v>
      </c>
      <c r="Q828" s="304">
        <v>0</v>
      </c>
      <c r="R828" s="304">
        <v>0</v>
      </c>
      <c r="S828" s="304">
        <v>0</v>
      </c>
      <c r="T828" s="304">
        <v>0</v>
      </c>
      <c r="U828" s="304">
        <v>0</v>
      </c>
      <c r="V828" s="304">
        <v>0</v>
      </c>
      <c r="W828" s="304">
        <v>0</v>
      </c>
      <c r="X828" s="304">
        <v>0</v>
      </c>
      <c r="Y828" s="304">
        <v>0</v>
      </c>
      <c r="Z828" s="304">
        <v>0</v>
      </c>
    </row>
    <row r="829" spans="4:26" hidden="1" outlineLevel="1">
      <c r="D829" s="297" t="s">
        <v>1579</v>
      </c>
      <c r="E829" s="297" t="s">
        <v>68</v>
      </c>
      <c r="F829" s="297" t="s">
        <v>713</v>
      </c>
      <c r="H829" s="297" t="s">
        <v>714</v>
      </c>
      <c r="I829" s="297" t="s">
        <v>1148</v>
      </c>
      <c r="J829" s="297" t="s">
        <v>1580</v>
      </c>
      <c r="K829" s="297" t="s">
        <v>736</v>
      </c>
      <c r="M829" s="309">
        <v>0</v>
      </c>
      <c r="N829" s="304"/>
      <c r="O829" s="304">
        <v>0</v>
      </c>
      <c r="P829" s="304">
        <v>0</v>
      </c>
      <c r="Q829" s="304">
        <v>0</v>
      </c>
      <c r="R829" s="304">
        <v>0</v>
      </c>
      <c r="S829" s="304">
        <v>0</v>
      </c>
      <c r="T829" s="304">
        <v>0</v>
      </c>
      <c r="U829" s="304">
        <v>0</v>
      </c>
      <c r="V829" s="304">
        <v>0</v>
      </c>
      <c r="W829" s="304">
        <v>0</v>
      </c>
      <c r="X829" s="304">
        <v>0</v>
      </c>
      <c r="Y829" s="304">
        <v>0</v>
      </c>
      <c r="Z829" s="304">
        <v>0</v>
      </c>
    </row>
    <row r="830" spans="4:26" hidden="1" outlineLevel="1">
      <c r="D830" s="297" t="s">
        <v>2454</v>
      </c>
      <c r="E830" s="297" t="s">
        <v>68</v>
      </c>
      <c r="F830" s="297" t="s">
        <v>713</v>
      </c>
      <c r="H830" s="297" t="s">
        <v>714</v>
      </c>
      <c r="I830" s="297" t="s">
        <v>1148</v>
      </c>
      <c r="J830" s="297" t="s">
        <v>2455</v>
      </c>
      <c r="K830" s="297" t="s">
        <v>166</v>
      </c>
      <c r="M830" s="309">
        <v>0</v>
      </c>
      <c r="N830" s="304"/>
      <c r="O830" s="304">
        <v>0</v>
      </c>
      <c r="P830" s="304">
        <v>0</v>
      </c>
      <c r="Q830" s="304">
        <v>0</v>
      </c>
      <c r="R830" s="304">
        <v>0</v>
      </c>
      <c r="S830" s="304">
        <v>0</v>
      </c>
      <c r="T830" s="304">
        <v>0</v>
      </c>
      <c r="U830" s="304">
        <v>0</v>
      </c>
      <c r="V830" s="304">
        <v>0</v>
      </c>
      <c r="W830" s="304">
        <v>0</v>
      </c>
      <c r="X830" s="304">
        <v>0</v>
      </c>
      <c r="Y830" s="304">
        <v>0</v>
      </c>
      <c r="Z830" s="304">
        <v>0</v>
      </c>
    </row>
    <row r="831" spans="4:26" hidden="1" outlineLevel="1">
      <c r="D831" s="297" t="s">
        <v>1581</v>
      </c>
      <c r="E831" s="297" t="s">
        <v>68</v>
      </c>
      <c r="F831" s="297" t="s">
        <v>713</v>
      </c>
      <c r="H831" s="297" t="s">
        <v>714</v>
      </c>
      <c r="I831" s="297" t="s">
        <v>1148</v>
      </c>
      <c r="J831" s="297" t="s">
        <v>1582</v>
      </c>
      <c r="K831" s="297" t="s">
        <v>172</v>
      </c>
      <c r="M831" s="309">
        <v>193.5</v>
      </c>
      <c r="N831" s="304"/>
      <c r="O831" s="304">
        <v>0</v>
      </c>
      <c r="P831" s="304">
        <v>0</v>
      </c>
      <c r="Q831" s="304">
        <v>0</v>
      </c>
      <c r="R831" s="304">
        <v>0</v>
      </c>
      <c r="S831" s="304">
        <v>0</v>
      </c>
      <c r="T831" s="304">
        <v>0</v>
      </c>
      <c r="U831" s="304">
        <v>76.5</v>
      </c>
      <c r="V831" s="304">
        <v>0</v>
      </c>
      <c r="W831" s="304">
        <v>0</v>
      </c>
      <c r="X831" s="304">
        <v>0</v>
      </c>
      <c r="Y831" s="304">
        <v>117</v>
      </c>
      <c r="Z831" s="304">
        <v>0</v>
      </c>
    </row>
    <row r="832" spans="4:26" hidden="1" outlineLevel="1">
      <c r="D832" s="297" t="s">
        <v>1583</v>
      </c>
      <c r="E832" s="297" t="s">
        <v>67</v>
      </c>
      <c r="F832" s="297" t="s">
        <v>713</v>
      </c>
      <c r="H832" s="297" t="s">
        <v>714</v>
      </c>
      <c r="I832" s="297" t="s">
        <v>1148</v>
      </c>
      <c r="J832" s="297" t="s">
        <v>1584</v>
      </c>
      <c r="K832" s="297" t="s">
        <v>171</v>
      </c>
      <c r="M832" s="309">
        <v>0</v>
      </c>
      <c r="N832" s="304"/>
      <c r="O832" s="304">
        <v>0</v>
      </c>
      <c r="P832" s="304">
        <v>0</v>
      </c>
      <c r="Q832" s="304">
        <v>0</v>
      </c>
      <c r="R832" s="304">
        <v>0</v>
      </c>
      <c r="S832" s="304">
        <v>0</v>
      </c>
      <c r="T832" s="304">
        <v>0</v>
      </c>
      <c r="U832" s="304">
        <v>0</v>
      </c>
      <c r="V832" s="304">
        <v>0</v>
      </c>
      <c r="W832" s="304">
        <v>0</v>
      </c>
      <c r="X832" s="304">
        <v>0</v>
      </c>
      <c r="Y832" s="304">
        <v>0</v>
      </c>
      <c r="Z832" s="304">
        <v>0</v>
      </c>
    </row>
    <row r="833" spans="4:26" hidden="1" outlineLevel="1">
      <c r="D833" s="297" t="s">
        <v>1585</v>
      </c>
      <c r="E833" s="297" t="s">
        <v>68</v>
      </c>
      <c r="F833" s="297" t="s">
        <v>713</v>
      </c>
      <c r="H833" s="297" t="s">
        <v>714</v>
      </c>
      <c r="I833" s="297" t="s">
        <v>1148</v>
      </c>
      <c r="J833" s="297" t="s">
        <v>1586</v>
      </c>
      <c r="K833" s="297" t="s">
        <v>172</v>
      </c>
      <c r="M833" s="309">
        <v>2.5</v>
      </c>
      <c r="N833" s="304"/>
      <c r="O833" s="304">
        <v>0</v>
      </c>
      <c r="P833" s="304">
        <v>0</v>
      </c>
      <c r="Q833" s="304">
        <v>0</v>
      </c>
      <c r="R833" s="304">
        <v>0</v>
      </c>
      <c r="S833" s="304">
        <v>0</v>
      </c>
      <c r="T833" s="304">
        <v>0</v>
      </c>
      <c r="U833" s="304">
        <v>2.5</v>
      </c>
      <c r="V833" s="304">
        <v>0</v>
      </c>
      <c r="W833" s="304">
        <v>0</v>
      </c>
      <c r="X833" s="304">
        <v>0</v>
      </c>
      <c r="Y833" s="304">
        <v>0</v>
      </c>
      <c r="Z833" s="304">
        <v>0</v>
      </c>
    </row>
    <row r="834" spans="4:26" hidden="1" outlineLevel="1">
      <c r="D834" s="297" t="s">
        <v>1587</v>
      </c>
      <c r="E834" s="297" t="s">
        <v>68</v>
      </c>
      <c r="F834" s="297" t="s">
        <v>713</v>
      </c>
      <c r="H834" s="297" t="s">
        <v>714</v>
      </c>
      <c r="I834" s="297" t="s">
        <v>1148</v>
      </c>
      <c r="J834" s="297" t="s">
        <v>1588</v>
      </c>
      <c r="K834" s="297" t="s">
        <v>172</v>
      </c>
      <c r="M834" s="309">
        <v>0</v>
      </c>
      <c r="N834" s="304"/>
      <c r="O834" s="304">
        <v>0</v>
      </c>
      <c r="P834" s="304">
        <v>0</v>
      </c>
      <c r="Q834" s="304">
        <v>0</v>
      </c>
      <c r="R834" s="304">
        <v>0</v>
      </c>
      <c r="S834" s="304">
        <v>0</v>
      </c>
      <c r="T834" s="304">
        <v>0</v>
      </c>
      <c r="U834" s="304">
        <v>0</v>
      </c>
      <c r="V834" s="304">
        <v>0</v>
      </c>
      <c r="W834" s="304">
        <v>0</v>
      </c>
      <c r="X834" s="304">
        <v>0</v>
      </c>
      <c r="Y834" s="304">
        <v>0</v>
      </c>
      <c r="Z834" s="304">
        <v>0</v>
      </c>
    </row>
    <row r="835" spans="4:26" hidden="1" outlineLevel="1">
      <c r="D835" s="297" t="s">
        <v>1589</v>
      </c>
      <c r="E835" s="297" t="s">
        <v>68</v>
      </c>
      <c r="F835" s="297" t="s">
        <v>713</v>
      </c>
      <c r="H835" s="297" t="s">
        <v>714</v>
      </c>
      <c r="I835" s="297" t="s">
        <v>1148</v>
      </c>
      <c r="J835" s="297" t="s">
        <v>1590</v>
      </c>
      <c r="K835" s="297" t="s">
        <v>172</v>
      </c>
      <c r="M835" s="309">
        <v>0</v>
      </c>
      <c r="N835" s="304"/>
      <c r="O835" s="304">
        <v>0</v>
      </c>
      <c r="P835" s="304">
        <v>0</v>
      </c>
      <c r="Q835" s="304">
        <v>0</v>
      </c>
      <c r="R835" s="304">
        <v>0</v>
      </c>
      <c r="S835" s="304">
        <v>0</v>
      </c>
      <c r="T835" s="304">
        <v>0</v>
      </c>
      <c r="U835" s="304">
        <v>0</v>
      </c>
      <c r="V835" s="304">
        <v>0</v>
      </c>
      <c r="W835" s="304">
        <v>0</v>
      </c>
      <c r="X835" s="304">
        <v>0</v>
      </c>
      <c r="Y835" s="304">
        <v>0</v>
      </c>
      <c r="Z835" s="304">
        <v>0</v>
      </c>
    </row>
    <row r="836" spans="4:26" hidden="1" outlineLevel="1">
      <c r="D836" s="297" t="s">
        <v>1591</v>
      </c>
      <c r="E836" s="297" t="s">
        <v>68</v>
      </c>
      <c r="F836" s="297" t="s">
        <v>713</v>
      </c>
      <c r="H836" s="297" t="s">
        <v>714</v>
      </c>
      <c r="I836" s="297" t="s">
        <v>1148</v>
      </c>
      <c r="J836" s="297" t="s">
        <v>1592</v>
      </c>
      <c r="K836" s="297" t="s">
        <v>172</v>
      </c>
      <c r="M836" s="309">
        <v>0</v>
      </c>
      <c r="N836" s="304"/>
      <c r="O836" s="304">
        <v>0</v>
      </c>
      <c r="P836" s="304">
        <v>0</v>
      </c>
      <c r="Q836" s="304">
        <v>0</v>
      </c>
      <c r="R836" s="304">
        <v>0</v>
      </c>
      <c r="S836" s="304">
        <v>0</v>
      </c>
      <c r="T836" s="304">
        <v>0</v>
      </c>
      <c r="U836" s="304">
        <v>0</v>
      </c>
      <c r="V836" s="304">
        <v>0</v>
      </c>
      <c r="W836" s="304">
        <v>0</v>
      </c>
      <c r="X836" s="304">
        <v>0</v>
      </c>
      <c r="Y836" s="304">
        <v>0</v>
      </c>
      <c r="Z836" s="304">
        <v>0</v>
      </c>
    </row>
    <row r="837" spans="4:26" hidden="1" outlineLevel="1">
      <c r="D837" s="297" t="s">
        <v>1593</v>
      </c>
      <c r="E837" s="297" t="s">
        <v>68</v>
      </c>
      <c r="F837" s="297" t="s">
        <v>713</v>
      </c>
      <c r="H837" s="297" t="s">
        <v>714</v>
      </c>
      <c r="I837" s="297" t="s">
        <v>1148</v>
      </c>
      <c r="J837" s="297" t="s">
        <v>1594</v>
      </c>
      <c r="K837" s="297" t="s">
        <v>172</v>
      </c>
      <c r="M837" s="309">
        <v>0</v>
      </c>
      <c r="N837" s="304"/>
      <c r="O837" s="304">
        <v>0</v>
      </c>
      <c r="P837" s="304">
        <v>0</v>
      </c>
      <c r="Q837" s="304">
        <v>0</v>
      </c>
      <c r="R837" s="304">
        <v>0</v>
      </c>
      <c r="S837" s="304">
        <v>0</v>
      </c>
      <c r="T837" s="304">
        <v>0</v>
      </c>
      <c r="U837" s="304">
        <v>0</v>
      </c>
      <c r="V837" s="304">
        <v>0</v>
      </c>
      <c r="W837" s="304">
        <v>0</v>
      </c>
      <c r="X837" s="304">
        <v>0</v>
      </c>
      <c r="Y837" s="304">
        <v>0</v>
      </c>
      <c r="Z837" s="304">
        <v>0</v>
      </c>
    </row>
    <row r="838" spans="4:26" hidden="1" outlineLevel="1">
      <c r="D838" s="297" t="s">
        <v>1595</v>
      </c>
      <c r="E838" s="297" t="s">
        <v>68</v>
      </c>
      <c r="F838" s="297" t="s">
        <v>713</v>
      </c>
      <c r="H838" s="297" t="s">
        <v>714</v>
      </c>
      <c r="I838" s="297" t="s">
        <v>1148</v>
      </c>
      <c r="J838" s="297" t="s">
        <v>1596</v>
      </c>
      <c r="K838" s="297" t="s">
        <v>648</v>
      </c>
      <c r="M838" s="309">
        <v>0</v>
      </c>
      <c r="N838" s="304"/>
      <c r="O838" s="304">
        <v>0</v>
      </c>
      <c r="P838" s="304">
        <v>0</v>
      </c>
      <c r="Q838" s="304">
        <v>0</v>
      </c>
      <c r="R838" s="304">
        <v>0</v>
      </c>
      <c r="S838" s="304">
        <v>0</v>
      </c>
      <c r="T838" s="304">
        <v>0</v>
      </c>
      <c r="U838" s="304">
        <v>0</v>
      </c>
      <c r="V838" s="304">
        <v>0</v>
      </c>
      <c r="W838" s="304">
        <v>0</v>
      </c>
      <c r="X838" s="304">
        <v>0</v>
      </c>
      <c r="Y838" s="304">
        <v>0</v>
      </c>
      <c r="Z838" s="304">
        <v>0</v>
      </c>
    </row>
    <row r="839" spans="4:26" hidden="1" outlineLevel="1">
      <c r="D839" s="297" t="s">
        <v>1597</v>
      </c>
      <c r="E839" s="297" t="s">
        <v>69</v>
      </c>
      <c r="F839" s="297" t="s">
        <v>713</v>
      </c>
      <c r="H839" s="297" t="s">
        <v>714</v>
      </c>
      <c r="I839" s="297" t="s">
        <v>1148</v>
      </c>
      <c r="J839" s="297" t="s">
        <v>1598</v>
      </c>
      <c r="K839" s="297" t="s">
        <v>170</v>
      </c>
      <c r="M839" s="309">
        <v>0</v>
      </c>
      <c r="N839" s="304"/>
      <c r="O839" s="304">
        <v>0</v>
      </c>
      <c r="P839" s="304">
        <v>0</v>
      </c>
      <c r="Q839" s="304">
        <v>0</v>
      </c>
      <c r="R839" s="304">
        <v>0</v>
      </c>
      <c r="S839" s="304">
        <v>0</v>
      </c>
      <c r="T839" s="304">
        <v>0</v>
      </c>
      <c r="U839" s="304">
        <v>0</v>
      </c>
      <c r="V839" s="304">
        <v>0</v>
      </c>
      <c r="W839" s="304">
        <v>0</v>
      </c>
      <c r="X839" s="304">
        <v>0</v>
      </c>
      <c r="Y839" s="304">
        <v>0</v>
      </c>
      <c r="Z839" s="304">
        <v>0</v>
      </c>
    </row>
    <row r="840" spans="4:26" hidden="1" outlineLevel="1">
      <c r="D840" s="297" t="s">
        <v>1599</v>
      </c>
      <c r="E840" s="297" t="s">
        <v>68</v>
      </c>
      <c r="F840" s="297" t="s">
        <v>713</v>
      </c>
      <c r="H840" s="297" t="s">
        <v>714</v>
      </c>
      <c r="I840" s="297" t="s">
        <v>1148</v>
      </c>
      <c r="J840" s="297" t="s">
        <v>1600</v>
      </c>
      <c r="K840" s="297" t="s">
        <v>651</v>
      </c>
      <c r="M840" s="309">
        <v>0</v>
      </c>
      <c r="N840" s="304"/>
      <c r="O840" s="304">
        <v>0</v>
      </c>
      <c r="P840" s="304">
        <v>0</v>
      </c>
      <c r="Q840" s="304">
        <v>0</v>
      </c>
      <c r="R840" s="304">
        <v>0</v>
      </c>
      <c r="S840" s="304">
        <v>0</v>
      </c>
      <c r="T840" s="304">
        <v>0</v>
      </c>
      <c r="U840" s="304">
        <v>0</v>
      </c>
      <c r="V840" s="304">
        <v>0</v>
      </c>
      <c r="W840" s="304">
        <v>0</v>
      </c>
      <c r="X840" s="304">
        <v>0</v>
      </c>
      <c r="Y840" s="304">
        <v>0</v>
      </c>
      <c r="Z840" s="304">
        <v>0</v>
      </c>
    </row>
    <row r="841" spans="4:26" hidden="1" outlineLevel="1">
      <c r="D841" s="297" t="s">
        <v>1601</v>
      </c>
      <c r="E841" s="297" t="s">
        <v>68</v>
      </c>
      <c r="F841" s="297" t="s">
        <v>713</v>
      </c>
      <c r="H841" s="297" t="s">
        <v>714</v>
      </c>
      <c r="I841" s="297" t="s">
        <v>1148</v>
      </c>
      <c r="J841" s="297" t="s">
        <v>1602</v>
      </c>
      <c r="K841" s="297" t="s">
        <v>167</v>
      </c>
      <c r="M841" s="309">
        <v>0</v>
      </c>
      <c r="N841" s="304"/>
      <c r="O841" s="304">
        <v>0</v>
      </c>
      <c r="P841" s="304">
        <v>0</v>
      </c>
      <c r="Q841" s="304">
        <v>0</v>
      </c>
      <c r="R841" s="304">
        <v>0</v>
      </c>
      <c r="S841" s="304">
        <v>0</v>
      </c>
      <c r="T841" s="304">
        <v>0</v>
      </c>
      <c r="U841" s="304">
        <v>0</v>
      </c>
      <c r="V841" s="304">
        <v>0</v>
      </c>
      <c r="W841" s="304">
        <v>0</v>
      </c>
      <c r="X841" s="304">
        <v>0</v>
      </c>
      <c r="Y841" s="304">
        <v>0</v>
      </c>
      <c r="Z841" s="304">
        <v>0</v>
      </c>
    </row>
    <row r="842" spans="4:26" hidden="1" outlineLevel="1">
      <c r="D842" s="297" t="s">
        <v>2456</v>
      </c>
      <c r="E842" s="297" t="s">
        <v>68</v>
      </c>
      <c r="F842" s="297" t="s">
        <v>713</v>
      </c>
      <c r="H842" s="297" t="s">
        <v>714</v>
      </c>
      <c r="I842" s="297" t="s">
        <v>1148</v>
      </c>
      <c r="J842" s="297" t="s">
        <v>2457</v>
      </c>
      <c r="K842" s="297" t="s">
        <v>166</v>
      </c>
      <c r="M842" s="309">
        <v>0</v>
      </c>
      <c r="N842" s="304"/>
      <c r="O842" s="304">
        <v>0</v>
      </c>
      <c r="P842" s="304">
        <v>0</v>
      </c>
      <c r="Q842" s="304">
        <v>0</v>
      </c>
      <c r="R842" s="304">
        <v>0</v>
      </c>
      <c r="S842" s="304">
        <v>0</v>
      </c>
      <c r="T842" s="304">
        <v>0</v>
      </c>
      <c r="U842" s="304">
        <v>0</v>
      </c>
      <c r="V842" s="304">
        <v>0</v>
      </c>
      <c r="W842" s="304">
        <v>0</v>
      </c>
      <c r="X842" s="304">
        <v>0</v>
      </c>
      <c r="Y842" s="304">
        <v>0</v>
      </c>
      <c r="Z842" s="304">
        <v>0</v>
      </c>
    </row>
    <row r="843" spans="4:26" hidden="1" outlineLevel="1">
      <c r="D843" s="297" t="s">
        <v>1603</v>
      </c>
      <c r="E843" s="297" t="s">
        <v>68</v>
      </c>
      <c r="F843" s="297" t="s">
        <v>713</v>
      </c>
      <c r="H843" s="297" t="s">
        <v>714</v>
      </c>
      <c r="I843" s="297" t="s">
        <v>1148</v>
      </c>
      <c r="J843" s="297" t="s">
        <v>1604</v>
      </c>
      <c r="K843" s="297" t="s">
        <v>172</v>
      </c>
      <c r="M843" s="309">
        <v>45</v>
      </c>
      <c r="N843" s="304"/>
      <c r="O843" s="304">
        <v>0</v>
      </c>
      <c r="P843" s="304">
        <v>0</v>
      </c>
      <c r="Q843" s="304">
        <v>0</v>
      </c>
      <c r="R843" s="304">
        <v>0</v>
      </c>
      <c r="S843" s="304">
        <v>45</v>
      </c>
      <c r="T843" s="304">
        <v>0</v>
      </c>
      <c r="U843" s="304">
        <v>0</v>
      </c>
      <c r="V843" s="304">
        <v>0</v>
      </c>
      <c r="W843" s="304">
        <v>0</v>
      </c>
      <c r="X843" s="304">
        <v>0</v>
      </c>
      <c r="Y843" s="304">
        <v>0</v>
      </c>
      <c r="Z843" s="304">
        <v>0</v>
      </c>
    </row>
    <row r="844" spans="4:26" hidden="1" outlineLevel="1">
      <c r="D844" s="297" t="s">
        <v>1605</v>
      </c>
      <c r="E844" s="297" t="s">
        <v>67</v>
      </c>
      <c r="F844" s="297" t="s">
        <v>713</v>
      </c>
      <c r="H844" s="297" t="s">
        <v>714</v>
      </c>
      <c r="I844" s="297" t="s">
        <v>1148</v>
      </c>
      <c r="J844" s="297" t="s">
        <v>1606</v>
      </c>
      <c r="K844" s="297" t="s">
        <v>171</v>
      </c>
      <c r="M844" s="309">
        <v>0</v>
      </c>
      <c r="N844" s="304"/>
      <c r="O844" s="304">
        <v>0</v>
      </c>
      <c r="P844" s="304">
        <v>0</v>
      </c>
      <c r="Q844" s="304">
        <v>0</v>
      </c>
      <c r="R844" s="304">
        <v>0</v>
      </c>
      <c r="S844" s="304">
        <v>0</v>
      </c>
      <c r="T844" s="304">
        <v>0</v>
      </c>
      <c r="U844" s="304">
        <v>0</v>
      </c>
      <c r="V844" s="304">
        <v>0</v>
      </c>
      <c r="W844" s="304">
        <v>0</v>
      </c>
      <c r="X844" s="304">
        <v>0</v>
      </c>
      <c r="Y844" s="304">
        <v>0</v>
      </c>
      <c r="Z844" s="304">
        <v>0</v>
      </c>
    </row>
    <row r="845" spans="4:26" hidden="1" outlineLevel="1">
      <c r="D845" s="297" t="s">
        <v>1977</v>
      </c>
      <c r="E845" s="297" t="s">
        <v>68</v>
      </c>
      <c r="F845" s="297" t="s">
        <v>713</v>
      </c>
      <c r="H845" s="297" t="s">
        <v>714</v>
      </c>
      <c r="I845" s="297" t="s">
        <v>1148</v>
      </c>
      <c r="J845" s="297" t="s">
        <v>1978</v>
      </c>
      <c r="K845" s="297" t="s">
        <v>1134</v>
      </c>
      <c r="M845" s="309">
        <v>0</v>
      </c>
      <c r="N845" s="304"/>
      <c r="O845" s="304">
        <v>0</v>
      </c>
      <c r="P845" s="304">
        <v>0</v>
      </c>
      <c r="Q845" s="304">
        <v>0</v>
      </c>
      <c r="R845" s="304">
        <v>0</v>
      </c>
      <c r="S845" s="304">
        <v>0</v>
      </c>
      <c r="T845" s="304">
        <v>0</v>
      </c>
      <c r="U845" s="304">
        <v>0</v>
      </c>
      <c r="V845" s="304">
        <v>0</v>
      </c>
      <c r="W845" s="304">
        <v>0</v>
      </c>
      <c r="X845" s="304">
        <v>0</v>
      </c>
      <c r="Y845" s="304">
        <v>0</v>
      </c>
      <c r="Z845" s="304">
        <v>0</v>
      </c>
    </row>
    <row r="846" spans="4:26" hidden="1" outlineLevel="1">
      <c r="D846" s="297" t="s">
        <v>2458</v>
      </c>
      <c r="E846" s="297" t="s">
        <v>68</v>
      </c>
      <c r="F846" s="297" t="s">
        <v>713</v>
      </c>
      <c r="H846" s="297" t="s">
        <v>714</v>
      </c>
      <c r="I846" s="297" t="s">
        <v>1148</v>
      </c>
      <c r="J846" s="297" t="s">
        <v>2459</v>
      </c>
      <c r="K846" s="297" t="s">
        <v>166</v>
      </c>
      <c r="M846" s="309">
        <v>0</v>
      </c>
      <c r="N846" s="304"/>
      <c r="O846" s="304">
        <v>0</v>
      </c>
      <c r="P846" s="304">
        <v>0</v>
      </c>
      <c r="Q846" s="304">
        <v>0</v>
      </c>
      <c r="R846" s="304">
        <v>0</v>
      </c>
      <c r="S846" s="304">
        <v>0</v>
      </c>
      <c r="T846" s="304">
        <v>0</v>
      </c>
      <c r="U846" s="304">
        <v>0</v>
      </c>
      <c r="V846" s="304">
        <v>0</v>
      </c>
      <c r="W846" s="304">
        <v>0</v>
      </c>
      <c r="X846" s="304">
        <v>0</v>
      </c>
      <c r="Y846" s="304">
        <v>0</v>
      </c>
      <c r="Z846" s="304">
        <v>0</v>
      </c>
    </row>
    <row r="847" spans="4:26" hidden="1" outlineLevel="1">
      <c r="D847" s="297" t="s">
        <v>1607</v>
      </c>
      <c r="E847" s="297" t="s">
        <v>69</v>
      </c>
      <c r="F847" s="297" t="s">
        <v>713</v>
      </c>
      <c r="H847" s="297" t="s">
        <v>714</v>
      </c>
      <c r="I847" s="297" t="s">
        <v>1148</v>
      </c>
      <c r="J847" s="297" t="s">
        <v>1608</v>
      </c>
      <c r="K847" s="297" t="s">
        <v>170</v>
      </c>
      <c r="M847" s="309">
        <v>0</v>
      </c>
      <c r="N847" s="304"/>
      <c r="O847" s="304">
        <v>0</v>
      </c>
      <c r="P847" s="304">
        <v>0</v>
      </c>
      <c r="Q847" s="304">
        <v>0</v>
      </c>
      <c r="R847" s="304">
        <v>0</v>
      </c>
      <c r="S847" s="304">
        <v>0</v>
      </c>
      <c r="T847" s="304">
        <v>0</v>
      </c>
      <c r="U847" s="304">
        <v>0</v>
      </c>
      <c r="V847" s="304">
        <v>0</v>
      </c>
      <c r="W847" s="304">
        <v>0</v>
      </c>
      <c r="X847" s="304">
        <v>0</v>
      </c>
      <c r="Y847" s="304">
        <v>0</v>
      </c>
      <c r="Z847" s="304">
        <v>0</v>
      </c>
    </row>
    <row r="848" spans="4:26" hidden="1" outlineLevel="1">
      <c r="D848" s="297" t="s">
        <v>2460</v>
      </c>
      <c r="E848" s="297" t="s">
        <v>68</v>
      </c>
      <c r="F848" s="297" t="s">
        <v>713</v>
      </c>
      <c r="H848" s="297" t="s">
        <v>714</v>
      </c>
      <c r="I848" s="297" t="s">
        <v>1148</v>
      </c>
      <c r="J848" s="297" t="s">
        <v>2461</v>
      </c>
      <c r="K848" s="297" t="s">
        <v>690</v>
      </c>
      <c r="M848" s="309">
        <v>0</v>
      </c>
      <c r="N848" s="304"/>
      <c r="O848" s="304">
        <v>0</v>
      </c>
      <c r="P848" s="304">
        <v>0</v>
      </c>
      <c r="Q848" s="304">
        <v>0</v>
      </c>
      <c r="R848" s="304">
        <v>0</v>
      </c>
      <c r="S848" s="304">
        <v>0</v>
      </c>
      <c r="T848" s="304">
        <v>0</v>
      </c>
      <c r="U848" s="304">
        <v>0</v>
      </c>
      <c r="V848" s="304">
        <v>0</v>
      </c>
      <c r="W848" s="304">
        <v>0</v>
      </c>
      <c r="X848" s="304">
        <v>0</v>
      </c>
      <c r="Y848" s="304">
        <v>0</v>
      </c>
      <c r="Z848" s="304">
        <v>0</v>
      </c>
    </row>
    <row r="849" spans="4:26" hidden="1" outlineLevel="1">
      <c r="D849" s="297" t="s">
        <v>1609</v>
      </c>
      <c r="E849" s="297" t="s">
        <v>68</v>
      </c>
      <c r="F849" s="297" t="s">
        <v>713</v>
      </c>
      <c r="H849" s="297" t="s">
        <v>714</v>
      </c>
      <c r="I849" s="297" t="s">
        <v>1148</v>
      </c>
      <c r="J849" s="297" t="s">
        <v>1610</v>
      </c>
      <c r="K849" s="297" t="s">
        <v>651</v>
      </c>
      <c r="M849" s="309">
        <v>810</v>
      </c>
      <c r="N849" s="304"/>
      <c r="O849" s="304">
        <v>0</v>
      </c>
      <c r="P849" s="304">
        <v>0</v>
      </c>
      <c r="Q849" s="304">
        <v>0</v>
      </c>
      <c r="R849" s="304">
        <v>0</v>
      </c>
      <c r="S849" s="304">
        <v>0</v>
      </c>
      <c r="T849" s="304">
        <v>0</v>
      </c>
      <c r="U849" s="304">
        <v>810</v>
      </c>
      <c r="V849" s="304">
        <v>0</v>
      </c>
      <c r="W849" s="304">
        <v>0</v>
      </c>
      <c r="X849" s="304">
        <v>0</v>
      </c>
      <c r="Y849" s="304">
        <v>0</v>
      </c>
      <c r="Z849" s="304">
        <v>0</v>
      </c>
    </row>
    <row r="850" spans="4:26" hidden="1" outlineLevel="1">
      <c r="D850" s="297" t="s">
        <v>1611</v>
      </c>
      <c r="E850" s="297" t="s">
        <v>68</v>
      </c>
      <c r="F850" s="297" t="s">
        <v>713</v>
      </c>
      <c r="H850" s="297" t="s">
        <v>714</v>
      </c>
      <c r="I850" s="297" t="s">
        <v>1148</v>
      </c>
      <c r="J850" s="297" t="s">
        <v>1612</v>
      </c>
      <c r="K850" s="297" t="s">
        <v>651</v>
      </c>
      <c r="M850" s="309">
        <v>0</v>
      </c>
      <c r="N850" s="304"/>
      <c r="O850" s="304">
        <v>0</v>
      </c>
      <c r="P850" s="304">
        <v>0</v>
      </c>
      <c r="Q850" s="304">
        <v>0</v>
      </c>
      <c r="R850" s="304">
        <v>0</v>
      </c>
      <c r="S850" s="304">
        <v>0</v>
      </c>
      <c r="T850" s="304">
        <v>0</v>
      </c>
      <c r="U850" s="304">
        <v>0</v>
      </c>
      <c r="V850" s="304">
        <v>0</v>
      </c>
      <c r="W850" s="304">
        <v>0</v>
      </c>
      <c r="X850" s="304">
        <v>0</v>
      </c>
      <c r="Y850" s="304">
        <v>0</v>
      </c>
      <c r="Z850" s="304">
        <v>0</v>
      </c>
    </row>
    <row r="851" spans="4:26" hidden="1" outlineLevel="1">
      <c r="D851" s="297" t="s">
        <v>1613</v>
      </c>
      <c r="E851" s="297" t="s">
        <v>68</v>
      </c>
      <c r="F851" s="297" t="s">
        <v>713</v>
      </c>
      <c r="H851" s="297" t="s">
        <v>714</v>
      </c>
      <c r="I851" s="297" t="s">
        <v>1148</v>
      </c>
      <c r="J851" s="297" t="s">
        <v>1614</v>
      </c>
      <c r="K851" s="297" t="s">
        <v>724</v>
      </c>
      <c r="M851" s="309">
        <v>0</v>
      </c>
      <c r="N851" s="304"/>
      <c r="O851" s="304">
        <v>0</v>
      </c>
      <c r="P851" s="304">
        <v>0</v>
      </c>
      <c r="Q851" s="304">
        <v>0</v>
      </c>
      <c r="R851" s="304">
        <v>0</v>
      </c>
      <c r="S851" s="304">
        <v>0</v>
      </c>
      <c r="T851" s="304">
        <v>0</v>
      </c>
      <c r="U851" s="304">
        <v>0</v>
      </c>
      <c r="V851" s="304">
        <v>0</v>
      </c>
      <c r="W851" s="304">
        <v>0</v>
      </c>
      <c r="X851" s="304">
        <v>0</v>
      </c>
      <c r="Y851" s="304">
        <v>0</v>
      </c>
      <c r="Z851" s="304">
        <v>0</v>
      </c>
    </row>
    <row r="852" spans="4:26" hidden="1" outlineLevel="1">
      <c r="D852" s="297" t="s">
        <v>1615</v>
      </c>
      <c r="E852" s="297" t="s">
        <v>67</v>
      </c>
      <c r="F852" s="297" t="s">
        <v>713</v>
      </c>
      <c r="H852" s="297" t="s">
        <v>714</v>
      </c>
      <c r="I852" s="297" t="s">
        <v>1148</v>
      </c>
      <c r="J852" s="297" t="s">
        <v>1616</v>
      </c>
      <c r="K852" s="297" t="s">
        <v>171</v>
      </c>
      <c r="M852" s="309">
        <v>15689.489700000002</v>
      </c>
      <c r="N852" s="304"/>
      <c r="O852" s="304">
        <v>0</v>
      </c>
      <c r="P852" s="304">
        <v>0</v>
      </c>
      <c r="Q852" s="304">
        <v>0</v>
      </c>
      <c r="R852" s="304">
        <v>0</v>
      </c>
      <c r="S852" s="304">
        <v>0</v>
      </c>
      <c r="T852" s="304">
        <v>0</v>
      </c>
      <c r="U852" s="304">
        <v>0</v>
      </c>
      <c r="V852" s="304">
        <v>0</v>
      </c>
      <c r="W852" s="304">
        <v>0</v>
      </c>
      <c r="X852" s="304">
        <v>8478.6</v>
      </c>
      <c r="Y852" s="304">
        <v>0</v>
      </c>
      <c r="Z852" s="304">
        <v>7210.8897000000006</v>
      </c>
    </row>
    <row r="853" spans="4:26" hidden="1" outlineLevel="1">
      <c r="D853" s="297" t="s">
        <v>1617</v>
      </c>
      <c r="E853" s="297" t="s">
        <v>68</v>
      </c>
      <c r="F853" s="297" t="s">
        <v>713</v>
      </c>
      <c r="H853" s="297" t="s">
        <v>714</v>
      </c>
      <c r="I853" s="297" t="s">
        <v>1148</v>
      </c>
      <c r="J853" s="297" t="s">
        <v>1618</v>
      </c>
      <c r="K853" s="297" t="s">
        <v>724</v>
      </c>
      <c r="M853" s="309">
        <v>0</v>
      </c>
      <c r="N853" s="304"/>
      <c r="O853" s="304">
        <v>0</v>
      </c>
      <c r="P853" s="304">
        <v>0</v>
      </c>
      <c r="Q853" s="304">
        <v>0</v>
      </c>
      <c r="R853" s="304">
        <v>0</v>
      </c>
      <c r="S853" s="304">
        <v>0</v>
      </c>
      <c r="T853" s="304">
        <v>0</v>
      </c>
      <c r="U853" s="304">
        <v>0</v>
      </c>
      <c r="V853" s="304">
        <v>0</v>
      </c>
      <c r="W853" s="304">
        <v>0</v>
      </c>
      <c r="X853" s="304">
        <v>0</v>
      </c>
      <c r="Y853" s="304">
        <v>0</v>
      </c>
      <c r="Z853" s="304">
        <v>0</v>
      </c>
    </row>
    <row r="854" spans="4:26" hidden="1" outlineLevel="1">
      <c r="D854" s="297" t="s">
        <v>2633</v>
      </c>
      <c r="E854" s="297" t="s">
        <v>68</v>
      </c>
      <c r="F854" s="297" t="s">
        <v>713</v>
      </c>
      <c r="H854" s="297" t="s">
        <v>714</v>
      </c>
      <c r="I854" s="297" t="s">
        <v>1148</v>
      </c>
      <c r="J854" s="297" t="s">
        <v>2010</v>
      </c>
      <c r="K854" s="297" t="s">
        <v>1175</v>
      </c>
      <c r="M854" s="309">
        <v>0</v>
      </c>
      <c r="N854" s="304"/>
      <c r="O854" s="304">
        <v>0</v>
      </c>
      <c r="P854" s="304">
        <v>0</v>
      </c>
      <c r="Q854" s="304">
        <v>0</v>
      </c>
      <c r="R854" s="304">
        <v>0</v>
      </c>
      <c r="S854" s="304">
        <v>0</v>
      </c>
      <c r="T854" s="304">
        <v>0</v>
      </c>
      <c r="U854" s="304">
        <v>0</v>
      </c>
      <c r="V854" s="304">
        <v>0</v>
      </c>
      <c r="W854" s="304">
        <v>0</v>
      </c>
      <c r="X854" s="304">
        <v>0</v>
      </c>
      <c r="Y854" s="304">
        <v>0</v>
      </c>
      <c r="Z854" s="304">
        <v>0</v>
      </c>
    </row>
    <row r="855" spans="4:26" hidden="1" outlineLevel="1">
      <c r="D855" s="297" t="s">
        <v>1979</v>
      </c>
      <c r="E855" s="297" t="s">
        <v>68</v>
      </c>
      <c r="F855" s="297" t="s">
        <v>713</v>
      </c>
      <c r="H855" s="297" t="s">
        <v>714</v>
      </c>
      <c r="I855" s="297" t="s">
        <v>1148</v>
      </c>
      <c r="J855" s="297" t="s">
        <v>1980</v>
      </c>
      <c r="K855" s="297" t="s">
        <v>1134</v>
      </c>
      <c r="M855" s="309">
        <v>0</v>
      </c>
      <c r="N855" s="304"/>
      <c r="O855" s="304">
        <v>0</v>
      </c>
      <c r="P855" s="304">
        <v>0</v>
      </c>
      <c r="Q855" s="304">
        <v>0</v>
      </c>
      <c r="R855" s="304">
        <v>0</v>
      </c>
      <c r="S855" s="304">
        <v>0</v>
      </c>
      <c r="T855" s="304">
        <v>0</v>
      </c>
      <c r="U855" s="304">
        <v>0</v>
      </c>
      <c r="V855" s="304">
        <v>0</v>
      </c>
      <c r="W855" s="304">
        <v>0</v>
      </c>
      <c r="X855" s="304">
        <v>0</v>
      </c>
      <c r="Y855" s="304">
        <v>0</v>
      </c>
      <c r="Z855" s="304">
        <v>0</v>
      </c>
    </row>
    <row r="856" spans="4:26" hidden="1" outlineLevel="1">
      <c r="D856" s="297" t="s">
        <v>2634</v>
      </c>
      <c r="E856" s="297" t="s">
        <v>67</v>
      </c>
      <c r="F856" s="297" t="s">
        <v>713</v>
      </c>
      <c r="H856" s="297" t="s">
        <v>714</v>
      </c>
      <c r="I856" s="297" t="s">
        <v>1148</v>
      </c>
      <c r="J856" s="297" t="s">
        <v>1619</v>
      </c>
      <c r="K856" s="297" t="s">
        <v>171</v>
      </c>
      <c r="M856" s="309">
        <v>0</v>
      </c>
      <c r="N856" s="304"/>
      <c r="O856" s="304">
        <v>0</v>
      </c>
      <c r="P856" s="304">
        <v>0</v>
      </c>
      <c r="Q856" s="304">
        <v>0</v>
      </c>
      <c r="R856" s="304">
        <v>0</v>
      </c>
      <c r="S856" s="304">
        <v>0</v>
      </c>
      <c r="T856" s="304">
        <v>0</v>
      </c>
      <c r="U856" s="304">
        <v>0</v>
      </c>
      <c r="V856" s="304">
        <v>0</v>
      </c>
      <c r="W856" s="304">
        <v>0</v>
      </c>
      <c r="X856" s="304">
        <v>0</v>
      </c>
      <c r="Y856" s="304">
        <v>0</v>
      </c>
      <c r="Z856" s="304">
        <v>0</v>
      </c>
    </row>
    <row r="857" spans="4:26" hidden="1" outlineLevel="1">
      <c r="D857" s="297" t="s">
        <v>1620</v>
      </c>
      <c r="E857" s="297" t="s">
        <v>67</v>
      </c>
      <c r="F857" s="297" t="s">
        <v>713</v>
      </c>
      <c r="H857" s="297" t="s">
        <v>714</v>
      </c>
      <c r="I857" s="297" t="s">
        <v>1148</v>
      </c>
      <c r="J857" s="297" t="s">
        <v>1621</v>
      </c>
      <c r="K857" s="297" t="s">
        <v>171</v>
      </c>
      <c r="M857" s="309">
        <v>0</v>
      </c>
      <c r="N857" s="304"/>
      <c r="O857" s="304">
        <v>0</v>
      </c>
      <c r="P857" s="304">
        <v>0</v>
      </c>
      <c r="Q857" s="304">
        <v>0</v>
      </c>
      <c r="R857" s="304">
        <v>0</v>
      </c>
      <c r="S857" s="304">
        <v>0</v>
      </c>
      <c r="T857" s="304">
        <v>0</v>
      </c>
      <c r="U857" s="304">
        <v>0</v>
      </c>
      <c r="V857" s="304">
        <v>0</v>
      </c>
      <c r="W857" s="304">
        <v>0</v>
      </c>
      <c r="X857" s="304">
        <v>0</v>
      </c>
      <c r="Y857" s="304">
        <v>0</v>
      </c>
      <c r="Z857" s="304">
        <v>0</v>
      </c>
    </row>
    <row r="858" spans="4:26" hidden="1" outlineLevel="1">
      <c r="D858" s="297" t="s">
        <v>1622</v>
      </c>
      <c r="E858" s="297" t="s">
        <v>68</v>
      </c>
      <c r="F858" s="297" t="s">
        <v>713</v>
      </c>
      <c r="H858" s="297" t="s">
        <v>714</v>
      </c>
      <c r="I858" s="297" t="s">
        <v>1148</v>
      </c>
      <c r="J858" s="297" t="s">
        <v>1623</v>
      </c>
      <c r="K858" s="297" t="s">
        <v>648</v>
      </c>
      <c r="M858" s="309">
        <v>0</v>
      </c>
      <c r="N858" s="304"/>
      <c r="O858" s="304">
        <v>0</v>
      </c>
      <c r="P858" s="304">
        <v>0</v>
      </c>
      <c r="Q858" s="304">
        <v>0</v>
      </c>
      <c r="R858" s="304">
        <v>0</v>
      </c>
      <c r="S858" s="304">
        <v>0</v>
      </c>
      <c r="T858" s="304">
        <v>0</v>
      </c>
      <c r="U858" s="304">
        <v>0</v>
      </c>
      <c r="V858" s="304">
        <v>0</v>
      </c>
      <c r="W858" s="304">
        <v>0</v>
      </c>
      <c r="X858" s="304">
        <v>0</v>
      </c>
      <c r="Y858" s="304">
        <v>0</v>
      </c>
      <c r="Z858" s="304">
        <v>0</v>
      </c>
    </row>
    <row r="859" spans="4:26" hidden="1" outlineLevel="1">
      <c r="D859" s="297" t="s">
        <v>2462</v>
      </c>
      <c r="E859" s="297" t="s">
        <v>68</v>
      </c>
      <c r="F859" s="297" t="s">
        <v>713</v>
      </c>
      <c r="H859" s="297" t="s">
        <v>714</v>
      </c>
      <c r="I859" s="297" t="s">
        <v>1148</v>
      </c>
      <c r="J859" s="297" t="s">
        <v>2463</v>
      </c>
      <c r="K859" s="297" t="s">
        <v>166</v>
      </c>
      <c r="M859" s="309">
        <v>0</v>
      </c>
      <c r="N859" s="304"/>
      <c r="O859" s="304">
        <v>0</v>
      </c>
      <c r="P859" s="304">
        <v>0</v>
      </c>
      <c r="Q859" s="304">
        <v>0</v>
      </c>
      <c r="R859" s="304">
        <v>0</v>
      </c>
      <c r="S859" s="304">
        <v>0</v>
      </c>
      <c r="T859" s="304">
        <v>0</v>
      </c>
      <c r="U859" s="304">
        <v>0</v>
      </c>
      <c r="V859" s="304">
        <v>0</v>
      </c>
      <c r="W859" s="304">
        <v>0</v>
      </c>
      <c r="X859" s="304">
        <v>0</v>
      </c>
      <c r="Y859" s="304">
        <v>0</v>
      </c>
      <c r="Z859" s="304">
        <v>0</v>
      </c>
    </row>
    <row r="860" spans="4:26" hidden="1" outlineLevel="1">
      <c r="D860" s="297" t="s">
        <v>1624</v>
      </c>
      <c r="E860" s="297" t="s">
        <v>68</v>
      </c>
      <c r="F860" s="297" t="s">
        <v>713</v>
      </c>
      <c r="H860" s="297" t="s">
        <v>714</v>
      </c>
      <c r="I860" s="297" t="s">
        <v>1148</v>
      </c>
      <c r="J860" s="297" t="s">
        <v>1625</v>
      </c>
      <c r="K860" s="297" t="s">
        <v>651</v>
      </c>
      <c r="M860" s="309">
        <v>0</v>
      </c>
      <c r="N860" s="304"/>
      <c r="O860" s="304">
        <v>0</v>
      </c>
      <c r="P860" s="304">
        <v>0</v>
      </c>
      <c r="Q860" s="304">
        <v>0</v>
      </c>
      <c r="R860" s="304">
        <v>0</v>
      </c>
      <c r="S860" s="304">
        <v>0</v>
      </c>
      <c r="T860" s="304">
        <v>0</v>
      </c>
      <c r="U860" s="304">
        <v>0</v>
      </c>
      <c r="V860" s="304">
        <v>0</v>
      </c>
      <c r="W860" s="304">
        <v>0</v>
      </c>
      <c r="X860" s="304">
        <v>0</v>
      </c>
      <c r="Y860" s="304">
        <v>0</v>
      </c>
      <c r="Z860" s="304">
        <v>0</v>
      </c>
    </row>
    <row r="861" spans="4:26" hidden="1" outlineLevel="1">
      <c r="D861" s="297" t="s">
        <v>2635</v>
      </c>
      <c r="E861" s="297" t="s">
        <v>68</v>
      </c>
      <c r="F861" s="297" t="s">
        <v>713</v>
      </c>
      <c r="H861" s="297" t="s">
        <v>714</v>
      </c>
      <c r="I861" s="297" t="s">
        <v>1148</v>
      </c>
      <c r="J861" s="297" t="s">
        <v>3286</v>
      </c>
      <c r="K861" s="297" t="s">
        <v>724</v>
      </c>
      <c r="M861" s="309">
        <v>0</v>
      </c>
      <c r="N861" s="304"/>
      <c r="O861" s="304"/>
      <c r="P861" s="304"/>
      <c r="Q861" s="304"/>
      <c r="R861" s="304"/>
      <c r="S861" s="304">
        <v>0</v>
      </c>
      <c r="T861" s="304">
        <v>0</v>
      </c>
      <c r="U861" s="304">
        <v>0</v>
      </c>
      <c r="V861" s="304">
        <v>0</v>
      </c>
      <c r="W861" s="304">
        <v>0</v>
      </c>
      <c r="X861" s="304">
        <v>0</v>
      </c>
      <c r="Y861" s="304">
        <v>0</v>
      </c>
      <c r="Z861" s="304">
        <v>0</v>
      </c>
    </row>
    <row r="862" spans="4:26" hidden="1" outlineLevel="1">
      <c r="D862" s="297" t="s">
        <v>2635</v>
      </c>
      <c r="E862" s="297" t="s">
        <v>68</v>
      </c>
      <c r="F862" s="297" t="s">
        <v>713</v>
      </c>
      <c r="H862" s="297" t="s">
        <v>714</v>
      </c>
      <c r="I862" s="297" t="s">
        <v>1148</v>
      </c>
      <c r="J862" s="297" t="s">
        <v>2636</v>
      </c>
      <c r="K862" s="297" t="s">
        <v>724</v>
      </c>
      <c r="M862" s="309">
        <v>4401.732</v>
      </c>
      <c r="N862" s="304"/>
      <c r="O862" s="304">
        <v>0</v>
      </c>
      <c r="P862" s="304">
        <v>216</v>
      </c>
      <c r="Q862" s="304">
        <v>3118.72</v>
      </c>
      <c r="R862" s="304">
        <v>298.012</v>
      </c>
      <c r="S862" s="304">
        <v>645</v>
      </c>
      <c r="T862" s="304">
        <v>0</v>
      </c>
      <c r="U862" s="304">
        <v>124</v>
      </c>
      <c r="V862" s="304">
        <v>0</v>
      </c>
      <c r="W862" s="304">
        <v>0</v>
      </c>
      <c r="X862" s="304">
        <v>0</v>
      </c>
      <c r="Y862" s="304">
        <v>0</v>
      </c>
      <c r="Z862" s="304">
        <v>0</v>
      </c>
    </row>
    <row r="863" spans="4:26" hidden="1" outlineLevel="1">
      <c r="D863" s="297" t="s">
        <v>2464</v>
      </c>
      <c r="E863" s="297" t="s">
        <v>68</v>
      </c>
      <c r="F863" s="297" t="s">
        <v>713</v>
      </c>
      <c r="H863" s="297" t="s">
        <v>714</v>
      </c>
      <c r="I863" s="297" t="s">
        <v>1148</v>
      </c>
      <c r="J863" s="297" t="s">
        <v>2465</v>
      </c>
      <c r="K863" s="297" t="s">
        <v>166</v>
      </c>
      <c r="M863" s="309">
        <v>0</v>
      </c>
      <c r="N863" s="304"/>
      <c r="O863" s="304">
        <v>0</v>
      </c>
      <c r="P863" s="304">
        <v>0</v>
      </c>
      <c r="Q863" s="304">
        <v>0</v>
      </c>
      <c r="R863" s="304">
        <v>0</v>
      </c>
      <c r="S863" s="304">
        <v>0</v>
      </c>
      <c r="T863" s="304">
        <v>0</v>
      </c>
      <c r="U863" s="304">
        <v>0</v>
      </c>
      <c r="V863" s="304">
        <v>0</v>
      </c>
      <c r="W863" s="304">
        <v>0</v>
      </c>
      <c r="X863" s="304">
        <v>0</v>
      </c>
      <c r="Y863" s="304">
        <v>0</v>
      </c>
      <c r="Z863" s="304">
        <v>0</v>
      </c>
    </row>
    <row r="864" spans="4:26" hidden="1" outlineLevel="1">
      <c r="D864" s="297" t="s">
        <v>1981</v>
      </c>
      <c r="E864" s="297" t="s">
        <v>68</v>
      </c>
      <c r="F864" s="297" t="s">
        <v>713</v>
      </c>
      <c r="H864" s="297" t="s">
        <v>714</v>
      </c>
      <c r="I864" s="297" t="s">
        <v>1148</v>
      </c>
      <c r="J864" s="297" t="s">
        <v>1982</v>
      </c>
      <c r="K864" s="297" t="s">
        <v>690</v>
      </c>
      <c r="M864" s="309">
        <v>0</v>
      </c>
      <c r="N864" s="304"/>
      <c r="O864" s="304">
        <v>0</v>
      </c>
      <c r="P864" s="304">
        <v>0</v>
      </c>
      <c r="Q864" s="304">
        <v>0</v>
      </c>
      <c r="R864" s="304">
        <v>0</v>
      </c>
      <c r="S864" s="304">
        <v>0</v>
      </c>
      <c r="T864" s="304">
        <v>0</v>
      </c>
      <c r="U864" s="304">
        <v>0</v>
      </c>
      <c r="V864" s="304">
        <v>0</v>
      </c>
      <c r="W864" s="304">
        <v>0</v>
      </c>
      <c r="X864" s="304">
        <v>0</v>
      </c>
      <c r="Y864" s="304">
        <v>0</v>
      </c>
      <c r="Z864" s="304">
        <v>0</v>
      </c>
    </row>
    <row r="865" spans="4:26" hidden="1" outlineLevel="1">
      <c r="D865" s="297" t="s">
        <v>1626</v>
      </c>
      <c r="E865" s="297" t="s">
        <v>68</v>
      </c>
      <c r="F865" s="297" t="s">
        <v>713</v>
      </c>
      <c r="H865" s="297" t="s">
        <v>714</v>
      </c>
      <c r="I865" s="297" t="s">
        <v>1148</v>
      </c>
      <c r="J865" s="297" t="s">
        <v>1627</v>
      </c>
      <c r="K865" s="297" t="s">
        <v>172</v>
      </c>
      <c r="M865" s="309">
        <v>0</v>
      </c>
      <c r="N865" s="304"/>
      <c r="O865" s="304">
        <v>0</v>
      </c>
      <c r="P865" s="304">
        <v>0</v>
      </c>
      <c r="Q865" s="304">
        <v>0</v>
      </c>
      <c r="R865" s="304">
        <v>0</v>
      </c>
      <c r="S865" s="304">
        <v>0</v>
      </c>
      <c r="T865" s="304">
        <v>0</v>
      </c>
      <c r="U865" s="304">
        <v>0</v>
      </c>
      <c r="V865" s="304">
        <v>0</v>
      </c>
      <c r="W865" s="304">
        <v>0</v>
      </c>
      <c r="X865" s="304">
        <v>0</v>
      </c>
      <c r="Y865" s="304">
        <v>0</v>
      </c>
      <c r="Z865" s="304">
        <v>0</v>
      </c>
    </row>
    <row r="866" spans="4:26" hidden="1" outlineLevel="1">
      <c r="D866" s="297" t="s">
        <v>1628</v>
      </c>
      <c r="E866" s="297" t="s">
        <v>68</v>
      </c>
      <c r="F866" s="297" t="s">
        <v>713</v>
      </c>
      <c r="H866" s="297" t="s">
        <v>714</v>
      </c>
      <c r="I866" s="297" t="s">
        <v>1148</v>
      </c>
      <c r="J866" s="297" t="s">
        <v>1629</v>
      </c>
      <c r="K866" s="297" t="s">
        <v>167</v>
      </c>
      <c r="M866" s="309">
        <v>0</v>
      </c>
      <c r="N866" s="304"/>
      <c r="O866" s="304">
        <v>0</v>
      </c>
      <c r="P866" s="304">
        <v>0</v>
      </c>
      <c r="Q866" s="304">
        <v>0</v>
      </c>
      <c r="R866" s="304">
        <v>0</v>
      </c>
      <c r="S866" s="304">
        <v>0</v>
      </c>
      <c r="T866" s="304">
        <v>0</v>
      </c>
      <c r="U866" s="304">
        <v>0</v>
      </c>
      <c r="V866" s="304">
        <v>0</v>
      </c>
      <c r="W866" s="304">
        <v>0</v>
      </c>
      <c r="X866" s="304">
        <v>0</v>
      </c>
      <c r="Y866" s="304">
        <v>0</v>
      </c>
      <c r="Z866" s="304">
        <v>0</v>
      </c>
    </row>
    <row r="867" spans="4:26" hidden="1" outlineLevel="1">
      <c r="D867" s="297" t="s">
        <v>1630</v>
      </c>
      <c r="E867" s="297" t="s">
        <v>84</v>
      </c>
      <c r="F867" s="297" t="s">
        <v>713</v>
      </c>
      <c r="H867" s="297" t="s">
        <v>714</v>
      </c>
      <c r="I867" s="297" t="s">
        <v>1148</v>
      </c>
      <c r="J867" s="297" t="s">
        <v>1631</v>
      </c>
      <c r="K867" s="297" t="s">
        <v>0</v>
      </c>
      <c r="M867" s="309">
        <v>0</v>
      </c>
      <c r="N867" s="304"/>
      <c r="O867" s="304">
        <v>0</v>
      </c>
      <c r="P867" s="304">
        <v>0</v>
      </c>
      <c r="Q867" s="304">
        <v>0</v>
      </c>
      <c r="R867" s="304">
        <v>0</v>
      </c>
      <c r="S867" s="304">
        <v>0</v>
      </c>
      <c r="T867" s="304">
        <v>0</v>
      </c>
      <c r="U867" s="304">
        <v>0</v>
      </c>
      <c r="V867" s="304">
        <v>0</v>
      </c>
      <c r="W867" s="304">
        <v>0</v>
      </c>
      <c r="X867" s="304">
        <v>0</v>
      </c>
      <c r="Y867" s="304">
        <v>0</v>
      </c>
      <c r="Z867" s="304">
        <v>0</v>
      </c>
    </row>
    <row r="868" spans="4:26" hidden="1" outlineLevel="1">
      <c r="D868" s="297" t="s">
        <v>1633</v>
      </c>
      <c r="E868" s="297" t="s">
        <v>68</v>
      </c>
      <c r="F868" s="297" t="s">
        <v>713</v>
      </c>
      <c r="H868" s="297" t="s">
        <v>714</v>
      </c>
      <c r="I868" s="297" t="s">
        <v>1148</v>
      </c>
      <c r="J868" s="297" t="s">
        <v>1634</v>
      </c>
      <c r="K868" s="297" t="s">
        <v>725</v>
      </c>
      <c r="M868" s="309">
        <v>0</v>
      </c>
      <c r="N868" s="304"/>
      <c r="O868" s="304">
        <v>0</v>
      </c>
      <c r="P868" s="304">
        <v>0</v>
      </c>
      <c r="Q868" s="304">
        <v>0</v>
      </c>
      <c r="R868" s="304">
        <v>0</v>
      </c>
      <c r="S868" s="304">
        <v>0</v>
      </c>
      <c r="T868" s="304">
        <v>0</v>
      </c>
      <c r="U868" s="304">
        <v>0</v>
      </c>
      <c r="V868" s="304">
        <v>0</v>
      </c>
      <c r="W868" s="304">
        <v>0</v>
      </c>
      <c r="X868" s="304">
        <v>0</v>
      </c>
      <c r="Y868" s="304">
        <v>0</v>
      </c>
      <c r="Z868" s="304">
        <v>0</v>
      </c>
    </row>
    <row r="869" spans="4:26" hidden="1" outlineLevel="1">
      <c r="D869" s="297" t="s">
        <v>1635</v>
      </c>
      <c r="E869" s="297" t="s">
        <v>68</v>
      </c>
      <c r="F869" s="297" t="s">
        <v>713</v>
      </c>
      <c r="H869" s="297" t="s">
        <v>714</v>
      </c>
      <c r="I869" s="297" t="s">
        <v>1148</v>
      </c>
      <c r="J869" s="297" t="s">
        <v>1636</v>
      </c>
      <c r="K869" s="297" t="s">
        <v>167</v>
      </c>
      <c r="M869" s="309">
        <v>0</v>
      </c>
      <c r="N869" s="304"/>
      <c r="O869" s="304">
        <v>0</v>
      </c>
      <c r="P869" s="304">
        <v>0</v>
      </c>
      <c r="Q869" s="304">
        <v>0</v>
      </c>
      <c r="R869" s="304">
        <v>0</v>
      </c>
      <c r="S869" s="304"/>
      <c r="T869" s="304"/>
      <c r="U869" s="304"/>
      <c r="V869" s="304"/>
      <c r="W869" s="304"/>
      <c r="X869" s="304"/>
      <c r="Y869" s="304"/>
      <c r="Z869" s="304"/>
    </row>
    <row r="870" spans="4:26" hidden="1" outlineLevel="1">
      <c r="D870" s="297" t="s">
        <v>2466</v>
      </c>
      <c r="E870" s="297" t="s">
        <v>68</v>
      </c>
      <c r="F870" s="297" t="s">
        <v>713</v>
      </c>
      <c r="H870" s="297" t="s">
        <v>714</v>
      </c>
      <c r="I870" s="297" t="s">
        <v>1148</v>
      </c>
      <c r="J870" s="297" t="s">
        <v>2467</v>
      </c>
      <c r="K870" s="297" t="s">
        <v>166</v>
      </c>
      <c r="M870" s="309">
        <v>0</v>
      </c>
      <c r="N870" s="304"/>
      <c r="O870" s="304">
        <v>0</v>
      </c>
      <c r="P870" s="304">
        <v>0</v>
      </c>
      <c r="Q870" s="304">
        <v>0</v>
      </c>
      <c r="R870" s="304">
        <v>0</v>
      </c>
      <c r="S870" s="304">
        <v>0</v>
      </c>
      <c r="T870" s="304">
        <v>0</v>
      </c>
      <c r="U870" s="304">
        <v>0</v>
      </c>
      <c r="V870" s="304">
        <v>0</v>
      </c>
      <c r="W870" s="304">
        <v>0</v>
      </c>
      <c r="X870" s="304">
        <v>0</v>
      </c>
      <c r="Y870" s="304">
        <v>0</v>
      </c>
      <c r="Z870" s="304">
        <v>0</v>
      </c>
    </row>
    <row r="871" spans="4:26" hidden="1" outlineLevel="1">
      <c r="D871" s="297" t="s">
        <v>2468</v>
      </c>
      <c r="E871" s="297" t="s">
        <v>68</v>
      </c>
      <c r="F871" s="297" t="s">
        <v>713</v>
      </c>
      <c r="H871" s="297" t="s">
        <v>714</v>
      </c>
      <c r="I871" s="297" t="s">
        <v>1148</v>
      </c>
      <c r="J871" s="297" t="s">
        <v>2469</v>
      </c>
      <c r="K871" s="297" t="s">
        <v>166</v>
      </c>
      <c r="M871" s="309">
        <v>0</v>
      </c>
      <c r="N871" s="304"/>
      <c r="O871" s="304">
        <v>0</v>
      </c>
      <c r="P871" s="304">
        <v>0</v>
      </c>
      <c r="Q871" s="304">
        <v>0</v>
      </c>
      <c r="R871" s="304">
        <v>0</v>
      </c>
      <c r="S871" s="304">
        <v>0</v>
      </c>
      <c r="T871" s="304">
        <v>0</v>
      </c>
      <c r="U871" s="304">
        <v>0</v>
      </c>
      <c r="V871" s="304">
        <v>0</v>
      </c>
      <c r="W871" s="304">
        <v>0</v>
      </c>
      <c r="X871" s="304">
        <v>0</v>
      </c>
      <c r="Y871" s="304">
        <v>0</v>
      </c>
      <c r="Z871" s="304">
        <v>0</v>
      </c>
    </row>
    <row r="872" spans="4:26" hidden="1" outlineLevel="1">
      <c r="D872" s="297" t="s">
        <v>2470</v>
      </c>
      <c r="E872" s="297" t="s">
        <v>68</v>
      </c>
      <c r="F872" s="297" t="s">
        <v>713</v>
      </c>
      <c r="H872" s="297" t="s">
        <v>714</v>
      </c>
      <c r="I872" s="297" t="s">
        <v>1148</v>
      </c>
      <c r="J872" s="297" t="s">
        <v>2471</v>
      </c>
      <c r="K872" s="297" t="s">
        <v>166</v>
      </c>
      <c r="M872" s="309">
        <v>0</v>
      </c>
      <c r="N872" s="304"/>
      <c r="O872" s="304">
        <v>0</v>
      </c>
      <c r="P872" s="304">
        <v>0</v>
      </c>
      <c r="Q872" s="304">
        <v>0</v>
      </c>
      <c r="R872" s="304">
        <v>0</v>
      </c>
      <c r="S872" s="304">
        <v>0</v>
      </c>
      <c r="T872" s="304">
        <v>0</v>
      </c>
      <c r="U872" s="304">
        <v>0</v>
      </c>
      <c r="V872" s="304">
        <v>0</v>
      </c>
      <c r="W872" s="304">
        <v>0</v>
      </c>
      <c r="X872" s="304">
        <v>0</v>
      </c>
      <c r="Y872" s="304">
        <v>0</v>
      </c>
      <c r="Z872" s="304">
        <v>0</v>
      </c>
    </row>
    <row r="873" spans="4:26" hidden="1" outlineLevel="1">
      <c r="D873" s="297" t="s">
        <v>1637</v>
      </c>
      <c r="E873" s="297" t="s">
        <v>68</v>
      </c>
      <c r="F873" s="297" t="s">
        <v>713</v>
      </c>
      <c r="H873" s="297" t="s">
        <v>714</v>
      </c>
      <c r="I873" s="297" t="s">
        <v>1148</v>
      </c>
      <c r="J873" s="297" t="s">
        <v>1638</v>
      </c>
      <c r="K873" s="297" t="s">
        <v>725</v>
      </c>
      <c r="M873" s="309">
        <v>0</v>
      </c>
      <c r="N873" s="304"/>
      <c r="O873" s="304">
        <v>0</v>
      </c>
      <c r="P873" s="304">
        <v>0</v>
      </c>
      <c r="Q873" s="304">
        <v>0</v>
      </c>
      <c r="R873" s="304">
        <v>0</v>
      </c>
      <c r="S873" s="304">
        <v>0</v>
      </c>
      <c r="T873" s="304">
        <v>0</v>
      </c>
      <c r="U873" s="304">
        <v>0</v>
      </c>
      <c r="V873" s="304">
        <v>0</v>
      </c>
      <c r="W873" s="304">
        <v>0</v>
      </c>
      <c r="X873" s="304">
        <v>0</v>
      </c>
      <c r="Y873" s="304">
        <v>0</v>
      </c>
      <c r="Z873" s="304">
        <v>0</v>
      </c>
    </row>
    <row r="874" spans="4:26" hidden="1" outlineLevel="1">
      <c r="D874" s="297" t="s">
        <v>1639</v>
      </c>
      <c r="E874" s="297" t="s">
        <v>68</v>
      </c>
      <c r="F874" s="297" t="s">
        <v>713</v>
      </c>
      <c r="H874" s="297" t="s">
        <v>714</v>
      </c>
      <c r="I874" s="297" t="s">
        <v>1148</v>
      </c>
      <c r="J874" s="297" t="s">
        <v>1640</v>
      </c>
      <c r="K874" s="297" t="s">
        <v>648</v>
      </c>
      <c r="M874" s="309">
        <v>0</v>
      </c>
      <c r="N874" s="304"/>
      <c r="O874" s="304">
        <v>0</v>
      </c>
      <c r="P874" s="304">
        <v>0</v>
      </c>
      <c r="Q874" s="304">
        <v>0</v>
      </c>
      <c r="R874" s="304">
        <v>0</v>
      </c>
      <c r="S874" s="304">
        <v>0</v>
      </c>
      <c r="T874" s="304">
        <v>0</v>
      </c>
      <c r="U874" s="304">
        <v>0</v>
      </c>
      <c r="V874" s="304">
        <v>0</v>
      </c>
      <c r="W874" s="304">
        <v>0</v>
      </c>
      <c r="X874" s="304">
        <v>0</v>
      </c>
      <c r="Y874" s="304">
        <v>0</v>
      </c>
      <c r="Z874" s="304">
        <v>0</v>
      </c>
    </row>
    <row r="875" spans="4:26" hidden="1" outlineLevel="1">
      <c r="D875" s="297" t="s">
        <v>1641</v>
      </c>
      <c r="E875" s="297" t="s">
        <v>68</v>
      </c>
      <c r="F875" s="297" t="s">
        <v>713</v>
      </c>
      <c r="H875" s="297" t="s">
        <v>714</v>
      </c>
      <c r="I875" s="297" t="s">
        <v>1148</v>
      </c>
      <c r="J875" s="297" t="s">
        <v>1642</v>
      </c>
      <c r="K875" s="297" t="s">
        <v>648</v>
      </c>
      <c r="M875" s="309">
        <v>0</v>
      </c>
      <c r="N875" s="304"/>
      <c r="O875" s="304">
        <v>0</v>
      </c>
      <c r="P875" s="304">
        <v>0</v>
      </c>
      <c r="Q875" s="304">
        <v>0</v>
      </c>
      <c r="R875" s="304">
        <v>0</v>
      </c>
      <c r="S875" s="304">
        <v>0</v>
      </c>
      <c r="T875" s="304">
        <v>0</v>
      </c>
      <c r="U875" s="304">
        <v>0</v>
      </c>
      <c r="V875" s="304">
        <v>0</v>
      </c>
      <c r="W875" s="304">
        <v>0</v>
      </c>
      <c r="X875" s="304">
        <v>0</v>
      </c>
      <c r="Y875" s="304">
        <v>0</v>
      </c>
      <c r="Z875" s="304">
        <v>0</v>
      </c>
    </row>
    <row r="876" spans="4:26" hidden="1" outlineLevel="1">
      <c r="D876" s="297" t="s">
        <v>2472</v>
      </c>
      <c r="E876" s="297" t="s">
        <v>68</v>
      </c>
      <c r="F876" s="297" t="s">
        <v>713</v>
      </c>
      <c r="H876" s="297" t="s">
        <v>714</v>
      </c>
      <c r="I876" s="297" t="s">
        <v>1148</v>
      </c>
      <c r="J876" s="297" t="s">
        <v>2473</v>
      </c>
      <c r="K876" s="297" t="s">
        <v>166</v>
      </c>
      <c r="M876" s="309">
        <v>0</v>
      </c>
      <c r="N876" s="304"/>
      <c r="O876" s="304">
        <v>0</v>
      </c>
      <c r="P876" s="304">
        <v>0</v>
      </c>
      <c r="Q876" s="304">
        <v>0</v>
      </c>
      <c r="R876" s="304">
        <v>0</v>
      </c>
      <c r="S876" s="304">
        <v>0</v>
      </c>
      <c r="T876" s="304">
        <v>0</v>
      </c>
      <c r="U876" s="304">
        <v>0</v>
      </c>
      <c r="V876" s="304">
        <v>0</v>
      </c>
      <c r="W876" s="304">
        <v>0</v>
      </c>
      <c r="X876" s="304">
        <v>0</v>
      </c>
      <c r="Y876" s="304">
        <v>0</v>
      </c>
      <c r="Z876" s="304">
        <v>0</v>
      </c>
    </row>
    <row r="877" spans="4:26" hidden="1" outlineLevel="1">
      <c r="D877" s="297" t="s">
        <v>1643</v>
      </c>
      <c r="E877" s="297" t="s">
        <v>69</v>
      </c>
      <c r="F877" s="297" t="s">
        <v>713</v>
      </c>
      <c r="H877" s="297" t="s">
        <v>714</v>
      </c>
      <c r="I877" s="297" t="s">
        <v>1148</v>
      </c>
      <c r="J877" s="297" t="s">
        <v>1644</v>
      </c>
      <c r="K877" s="297" t="s">
        <v>170</v>
      </c>
      <c r="M877" s="309">
        <v>0</v>
      </c>
      <c r="N877" s="304"/>
      <c r="O877" s="304">
        <v>0</v>
      </c>
      <c r="P877" s="304">
        <v>0</v>
      </c>
      <c r="Q877" s="304">
        <v>0</v>
      </c>
      <c r="R877" s="304">
        <v>0</v>
      </c>
      <c r="S877" s="304">
        <v>0</v>
      </c>
      <c r="T877" s="304">
        <v>0</v>
      </c>
      <c r="U877" s="304">
        <v>0</v>
      </c>
      <c r="V877" s="304">
        <v>0</v>
      </c>
      <c r="W877" s="304">
        <v>0</v>
      </c>
      <c r="X877" s="304">
        <v>0</v>
      </c>
      <c r="Y877" s="304">
        <v>0</v>
      </c>
      <c r="Z877" s="304">
        <v>0</v>
      </c>
    </row>
    <row r="878" spans="4:26" hidden="1" outlineLevel="1">
      <c r="D878" s="297" t="s">
        <v>1645</v>
      </c>
      <c r="E878" s="297" t="s">
        <v>68</v>
      </c>
      <c r="F878" s="297" t="s">
        <v>713</v>
      </c>
      <c r="H878" s="297" t="s">
        <v>714</v>
      </c>
      <c r="I878" s="297" t="s">
        <v>1148</v>
      </c>
      <c r="J878" s="297" t="s">
        <v>1646</v>
      </c>
      <c r="K878" s="297" t="s">
        <v>167</v>
      </c>
      <c r="M878" s="309">
        <v>0</v>
      </c>
      <c r="N878" s="304"/>
      <c r="O878" s="304">
        <v>0</v>
      </c>
      <c r="P878" s="304">
        <v>0</v>
      </c>
      <c r="Q878" s="304">
        <v>0</v>
      </c>
      <c r="R878" s="304">
        <v>0</v>
      </c>
      <c r="S878" s="304">
        <v>0</v>
      </c>
      <c r="T878" s="304">
        <v>0</v>
      </c>
      <c r="U878" s="304">
        <v>0</v>
      </c>
      <c r="V878" s="304">
        <v>0</v>
      </c>
      <c r="W878" s="304">
        <v>0</v>
      </c>
      <c r="X878" s="304">
        <v>0</v>
      </c>
      <c r="Y878" s="304">
        <v>0</v>
      </c>
      <c r="Z878" s="304">
        <v>0</v>
      </c>
    </row>
    <row r="879" spans="4:26" hidden="1" outlineLevel="1">
      <c r="D879" s="297" t="s">
        <v>1647</v>
      </c>
      <c r="E879" s="297" t="s">
        <v>68</v>
      </c>
      <c r="F879" s="297" t="s">
        <v>713</v>
      </c>
      <c r="H879" s="297" t="s">
        <v>714</v>
      </c>
      <c r="I879" s="297" t="s">
        <v>1148</v>
      </c>
      <c r="J879" s="297" t="s">
        <v>1648</v>
      </c>
      <c r="K879" s="297" t="s">
        <v>172</v>
      </c>
      <c r="M879" s="309">
        <v>18</v>
      </c>
      <c r="N879" s="304"/>
      <c r="O879" s="304">
        <v>0</v>
      </c>
      <c r="P879" s="304">
        <v>0</v>
      </c>
      <c r="Q879" s="304">
        <v>0</v>
      </c>
      <c r="R879" s="304">
        <v>0</v>
      </c>
      <c r="S879" s="304">
        <v>0</v>
      </c>
      <c r="T879" s="304">
        <v>0</v>
      </c>
      <c r="U879" s="304">
        <v>0</v>
      </c>
      <c r="V879" s="304">
        <v>0</v>
      </c>
      <c r="W879" s="304">
        <v>0</v>
      </c>
      <c r="X879" s="304">
        <v>0</v>
      </c>
      <c r="Y879" s="304">
        <v>0</v>
      </c>
      <c r="Z879" s="304">
        <v>18</v>
      </c>
    </row>
    <row r="880" spans="4:26" hidden="1" outlineLevel="1">
      <c r="D880" s="297" t="s">
        <v>1983</v>
      </c>
      <c r="E880" s="297" t="s">
        <v>68</v>
      </c>
      <c r="F880" s="297" t="s">
        <v>713</v>
      </c>
      <c r="H880" s="297" t="s">
        <v>714</v>
      </c>
      <c r="I880" s="297" t="s">
        <v>1148</v>
      </c>
      <c r="J880" s="297" t="s">
        <v>1984</v>
      </c>
      <c r="K880" s="297" t="s">
        <v>1134</v>
      </c>
      <c r="M880" s="309">
        <v>0</v>
      </c>
      <c r="N880" s="304"/>
      <c r="O880" s="304">
        <v>0</v>
      </c>
      <c r="P880" s="304">
        <v>0</v>
      </c>
      <c r="Q880" s="304">
        <v>0</v>
      </c>
      <c r="R880" s="304">
        <v>0</v>
      </c>
      <c r="S880" s="304">
        <v>0</v>
      </c>
      <c r="T880" s="304">
        <v>0</v>
      </c>
      <c r="U880" s="304">
        <v>0</v>
      </c>
      <c r="V880" s="304">
        <v>0</v>
      </c>
      <c r="W880" s="304">
        <v>0</v>
      </c>
      <c r="X880" s="304">
        <v>0</v>
      </c>
      <c r="Y880" s="304">
        <v>0</v>
      </c>
      <c r="Z880" s="304">
        <v>0</v>
      </c>
    </row>
    <row r="881" spans="4:26" hidden="1" outlineLevel="1">
      <c r="D881" s="297" t="s">
        <v>2637</v>
      </c>
      <c r="E881" s="297" t="s">
        <v>67</v>
      </c>
      <c r="F881" s="297" t="s">
        <v>713</v>
      </c>
      <c r="H881" s="297" t="s">
        <v>714</v>
      </c>
      <c r="I881" s="297" t="s">
        <v>1148</v>
      </c>
      <c r="J881" s="297" t="s">
        <v>2638</v>
      </c>
      <c r="K881" s="297" t="s">
        <v>171</v>
      </c>
      <c r="M881" s="309">
        <v>0</v>
      </c>
      <c r="N881" s="304"/>
      <c r="O881" s="304">
        <v>0</v>
      </c>
      <c r="P881" s="304">
        <v>0</v>
      </c>
      <c r="Q881" s="304">
        <v>0</v>
      </c>
      <c r="R881" s="304">
        <v>0</v>
      </c>
      <c r="S881" s="304">
        <v>0</v>
      </c>
      <c r="T881" s="304">
        <v>0</v>
      </c>
      <c r="U881" s="304">
        <v>0</v>
      </c>
      <c r="V881" s="304">
        <v>0</v>
      </c>
      <c r="W881" s="304">
        <v>0</v>
      </c>
      <c r="X881" s="304">
        <v>0</v>
      </c>
      <c r="Y881" s="304">
        <v>0</v>
      </c>
      <c r="Z881" s="304">
        <v>0</v>
      </c>
    </row>
    <row r="882" spans="4:26" hidden="1" outlineLevel="1">
      <c r="D882" s="297" t="s">
        <v>2474</v>
      </c>
      <c r="E882" s="297" t="s">
        <v>68</v>
      </c>
      <c r="F882" s="297" t="s">
        <v>713</v>
      </c>
      <c r="H882" s="297" t="s">
        <v>714</v>
      </c>
      <c r="I882" s="297" t="s">
        <v>1148</v>
      </c>
      <c r="J882" s="297" t="s">
        <v>2475</v>
      </c>
      <c r="K882" s="297" t="s">
        <v>166</v>
      </c>
      <c r="M882" s="309">
        <v>0</v>
      </c>
      <c r="N882" s="304"/>
      <c r="O882" s="304">
        <v>0</v>
      </c>
      <c r="P882" s="304">
        <v>0</v>
      </c>
      <c r="Q882" s="304">
        <v>0</v>
      </c>
      <c r="R882" s="304">
        <v>0</v>
      </c>
      <c r="S882" s="304">
        <v>0</v>
      </c>
      <c r="T882" s="304">
        <v>0</v>
      </c>
      <c r="U882" s="304">
        <v>0</v>
      </c>
      <c r="V882" s="304">
        <v>0</v>
      </c>
      <c r="W882" s="304">
        <v>0</v>
      </c>
      <c r="X882" s="304">
        <v>0</v>
      </c>
      <c r="Y882" s="304">
        <v>0</v>
      </c>
      <c r="Z882" s="304">
        <v>0</v>
      </c>
    </row>
    <row r="883" spans="4:26" hidden="1" outlineLevel="1">
      <c r="D883" s="297" t="s">
        <v>2476</v>
      </c>
      <c r="E883" s="297" t="s">
        <v>68</v>
      </c>
      <c r="F883" s="297" t="s">
        <v>713</v>
      </c>
      <c r="H883" s="297" t="s">
        <v>714</v>
      </c>
      <c r="I883" s="297" t="s">
        <v>1148</v>
      </c>
      <c r="J883" s="297" t="s">
        <v>2477</v>
      </c>
      <c r="K883" s="297" t="s">
        <v>166</v>
      </c>
      <c r="M883" s="309">
        <v>0</v>
      </c>
      <c r="N883" s="304"/>
      <c r="O883" s="304">
        <v>0</v>
      </c>
      <c r="P883" s="304">
        <v>0</v>
      </c>
      <c r="Q883" s="304">
        <v>0</v>
      </c>
      <c r="R883" s="304">
        <v>0</v>
      </c>
      <c r="S883" s="304">
        <v>0</v>
      </c>
      <c r="T883" s="304">
        <v>0</v>
      </c>
      <c r="U883" s="304">
        <v>0</v>
      </c>
      <c r="V883" s="304">
        <v>0</v>
      </c>
      <c r="W883" s="304">
        <v>0</v>
      </c>
      <c r="X883" s="304">
        <v>0</v>
      </c>
      <c r="Y883" s="304">
        <v>0</v>
      </c>
      <c r="Z883" s="304">
        <v>0</v>
      </c>
    </row>
    <row r="884" spans="4:26" hidden="1" outlineLevel="1">
      <c r="D884" s="297" t="s">
        <v>1650</v>
      </c>
      <c r="E884" s="297" t="s">
        <v>68</v>
      </c>
      <c r="F884" s="297" t="s">
        <v>713</v>
      </c>
      <c r="H884" s="297" t="s">
        <v>714</v>
      </c>
      <c r="I884" s="297" t="s">
        <v>1148</v>
      </c>
      <c r="J884" s="297" t="s">
        <v>1651</v>
      </c>
      <c r="K884" s="297" t="s">
        <v>648</v>
      </c>
      <c r="M884" s="309">
        <v>0</v>
      </c>
      <c r="N884" s="304"/>
      <c r="O884" s="304">
        <v>0</v>
      </c>
      <c r="P884" s="304">
        <v>0</v>
      </c>
      <c r="Q884" s="304">
        <v>0</v>
      </c>
      <c r="R884" s="304">
        <v>0</v>
      </c>
      <c r="S884" s="304">
        <v>0</v>
      </c>
      <c r="T884" s="304">
        <v>0</v>
      </c>
      <c r="U884" s="304">
        <v>0</v>
      </c>
      <c r="V884" s="304">
        <v>0</v>
      </c>
      <c r="W884" s="304">
        <v>0</v>
      </c>
      <c r="X884" s="304">
        <v>0</v>
      </c>
      <c r="Y884" s="304">
        <v>0</v>
      </c>
      <c r="Z884" s="304">
        <v>0</v>
      </c>
    </row>
    <row r="885" spans="4:26" hidden="1" outlineLevel="1">
      <c r="D885" s="297" t="s">
        <v>1652</v>
      </c>
      <c r="E885" s="297" t="s">
        <v>68</v>
      </c>
      <c r="F885" s="297" t="s">
        <v>713</v>
      </c>
      <c r="H885" s="297" t="s">
        <v>714</v>
      </c>
      <c r="I885" s="297" t="s">
        <v>1148</v>
      </c>
      <c r="J885" s="297" t="s">
        <v>1653</v>
      </c>
      <c r="K885" s="297" t="s">
        <v>651</v>
      </c>
      <c r="M885" s="309">
        <v>0</v>
      </c>
      <c r="N885" s="304"/>
      <c r="O885" s="304">
        <v>0</v>
      </c>
      <c r="P885" s="304">
        <v>0</v>
      </c>
      <c r="Q885" s="304">
        <v>0</v>
      </c>
      <c r="R885" s="304">
        <v>0</v>
      </c>
      <c r="S885" s="304">
        <v>0</v>
      </c>
      <c r="T885" s="304">
        <v>0</v>
      </c>
      <c r="U885" s="304">
        <v>0</v>
      </c>
      <c r="V885" s="304">
        <v>0</v>
      </c>
      <c r="W885" s="304">
        <v>0</v>
      </c>
      <c r="X885" s="304">
        <v>0</v>
      </c>
      <c r="Y885" s="304">
        <v>0</v>
      </c>
      <c r="Z885" s="304">
        <v>0</v>
      </c>
    </row>
    <row r="886" spans="4:26" hidden="1" outlineLevel="1">
      <c r="D886" s="297" t="s">
        <v>2478</v>
      </c>
      <c r="E886" s="297" t="s">
        <v>68</v>
      </c>
      <c r="F886" s="297" t="s">
        <v>713</v>
      </c>
      <c r="H886" s="297" t="s">
        <v>714</v>
      </c>
      <c r="I886" s="297" t="s">
        <v>1148</v>
      </c>
      <c r="J886" s="297" t="s">
        <v>2479</v>
      </c>
      <c r="K886" s="297" t="s">
        <v>166</v>
      </c>
      <c r="M886" s="309">
        <v>0</v>
      </c>
      <c r="N886" s="304"/>
      <c r="O886" s="304">
        <v>0</v>
      </c>
      <c r="P886" s="304">
        <v>0</v>
      </c>
      <c r="Q886" s="304">
        <v>0</v>
      </c>
      <c r="R886" s="304">
        <v>0</v>
      </c>
      <c r="S886" s="304">
        <v>0</v>
      </c>
      <c r="T886" s="304">
        <v>0</v>
      </c>
      <c r="U886" s="304">
        <v>0</v>
      </c>
      <c r="V886" s="304">
        <v>0</v>
      </c>
      <c r="W886" s="304">
        <v>0</v>
      </c>
      <c r="X886" s="304">
        <v>0</v>
      </c>
      <c r="Y886" s="304">
        <v>0</v>
      </c>
      <c r="Z886" s="304">
        <v>0</v>
      </c>
    </row>
    <row r="887" spans="4:26" hidden="1" outlineLevel="1">
      <c r="D887" s="297" t="s">
        <v>1985</v>
      </c>
      <c r="E887" s="297" t="s">
        <v>68</v>
      </c>
      <c r="F887" s="297" t="s">
        <v>713</v>
      </c>
      <c r="H887" s="297" t="s">
        <v>714</v>
      </c>
      <c r="I887" s="297" t="s">
        <v>1148</v>
      </c>
      <c r="J887" s="297" t="s">
        <v>1654</v>
      </c>
      <c r="K887" s="297" t="s">
        <v>648</v>
      </c>
      <c r="M887" s="309">
        <v>0</v>
      </c>
      <c r="N887" s="304"/>
      <c r="O887" s="304">
        <v>0</v>
      </c>
      <c r="P887" s="304">
        <v>0</v>
      </c>
      <c r="Q887" s="304">
        <v>0</v>
      </c>
      <c r="R887" s="304">
        <v>0</v>
      </c>
      <c r="S887" s="304">
        <v>0</v>
      </c>
      <c r="T887" s="304">
        <v>0</v>
      </c>
      <c r="U887" s="304">
        <v>0</v>
      </c>
      <c r="V887" s="304">
        <v>0</v>
      </c>
      <c r="W887" s="304">
        <v>0</v>
      </c>
      <c r="X887" s="304">
        <v>0</v>
      </c>
      <c r="Y887" s="304">
        <v>0</v>
      </c>
      <c r="Z887" s="304">
        <v>0</v>
      </c>
    </row>
    <row r="888" spans="4:26" hidden="1" outlineLevel="1">
      <c r="D888" s="297" t="s">
        <v>1655</v>
      </c>
      <c r="E888" s="297" t="s">
        <v>68</v>
      </c>
      <c r="F888" s="297" t="s">
        <v>713</v>
      </c>
      <c r="H888" s="297" t="s">
        <v>714</v>
      </c>
      <c r="I888" s="297" t="s">
        <v>1148</v>
      </c>
      <c r="J888" s="297" t="s">
        <v>2639</v>
      </c>
      <c r="K888" s="297" t="s">
        <v>651</v>
      </c>
      <c r="M888" s="309">
        <v>0</v>
      </c>
      <c r="N888" s="304"/>
      <c r="O888" s="304">
        <v>0</v>
      </c>
      <c r="P888" s="304">
        <v>0</v>
      </c>
      <c r="Q888" s="304">
        <v>0</v>
      </c>
      <c r="R888" s="304"/>
      <c r="S888" s="304"/>
      <c r="T888" s="304"/>
      <c r="U888" s="304"/>
      <c r="V888" s="304"/>
      <c r="W888" s="304"/>
      <c r="X888" s="304"/>
      <c r="Y888" s="304"/>
      <c r="Z888" s="304"/>
    </row>
    <row r="889" spans="4:26" hidden="1" outlineLevel="1">
      <c r="D889" s="297" t="s">
        <v>1655</v>
      </c>
      <c r="E889" s="297" t="s">
        <v>68</v>
      </c>
      <c r="F889" s="297" t="s">
        <v>713</v>
      </c>
      <c r="H889" s="297" t="s">
        <v>714</v>
      </c>
      <c r="I889" s="297" t="s">
        <v>1148</v>
      </c>
      <c r="J889" s="297" t="s">
        <v>1656</v>
      </c>
      <c r="K889" s="297" t="s">
        <v>651</v>
      </c>
      <c r="M889" s="309">
        <v>0</v>
      </c>
      <c r="N889" s="304"/>
      <c r="O889" s="304">
        <v>0</v>
      </c>
      <c r="P889" s="304">
        <v>0</v>
      </c>
      <c r="Q889" s="304">
        <v>0</v>
      </c>
      <c r="R889" s="304">
        <v>0</v>
      </c>
      <c r="S889" s="304">
        <v>0</v>
      </c>
      <c r="T889" s="304">
        <v>0</v>
      </c>
      <c r="U889" s="304">
        <v>0</v>
      </c>
      <c r="V889" s="304">
        <v>0</v>
      </c>
      <c r="W889" s="304">
        <v>0</v>
      </c>
      <c r="X889" s="304">
        <v>0</v>
      </c>
      <c r="Y889" s="304">
        <v>0</v>
      </c>
      <c r="Z889" s="304">
        <v>0</v>
      </c>
    </row>
    <row r="890" spans="4:26" hidden="1" outlineLevel="1">
      <c r="D890" s="297" t="s">
        <v>1657</v>
      </c>
      <c r="E890" s="297" t="s">
        <v>68</v>
      </c>
      <c r="F890" s="297" t="s">
        <v>713</v>
      </c>
      <c r="H890" s="297" t="s">
        <v>714</v>
      </c>
      <c r="I890" s="297" t="s">
        <v>1148</v>
      </c>
      <c r="J890" s="297" t="s">
        <v>1658</v>
      </c>
      <c r="K890" s="297" t="s">
        <v>167</v>
      </c>
      <c r="M890" s="309">
        <v>0</v>
      </c>
      <c r="N890" s="304"/>
      <c r="O890" s="304">
        <v>0</v>
      </c>
      <c r="P890" s="304">
        <v>0</v>
      </c>
      <c r="Q890" s="304">
        <v>0</v>
      </c>
      <c r="R890" s="304">
        <v>0</v>
      </c>
      <c r="S890" s="304">
        <v>0</v>
      </c>
      <c r="T890" s="304">
        <v>0</v>
      </c>
      <c r="U890" s="304">
        <v>0</v>
      </c>
      <c r="V890" s="304">
        <v>0</v>
      </c>
      <c r="W890" s="304">
        <v>0</v>
      </c>
      <c r="X890" s="304">
        <v>0</v>
      </c>
      <c r="Y890" s="304">
        <v>0</v>
      </c>
      <c r="Z890" s="304">
        <v>0</v>
      </c>
    </row>
    <row r="891" spans="4:26" hidden="1" outlineLevel="1">
      <c r="D891" s="297" t="s">
        <v>2480</v>
      </c>
      <c r="E891" s="297" t="s">
        <v>68</v>
      </c>
      <c r="F891" s="297" t="s">
        <v>713</v>
      </c>
      <c r="H891" s="297" t="s">
        <v>714</v>
      </c>
      <c r="I891" s="297" t="s">
        <v>1148</v>
      </c>
      <c r="J891" s="297" t="s">
        <v>2481</v>
      </c>
      <c r="K891" s="297" t="s">
        <v>166</v>
      </c>
      <c r="M891" s="309">
        <v>0</v>
      </c>
      <c r="N891" s="304"/>
      <c r="O891" s="304">
        <v>0</v>
      </c>
      <c r="P891" s="304">
        <v>0</v>
      </c>
      <c r="Q891" s="304">
        <v>0</v>
      </c>
      <c r="R891" s="304">
        <v>0</v>
      </c>
      <c r="S891" s="304">
        <v>0</v>
      </c>
      <c r="T891" s="304">
        <v>0</v>
      </c>
      <c r="U891" s="304">
        <v>0</v>
      </c>
      <c r="V891" s="304">
        <v>0</v>
      </c>
      <c r="W891" s="304">
        <v>0</v>
      </c>
      <c r="X891" s="304">
        <v>0</v>
      </c>
      <c r="Y891" s="304">
        <v>0</v>
      </c>
      <c r="Z891" s="304">
        <v>0</v>
      </c>
    </row>
    <row r="892" spans="4:26" hidden="1" outlineLevel="1">
      <c r="D892" s="297" t="s">
        <v>1659</v>
      </c>
      <c r="E892" s="297" t="s">
        <v>68</v>
      </c>
      <c r="F892" s="297" t="s">
        <v>713</v>
      </c>
      <c r="H892" s="297" t="s">
        <v>714</v>
      </c>
      <c r="I892" s="297" t="s">
        <v>1148</v>
      </c>
      <c r="J892" s="297" t="s">
        <v>1660</v>
      </c>
      <c r="K892" s="297" t="s">
        <v>724</v>
      </c>
      <c r="M892" s="309">
        <v>32342</v>
      </c>
      <c r="N892" s="304"/>
      <c r="O892" s="304">
        <v>0</v>
      </c>
      <c r="P892" s="304">
        <v>0</v>
      </c>
      <c r="Q892" s="304">
        <v>0</v>
      </c>
      <c r="R892" s="304">
        <v>0</v>
      </c>
      <c r="S892" s="304">
        <v>0</v>
      </c>
      <c r="T892" s="304">
        <v>0</v>
      </c>
      <c r="U892" s="304">
        <v>0</v>
      </c>
      <c r="V892" s="304">
        <v>0</v>
      </c>
      <c r="W892" s="304">
        <v>0</v>
      </c>
      <c r="X892" s="304">
        <v>0</v>
      </c>
      <c r="Y892" s="304">
        <v>29160</v>
      </c>
      <c r="Z892" s="304">
        <v>3182</v>
      </c>
    </row>
    <row r="893" spans="4:26" hidden="1" outlineLevel="1">
      <c r="D893" s="297" t="s">
        <v>1986</v>
      </c>
      <c r="E893" s="297" t="s">
        <v>68</v>
      </c>
      <c r="F893" s="297" t="s">
        <v>713</v>
      </c>
      <c r="H893" s="297" t="s">
        <v>714</v>
      </c>
      <c r="I893" s="297" t="s">
        <v>1148</v>
      </c>
      <c r="J893" s="297" t="s">
        <v>1987</v>
      </c>
      <c r="K893" s="297" t="s">
        <v>724</v>
      </c>
      <c r="M893" s="309">
        <v>0</v>
      </c>
      <c r="N893" s="304"/>
      <c r="O893" s="304">
        <v>0</v>
      </c>
      <c r="P893" s="304">
        <v>0</v>
      </c>
      <c r="Q893" s="304">
        <v>0</v>
      </c>
      <c r="R893" s="304">
        <v>0</v>
      </c>
      <c r="S893" s="304">
        <v>0</v>
      </c>
      <c r="T893" s="304">
        <v>0</v>
      </c>
      <c r="U893" s="304">
        <v>0</v>
      </c>
      <c r="V893" s="304">
        <v>0</v>
      </c>
      <c r="W893" s="304">
        <v>0</v>
      </c>
      <c r="X893" s="304">
        <v>0</v>
      </c>
      <c r="Y893" s="304">
        <v>0</v>
      </c>
      <c r="Z893" s="304">
        <v>0</v>
      </c>
    </row>
    <row r="894" spans="4:26" hidden="1" outlineLevel="1">
      <c r="D894" s="297" t="s">
        <v>2482</v>
      </c>
      <c r="E894" s="297" t="s">
        <v>68</v>
      </c>
      <c r="F894" s="297" t="s">
        <v>713</v>
      </c>
      <c r="H894" s="297" t="s">
        <v>714</v>
      </c>
      <c r="I894" s="297" t="s">
        <v>1148</v>
      </c>
      <c r="J894" s="297" t="s">
        <v>2483</v>
      </c>
      <c r="K894" s="297" t="s">
        <v>166</v>
      </c>
      <c r="M894" s="309">
        <v>0</v>
      </c>
      <c r="N894" s="304"/>
      <c r="O894" s="304">
        <v>0</v>
      </c>
      <c r="P894" s="304">
        <v>0</v>
      </c>
      <c r="Q894" s="304">
        <v>0</v>
      </c>
      <c r="R894" s="304">
        <v>0</v>
      </c>
      <c r="S894" s="304">
        <v>0</v>
      </c>
      <c r="T894" s="304">
        <v>0</v>
      </c>
      <c r="U894" s="304">
        <v>0</v>
      </c>
      <c r="V894" s="304">
        <v>0</v>
      </c>
      <c r="W894" s="304">
        <v>0</v>
      </c>
      <c r="X894" s="304">
        <v>0</v>
      </c>
      <c r="Y894" s="304">
        <v>0</v>
      </c>
      <c r="Z894" s="304">
        <v>0</v>
      </c>
    </row>
    <row r="895" spans="4:26" hidden="1" outlineLevel="1">
      <c r="D895" s="297" t="s">
        <v>2484</v>
      </c>
      <c r="E895" s="297" t="s">
        <v>68</v>
      </c>
      <c r="F895" s="297" t="s">
        <v>713</v>
      </c>
      <c r="H895" s="297" t="s">
        <v>714</v>
      </c>
      <c r="I895" s="297" t="s">
        <v>1148</v>
      </c>
      <c r="J895" s="297" t="s">
        <v>2485</v>
      </c>
      <c r="K895" s="297" t="s">
        <v>166</v>
      </c>
      <c r="M895" s="309">
        <v>0</v>
      </c>
      <c r="N895" s="304"/>
      <c r="O895" s="304">
        <v>0</v>
      </c>
      <c r="P895" s="304">
        <v>0</v>
      </c>
      <c r="Q895" s="304">
        <v>0</v>
      </c>
      <c r="R895" s="304">
        <v>0</v>
      </c>
      <c r="S895" s="304">
        <v>0</v>
      </c>
      <c r="T895" s="304">
        <v>0</v>
      </c>
      <c r="U895" s="304">
        <v>0</v>
      </c>
      <c r="V895" s="304">
        <v>0</v>
      </c>
      <c r="W895" s="304">
        <v>0</v>
      </c>
      <c r="X895" s="304">
        <v>0</v>
      </c>
      <c r="Y895" s="304">
        <v>0</v>
      </c>
      <c r="Z895" s="304">
        <v>0</v>
      </c>
    </row>
    <row r="896" spans="4:26" hidden="1" outlineLevel="1">
      <c r="D896" s="297" t="s">
        <v>1661</v>
      </c>
      <c r="E896" s="297" t="s">
        <v>68</v>
      </c>
      <c r="F896" s="297" t="s">
        <v>713</v>
      </c>
      <c r="H896" s="297" t="s">
        <v>714</v>
      </c>
      <c r="I896" s="297" t="s">
        <v>1148</v>
      </c>
      <c r="J896" s="297" t="s">
        <v>1662</v>
      </c>
      <c r="K896" s="297" t="s">
        <v>725</v>
      </c>
      <c r="M896" s="309">
        <v>0</v>
      </c>
      <c r="N896" s="304"/>
      <c r="O896" s="304">
        <v>0</v>
      </c>
      <c r="P896" s="304">
        <v>0</v>
      </c>
      <c r="Q896" s="304">
        <v>0</v>
      </c>
      <c r="R896" s="304">
        <v>0</v>
      </c>
      <c r="S896" s="304">
        <v>0</v>
      </c>
      <c r="T896" s="304">
        <v>0</v>
      </c>
      <c r="U896" s="304">
        <v>0</v>
      </c>
      <c r="V896" s="304">
        <v>0</v>
      </c>
      <c r="W896" s="304">
        <v>0</v>
      </c>
      <c r="X896" s="304">
        <v>0</v>
      </c>
      <c r="Y896" s="304">
        <v>0</v>
      </c>
      <c r="Z896" s="304">
        <v>0</v>
      </c>
    </row>
    <row r="897" spans="4:26" hidden="1" outlineLevel="1">
      <c r="D897" s="297" t="s">
        <v>1663</v>
      </c>
      <c r="E897" s="297" t="s">
        <v>68</v>
      </c>
      <c r="F897" s="297" t="s">
        <v>713</v>
      </c>
      <c r="H897" s="297" t="s">
        <v>714</v>
      </c>
      <c r="I897" s="297" t="s">
        <v>1148</v>
      </c>
      <c r="J897" s="297" t="s">
        <v>1664</v>
      </c>
      <c r="K897" s="297" t="s">
        <v>172</v>
      </c>
      <c r="M897" s="309">
        <v>4.8</v>
      </c>
      <c r="N897" s="304"/>
      <c r="O897" s="304">
        <v>0</v>
      </c>
      <c r="P897" s="304">
        <v>0</v>
      </c>
      <c r="Q897" s="304">
        <v>0</v>
      </c>
      <c r="R897" s="304">
        <v>0</v>
      </c>
      <c r="S897" s="304">
        <v>0</v>
      </c>
      <c r="T897" s="304">
        <v>0</v>
      </c>
      <c r="U897" s="304">
        <v>0</v>
      </c>
      <c r="V897" s="304">
        <v>0</v>
      </c>
      <c r="W897" s="304">
        <v>0</v>
      </c>
      <c r="X897" s="304">
        <v>0</v>
      </c>
      <c r="Y897" s="304">
        <v>0</v>
      </c>
      <c r="Z897" s="304">
        <v>4.8</v>
      </c>
    </row>
    <row r="898" spans="4:26" hidden="1" outlineLevel="1">
      <c r="D898" s="297" t="s">
        <v>1665</v>
      </c>
      <c r="E898" s="297" t="s">
        <v>69</v>
      </c>
      <c r="F898" s="297" t="s">
        <v>713</v>
      </c>
      <c r="H898" s="297" t="s">
        <v>714</v>
      </c>
      <c r="I898" s="297" t="s">
        <v>1148</v>
      </c>
      <c r="J898" s="297" t="s">
        <v>1666</v>
      </c>
      <c r="K898" s="297" t="s">
        <v>170</v>
      </c>
      <c r="M898" s="309">
        <v>0</v>
      </c>
      <c r="N898" s="304"/>
      <c r="O898" s="304">
        <v>0</v>
      </c>
      <c r="P898" s="304">
        <v>0</v>
      </c>
      <c r="Q898" s="304">
        <v>0</v>
      </c>
      <c r="R898" s="304">
        <v>0</v>
      </c>
      <c r="S898" s="304">
        <v>0</v>
      </c>
      <c r="T898" s="304">
        <v>0</v>
      </c>
      <c r="U898" s="304">
        <v>0</v>
      </c>
      <c r="V898" s="304">
        <v>0</v>
      </c>
      <c r="W898" s="304">
        <v>0</v>
      </c>
      <c r="X898" s="304">
        <v>0</v>
      </c>
      <c r="Y898" s="304">
        <v>0</v>
      </c>
      <c r="Z898" s="304">
        <v>0</v>
      </c>
    </row>
    <row r="899" spans="4:26" hidden="1" outlineLevel="1">
      <c r="D899" s="297" t="s">
        <v>1667</v>
      </c>
      <c r="E899" s="297" t="s">
        <v>67</v>
      </c>
      <c r="F899" s="297" t="s">
        <v>713</v>
      </c>
      <c r="H899" s="297" t="s">
        <v>714</v>
      </c>
      <c r="I899" s="297" t="s">
        <v>1148</v>
      </c>
      <c r="J899" s="297" t="s">
        <v>1668</v>
      </c>
      <c r="K899" s="297" t="s">
        <v>171</v>
      </c>
      <c r="M899" s="309">
        <v>6730</v>
      </c>
      <c r="N899" s="304"/>
      <c r="O899" s="304">
        <v>0</v>
      </c>
      <c r="P899" s="304">
        <v>1100</v>
      </c>
      <c r="Q899" s="304">
        <v>0</v>
      </c>
      <c r="R899" s="304">
        <v>0</v>
      </c>
      <c r="S899" s="304">
        <v>0</v>
      </c>
      <c r="T899" s="304">
        <v>0</v>
      </c>
      <c r="U899" s="304">
        <v>0</v>
      </c>
      <c r="V899" s="304">
        <v>0</v>
      </c>
      <c r="W899" s="304">
        <v>0</v>
      </c>
      <c r="X899" s="304">
        <v>0</v>
      </c>
      <c r="Y899" s="304">
        <v>2640</v>
      </c>
      <c r="Z899" s="304">
        <v>2990</v>
      </c>
    </row>
    <row r="900" spans="4:26" hidden="1" outlineLevel="1">
      <c r="D900" s="297" t="s">
        <v>1988</v>
      </c>
      <c r="E900" s="297" t="s">
        <v>68</v>
      </c>
      <c r="F900" s="297" t="s">
        <v>713</v>
      </c>
      <c r="H900" s="297" t="s">
        <v>714</v>
      </c>
      <c r="I900" s="297" t="s">
        <v>1148</v>
      </c>
      <c r="J900" s="297" t="s">
        <v>1989</v>
      </c>
      <c r="K900" s="297" t="s">
        <v>690</v>
      </c>
      <c r="M900" s="309">
        <v>0</v>
      </c>
      <c r="N900" s="304"/>
      <c r="O900" s="304">
        <v>0</v>
      </c>
      <c r="P900" s="304">
        <v>0</v>
      </c>
      <c r="Q900" s="304">
        <v>0</v>
      </c>
      <c r="R900" s="304">
        <v>0</v>
      </c>
      <c r="S900" s="304">
        <v>0</v>
      </c>
      <c r="T900" s="304">
        <v>0</v>
      </c>
      <c r="U900" s="304">
        <v>0</v>
      </c>
      <c r="V900" s="304">
        <v>0</v>
      </c>
      <c r="W900" s="304">
        <v>0</v>
      </c>
      <c r="X900" s="304">
        <v>0</v>
      </c>
      <c r="Y900" s="304">
        <v>0</v>
      </c>
      <c r="Z900" s="304">
        <v>0</v>
      </c>
    </row>
    <row r="901" spans="4:26" hidden="1" outlineLevel="1">
      <c r="D901" s="297" t="s">
        <v>1990</v>
      </c>
      <c r="E901" s="297" t="s">
        <v>68</v>
      </c>
      <c r="F901" s="297" t="s">
        <v>713</v>
      </c>
      <c r="H901" s="297" t="s">
        <v>714</v>
      </c>
      <c r="I901" s="297" t="s">
        <v>1148</v>
      </c>
      <c r="J901" s="297" t="s">
        <v>1991</v>
      </c>
      <c r="K901" s="297" t="s">
        <v>1134</v>
      </c>
      <c r="M901" s="309">
        <v>0</v>
      </c>
      <c r="N901" s="304"/>
      <c r="O901" s="304">
        <v>0</v>
      </c>
      <c r="P901" s="304">
        <v>0</v>
      </c>
      <c r="Q901" s="304">
        <v>0</v>
      </c>
      <c r="R901" s="304">
        <v>0</v>
      </c>
      <c r="S901" s="304">
        <v>0</v>
      </c>
      <c r="T901" s="304">
        <v>0</v>
      </c>
      <c r="U901" s="304">
        <v>0</v>
      </c>
      <c r="V901" s="304">
        <v>0</v>
      </c>
      <c r="W901" s="304">
        <v>0</v>
      </c>
      <c r="X901" s="304">
        <v>0</v>
      </c>
      <c r="Y901" s="304">
        <v>0</v>
      </c>
      <c r="Z901" s="304">
        <v>0</v>
      </c>
    </row>
    <row r="902" spans="4:26" hidden="1" outlineLevel="1">
      <c r="D902" s="297" t="s">
        <v>3287</v>
      </c>
      <c r="E902" s="297" t="s">
        <v>67</v>
      </c>
      <c r="F902" s="297" t="s">
        <v>713</v>
      </c>
      <c r="H902" s="297" t="s">
        <v>714</v>
      </c>
      <c r="I902" s="297" t="s">
        <v>1148</v>
      </c>
      <c r="J902" s="297" t="s">
        <v>3288</v>
      </c>
      <c r="K902" s="297" t="s">
        <v>171</v>
      </c>
      <c r="M902" s="309">
        <v>1080.5</v>
      </c>
      <c r="N902" s="304"/>
      <c r="O902" s="304"/>
      <c r="P902" s="304"/>
      <c r="Q902" s="304"/>
      <c r="R902" s="304"/>
      <c r="S902" s="304"/>
      <c r="T902" s="304"/>
      <c r="U902" s="304">
        <v>470.5</v>
      </c>
      <c r="V902" s="304">
        <v>0</v>
      </c>
      <c r="W902" s="304">
        <v>0</v>
      </c>
      <c r="X902" s="304">
        <v>610</v>
      </c>
      <c r="Y902" s="304">
        <v>0</v>
      </c>
      <c r="Z902" s="304">
        <v>0</v>
      </c>
    </row>
    <row r="903" spans="4:26" hidden="1" outlineLevel="1">
      <c r="D903" s="297" t="s">
        <v>1669</v>
      </c>
      <c r="E903" s="297" t="s">
        <v>68</v>
      </c>
      <c r="F903" s="297" t="s">
        <v>713</v>
      </c>
      <c r="H903" s="297" t="s">
        <v>714</v>
      </c>
      <c r="I903" s="297" t="s">
        <v>1148</v>
      </c>
      <c r="J903" s="297" t="s">
        <v>1670</v>
      </c>
      <c r="K903" s="297" t="s">
        <v>167</v>
      </c>
      <c r="M903" s="309">
        <v>0</v>
      </c>
      <c r="N903" s="304"/>
      <c r="O903" s="304">
        <v>0</v>
      </c>
      <c r="P903" s="304">
        <v>0</v>
      </c>
      <c r="Q903" s="304">
        <v>0</v>
      </c>
      <c r="R903" s="304">
        <v>0</v>
      </c>
      <c r="S903" s="304">
        <v>0</v>
      </c>
      <c r="T903" s="304">
        <v>0</v>
      </c>
      <c r="U903" s="304">
        <v>0</v>
      </c>
      <c r="V903" s="304">
        <v>0</v>
      </c>
      <c r="W903" s="304">
        <v>0</v>
      </c>
      <c r="X903" s="304">
        <v>0</v>
      </c>
      <c r="Y903" s="304">
        <v>0</v>
      </c>
      <c r="Z903" s="304">
        <v>0</v>
      </c>
    </row>
    <row r="904" spans="4:26" hidden="1" outlineLevel="1">
      <c r="D904" s="297" t="s">
        <v>1671</v>
      </c>
      <c r="E904" s="297" t="s">
        <v>67</v>
      </c>
      <c r="F904" s="297" t="s">
        <v>713</v>
      </c>
      <c r="H904" s="297" t="s">
        <v>714</v>
      </c>
      <c r="I904" s="297" t="s">
        <v>1148</v>
      </c>
      <c r="J904" s="297" t="s">
        <v>1672</v>
      </c>
      <c r="K904" s="297" t="s">
        <v>171</v>
      </c>
      <c r="M904" s="309">
        <v>555.79999999999995</v>
      </c>
      <c r="N904" s="304"/>
      <c r="O904" s="304">
        <v>0</v>
      </c>
      <c r="P904" s="304">
        <v>426.8</v>
      </c>
      <c r="Q904" s="304">
        <v>0</v>
      </c>
      <c r="R904" s="304">
        <v>0</v>
      </c>
      <c r="S904" s="304">
        <v>0</v>
      </c>
      <c r="T904" s="304">
        <v>0</v>
      </c>
      <c r="U904" s="304">
        <v>129</v>
      </c>
      <c r="V904" s="304">
        <v>0</v>
      </c>
      <c r="W904" s="304">
        <v>0</v>
      </c>
      <c r="X904" s="304">
        <v>0</v>
      </c>
      <c r="Y904" s="304">
        <v>0</v>
      </c>
      <c r="Z904" s="304">
        <v>0</v>
      </c>
    </row>
    <row r="905" spans="4:26" hidden="1" outlineLevel="1">
      <c r="D905" s="297" t="s">
        <v>1992</v>
      </c>
      <c r="E905" s="297" t="s">
        <v>68</v>
      </c>
      <c r="F905" s="297" t="s">
        <v>713</v>
      </c>
      <c r="H905" s="297" t="s">
        <v>714</v>
      </c>
      <c r="I905" s="297" t="s">
        <v>1148</v>
      </c>
      <c r="J905" s="297" t="s">
        <v>1649</v>
      </c>
      <c r="K905" s="297" t="s">
        <v>725</v>
      </c>
      <c r="M905" s="309">
        <v>0</v>
      </c>
      <c r="N905" s="304"/>
      <c r="O905" s="304">
        <v>0</v>
      </c>
      <c r="P905" s="304">
        <v>0</v>
      </c>
      <c r="Q905" s="304">
        <v>0</v>
      </c>
      <c r="R905" s="304">
        <v>0</v>
      </c>
      <c r="S905" s="304">
        <v>0</v>
      </c>
      <c r="T905" s="304">
        <v>0</v>
      </c>
      <c r="U905" s="304">
        <v>0</v>
      </c>
      <c r="V905" s="304">
        <v>0</v>
      </c>
      <c r="W905" s="304">
        <v>0</v>
      </c>
      <c r="X905" s="304">
        <v>0</v>
      </c>
      <c r="Y905" s="304">
        <v>0</v>
      </c>
      <c r="Z905" s="304">
        <v>0</v>
      </c>
    </row>
    <row r="906" spans="4:26" hidden="1" outlineLevel="1">
      <c r="D906" s="297" t="s">
        <v>1673</v>
      </c>
      <c r="E906" s="297" t="s">
        <v>67</v>
      </c>
      <c r="F906" s="297" t="s">
        <v>713</v>
      </c>
      <c r="H906" s="297" t="s">
        <v>714</v>
      </c>
      <c r="I906" s="297" t="s">
        <v>1148</v>
      </c>
      <c r="J906" s="297" t="s">
        <v>1674</v>
      </c>
      <c r="K906" s="297" t="s">
        <v>171</v>
      </c>
      <c r="M906" s="309">
        <v>0</v>
      </c>
      <c r="N906" s="304"/>
      <c r="O906" s="304">
        <v>0</v>
      </c>
      <c r="P906" s="304">
        <v>0</v>
      </c>
      <c r="Q906" s="304">
        <v>0</v>
      </c>
      <c r="R906" s="304">
        <v>0</v>
      </c>
      <c r="S906" s="304">
        <v>0</v>
      </c>
      <c r="T906" s="304">
        <v>0</v>
      </c>
      <c r="U906" s="304">
        <v>0</v>
      </c>
      <c r="V906" s="304">
        <v>0</v>
      </c>
      <c r="W906" s="304">
        <v>0</v>
      </c>
      <c r="X906" s="304">
        <v>0</v>
      </c>
      <c r="Y906" s="304">
        <v>0</v>
      </c>
      <c r="Z906" s="304">
        <v>0</v>
      </c>
    </row>
    <row r="907" spans="4:26" hidden="1" outlineLevel="1">
      <c r="D907" s="297" t="s">
        <v>1675</v>
      </c>
      <c r="E907" s="297" t="s">
        <v>68</v>
      </c>
      <c r="F907" s="297" t="s">
        <v>713</v>
      </c>
      <c r="H907" s="297" t="s">
        <v>714</v>
      </c>
      <c r="I907" s="297" t="s">
        <v>1148</v>
      </c>
      <c r="J907" s="297" t="s">
        <v>1676</v>
      </c>
      <c r="K907" s="297" t="s">
        <v>648</v>
      </c>
      <c r="M907" s="309">
        <v>0</v>
      </c>
      <c r="N907" s="304"/>
      <c r="O907" s="304">
        <v>0</v>
      </c>
      <c r="P907" s="304">
        <v>0</v>
      </c>
      <c r="Q907" s="304">
        <v>0</v>
      </c>
      <c r="R907" s="304">
        <v>0</v>
      </c>
      <c r="S907" s="304">
        <v>0</v>
      </c>
      <c r="T907" s="304">
        <v>0</v>
      </c>
      <c r="U907" s="304">
        <v>0</v>
      </c>
      <c r="V907" s="304">
        <v>0</v>
      </c>
      <c r="W907" s="304">
        <v>0</v>
      </c>
      <c r="X907" s="304">
        <v>0</v>
      </c>
      <c r="Y907" s="304">
        <v>0</v>
      </c>
      <c r="Z907" s="304">
        <v>0</v>
      </c>
    </row>
    <row r="908" spans="4:26" hidden="1" outlineLevel="1">
      <c r="D908" s="297" t="s">
        <v>1677</v>
      </c>
      <c r="E908" s="297" t="s">
        <v>67</v>
      </c>
      <c r="F908" s="297" t="s">
        <v>713</v>
      </c>
      <c r="H908" s="297" t="s">
        <v>714</v>
      </c>
      <c r="I908" s="297" t="s">
        <v>1148</v>
      </c>
      <c r="J908" s="297" t="s">
        <v>1678</v>
      </c>
      <c r="K908" s="297" t="s">
        <v>171</v>
      </c>
      <c r="M908" s="309">
        <v>0</v>
      </c>
      <c r="N908" s="304"/>
      <c r="O908" s="304">
        <v>0</v>
      </c>
      <c r="P908" s="304">
        <v>0</v>
      </c>
      <c r="Q908" s="304">
        <v>0</v>
      </c>
      <c r="R908" s="304">
        <v>0</v>
      </c>
      <c r="S908" s="304">
        <v>0</v>
      </c>
      <c r="T908" s="304">
        <v>0</v>
      </c>
      <c r="U908" s="304">
        <v>0</v>
      </c>
      <c r="V908" s="304">
        <v>0</v>
      </c>
      <c r="W908" s="304">
        <v>0</v>
      </c>
      <c r="X908" s="304">
        <v>0</v>
      </c>
      <c r="Y908" s="304">
        <v>0</v>
      </c>
      <c r="Z908" s="304">
        <v>0</v>
      </c>
    </row>
    <row r="909" spans="4:26" hidden="1" outlineLevel="1">
      <c r="D909" s="297" t="s">
        <v>2640</v>
      </c>
      <c r="E909" s="297" t="s">
        <v>68</v>
      </c>
      <c r="F909" s="297" t="s">
        <v>713</v>
      </c>
      <c r="H909" s="297" t="s">
        <v>714</v>
      </c>
      <c r="I909" s="297" t="s">
        <v>1148</v>
      </c>
      <c r="J909" s="297" t="s">
        <v>2641</v>
      </c>
      <c r="K909" s="297" t="s">
        <v>172</v>
      </c>
      <c r="M909" s="309">
        <v>0</v>
      </c>
      <c r="N909" s="304"/>
      <c r="O909" s="304">
        <v>0</v>
      </c>
      <c r="P909" s="304">
        <v>0</v>
      </c>
      <c r="Q909" s="304">
        <v>0</v>
      </c>
      <c r="R909" s="304">
        <v>0</v>
      </c>
      <c r="S909" s="304">
        <v>0</v>
      </c>
      <c r="T909" s="304">
        <v>0</v>
      </c>
      <c r="U909" s="304">
        <v>0</v>
      </c>
      <c r="V909" s="304">
        <v>0</v>
      </c>
      <c r="W909" s="304">
        <v>0</v>
      </c>
      <c r="X909" s="304">
        <v>0</v>
      </c>
      <c r="Y909" s="304">
        <v>0</v>
      </c>
      <c r="Z909" s="304">
        <v>0</v>
      </c>
    </row>
    <row r="910" spans="4:26" hidden="1" outlineLevel="1">
      <c r="D910" s="297" t="s">
        <v>2640</v>
      </c>
      <c r="E910" s="297" t="s">
        <v>68</v>
      </c>
      <c r="F910" s="297" t="s">
        <v>713</v>
      </c>
      <c r="H910" s="297" t="s">
        <v>714</v>
      </c>
      <c r="I910" s="297" t="s">
        <v>1148</v>
      </c>
      <c r="J910" s="297" t="s">
        <v>1679</v>
      </c>
      <c r="K910" s="297" t="s">
        <v>172</v>
      </c>
      <c r="M910" s="309">
        <v>0</v>
      </c>
      <c r="N910" s="304"/>
      <c r="O910" s="304">
        <v>0</v>
      </c>
      <c r="P910" s="304">
        <v>0</v>
      </c>
      <c r="Q910" s="304">
        <v>0</v>
      </c>
      <c r="R910" s="304">
        <v>0</v>
      </c>
      <c r="S910" s="304">
        <v>0</v>
      </c>
      <c r="T910" s="304">
        <v>0</v>
      </c>
      <c r="U910" s="304">
        <v>0</v>
      </c>
      <c r="V910" s="304">
        <v>0</v>
      </c>
      <c r="W910" s="304">
        <v>0</v>
      </c>
      <c r="X910" s="304">
        <v>0</v>
      </c>
      <c r="Y910" s="304">
        <v>0</v>
      </c>
      <c r="Z910" s="304">
        <v>0</v>
      </c>
    </row>
    <row r="911" spans="4:26" hidden="1" outlineLevel="1">
      <c r="D911" s="297" t="s">
        <v>1680</v>
      </c>
      <c r="E911" s="297" t="s">
        <v>68</v>
      </c>
      <c r="F911" s="297" t="s">
        <v>713</v>
      </c>
      <c r="H911" s="297" t="s">
        <v>714</v>
      </c>
      <c r="I911" s="297" t="s">
        <v>1148</v>
      </c>
      <c r="J911" s="297" t="s">
        <v>1681</v>
      </c>
      <c r="K911" s="297" t="s">
        <v>648</v>
      </c>
      <c r="M911" s="309">
        <v>0</v>
      </c>
      <c r="N911" s="304"/>
      <c r="O911" s="304">
        <v>0</v>
      </c>
      <c r="P911" s="304">
        <v>0</v>
      </c>
      <c r="Q911" s="304">
        <v>0</v>
      </c>
      <c r="R911" s="304">
        <v>0</v>
      </c>
      <c r="S911" s="304">
        <v>0</v>
      </c>
      <c r="T911" s="304">
        <v>0</v>
      </c>
      <c r="U911" s="304">
        <v>0</v>
      </c>
      <c r="V911" s="304">
        <v>0</v>
      </c>
      <c r="W911" s="304">
        <v>0</v>
      </c>
      <c r="X911" s="304">
        <v>0</v>
      </c>
      <c r="Y911" s="304">
        <v>0</v>
      </c>
      <c r="Z911" s="304">
        <v>0</v>
      </c>
    </row>
    <row r="912" spans="4:26" hidden="1" outlineLevel="1">
      <c r="D912" s="297" t="s">
        <v>1682</v>
      </c>
      <c r="E912" s="297" t="s">
        <v>67</v>
      </c>
      <c r="F912" s="297" t="s">
        <v>713</v>
      </c>
      <c r="H912" s="297" t="s">
        <v>714</v>
      </c>
      <c r="I912" s="297" t="s">
        <v>1148</v>
      </c>
      <c r="J912" s="297" t="s">
        <v>1683</v>
      </c>
      <c r="K912" s="297" t="s">
        <v>171</v>
      </c>
      <c r="M912" s="309">
        <v>1956</v>
      </c>
      <c r="N912" s="304"/>
      <c r="O912" s="304">
        <v>0</v>
      </c>
      <c r="P912" s="304">
        <v>0</v>
      </c>
      <c r="Q912" s="304">
        <v>0</v>
      </c>
      <c r="R912" s="304">
        <v>210</v>
      </c>
      <c r="S912" s="304">
        <v>0</v>
      </c>
      <c r="T912" s="304">
        <v>0</v>
      </c>
      <c r="U912" s="304">
        <v>0</v>
      </c>
      <c r="V912" s="304">
        <v>0</v>
      </c>
      <c r="W912" s="304">
        <v>0</v>
      </c>
      <c r="X912" s="304">
        <v>0</v>
      </c>
      <c r="Y912" s="304">
        <v>900</v>
      </c>
      <c r="Z912" s="304">
        <v>846</v>
      </c>
    </row>
    <row r="913" spans="4:26" hidden="1" outlineLevel="1">
      <c r="D913" s="297" t="s">
        <v>1684</v>
      </c>
      <c r="E913" s="297" t="s">
        <v>68</v>
      </c>
      <c r="F913" s="297" t="s">
        <v>713</v>
      </c>
      <c r="H913" s="297" t="s">
        <v>714</v>
      </c>
      <c r="I913" s="297" t="s">
        <v>1148</v>
      </c>
      <c r="J913" s="297" t="s">
        <v>1685</v>
      </c>
      <c r="K913" s="297" t="s">
        <v>651</v>
      </c>
      <c r="M913" s="309">
        <v>0</v>
      </c>
      <c r="N913" s="304"/>
      <c r="O913" s="304">
        <v>0</v>
      </c>
      <c r="P913" s="304">
        <v>0</v>
      </c>
      <c r="Q913" s="304">
        <v>0</v>
      </c>
      <c r="R913" s="304">
        <v>0</v>
      </c>
      <c r="S913" s="304">
        <v>0</v>
      </c>
      <c r="T913" s="304">
        <v>0</v>
      </c>
      <c r="U913" s="304">
        <v>0</v>
      </c>
      <c r="V913" s="304">
        <v>0</v>
      </c>
      <c r="W913" s="304">
        <v>0</v>
      </c>
      <c r="X913" s="304">
        <v>0</v>
      </c>
      <c r="Y913" s="304">
        <v>0</v>
      </c>
      <c r="Z913" s="304">
        <v>0</v>
      </c>
    </row>
    <row r="914" spans="4:26" hidden="1" outlineLevel="1">
      <c r="D914" s="297" t="s">
        <v>2486</v>
      </c>
      <c r="E914" s="297" t="s">
        <v>68</v>
      </c>
      <c r="F914" s="297" t="s">
        <v>713</v>
      </c>
      <c r="H914" s="297" t="s">
        <v>714</v>
      </c>
      <c r="I914" s="297" t="s">
        <v>1148</v>
      </c>
      <c r="J914" s="297" t="s">
        <v>2487</v>
      </c>
      <c r="K914" s="297" t="s">
        <v>166</v>
      </c>
      <c r="M914" s="309">
        <v>0</v>
      </c>
      <c r="N914" s="304"/>
      <c r="O914" s="304">
        <v>0</v>
      </c>
      <c r="P914" s="304">
        <v>0</v>
      </c>
      <c r="Q914" s="304">
        <v>0</v>
      </c>
      <c r="R914" s="304">
        <v>0</v>
      </c>
      <c r="S914" s="304">
        <v>0</v>
      </c>
      <c r="T914" s="304">
        <v>0</v>
      </c>
      <c r="U914" s="304">
        <v>0</v>
      </c>
      <c r="V914" s="304">
        <v>0</v>
      </c>
      <c r="W914" s="304">
        <v>0</v>
      </c>
      <c r="X914" s="304">
        <v>0</v>
      </c>
      <c r="Y914" s="304">
        <v>0</v>
      </c>
      <c r="Z914" s="304">
        <v>0</v>
      </c>
    </row>
    <row r="915" spans="4:26" hidden="1" outlineLevel="1">
      <c r="D915" s="297" t="s">
        <v>2488</v>
      </c>
      <c r="E915" s="297" t="s">
        <v>68</v>
      </c>
      <c r="F915" s="297" t="s">
        <v>713</v>
      </c>
      <c r="H915" s="297" t="s">
        <v>714</v>
      </c>
      <c r="I915" s="297" t="s">
        <v>1148</v>
      </c>
      <c r="J915" s="297" t="s">
        <v>2489</v>
      </c>
      <c r="K915" s="297" t="s">
        <v>166</v>
      </c>
      <c r="M915" s="309">
        <v>0</v>
      </c>
      <c r="N915" s="304"/>
      <c r="O915" s="304">
        <v>0</v>
      </c>
      <c r="P915" s="304">
        <v>0</v>
      </c>
      <c r="Q915" s="304">
        <v>0</v>
      </c>
      <c r="R915" s="304">
        <v>0</v>
      </c>
      <c r="S915" s="304">
        <v>0</v>
      </c>
      <c r="T915" s="304">
        <v>0</v>
      </c>
      <c r="U915" s="304">
        <v>0</v>
      </c>
      <c r="V915" s="304">
        <v>0</v>
      </c>
      <c r="W915" s="304">
        <v>0</v>
      </c>
      <c r="X915" s="304">
        <v>0</v>
      </c>
      <c r="Y915" s="304">
        <v>0</v>
      </c>
      <c r="Z915" s="304">
        <v>0</v>
      </c>
    </row>
    <row r="916" spans="4:26" hidden="1" outlineLevel="1">
      <c r="D916" s="297" t="s">
        <v>1686</v>
      </c>
      <c r="E916" s="297" t="s">
        <v>68</v>
      </c>
      <c r="F916" s="297" t="s">
        <v>713</v>
      </c>
      <c r="H916" s="297" t="s">
        <v>714</v>
      </c>
      <c r="I916" s="297" t="s">
        <v>1148</v>
      </c>
      <c r="J916" s="297" t="s">
        <v>1687</v>
      </c>
      <c r="K916" s="297" t="s">
        <v>724</v>
      </c>
      <c r="M916" s="309">
        <v>0</v>
      </c>
      <c r="N916" s="304"/>
      <c r="O916" s="304">
        <v>0</v>
      </c>
      <c r="P916" s="304">
        <v>0</v>
      </c>
      <c r="Q916" s="304">
        <v>0</v>
      </c>
      <c r="R916" s="304">
        <v>0</v>
      </c>
      <c r="S916" s="304">
        <v>0</v>
      </c>
      <c r="T916" s="304">
        <v>0</v>
      </c>
      <c r="U916" s="304">
        <v>0</v>
      </c>
      <c r="V916" s="304">
        <v>0</v>
      </c>
      <c r="W916" s="304">
        <v>0</v>
      </c>
      <c r="X916" s="304">
        <v>0</v>
      </c>
      <c r="Y916" s="304">
        <v>0</v>
      </c>
      <c r="Z916" s="304">
        <v>0</v>
      </c>
    </row>
    <row r="917" spans="4:26" hidden="1" outlineLevel="1">
      <c r="D917" s="297" t="s">
        <v>1688</v>
      </c>
      <c r="E917" s="297" t="s">
        <v>68</v>
      </c>
      <c r="F917" s="297" t="s">
        <v>713</v>
      </c>
      <c r="H917" s="297" t="s">
        <v>714</v>
      </c>
      <c r="I917" s="297" t="s">
        <v>1148</v>
      </c>
      <c r="J917" s="297" t="s">
        <v>1689</v>
      </c>
      <c r="K917" s="297" t="s">
        <v>651</v>
      </c>
      <c r="M917" s="309">
        <v>0</v>
      </c>
      <c r="N917" s="304"/>
      <c r="O917" s="304">
        <v>0</v>
      </c>
      <c r="P917" s="304">
        <v>0</v>
      </c>
      <c r="Q917" s="304">
        <v>0</v>
      </c>
      <c r="R917" s="304">
        <v>0</v>
      </c>
      <c r="S917" s="304">
        <v>0</v>
      </c>
      <c r="T917" s="304">
        <v>0</v>
      </c>
      <c r="U917" s="304">
        <v>0</v>
      </c>
      <c r="V917" s="304">
        <v>0</v>
      </c>
      <c r="W917" s="304">
        <v>0</v>
      </c>
      <c r="X917" s="304">
        <v>0</v>
      </c>
      <c r="Y917" s="304">
        <v>0</v>
      </c>
      <c r="Z917" s="304">
        <v>0</v>
      </c>
    </row>
    <row r="918" spans="4:26" hidden="1" outlineLevel="1">
      <c r="D918" s="297" t="s">
        <v>1690</v>
      </c>
      <c r="E918" s="297" t="s">
        <v>68</v>
      </c>
      <c r="F918" s="297" t="s">
        <v>713</v>
      </c>
      <c r="H918" s="297" t="s">
        <v>714</v>
      </c>
      <c r="I918" s="297" t="s">
        <v>1148</v>
      </c>
      <c r="J918" s="297" t="s">
        <v>1691</v>
      </c>
      <c r="K918" s="297" t="s">
        <v>724</v>
      </c>
      <c r="M918" s="309">
        <v>1138.5</v>
      </c>
      <c r="N918" s="304"/>
      <c r="O918" s="304">
        <v>0</v>
      </c>
      <c r="P918" s="304">
        <v>0</v>
      </c>
      <c r="Q918" s="304">
        <v>378.4</v>
      </c>
      <c r="R918" s="304">
        <v>0</v>
      </c>
      <c r="S918" s="304">
        <v>0</v>
      </c>
      <c r="T918" s="304">
        <v>0</v>
      </c>
      <c r="U918" s="304">
        <v>0</v>
      </c>
      <c r="V918" s="304">
        <v>0</v>
      </c>
      <c r="W918" s="304">
        <v>0</v>
      </c>
      <c r="X918" s="304">
        <v>682.5</v>
      </c>
      <c r="Y918" s="304">
        <v>0</v>
      </c>
      <c r="Z918" s="304">
        <v>77.599999999999994</v>
      </c>
    </row>
    <row r="919" spans="4:26" hidden="1" outlineLevel="1">
      <c r="D919" s="297" t="s">
        <v>2490</v>
      </c>
      <c r="E919" s="297" t="s">
        <v>68</v>
      </c>
      <c r="F919" s="297" t="s">
        <v>713</v>
      </c>
      <c r="H919" s="297" t="s">
        <v>714</v>
      </c>
      <c r="I919" s="297" t="s">
        <v>1148</v>
      </c>
      <c r="J919" s="297" t="s">
        <v>2491</v>
      </c>
      <c r="K919" s="297" t="s">
        <v>166</v>
      </c>
      <c r="M919" s="309">
        <v>0</v>
      </c>
      <c r="N919" s="304"/>
      <c r="O919" s="304">
        <v>0</v>
      </c>
      <c r="P919" s="304">
        <v>0</v>
      </c>
      <c r="Q919" s="304">
        <v>0</v>
      </c>
      <c r="R919" s="304">
        <v>0</v>
      </c>
      <c r="S919" s="304">
        <v>0</v>
      </c>
      <c r="T919" s="304">
        <v>0</v>
      </c>
      <c r="U919" s="304">
        <v>0</v>
      </c>
      <c r="V919" s="304">
        <v>0</v>
      </c>
      <c r="W919" s="304">
        <v>0</v>
      </c>
      <c r="X919" s="304">
        <v>0</v>
      </c>
      <c r="Y919" s="304">
        <v>0</v>
      </c>
      <c r="Z919" s="304">
        <v>0</v>
      </c>
    </row>
    <row r="920" spans="4:26" hidden="1" outlineLevel="1">
      <c r="D920" s="297" t="s">
        <v>2492</v>
      </c>
      <c r="E920" s="297" t="s">
        <v>68</v>
      </c>
      <c r="F920" s="297" t="s">
        <v>713</v>
      </c>
      <c r="H920" s="297" t="s">
        <v>714</v>
      </c>
      <c r="I920" s="297" t="s">
        <v>1148</v>
      </c>
      <c r="J920" s="297" t="s">
        <v>2493</v>
      </c>
      <c r="K920" s="297" t="s">
        <v>166</v>
      </c>
      <c r="M920" s="309">
        <v>0</v>
      </c>
      <c r="N920" s="304"/>
      <c r="O920" s="304">
        <v>0</v>
      </c>
      <c r="P920" s="304">
        <v>0</v>
      </c>
      <c r="Q920" s="304">
        <v>0</v>
      </c>
      <c r="R920" s="304">
        <v>0</v>
      </c>
      <c r="S920" s="304">
        <v>0</v>
      </c>
      <c r="T920" s="304">
        <v>0</v>
      </c>
      <c r="U920" s="304">
        <v>0</v>
      </c>
      <c r="V920" s="304">
        <v>0</v>
      </c>
      <c r="W920" s="304">
        <v>0</v>
      </c>
      <c r="X920" s="304">
        <v>0</v>
      </c>
      <c r="Y920" s="304">
        <v>0</v>
      </c>
      <c r="Z920" s="304">
        <v>0</v>
      </c>
    </row>
    <row r="921" spans="4:26" hidden="1" outlineLevel="1">
      <c r="D921" s="297" t="s">
        <v>1692</v>
      </c>
      <c r="E921" s="297" t="s">
        <v>68</v>
      </c>
      <c r="F921" s="297" t="s">
        <v>713</v>
      </c>
      <c r="H921" s="297" t="s">
        <v>714</v>
      </c>
      <c r="I921" s="297" t="s">
        <v>1148</v>
      </c>
      <c r="J921" s="297" t="s">
        <v>1693</v>
      </c>
      <c r="K921" s="297" t="s">
        <v>172</v>
      </c>
      <c r="M921" s="309">
        <v>0</v>
      </c>
      <c r="N921" s="304"/>
      <c r="O921" s="304">
        <v>0</v>
      </c>
      <c r="P921" s="304">
        <v>0</v>
      </c>
      <c r="Q921" s="304">
        <v>0</v>
      </c>
      <c r="R921" s="304">
        <v>0</v>
      </c>
      <c r="S921" s="304">
        <v>0</v>
      </c>
      <c r="T921" s="304">
        <v>0</v>
      </c>
      <c r="U921" s="304">
        <v>0</v>
      </c>
      <c r="V921" s="304">
        <v>0</v>
      </c>
      <c r="W921" s="304">
        <v>0</v>
      </c>
      <c r="X921" s="304">
        <v>0</v>
      </c>
      <c r="Y921" s="304">
        <v>0</v>
      </c>
      <c r="Z921" s="304">
        <v>0</v>
      </c>
    </row>
    <row r="922" spans="4:26" hidden="1" outlineLevel="1">
      <c r="D922" s="297" t="s">
        <v>1994</v>
      </c>
      <c r="E922" s="297" t="s">
        <v>68</v>
      </c>
      <c r="F922" s="297" t="s">
        <v>713</v>
      </c>
      <c r="H922" s="297" t="s">
        <v>714</v>
      </c>
      <c r="I922" s="297" t="s">
        <v>1148</v>
      </c>
      <c r="J922" s="297" t="s">
        <v>1995</v>
      </c>
      <c r="K922" s="297" t="s">
        <v>690</v>
      </c>
      <c r="M922" s="309">
        <v>130.9</v>
      </c>
      <c r="N922" s="304"/>
      <c r="O922" s="304">
        <v>0</v>
      </c>
      <c r="P922" s="304">
        <v>0</v>
      </c>
      <c r="Q922" s="304">
        <v>0</v>
      </c>
      <c r="R922" s="304">
        <v>0</v>
      </c>
      <c r="S922" s="304">
        <v>0</v>
      </c>
      <c r="T922" s="304">
        <v>0</v>
      </c>
      <c r="U922" s="304">
        <v>130.9</v>
      </c>
      <c r="V922" s="304">
        <v>0</v>
      </c>
      <c r="W922" s="304">
        <v>0</v>
      </c>
      <c r="X922" s="304">
        <v>0</v>
      </c>
      <c r="Y922" s="304">
        <v>0</v>
      </c>
      <c r="Z922" s="304">
        <v>0</v>
      </c>
    </row>
    <row r="923" spans="4:26" hidden="1" outlineLevel="1">
      <c r="D923" s="297" t="s">
        <v>1694</v>
      </c>
      <c r="E923" s="297" t="s">
        <v>67</v>
      </c>
      <c r="F923" s="297" t="s">
        <v>713</v>
      </c>
      <c r="H923" s="297" t="s">
        <v>714</v>
      </c>
      <c r="I923" s="297" t="s">
        <v>1148</v>
      </c>
      <c r="J923" s="297" t="s">
        <v>1695</v>
      </c>
      <c r="K923" s="297" t="s">
        <v>171</v>
      </c>
      <c r="M923" s="309">
        <v>22455.68</v>
      </c>
      <c r="N923" s="304"/>
      <c r="O923" s="304">
        <v>4792.5</v>
      </c>
      <c r="P923" s="304">
        <v>5009.3999999999996</v>
      </c>
      <c r="Q923" s="304">
        <v>813.28</v>
      </c>
      <c r="R923" s="304">
        <v>0</v>
      </c>
      <c r="S923" s="304">
        <v>1731</v>
      </c>
      <c r="T923" s="304">
        <v>4995</v>
      </c>
      <c r="U923" s="304">
        <v>0</v>
      </c>
      <c r="V923" s="304">
        <v>0</v>
      </c>
      <c r="W923" s="304">
        <v>0</v>
      </c>
      <c r="X923" s="304">
        <v>1732.5</v>
      </c>
      <c r="Y923" s="304">
        <v>0</v>
      </c>
      <c r="Z923" s="304">
        <v>3382</v>
      </c>
    </row>
    <row r="924" spans="4:26" hidden="1" outlineLevel="1">
      <c r="D924" s="297" t="s">
        <v>2494</v>
      </c>
      <c r="E924" s="297" t="s">
        <v>68</v>
      </c>
      <c r="F924" s="297" t="s">
        <v>713</v>
      </c>
      <c r="H924" s="297" t="s">
        <v>714</v>
      </c>
      <c r="I924" s="297" t="s">
        <v>1148</v>
      </c>
      <c r="J924" s="297" t="s">
        <v>2495</v>
      </c>
      <c r="K924" s="297" t="s">
        <v>166</v>
      </c>
      <c r="M924" s="309">
        <v>0</v>
      </c>
      <c r="N924" s="304"/>
      <c r="O924" s="304">
        <v>0</v>
      </c>
      <c r="P924" s="304">
        <v>0</v>
      </c>
      <c r="Q924" s="304">
        <v>0</v>
      </c>
      <c r="R924" s="304">
        <v>0</v>
      </c>
      <c r="S924" s="304">
        <v>0</v>
      </c>
      <c r="T924" s="304">
        <v>0</v>
      </c>
      <c r="U924" s="304">
        <v>0</v>
      </c>
      <c r="V924" s="304">
        <v>0</v>
      </c>
      <c r="W924" s="304">
        <v>0</v>
      </c>
      <c r="X924" s="304">
        <v>0</v>
      </c>
      <c r="Y924" s="304">
        <v>0</v>
      </c>
      <c r="Z924" s="304">
        <v>0</v>
      </c>
    </row>
    <row r="925" spans="4:26" hidden="1" outlineLevel="1">
      <c r="D925" s="297" t="s">
        <v>1696</v>
      </c>
      <c r="E925" s="297" t="s">
        <v>68</v>
      </c>
      <c r="F925" s="297" t="s">
        <v>713</v>
      </c>
      <c r="H925" s="297" t="s">
        <v>714</v>
      </c>
      <c r="I925" s="297" t="s">
        <v>1148</v>
      </c>
      <c r="J925" s="297" t="s">
        <v>1697</v>
      </c>
      <c r="K925" s="297" t="s">
        <v>172</v>
      </c>
      <c r="M925" s="309">
        <v>282</v>
      </c>
      <c r="N925" s="304"/>
      <c r="O925" s="304">
        <v>0</v>
      </c>
      <c r="P925" s="304">
        <v>0</v>
      </c>
      <c r="Q925" s="304">
        <v>282</v>
      </c>
      <c r="R925" s="304">
        <v>0</v>
      </c>
      <c r="S925" s="304">
        <v>0</v>
      </c>
      <c r="T925" s="304">
        <v>0</v>
      </c>
      <c r="U925" s="304">
        <v>0</v>
      </c>
      <c r="V925" s="304">
        <v>0</v>
      </c>
      <c r="W925" s="304">
        <v>0</v>
      </c>
      <c r="X925" s="304">
        <v>0</v>
      </c>
      <c r="Y925" s="304">
        <v>0</v>
      </c>
      <c r="Z925" s="304">
        <v>0</v>
      </c>
    </row>
    <row r="926" spans="4:26" hidden="1" outlineLevel="1">
      <c r="D926" s="297" t="s">
        <v>1698</v>
      </c>
      <c r="E926" s="297" t="s">
        <v>68</v>
      </c>
      <c r="F926" s="297" t="s">
        <v>713</v>
      </c>
      <c r="H926" s="297" t="s">
        <v>714</v>
      </c>
      <c r="I926" s="297" t="s">
        <v>1148</v>
      </c>
      <c r="J926" s="297" t="s">
        <v>1699</v>
      </c>
      <c r="K926" s="297" t="s">
        <v>648</v>
      </c>
      <c r="M926" s="309">
        <v>0</v>
      </c>
      <c r="N926" s="304"/>
      <c r="O926" s="304">
        <v>0</v>
      </c>
      <c r="P926" s="304">
        <v>0</v>
      </c>
      <c r="Q926" s="304">
        <v>0</v>
      </c>
      <c r="R926" s="304">
        <v>0</v>
      </c>
      <c r="S926" s="304">
        <v>0</v>
      </c>
      <c r="T926" s="304">
        <v>0</v>
      </c>
      <c r="U926" s="304">
        <v>0</v>
      </c>
      <c r="V926" s="304">
        <v>0</v>
      </c>
      <c r="W926" s="304">
        <v>0</v>
      </c>
      <c r="X926" s="304">
        <v>0</v>
      </c>
      <c r="Y926" s="304">
        <v>0</v>
      </c>
      <c r="Z926" s="304">
        <v>0</v>
      </c>
    </row>
    <row r="927" spans="4:26" hidden="1" outlineLevel="1">
      <c r="D927" s="297" t="s">
        <v>1700</v>
      </c>
      <c r="E927" s="297" t="s">
        <v>67</v>
      </c>
      <c r="F927" s="297" t="s">
        <v>713</v>
      </c>
      <c r="H927" s="297" t="s">
        <v>714</v>
      </c>
      <c r="I927" s="297" t="s">
        <v>1148</v>
      </c>
      <c r="J927" s="297" t="s">
        <v>1701</v>
      </c>
      <c r="K927" s="297" t="s">
        <v>171</v>
      </c>
      <c r="M927" s="309">
        <v>120</v>
      </c>
      <c r="N927" s="304"/>
      <c r="O927" s="304">
        <v>0</v>
      </c>
      <c r="P927" s="304">
        <v>0</v>
      </c>
      <c r="Q927" s="304">
        <v>0</v>
      </c>
      <c r="R927" s="304">
        <v>0</v>
      </c>
      <c r="S927" s="304">
        <v>0</v>
      </c>
      <c r="T927" s="304">
        <v>120</v>
      </c>
      <c r="U927" s="304">
        <v>0</v>
      </c>
      <c r="V927" s="304">
        <v>0</v>
      </c>
      <c r="W927" s="304">
        <v>0</v>
      </c>
      <c r="X927" s="304">
        <v>0</v>
      </c>
      <c r="Y927" s="304">
        <v>0</v>
      </c>
      <c r="Z927" s="304">
        <v>0</v>
      </c>
    </row>
    <row r="928" spans="4:26" hidden="1" outlineLevel="1">
      <c r="D928" s="297" t="s">
        <v>2642</v>
      </c>
      <c r="E928" s="297" t="s">
        <v>68</v>
      </c>
      <c r="F928" s="297" t="s">
        <v>713</v>
      </c>
      <c r="H928" s="297" t="s">
        <v>714</v>
      </c>
      <c r="I928" s="297" t="s">
        <v>1148</v>
      </c>
      <c r="J928" s="297" t="s">
        <v>1632</v>
      </c>
      <c r="K928" s="297" t="s">
        <v>651</v>
      </c>
      <c r="M928" s="309">
        <v>0</v>
      </c>
      <c r="N928" s="304"/>
      <c r="O928" s="304">
        <v>0</v>
      </c>
      <c r="P928" s="304">
        <v>0</v>
      </c>
      <c r="Q928" s="304">
        <v>0</v>
      </c>
      <c r="R928" s="304">
        <v>0</v>
      </c>
      <c r="S928" s="304">
        <v>0</v>
      </c>
      <c r="T928" s="304">
        <v>0</v>
      </c>
      <c r="U928" s="304">
        <v>0</v>
      </c>
      <c r="V928" s="304">
        <v>0</v>
      </c>
      <c r="W928" s="304">
        <v>0</v>
      </c>
      <c r="X928" s="304">
        <v>0</v>
      </c>
      <c r="Y928" s="304">
        <v>0</v>
      </c>
      <c r="Z928" s="304">
        <v>0</v>
      </c>
    </row>
    <row r="929" spans="4:26" hidden="1" outlineLevel="1">
      <c r="D929" s="297" t="s">
        <v>1996</v>
      </c>
      <c r="E929" s="297" t="s">
        <v>68</v>
      </c>
      <c r="F929" s="297" t="s">
        <v>713</v>
      </c>
      <c r="H929" s="297" t="s">
        <v>714</v>
      </c>
      <c r="I929" s="297" t="s">
        <v>1148</v>
      </c>
      <c r="J929" s="297" t="s">
        <v>1997</v>
      </c>
      <c r="K929" s="297" t="s">
        <v>690</v>
      </c>
      <c r="M929" s="309">
        <v>0</v>
      </c>
      <c r="N929" s="304"/>
      <c r="O929" s="304">
        <v>0</v>
      </c>
      <c r="P929" s="304">
        <v>0</v>
      </c>
      <c r="Q929" s="304">
        <v>0</v>
      </c>
      <c r="R929" s="304">
        <v>0</v>
      </c>
      <c r="S929" s="304">
        <v>0</v>
      </c>
      <c r="T929" s="304">
        <v>0</v>
      </c>
      <c r="U929" s="304">
        <v>0</v>
      </c>
      <c r="V929" s="304">
        <v>0</v>
      </c>
      <c r="W929" s="304">
        <v>0</v>
      </c>
      <c r="X929" s="304">
        <v>0</v>
      </c>
      <c r="Y929" s="304">
        <v>0</v>
      </c>
      <c r="Z929" s="304">
        <v>0</v>
      </c>
    </row>
    <row r="930" spans="4:26" hidden="1" outlineLevel="1">
      <c r="D930" s="297" t="s">
        <v>1702</v>
      </c>
      <c r="E930" s="297" t="s">
        <v>68</v>
      </c>
      <c r="F930" s="297" t="s">
        <v>713</v>
      </c>
      <c r="H930" s="297" t="s">
        <v>714</v>
      </c>
      <c r="I930" s="297" t="s">
        <v>1148</v>
      </c>
      <c r="J930" s="297" t="s">
        <v>1703</v>
      </c>
      <c r="K930" s="297" t="s">
        <v>725</v>
      </c>
      <c r="M930" s="309">
        <v>0</v>
      </c>
      <c r="N930" s="304"/>
      <c r="O930" s="304">
        <v>0</v>
      </c>
      <c r="P930" s="304">
        <v>0</v>
      </c>
      <c r="Q930" s="304">
        <v>0</v>
      </c>
      <c r="R930" s="304">
        <v>0</v>
      </c>
      <c r="S930" s="304">
        <v>0</v>
      </c>
      <c r="T930" s="304">
        <v>0</v>
      </c>
      <c r="U930" s="304">
        <v>0</v>
      </c>
      <c r="V930" s="304">
        <v>0</v>
      </c>
      <c r="W930" s="304">
        <v>0</v>
      </c>
      <c r="X930" s="304">
        <v>0</v>
      </c>
      <c r="Y930" s="304">
        <v>0</v>
      </c>
      <c r="Z930" s="304">
        <v>0</v>
      </c>
    </row>
    <row r="931" spans="4:26" hidden="1" outlineLevel="1">
      <c r="D931" s="297" t="s">
        <v>1704</v>
      </c>
      <c r="E931" s="297" t="s">
        <v>68</v>
      </c>
      <c r="F931" s="297" t="s">
        <v>713</v>
      </c>
      <c r="H931" s="297" t="s">
        <v>714</v>
      </c>
      <c r="I931" s="297" t="s">
        <v>1148</v>
      </c>
      <c r="J931" s="297" t="s">
        <v>1705</v>
      </c>
      <c r="K931" s="297" t="s">
        <v>167</v>
      </c>
      <c r="M931" s="309">
        <v>462.5</v>
      </c>
      <c r="N931" s="304"/>
      <c r="O931" s="304">
        <v>0</v>
      </c>
      <c r="P931" s="304">
        <v>0</v>
      </c>
      <c r="Q931" s="304">
        <v>0</v>
      </c>
      <c r="R931" s="304">
        <v>0</v>
      </c>
      <c r="S931" s="304">
        <v>0</v>
      </c>
      <c r="T931" s="304">
        <v>462.5</v>
      </c>
      <c r="U931" s="304">
        <v>0</v>
      </c>
      <c r="V931" s="304">
        <v>0</v>
      </c>
      <c r="W931" s="304">
        <v>0</v>
      </c>
      <c r="X931" s="304">
        <v>0</v>
      </c>
      <c r="Y931" s="304">
        <v>0</v>
      </c>
      <c r="Z931" s="304">
        <v>0</v>
      </c>
    </row>
    <row r="932" spans="4:26" hidden="1" outlineLevel="1">
      <c r="D932" s="297" t="s">
        <v>1998</v>
      </c>
      <c r="E932" s="297" t="s">
        <v>68</v>
      </c>
      <c r="F932" s="297" t="s">
        <v>713</v>
      </c>
      <c r="H932" s="297" t="s">
        <v>714</v>
      </c>
      <c r="I932" s="297" t="s">
        <v>1148</v>
      </c>
      <c r="J932" s="297" t="s">
        <v>1999</v>
      </c>
      <c r="K932" s="297" t="s">
        <v>690</v>
      </c>
      <c r="M932" s="309">
        <v>0</v>
      </c>
      <c r="N932" s="304"/>
      <c r="O932" s="304">
        <v>0</v>
      </c>
      <c r="P932" s="304">
        <v>0</v>
      </c>
      <c r="Q932" s="304">
        <v>0</v>
      </c>
      <c r="R932" s="304">
        <v>0</v>
      </c>
      <c r="S932" s="304">
        <v>0</v>
      </c>
      <c r="T932" s="304">
        <v>0</v>
      </c>
      <c r="U932" s="304">
        <v>0</v>
      </c>
      <c r="V932" s="304">
        <v>0</v>
      </c>
      <c r="W932" s="304">
        <v>0</v>
      </c>
      <c r="X932" s="304">
        <v>0</v>
      </c>
      <c r="Y932" s="304">
        <v>0</v>
      </c>
      <c r="Z932" s="304">
        <v>0</v>
      </c>
    </row>
    <row r="933" spans="4:26" hidden="1" outlineLevel="1">
      <c r="D933" s="297" t="s">
        <v>2643</v>
      </c>
      <c r="E933" s="297" t="s">
        <v>68</v>
      </c>
      <c r="F933" s="297" t="s">
        <v>713</v>
      </c>
      <c r="H933" s="297" t="s">
        <v>714</v>
      </c>
      <c r="I933" s="297" t="s">
        <v>1148</v>
      </c>
      <c r="J933" s="297" t="s">
        <v>2000</v>
      </c>
      <c r="K933" s="297" t="s">
        <v>1134</v>
      </c>
      <c r="M933" s="309">
        <v>202.5</v>
      </c>
      <c r="N933" s="304"/>
      <c r="O933" s="304">
        <v>0</v>
      </c>
      <c r="P933" s="304">
        <v>0</v>
      </c>
      <c r="Q933" s="304">
        <v>0</v>
      </c>
      <c r="R933" s="304">
        <v>0</v>
      </c>
      <c r="S933" s="304">
        <v>0</v>
      </c>
      <c r="T933" s="304">
        <v>0</v>
      </c>
      <c r="U933" s="304">
        <v>0</v>
      </c>
      <c r="V933" s="304">
        <v>0</v>
      </c>
      <c r="W933" s="304">
        <v>0</v>
      </c>
      <c r="X933" s="304">
        <v>202.5</v>
      </c>
      <c r="Y933" s="304">
        <v>0</v>
      </c>
      <c r="Z933" s="304">
        <v>0</v>
      </c>
    </row>
    <row r="934" spans="4:26" hidden="1" outlineLevel="1">
      <c r="D934" s="297" t="s">
        <v>1706</v>
      </c>
      <c r="E934" s="297" t="s">
        <v>68</v>
      </c>
      <c r="F934" s="297" t="s">
        <v>713</v>
      </c>
      <c r="H934" s="297" t="s">
        <v>714</v>
      </c>
      <c r="I934" s="297" t="s">
        <v>1148</v>
      </c>
      <c r="J934" s="297" t="s">
        <v>1707</v>
      </c>
      <c r="K934" s="297" t="s">
        <v>725</v>
      </c>
      <c r="M934" s="309">
        <v>0</v>
      </c>
      <c r="N934" s="304"/>
      <c r="O934" s="304">
        <v>0</v>
      </c>
      <c r="P934" s="304">
        <v>0</v>
      </c>
      <c r="Q934" s="304">
        <v>0</v>
      </c>
      <c r="R934" s="304">
        <v>0</v>
      </c>
      <c r="S934" s="304">
        <v>0</v>
      </c>
      <c r="T934" s="304">
        <v>0</v>
      </c>
      <c r="U934" s="304">
        <v>0</v>
      </c>
      <c r="V934" s="304">
        <v>0</v>
      </c>
      <c r="W934" s="304">
        <v>0</v>
      </c>
      <c r="X934" s="304">
        <v>0</v>
      </c>
      <c r="Y934" s="304">
        <v>0</v>
      </c>
      <c r="Z934" s="304">
        <v>0</v>
      </c>
    </row>
    <row r="935" spans="4:26" hidden="1" outlineLevel="1">
      <c r="D935" s="297" t="s">
        <v>2496</v>
      </c>
      <c r="E935" s="297" t="s">
        <v>68</v>
      </c>
      <c r="F935" s="297" t="s">
        <v>713</v>
      </c>
      <c r="H935" s="297" t="s">
        <v>714</v>
      </c>
      <c r="I935" s="297" t="s">
        <v>1148</v>
      </c>
      <c r="J935" s="297" t="s">
        <v>2497</v>
      </c>
      <c r="K935" s="297" t="s">
        <v>166</v>
      </c>
      <c r="M935" s="309">
        <v>0</v>
      </c>
      <c r="N935" s="304"/>
      <c r="O935" s="304">
        <v>0</v>
      </c>
      <c r="P935" s="304">
        <v>0</v>
      </c>
      <c r="Q935" s="304">
        <v>0</v>
      </c>
      <c r="R935" s="304">
        <v>0</v>
      </c>
      <c r="S935" s="304">
        <v>0</v>
      </c>
      <c r="T935" s="304">
        <v>0</v>
      </c>
      <c r="U935" s="304">
        <v>0</v>
      </c>
      <c r="V935" s="304">
        <v>0</v>
      </c>
      <c r="W935" s="304">
        <v>0</v>
      </c>
      <c r="X935" s="304">
        <v>0</v>
      </c>
      <c r="Y935" s="304">
        <v>0</v>
      </c>
      <c r="Z935" s="304">
        <v>0</v>
      </c>
    </row>
    <row r="936" spans="4:26" hidden="1" outlineLevel="1">
      <c r="D936" s="297" t="s">
        <v>1708</v>
      </c>
      <c r="E936" s="297" t="s">
        <v>67</v>
      </c>
      <c r="F936" s="297" t="s">
        <v>713</v>
      </c>
      <c r="H936" s="297" t="s">
        <v>714</v>
      </c>
      <c r="I936" s="297" t="s">
        <v>1148</v>
      </c>
      <c r="J936" s="297" t="s">
        <v>1709</v>
      </c>
      <c r="K936" s="297" t="s">
        <v>171</v>
      </c>
      <c r="M936" s="309">
        <v>7168</v>
      </c>
      <c r="N936" s="304"/>
      <c r="O936" s="304">
        <v>0</v>
      </c>
      <c r="P936" s="304">
        <v>0</v>
      </c>
      <c r="Q936" s="304">
        <v>0</v>
      </c>
      <c r="R936" s="304">
        <v>0</v>
      </c>
      <c r="S936" s="304">
        <v>0</v>
      </c>
      <c r="T936" s="304">
        <v>0</v>
      </c>
      <c r="U936" s="304">
        <v>0</v>
      </c>
      <c r="V936" s="304">
        <v>0</v>
      </c>
      <c r="W936" s="304">
        <v>0</v>
      </c>
      <c r="X936" s="304">
        <v>0</v>
      </c>
      <c r="Y936" s="304">
        <v>5368</v>
      </c>
      <c r="Z936" s="304">
        <v>1800</v>
      </c>
    </row>
    <row r="937" spans="4:26" hidden="1" outlineLevel="1">
      <c r="D937" s="297" t="s">
        <v>1710</v>
      </c>
      <c r="E937" s="297" t="s">
        <v>68</v>
      </c>
      <c r="F937" s="297" t="s">
        <v>713</v>
      </c>
      <c r="H937" s="297" t="s">
        <v>714</v>
      </c>
      <c r="I937" s="297" t="s">
        <v>1148</v>
      </c>
      <c r="J937" s="297" t="s">
        <v>1711</v>
      </c>
      <c r="K937" s="297" t="s">
        <v>648</v>
      </c>
      <c r="M937" s="309">
        <v>0</v>
      </c>
      <c r="N937" s="304"/>
      <c r="O937" s="304">
        <v>0</v>
      </c>
      <c r="P937" s="304">
        <v>0</v>
      </c>
      <c r="Q937" s="304">
        <v>0</v>
      </c>
      <c r="R937" s="304">
        <v>0</v>
      </c>
      <c r="S937" s="304">
        <v>0</v>
      </c>
      <c r="T937" s="304">
        <v>0</v>
      </c>
      <c r="U937" s="304">
        <v>0</v>
      </c>
      <c r="V937" s="304">
        <v>0</v>
      </c>
      <c r="W937" s="304">
        <v>0</v>
      </c>
      <c r="X937" s="304">
        <v>0</v>
      </c>
      <c r="Y937" s="304">
        <v>0</v>
      </c>
      <c r="Z937" s="304">
        <v>0</v>
      </c>
    </row>
    <row r="938" spans="4:26" hidden="1" outlineLevel="1">
      <c r="D938" s="297" t="s">
        <v>2498</v>
      </c>
      <c r="E938" s="297" t="s">
        <v>68</v>
      </c>
      <c r="F938" s="297" t="s">
        <v>713</v>
      </c>
      <c r="H938" s="297" t="s">
        <v>714</v>
      </c>
      <c r="I938" s="297" t="s">
        <v>1148</v>
      </c>
      <c r="J938" s="297" t="s">
        <v>2499</v>
      </c>
      <c r="K938" s="297" t="s">
        <v>166</v>
      </c>
      <c r="M938" s="309">
        <v>0</v>
      </c>
      <c r="N938" s="304"/>
      <c r="O938" s="304">
        <v>0</v>
      </c>
      <c r="P938" s="304">
        <v>0</v>
      </c>
      <c r="Q938" s="304">
        <v>0</v>
      </c>
      <c r="R938" s="304">
        <v>0</v>
      </c>
      <c r="S938" s="304">
        <v>0</v>
      </c>
      <c r="T938" s="304">
        <v>0</v>
      </c>
      <c r="U938" s="304">
        <v>0</v>
      </c>
      <c r="V938" s="304">
        <v>0</v>
      </c>
      <c r="W938" s="304">
        <v>0</v>
      </c>
      <c r="X938" s="304">
        <v>0</v>
      </c>
      <c r="Y938" s="304">
        <v>0</v>
      </c>
      <c r="Z938" s="304">
        <v>0</v>
      </c>
    </row>
    <row r="939" spans="4:26" hidden="1" outlineLevel="1">
      <c r="D939" s="297" t="s">
        <v>1712</v>
      </c>
      <c r="E939" s="297" t="s">
        <v>67</v>
      </c>
      <c r="F939" s="297" t="s">
        <v>713</v>
      </c>
      <c r="H939" s="297" t="s">
        <v>714</v>
      </c>
      <c r="I939" s="297" t="s">
        <v>1148</v>
      </c>
      <c r="J939" s="297" t="s">
        <v>1713</v>
      </c>
      <c r="K939" s="297" t="s">
        <v>171</v>
      </c>
      <c r="M939" s="309">
        <v>145</v>
      </c>
      <c r="N939" s="304"/>
      <c r="O939" s="304">
        <v>0</v>
      </c>
      <c r="P939" s="304">
        <v>0</v>
      </c>
      <c r="Q939" s="304">
        <v>0</v>
      </c>
      <c r="R939" s="304">
        <v>0</v>
      </c>
      <c r="S939" s="304">
        <v>0</v>
      </c>
      <c r="T939" s="304">
        <v>0</v>
      </c>
      <c r="U939" s="304">
        <v>0</v>
      </c>
      <c r="V939" s="304">
        <v>145</v>
      </c>
      <c r="W939" s="304">
        <v>0</v>
      </c>
      <c r="X939" s="304">
        <v>0</v>
      </c>
      <c r="Y939" s="304">
        <v>0</v>
      </c>
      <c r="Z939" s="304">
        <v>0</v>
      </c>
    </row>
    <row r="940" spans="4:26" hidden="1" outlineLevel="1">
      <c r="D940" s="297" t="s">
        <v>1714</v>
      </c>
      <c r="E940" s="297" t="s">
        <v>67</v>
      </c>
      <c r="F940" s="297" t="s">
        <v>713</v>
      </c>
      <c r="H940" s="297" t="s">
        <v>714</v>
      </c>
      <c r="I940" s="297" t="s">
        <v>1148</v>
      </c>
      <c r="J940" s="297" t="s">
        <v>1715</v>
      </c>
      <c r="K940" s="297" t="s">
        <v>171</v>
      </c>
      <c r="M940" s="309">
        <v>13541.2</v>
      </c>
      <c r="N940" s="304"/>
      <c r="O940" s="304">
        <v>6230</v>
      </c>
      <c r="P940" s="304">
        <v>70</v>
      </c>
      <c r="Q940" s="304">
        <v>0</v>
      </c>
      <c r="R940" s="304">
        <v>299.2</v>
      </c>
      <c r="S940" s="304">
        <v>6942</v>
      </c>
      <c r="T940" s="304">
        <v>0</v>
      </c>
      <c r="U940" s="304">
        <v>0</v>
      </c>
      <c r="V940" s="304">
        <v>0</v>
      </c>
      <c r="W940" s="304">
        <v>0</v>
      </c>
      <c r="X940" s="304">
        <v>0</v>
      </c>
      <c r="Y940" s="304">
        <v>0</v>
      </c>
      <c r="Z940" s="304">
        <v>0</v>
      </c>
    </row>
    <row r="941" spans="4:26" hidden="1" outlineLevel="1">
      <c r="D941" s="297" t="s">
        <v>2500</v>
      </c>
      <c r="E941" s="297" t="s">
        <v>68</v>
      </c>
      <c r="F941" s="297" t="s">
        <v>713</v>
      </c>
      <c r="H941" s="297" t="s">
        <v>714</v>
      </c>
      <c r="I941" s="297" t="s">
        <v>1148</v>
      </c>
      <c r="J941" s="297" t="s">
        <v>2501</v>
      </c>
      <c r="K941" s="297" t="s">
        <v>166</v>
      </c>
      <c r="M941" s="309">
        <v>0</v>
      </c>
      <c r="N941" s="304"/>
      <c r="O941" s="304">
        <v>0</v>
      </c>
      <c r="P941" s="304">
        <v>0</v>
      </c>
      <c r="Q941" s="304">
        <v>0</v>
      </c>
      <c r="R941" s="304">
        <v>0</v>
      </c>
      <c r="S941" s="304">
        <v>0</v>
      </c>
      <c r="T941" s="304">
        <v>0</v>
      </c>
      <c r="U941" s="304">
        <v>0</v>
      </c>
      <c r="V941" s="304">
        <v>0</v>
      </c>
      <c r="W941" s="304">
        <v>0</v>
      </c>
      <c r="X941" s="304">
        <v>0</v>
      </c>
      <c r="Y941" s="304">
        <v>0</v>
      </c>
      <c r="Z941" s="304">
        <v>0</v>
      </c>
    </row>
    <row r="942" spans="4:26" hidden="1" outlineLevel="1">
      <c r="D942" s="297" t="s">
        <v>2502</v>
      </c>
      <c r="E942" s="297" t="s">
        <v>68</v>
      </c>
      <c r="F942" s="297" t="s">
        <v>713</v>
      </c>
      <c r="H942" s="297" t="s">
        <v>714</v>
      </c>
      <c r="I942" s="297" t="s">
        <v>1148</v>
      </c>
      <c r="J942" s="297" t="s">
        <v>2503</v>
      </c>
      <c r="K942" s="297" t="s">
        <v>166</v>
      </c>
      <c r="M942" s="309">
        <v>0</v>
      </c>
      <c r="N942" s="304"/>
      <c r="O942" s="304">
        <v>0</v>
      </c>
      <c r="P942" s="304">
        <v>0</v>
      </c>
      <c r="Q942" s="304">
        <v>0</v>
      </c>
      <c r="R942" s="304">
        <v>0</v>
      </c>
      <c r="S942" s="304">
        <v>0</v>
      </c>
      <c r="T942" s="304">
        <v>0</v>
      </c>
      <c r="U942" s="304">
        <v>0</v>
      </c>
      <c r="V942" s="304">
        <v>0</v>
      </c>
      <c r="W942" s="304">
        <v>0</v>
      </c>
      <c r="X942" s="304">
        <v>0</v>
      </c>
      <c r="Y942" s="304">
        <v>0</v>
      </c>
      <c r="Z942" s="304">
        <v>0</v>
      </c>
    </row>
    <row r="943" spans="4:26" hidden="1" outlineLevel="1">
      <c r="D943" s="297" t="s">
        <v>1716</v>
      </c>
      <c r="E943" s="297" t="s">
        <v>68</v>
      </c>
      <c r="F943" s="297" t="s">
        <v>713</v>
      </c>
      <c r="H943" s="297" t="s">
        <v>714</v>
      </c>
      <c r="I943" s="297" t="s">
        <v>1148</v>
      </c>
      <c r="J943" s="297" t="s">
        <v>1717</v>
      </c>
      <c r="K943" s="297" t="s">
        <v>167</v>
      </c>
      <c r="M943" s="309">
        <v>0</v>
      </c>
      <c r="N943" s="304"/>
      <c r="O943" s="304">
        <v>0</v>
      </c>
      <c r="P943" s="304">
        <v>0</v>
      </c>
      <c r="Q943" s="304">
        <v>0</v>
      </c>
      <c r="R943" s="304">
        <v>0</v>
      </c>
      <c r="S943" s="304">
        <v>0</v>
      </c>
      <c r="T943" s="304">
        <v>0</v>
      </c>
      <c r="U943" s="304">
        <v>0</v>
      </c>
      <c r="V943" s="304">
        <v>0</v>
      </c>
      <c r="W943" s="304">
        <v>0</v>
      </c>
      <c r="X943" s="304">
        <v>0</v>
      </c>
      <c r="Y943" s="304">
        <v>0</v>
      </c>
      <c r="Z943" s="304">
        <v>0</v>
      </c>
    </row>
    <row r="944" spans="4:26" hidden="1" outlineLevel="1">
      <c r="D944" s="297" t="s">
        <v>2504</v>
      </c>
      <c r="E944" s="297" t="s">
        <v>68</v>
      </c>
      <c r="F944" s="297" t="s">
        <v>713</v>
      </c>
      <c r="H944" s="297" t="s">
        <v>714</v>
      </c>
      <c r="I944" s="297" t="s">
        <v>1148</v>
      </c>
      <c r="J944" s="297" t="s">
        <v>2505</v>
      </c>
      <c r="K944" s="297" t="s">
        <v>166</v>
      </c>
      <c r="M944" s="309">
        <v>0</v>
      </c>
      <c r="N944" s="304"/>
      <c r="O944" s="304">
        <v>0</v>
      </c>
      <c r="P944" s="304">
        <v>0</v>
      </c>
      <c r="Q944" s="304">
        <v>0</v>
      </c>
      <c r="R944" s="304">
        <v>0</v>
      </c>
      <c r="S944" s="304">
        <v>0</v>
      </c>
      <c r="T944" s="304">
        <v>0</v>
      </c>
      <c r="U944" s="304">
        <v>0</v>
      </c>
      <c r="V944" s="304">
        <v>0</v>
      </c>
      <c r="W944" s="304">
        <v>0</v>
      </c>
      <c r="X944" s="304">
        <v>0</v>
      </c>
      <c r="Y944" s="304">
        <v>0</v>
      </c>
      <c r="Z944" s="304">
        <v>0</v>
      </c>
    </row>
    <row r="945" spans="4:26" hidden="1" outlineLevel="1">
      <c r="D945" s="297" t="s">
        <v>1719</v>
      </c>
      <c r="E945" s="297" t="s">
        <v>69</v>
      </c>
      <c r="F945" s="297" t="s">
        <v>713</v>
      </c>
      <c r="H945" s="297" t="s">
        <v>714</v>
      </c>
      <c r="I945" s="297" t="s">
        <v>1148</v>
      </c>
      <c r="J945" s="297" t="s">
        <v>1720</v>
      </c>
      <c r="K945" s="297" t="s">
        <v>170</v>
      </c>
      <c r="M945" s="309">
        <v>0</v>
      </c>
      <c r="N945" s="304"/>
      <c r="O945" s="304">
        <v>0</v>
      </c>
      <c r="P945" s="304">
        <v>0</v>
      </c>
      <c r="Q945" s="304">
        <v>0</v>
      </c>
      <c r="R945" s="304">
        <v>0</v>
      </c>
      <c r="S945" s="304">
        <v>0</v>
      </c>
      <c r="T945" s="304">
        <v>0</v>
      </c>
      <c r="U945" s="304">
        <v>0</v>
      </c>
      <c r="V945" s="304">
        <v>0</v>
      </c>
      <c r="W945" s="304">
        <v>0</v>
      </c>
      <c r="X945" s="304">
        <v>0</v>
      </c>
      <c r="Y945" s="304">
        <v>0</v>
      </c>
      <c r="Z945" s="304">
        <v>0</v>
      </c>
    </row>
    <row r="946" spans="4:26" hidden="1" outlineLevel="1">
      <c r="D946" s="297" t="s">
        <v>1721</v>
      </c>
      <c r="E946" s="297" t="s">
        <v>68</v>
      </c>
      <c r="F946" s="297" t="s">
        <v>713</v>
      </c>
      <c r="H946" s="297" t="s">
        <v>714</v>
      </c>
      <c r="I946" s="297" t="s">
        <v>1148</v>
      </c>
      <c r="J946" s="297" t="s">
        <v>1722</v>
      </c>
      <c r="K946" s="297" t="s">
        <v>648</v>
      </c>
      <c r="M946" s="309">
        <v>0</v>
      </c>
      <c r="N946" s="304"/>
      <c r="O946" s="304">
        <v>0</v>
      </c>
      <c r="P946" s="304">
        <v>0</v>
      </c>
      <c r="Q946" s="304">
        <v>0</v>
      </c>
      <c r="R946" s="304">
        <v>0</v>
      </c>
      <c r="S946" s="304">
        <v>0</v>
      </c>
      <c r="T946" s="304">
        <v>0</v>
      </c>
      <c r="U946" s="304">
        <v>0</v>
      </c>
      <c r="V946" s="304">
        <v>0</v>
      </c>
      <c r="W946" s="304">
        <v>0</v>
      </c>
      <c r="X946" s="304">
        <v>0</v>
      </c>
      <c r="Y946" s="304">
        <v>0</v>
      </c>
      <c r="Z946" s="304">
        <v>0</v>
      </c>
    </row>
    <row r="947" spans="4:26" hidden="1" outlineLevel="1">
      <c r="D947" s="297" t="s">
        <v>1723</v>
      </c>
      <c r="E947" s="297" t="s">
        <v>67</v>
      </c>
      <c r="F947" s="297" t="s">
        <v>713</v>
      </c>
      <c r="H947" s="297" t="s">
        <v>714</v>
      </c>
      <c r="I947" s="297" t="s">
        <v>1148</v>
      </c>
      <c r="J947" s="297" t="s">
        <v>1724</v>
      </c>
      <c r="K947" s="297" t="s">
        <v>171</v>
      </c>
      <c r="M947" s="309">
        <v>696</v>
      </c>
      <c r="N947" s="304"/>
      <c r="O947" s="304">
        <v>0</v>
      </c>
      <c r="P947" s="304">
        <v>0</v>
      </c>
      <c r="Q947" s="304">
        <v>0</v>
      </c>
      <c r="R947" s="304">
        <v>0</v>
      </c>
      <c r="S947" s="304">
        <v>0</v>
      </c>
      <c r="T947" s="304">
        <v>0</v>
      </c>
      <c r="U947" s="304">
        <v>0</v>
      </c>
      <c r="V947" s="304">
        <v>0</v>
      </c>
      <c r="W947" s="304">
        <v>0</v>
      </c>
      <c r="X947" s="304">
        <v>636</v>
      </c>
      <c r="Y947" s="304">
        <v>60</v>
      </c>
      <c r="Z947" s="304">
        <v>0</v>
      </c>
    </row>
    <row r="948" spans="4:26" hidden="1" outlineLevel="1">
      <c r="D948" s="297" t="s">
        <v>2506</v>
      </c>
      <c r="E948" s="297" t="s">
        <v>68</v>
      </c>
      <c r="F948" s="297" t="s">
        <v>713</v>
      </c>
      <c r="H948" s="297" t="s">
        <v>714</v>
      </c>
      <c r="I948" s="297" t="s">
        <v>1148</v>
      </c>
      <c r="J948" s="297" t="s">
        <v>2507</v>
      </c>
      <c r="K948" s="297" t="s">
        <v>166</v>
      </c>
      <c r="M948" s="309">
        <v>0</v>
      </c>
      <c r="N948" s="304"/>
      <c r="O948" s="304">
        <v>0</v>
      </c>
      <c r="P948" s="304">
        <v>0</v>
      </c>
      <c r="Q948" s="304">
        <v>0</v>
      </c>
      <c r="R948" s="304">
        <v>0</v>
      </c>
      <c r="S948" s="304">
        <v>0</v>
      </c>
      <c r="T948" s="304">
        <v>0</v>
      </c>
      <c r="U948" s="304">
        <v>0</v>
      </c>
      <c r="V948" s="304">
        <v>0</v>
      </c>
      <c r="W948" s="304">
        <v>0</v>
      </c>
      <c r="X948" s="304">
        <v>0</v>
      </c>
      <c r="Y948" s="304">
        <v>0</v>
      </c>
      <c r="Z948" s="304">
        <v>0</v>
      </c>
    </row>
    <row r="949" spans="4:26" hidden="1" outlineLevel="1">
      <c r="D949" s="297" t="s">
        <v>3289</v>
      </c>
      <c r="E949" s="297" t="s">
        <v>68</v>
      </c>
      <c r="F949" s="297" t="s">
        <v>713</v>
      </c>
      <c r="H949" s="297" t="s">
        <v>714</v>
      </c>
      <c r="I949" s="297" t="s">
        <v>1148</v>
      </c>
      <c r="J949" s="297" t="s">
        <v>3290</v>
      </c>
      <c r="K949" s="297" t="s">
        <v>28</v>
      </c>
      <c r="M949" s="309">
        <v>9000</v>
      </c>
      <c r="N949" s="304"/>
      <c r="O949" s="304">
        <v>0</v>
      </c>
      <c r="P949" s="304">
        <v>0</v>
      </c>
      <c r="Q949" s="304">
        <v>0</v>
      </c>
      <c r="R949" s="304">
        <v>0</v>
      </c>
      <c r="S949" s="304">
        <v>0</v>
      </c>
      <c r="T949" s="304">
        <v>0</v>
      </c>
      <c r="U949" s="304">
        <v>0</v>
      </c>
      <c r="V949" s="304">
        <v>0</v>
      </c>
      <c r="W949" s="304">
        <v>0</v>
      </c>
      <c r="X949" s="304">
        <v>9000</v>
      </c>
      <c r="Y949" s="304">
        <v>0</v>
      </c>
      <c r="Z949" s="304">
        <v>0</v>
      </c>
    </row>
    <row r="950" spans="4:26" hidden="1" outlineLevel="1">
      <c r="D950" s="297" t="s">
        <v>2644</v>
      </c>
      <c r="E950" s="297" t="s">
        <v>68</v>
      </c>
      <c r="F950" s="297" t="s">
        <v>713</v>
      </c>
      <c r="H950" s="297" t="s">
        <v>714</v>
      </c>
      <c r="I950" s="297" t="s">
        <v>1148</v>
      </c>
      <c r="J950" s="297" t="s">
        <v>1725</v>
      </c>
      <c r="K950" s="297" t="s">
        <v>167</v>
      </c>
      <c r="M950" s="309">
        <v>0</v>
      </c>
      <c r="N950" s="304"/>
      <c r="O950" s="304">
        <v>0</v>
      </c>
      <c r="P950" s="304">
        <v>0</v>
      </c>
      <c r="Q950" s="304">
        <v>0</v>
      </c>
      <c r="R950" s="304">
        <v>0</v>
      </c>
      <c r="S950" s="304">
        <v>0</v>
      </c>
      <c r="T950" s="304">
        <v>0</v>
      </c>
      <c r="U950" s="304">
        <v>0</v>
      </c>
      <c r="V950" s="304">
        <v>0</v>
      </c>
      <c r="W950" s="304">
        <v>0</v>
      </c>
      <c r="X950" s="304">
        <v>0</v>
      </c>
      <c r="Y950" s="304">
        <v>0</v>
      </c>
      <c r="Z950" s="304">
        <v>0</v>
      </c>
    </row>
    <row r="951" spans="4:26" hidden="1" outlineLevel="1">
      <c r="D951" s="297" t="s">
        <v>1726</v>
      </c>
      <c r="E951" s="297" t="s">
        <v>68</v>
      </c>
      <c r="F951" s="297" t="s">
        <v>713</v>
      </c>
      <c r="H951" s="297" t="s">
        <v>714</v>
      </c>
      <c r="I951" s="297" t="s">
        <v>1148</v>
      </c>
      <c r="J951" s="297" t="s">
        <v>1727</v>
      </c>
      <c r="K951" s="297" t="s">
        <v>648</v>
      </c>
      <c r="M951" s="309">
        <v>0</v>
      </c>
      <c r="N951" s="304"/>
      <c r="O951" s="304">
        <v>0</v>
      </c>
      <c r="P951" s="304">
        <v>0</v>
      </c>
      <c r="Q951" s="304">
        <v>0</v>
      </c>
      <c r="R951" s="304">
        <v>0</v>
      </c>
      <c r="S951" s="304">
        <v>0</v>
      </c>
      <c r="T951" s="304">
        <v>0</v>
      </c>
      <c r="U951" s="304">
        <v>0</v>
      </c>
      <c r="V951" s="304">
        <v>0</v>
      </c>
      <c r="W951" s="304">
        <v>0</v>
      </c>
      <c r="X951" s="304">
        <v>0</v>
      </c>
      <c r="Y951" s="304">
        <v>0</v>
      </c>
      <c r="Z951" s="304">
        <v>0</v>
      </c>
    </row>
    <row r="952" spans="4:26" hidden="1" outlineLevel="1">
      <c r="D952" s="297" t="s">
        <v>1728</v>
      </c>
      <c r="E952" s="297" t="s">
        <v>68</v>
      </c>
      <c r="F952" s="297" t="s">
        <v>713</v>
      </c>
      <c r="H952" s="297" t="s">
        <v>714</v>
      </c>
      <c r="I952" s="297" t="s">
        <v>1148</v>
      </c>
      <c r="J952" s="297" t="s">
        <v>1729</v>
      </c>
      <c r="K952" s="297" t="s">
        <v>651</v>
      </c>
      <c r="M952" s="309">
        <v>0</v>
      </c>
      <c r="N952" s="304"/>
      <c r="O952" s="304">
        <v>0</v>
      </c>
      <c r="P952" s="304">
        <v>0</v>
      </c>
      <c r="Q952" s="304">
        <v>0</v>
      </c>
      <c r="R952" s="304">
        <v>0</v>
      </c>
      <c r="S952" s="304">
        <v>0</v>
      </c>
      <c r="T952" s="304">
        <v>0</v>
      </c>
      <c r="U952" s="304">
        <v>0</v>
      </c>
      <c r="V952" s="304">
        <v>0</v>
      </c>
      <c r="W952" s="304">
        <v>0</v>
      </c>
      <c r="X952" s="304">
        <v>0</v>
      </c>
      <c r="Y952" s="304">
        <v>0</v>
      </c>
      <c r="Z952" s="304">
        <v>0</v>
      </c>
    </row>
    <row r="953" spans="4:26" hidden="1" outlineLevel="1">
      <c r="D953" s="297" t="s">
        <v>1731</v>
      </c>
      <c r="E953" s="297" t="s">
        <v>68</v>
      </c>
      <c r="F953" s="297" t="s">
        <v>713</v>
      </c>
      <c r="H953" s="297" t="s">
        <v>714</v>
      </c>
      <c r="I953" s="297" t="s">
        <v>1148</v>
      </c>
      <c r="J953" s="297" t="s">
        <v>1730</v>
      </c>
      <c r="K953" s="297" t="s">
        <v>167</v>
      </c>
      <c r="M953" s="309">
        <v>0</v>
      </c>
      <c r="N953" s="304"/>
      <c r="O953" s="304">
        <v>0</v>
      </c>
      <c r="P953" s="304">
        <v>0</v>
      </c>
      <c r="Q953" s="304">
        <v>0</v>
      </c>
      <c r="R953" s="304">
        <v>0</v>
      </c>
      <c r="S953" s="304">
        <v>0</v>
      </c>
      <c r="T953" s="304">
        <v>0</v>
      </c>
      <c r="U953" s="304">
        <v>0</v>
      </c>
      <c r="V953" s="304">
        <v>0</v>
      </c>
      <c r="W953" s="304">
        <v>0</v>
      </c>
      <c r="X953" s="304">
        <v>0</v>
      </c>
      <c r="Y953" s="304">
        <v>0</v>
      </c>
      <c r="Z953" s="304">
        <v>0</v>
      </c>
    </row>
    <row r="954" spans="4:26" hidden="1" outlineLevel="1">
      <c r="D954" s="297" t="s">
        <v>1731</v>
      </c>
      <c r="E954" s="297" t="s">
        <v>68</v>
      </c>
      <c r="F954" s="297" t="s">
        <v>713</v>
      </c>
      <c r="H954" s="297" t="s">
        <v>714</v>
      </c>
      <c r="I954" s="297" t="s">
        <v>1148</v>
      </c>
      <c r="J954" s="297" t="s">
        <v>1732</v>
      </c>
      <c r="K954" s="297" t="s">
        <v>648</v>
      </c>
      <c r="M954" s="309">
        <v>0</v>
      </c>
      <c r="N954" s="304"/>
      <c r="O954" s="304">
        <v>0</v>
      </c>
      <c r="P954" s="304">
        <v>0</v>
      </c>
      <c r="Q954" s="304">
        <v>0</v>
      </c>
      <c r="R954" s="304">
        <v>0</v>
      </c>
      <c r="S954" s="304">
        <v>0</v>
      </c>
      <c r="T954" s="304">
        <v>0</v>
      </c>
      <c r="U954" s="304">
        <v>0</v>
      </c>
      <c r="V954" s="304">
        <v>0</v>
      </c>
      <c r="W954" s="304">
        <v>0</v>
      </c>
      <c r="X954" s="304">
        <v>0</v>
      </c>
      <c r="Y954" s="304">
        <v>0</v>
      </c>
      <c r="Z954" s="304">
        <v>0</v>
      </c>
    </row>
    <row r="955" spans="4:26" hidden="1" outlineLevel="1">
      <c r="D955" s="297" t="s">
        <v>1733</v>
      </c>
      <c r="E955" s="297" t="s">
        <v>67</v>
      </c>
      <c r="F955" s="297" t="s">
        <v>713</v>
      </c>
      <c r="H955" s="297" t="s">
        <v>714</v>
      </c>
      <c r="I955" s="297" t="s">
        <v>1148</v>
      </c>
      <c r="J955" s="297" t="s">
        <v>1734</v>
      </c>
      <c r="K955" s="297" t="s">
        <v>171</v>
      </c>
      <c r="M955" s="309">
        <v>395</v>
      </c>
      <c r="N955" s="304"/>
      <c r="O955" s="304">
        <v>0</v>
      </c>
      <c r="P955" s="304">
        <v>0</v>
      </c>
      <c r="Q955" s="304">
        <v>0</v>
      </c>
      <c r="R955" s="304">
        <v>0</v>
      </c>
      <c r="S955" s="304">
        <v>0</v>
      </c>
      <c r="T955" s="304">
        <v>0</v>
      </c>
      <c r="U955" s="304">
        <v>0</v>
      </c>
      <c r="V955" s="304">
        <v>280</v>
      </c>
      <c r="W955" s="304">
        <v>0</v>
      </c>
      <c r="X955" s="304">
        <v>115</v>
      </c>
      <c r="Y955" s="304">
        <v>0</v>
      </c>
      <c r="Z955" s="304">
        <v>0</v>
      </c>
    </row>
    <row r="956" spans="4:26" hidden="1" outlineLevel="1">
      <c r="D956" s="297" t="s">
        <v>1735</v>
      </c>
      <c r="E956" s="297" t="s">
        <v>68</v>
      </c>
      <c r="F956" s="297" t="s">
        <v>713</v>
      </c>
      <c r="H956" s="297" t="s">
        <v>714</v>
      </c>
      <c r="I956" s="297" t="s">
        <v>1148</v>
      </c>
      <c r="J956" s="297" t="s">
        <v>1736</v>
      </c>
      <c r="K956" s="297" t="s">
        <v>651</v>
      </c>
      <c r="M956" s="309">
        <v>0</v>
      </c>
      <c r="N956" s="304"/>
      <c r="O956" s="304">
        <v>0</v>
      </c>
      <c r="P956" s="304">
        <v>0</v>
      </c>
      <c r="Q956" s="304">
        <v>0</v>
      </c>
      <c r="R956" s="304">
        <v>0</v>
      </c>
      <c r="S956" s="304">
        <v>0</v>
      </c>
      <c r="T956" s="304">
        <v>0</v>
      </c>
      <c r="U956" s="304">
        <v>0</v>
      </c>
      <c r="V956" s="304">
        <v>0</v>
      </c>
      <c r="W956" s="304">
        <v>0</v>
      </c>
      <c r="X956" s="304">
        <v>0</v>
      </c>
      <c r="Y956" s="304">
        <v>0</v>
      </c>
      <c r="Z956" s="304">
        <v>0</v>
      </c>
    </row>
    <row r="957" spans="4:26" hidden="1" outlineLevel="1">
      <c r="D957" s="297" t="s">
        <v>1737</v>
      </c>
      <c r="E957" s="297" t="s">
        <v>68</v>
      </c>
      <c r="F957" s="297" t="s">
        <v>713</v>
      </c>
      <c r="H957" s="297" t="s">
        <v>714</v>
      </c>
      <c r="I957" s="297" t="s">
        <v>1148</v>
      </c>
      <c r="J957" s="297" t="s">
        <v>1738</v>
      </c>
      <c r="K957" s="297" t="s">
        <v>648</v>
      </c>
      <c r="M957" s="309">
        <v>0</v>
      </c>
      <c r="N957" s="304"/>
      <c r="O957" s="304">
        <v>0</v>
      </c>
      <c r="P957" s="304">
        <v>0</v>
      </c>
      <c r="Q957" s="304">
        <v>0</v>
      </c>
      <c r="R957" s="304">
        <v>0</v>
      </c>
      <c r="S957" s="304">
        <v>0</v>
      </c>
      <c r="T957" s="304">
        <v>0</v>
      </c>
      <c r="U957" s="304">
        <v>0</v>
      </c>
      <c r="V957" s="304">
        <v>0</v>
      </c>
      <c r="W957" s="304">
        <v>0</v>
      </c>
      <c r="X957" s="304">
        <v>0</v>
      </c>
      <c r="Y957" s="304">
        <v>0</v>
      </c>
      <c r="Z957" s="304">
        <v>0</v>
      </c>
    </row>
    <row r="958" spans="4:26" hidden="1" outlineLevel="1">
      <c r="D958" s="297" t="s">
        <v>1739</v>
      </c>
      <c r="E958" s="297" t="s">
        <v>68</v>
      </c>
      <c r="F958" s="297" t="s">
        <v>713</v>
      </c>
      <c r="H958" s="297" t="s">
        <v>714</v>
      </c>
      <c r="I958" s="297" t="s">
        <v>1148</v>
      </c>
      <c r="J958" s="297" t="s">
        <v>1740</v>
      </c>
      <c r="K958" s="297" t="s">
        <v>725</v>
      </c>
      <c r="M958" s="309">
        <v>0</v>
      </c>
      <c r="N958" s="304"/>
      <c r="O958" s="304">
        <v>0</v>
      </c>
      <c r="P958" s="304">
        <v>0</v>
      </c>
      <c r="Q958" s="304">
        <v>0</v>
      </c>
      <c r="R958" s="304">
        <v>0</v>
      </c>
      <c r="S958" s="304">
        <v>0</v>
      </c>
      <c r="T958" s="304">
        <v>0</v>
      </c>
      <c r="U958" s="304">
        <v>0</v>
      </c>
      <c r="V958" s="304">
        <v>0</v>
      </c>
      <c r="W958" s="304">
        <v>0</v>
      </c>
      <c r="X958" s="304">
        <v>0</v>
      </c>
      <c r="Y958" s="304">
        <v>0</v>
      </c>
      <c r="Z958" s="304">
        <v>0</v>
      </c>
    </row>
    <row r="959" spans="4:26" hidden="1" outlineLevel="1">
      <c r="D959" s="297" t="s">
        <v>1741</v>
      </c>
      <c r="E959" s="297" t="s">
        <v>68</v>
      </c>
      <c r="F959" s="297" t="s">
        <v>713</v>
      </c>
      <c r="H959" s="297" t="s">
        <v>714</v>
      </c>
      <c r="I959" s="297" t="s">
        <v>1148</v>
      </c>
      <c r="J959" s="297" t="s">
        <v>1742</v>
      </c>
      <c r="K959" s="297" t="s">
        <v>648</v>
      </c>
      <c r="M959" s="309">
        <v>0</v>
      </c>
      <c r="N959" s="304"/>
      <c r="O959" s="304">
        <v>0</v>
      </c>
      <c r="P959" s="304">
        <v>0</v>
      </c>
      <c r="Q959" s="304">
        <v>0</v>
      </c>
      <c r="R959" s="304">
        <v>0</v>
      </c>
      <c r="S959" s="304">
        <v>0</v>
      </c>
      <c r="T959" s="304">
        <v>0</v>
      </c>
      <c r="U959" s="304">
        <v>0</v>
      </c>
      <c r="V959" s="304">
        <v>0</v>
      </c>
      <c r="W959" s="304">
        <v>0</v>
      </c>
      <c r="X959" s="304">
        <v>0</v>
      </c>
      <c r="Y959" s="304">
        <v>0</v>
      </c>
      <c r="Z959" s="304">
        <v>0</v>
      </c>
    </row>
    <row r="960" spans="4:26" hidden="1" outlineLevel="1">
      <c r="D960" s="297" t="s">
        <v>1743</v>
      </c>
      <c r="E960" s="297" t="s">
        <v>68</v>
      </c>
      <c r="F960" s="297" t="s">
        <v>713</v>
      </c>
      <c r="H960" s="297" t="s">
        <v>714</v>
      </c>
      <c r="I960" s="297" t="s">
        <v>1148</v>
      </c>
      <c r="J960" s="297" t="s">
        <v>1744</v>
      </c>
      <c r="K960" s="297" t="s">
        <v>167</v>
      </c>
      <c r="M960" s="309">
        <v>0</v>
      </c>
      <c r="N960" s="304"/>
      <c r="O960" s="304">
        <v>0</v>
      </c>
      <c r="P960" s="304">
        <v>0</v>
      </c>
      <c r="Q960" s="304">
        <v>0</v>
      </c>
      <c r="R960" s="304">
        <v>0</v>
      </c>
      <c r="S960" s="304">
        <v>0</v>
      </c>
      <c r="T960" s="304">
        <v>0</v>
      </c>
      <c r="U960" s="304">
        <v>0</v>
      </c>
      <c r="V960" s="304">
        <v>0</v>
      </c>
      <c r="W960" s="304">
        <v>0</v>
      </c>
      <c r="X960" s="304">
        <v>0</v>
      </c>
      <c r="Y960" s="304">
        <v>0</v>
      </c>
      <c r="Z960" s="304">
        <v>0</v>
      </c>
    </row>
    <row r="961" spans="4:26" hidden="1" outlineLevel="1">
      <c r="D961" s="297" t="s">
        <v>1745</v>
      </c>
      <c r="E961" s="297" t="s">
        <v>68</v>
      </c>
      <c r="F961" s="297" t="s">
        <v>713</v>
      </c>
      <c r="H961" s="297" t="s">
        <v>714</v>
      </c>
      <c r="I961" s="297" t="s">
        <v>1148</v>
      </c>
      <c r="J961" s="297" t="s">
        <v>1746</v>
      </c>
      <c r="K961" s="297" t="s">
        <v>172</v>
      </c>
      <c r="M961" s="309">
        <v>24</v>
      </c>
      <c r="N961" s="304"/>
      <c r="O961" s="304">
        <v>0</v>
      </c>
      <c r="P961" s="304">
        <v>0</v>
      </c>
      <c r="Q961" s="304">
        <v>0</v>
      </c>
      <c r="R961" s="304">
        <v>0</v>
      </c>
      <c r="S961" s="304">
        <v>24</v>
      </c>
      <c r="T961" s="304">
        <v>0</v>
      </c>
      <c r="U961" s="304">
        <v>0</v>
      </c>
      <c r="V961" s="304">
        <v>0</v>
      </c>
      <c r="W961" s="304">
        <v>0</v>
      </c>
      <c r="X961" s="304">
        <v>0</v>
      </c>
      <c r="Y961" s="304">
        <v>0</v>
      </c>
      <c r="Z961" s="304">
        <v>0</v>
      </c>
    </row>
    <row r="962" spans="4:26" hidden="1" outlineLevel="1">
      <c r="D962" s="297" t="s">
        <v>1747</v>
      </c>
      <c r="E962" s="297" t="s">
        <v>67</v>
      </c>
      <c r="F962" s="297" t="s">
        <v>713</v>
      </c>
      <c r="H962" s="297" t="s">
        <v>714</v>
      </c>
      <c r="I962" s="297" t="s">
        <v>1148</v>
      </c>
      <c r="J962" s="297" t="s">
        <v>1748</v>
      </c>
      <c r="K962" s="297" t="s">
        <v>171</v>
      </c>
      <c r="M962" s="309">
        <v>222.5</v>
      </c>
      <c r="N962" s="304"/>
      <c r="O962" s="304">
        <v>0</v>
      </c>
      <c r="P962" s="304">
        <v>0</v>
      </c>
      <c r="Q962" s="304">
        <v>0</v>
      </c>
      <c r="R962" s="304">
        <v>105</v>
      </c>
      <c r="S962" s="304">
        <v>0</v>
      </c>
      <c r="T962" s="304">
        <v>117.5</v>
      </c>
      <c r="U962" s="304">
        <v>0</v>
      </c>
      <c r="V962" s="304">
        <v>0</v>
      </c>
      <c r="W962" s="304">
        <v>0</v>
      </c>
      <c r="X962" s="304">
        <v>0</v>
      </c>
      <c r="Y962" s="304">
        <v>0</v>
      </c>
      <c r="Z962" s="304">
        <v>0</v>
      </c>
    </row>
    <row r="963" spans="4:26" hidden="1" outlineLevel="1">
      <c r="D963" s="297" t="s">
        <v>1749</v>
      </c>
      <c r="E963" s="297" t="s">
        <v>67</v>
      </c>
      <c r="F963" s="297" t="s">
        <v>713</v>
      </c>
      <c r="H963" s="297" t="s">
        <v>714</v>
      </c>
      <c r="I963" s="297" t="s">
        <v>1148</v>
      </c>
      <c r="J963" s="297" t="s">
        <v>1750</v>
      </c>
      <c r="K963" s="297" t="s">
        <v>171</v>
      </c>
      <c r="M963" s="309">
        <v>2557</v>
      </c>
      <c r="N963" s="304"/>
      <c r="O963" s="304">
        <v>0</v>
      </c>
      <c r="P963" s="304">
        <v>0</v>
      </c>
      <c r="Q963" s="304">
        <v>0</v>
      </c>
      <c r="R963" s="304">
        <v>65</v>
      </c>
      <c r="S963" s="304">
        <v>0</v>
      </c>
      <c r="T963" s="304">
        <v>0</v>
      </c>
      <c r="U963" s="304">
        <v>0</v>
      </c>
      <c r="V963" s="304">
        <v>0</v>
      </c>
      <c r="W963" s="304">
        <v>0</v>
      </c>
      <c r="X963" s="304">
        <v>0</v>
      </c>
      <c r="Y963" s="304">
        <v>0</v>
      </c>
      <c r="Z963" s="304">
        <v>2492</v>
      </c>
    </row>
    <row r="964" spans="4:26" hidden="1" outlineLevel="1">
      <c r="D964" s="297" t="s">
        <v>1751</v>
      </c>
      <c r="E964" s="297" t="s">
        <v>68</v>
      </c>
      <c r="F964" s="297" t="s">
        <v>713</v>
      </c>
      <c r="H964" s="297" t="s">
        <v>714</v>
      </c>
      <c r="I964" s="297" t="s">
        <v>1148</v>
      </c>
      <c r="J964" s="297" t="s">
        <v>1752</v>
      </c>
      <c r="K964" s="297" t="s">
        <v>724</v>
      </c>
      <c r="M964" s="309">
        <v>0</v>
      </c>
      <c r="N964" s="304"/>
      <c r="O964" s="304">
        <v>0</v>
      </c>
      <c r="P964" s="304">
        <v>0</v>
      </c>
      <c r="Q964" s="304">
        <v>0</v>
      </c>
      <c r="R964" s="304">
        <v>0</v>
      </c>
      <c r="S964" s="304">
        <v>0</v>
      </c>
      <c r="T964" s="304">
        <v>0</v>
      </c>
      <c r="U964" s="304">
        <v>0</v>
      </c>
      <c r="V964" s="304">
        <v>0</v>
      </c>
      <c r="W964" s="304">
        <v>0</v>
      </c>
      <c r="X964" s="304">
        <v>0</v>
      </c>
      <c r="Y964" s="304">
        <v>0</v>
      </c>
      <c r="Z964" s="304">
        <v>0</v>
      </c>
    </row>
    <row r="965" spans="4:26" hidden="1" outlineLevel="1">
      <c r="D965" s="297" t="s">
        <v>2508</v>
      </c>
      <c r="E965" s="297" t="s">
        <v>68</v>
      </c>
      <c r="F965" s="297" t="s">
        <v>713</v>
      </c>
      <c r="H965" s="297" t="s">
        <v>714</v>
      </c>
      <c r="I965" s="297" t="s">
        <v>1148</v>
      </c>
      <c r="J965" s="297" t="s">
        <v>2509</v>
      </c>
      <c r="K965" s="297" t="s">
        <v>690</v>
      </c>
      <c r="M965" s="309">
        <v>0</v>
      </c>
      <c r="N965" s="304"/>
      <c r="O965" s="304">
        <v>0</v>
      </c>
      <c r="P965" s="304">
        <v>0</v>
      </c>
      <c r="Q965" s="304">
        <v>0</v>
      </c>
      <c r="R965" s="304">
        <v>0</v>
      </c>
      <c r="S965" s="304">
        <v>0</v>
      </c>
      <c r="T965" s="304">
        <v>0</v>
      </c>
      <c r="U965" s="304">
        <v>0</v>
      </c>
      <c r="V965" s="304">
        <v>0</v>
      </c>
      <c r="W965" s="304">
        <v>0</v>
      </c>
      <c r="X965" s="304">
        <v>0</v>
      </c>
      <c r="Y965" s="304">
        <v>0</v>
      </c>
      <c r="Z965" s="304">
        <v>0</v>
      </c>
    </row>
    <row r="966" spans="4:26" hidden="1" outlineLevel="1">
      <c r="D966" s="297" t="s">
        <v>1753</v>
      </c>
      <c r="E966" s="297" t="s">
        <v>67</v>
      </c>
      <c r="F966" s="297" t="s">
        <v>713</v>
      </c>
      <c r="H966" s="297" t="s">
        <v>714</v>
      </c>
      <c r="I966" s="297" t="s">
        <v>1148</v>
      </c>
      <c r="J966" s="297" t="s">
        <v>1754</v>
      </c>
      <c r="K966" s="297" t="s">
        <v>171</v>
      </c>
      <c r="M966" s="309">
        <v>78822.899999999994</v>
      </c>
      <c r="N966" s="304"/>
      <c r="O966" s="304">
        <v>0</v>
      </c>
      <c r="P966" s="304">
        <v>309</v>
      </c>
      <c r="Q966" s="304">
        <v>0</v>
      </c>
      <c r="R966" s="304">
        <v>0</v>
      </c>
      <c r="S966" s="304">
        <v>0</v>
      </c>
      <c r="T966" s="304">
        <v>0</v>
      </c>
      <c r="U966" s="304">
        <v>0</v>
      </c>
      <c r="V966" s="304">
        <v>0</v>
      </c>
      <c r="W966" s="304">
        <v>16709</v>
      </c>
      <c r="X966" s="304">
        <v>34225.5</v>
      </c>
      <c r="Y966" s="304">
        <v>20128.900000000001</v>
      </c>
      <c r="Z966" s="304">
        <v>7450.5</v>
      </c>
    </row>
    <row r="967" spans="4:26" hidden="1" outlineLevel="1">
      <c r="D967" s="297" t="s">
        <v>1755</v>
      </c>
      <c r="E967" s="297" t="s">
        <v>68</v>
      </c>
      <c r="F967" s="297" t="s">
        <v>713</v>
      </c>
      <c r="H967" s="297" t="s">
        <v>714</v>
      </c>
      <c r="I967" s="297" t="s">
        <v>1148</v>
      </c>
      <c r="J967" s="297" t="s">
        <v>1756</v>
      </c>
      <c r="K967" s="297" t="s">
        <v>172</v>
      </c>
      <c r="M967" s="309">
        <v>51</v>
      </c>
      <c r="N967" s="304"/>
      <c r="O967" s="304">
        <v>0</v>
      </c>
      <c r="P967" s="304">
        <v>0</v>
      </c>
      <c r="Q967" s="304">
        <v>0</v>
      </c>
      <c r="R967" s="304">
        <v>51</v>
      </c>
      <c r="S967" s="304">
        <v>0</v>
      </c>
      <c r="T967" s="304">
        <v>0</v>
      </c>
      <c r="U967" s="304">
        <v>0</v>
      </c>
      <c r="V967" s="304">
        <v>0</v>
      </c>
      <c r="W967" s="304">
        <v>0</v>
      </c>
      <c r="X967" s="304">
        <v>0</v>
      </c>
      <c r="Y967" s="304">
        <v>0</v>
      </c>
      <c r="Z967" s="304">
        <v>0</v>
      </c>
    </row>
    <row r="968" spans="4:26" hidden="1" outlineLevel="1">
      <c r="D968" s="297" t="s">
        <v>2001</v>
      </c>
      <c r="E968" s="297" t="s">
        <v>68</v>
      </c>
      <c r="F968" s="297" t="s">
        <v>713</v>
      </c>
      <c r="H968" s="297" t="s">
        <v>714</v>
      </c>
      <c r="I968" s="297" t="s">
        <v>1148</v>
      </c>
      <c r="J968" s="297" t="s">
        <v>2002</v>
      </c>
      <c r="K968" s="297" t="s">
        <v>167</v>
      </c>
      <c r="M968" s="309">
        <v>0</v>
      </c>
      <c r="N968" s="304"/>
      <c r="O968" s="304">
        <v>0</v>
      </c>
      <c r="P968" s="304">
        <v>0</v>
      </c>
      <c r="Q968" s="304">
        <v>0</v>
      </c>
      <c r="R968" s="304">
        <v>0</v>
      </c>
      <c r="S968" s="304">
        <v>0</v>
      </c>
      <c r="T968" s="304">
        <v>0</v>
      </c>
      <c r="U968" s="304">
        <v>0</v>
      </c>
      <c r="V968" s="304">
        <v>0</v>
      </c>
      <c r="W968" s="304">
        <v>0</v>
      </c>
      <c r="X968" s="304">
        <v>0</v>
      </c>
      <c r="Y968" s="304">
        <v>0</v>
      </c>
      <c r="Z968" s="304">
        <v>0</v>
      </c>
    </row>
    <row r="969" spans="4:26" hidden="1" outlineLevel="1">
      <c r="D969" s="297" t="s">
        <v>2510</v>
      </c>
      <c r="E969" s="297" t="s">
        <v>68</v>
      </c>
      <c r="F969" s="297" t="s">
        <v>713</v>
      </c>
      <c r="H969" s="297" t="s">
        <v>714</v>
      </c>
      <c r="I969" s="297" t="s">
        <v>1148</v>
      </c>
      <c r="J969" s="297" t="s">
        <v>2511</v>
      </c>
      <c r="K969" s="297" t="s">
        <v>166</v>
      </c>
      <c r="M969" s="309">
        <v>0</v>
      </c>
      <c r="N969" s="304"/>
      <c r="O969" s="304">
        <v>0</v>
      </c>
      <c r="P969" s="304">
        <v>0</v>
      </c>
      <c r="Q969" s="304">
        <v>0</v>
      </c>
      <c r="R969" s="304">
        <v>0</v>
      </c>
      <c r="S969" s="304">
        <v>0</v>
      </c>
      <c r="T969" s="304">
        <v>0</v>
      </c>
      <c r="U969" s="304">
        <v>0</v>
      </c>
      <c r="V969" s="304">
        <v>0</v>
      </c>
      <c r="W969" s="304">
        <v>0</v>
      </c>
      <c r="X969" s="304">
        <v>0</v>
      </c>
      <c r="Y969" s="304">
        <v>0</v>
      </c>
      <c r="Z969" s="304">
        <v>0</v>
      </c>
    </row>
    <row r="970" spans="4:26" hidden="1" outlineLevel="1">
      <c r="D970" s="297" t="s">
        <v>1757</v>
      </c>
      <c r="E970" s="297" t="s">
        <v>67</v>
      </c>
      <c r="F970" s="297" t="s">
        <v>713</v>
      </c>
      <c r="H970" s="297" t="s">
        <v>714</v>
      </c>
      <c r="I970" s="297" t="s">
        <v>1148</v>
      </c>
      <c r="J970" s="297" t="s">
        <v>1758</v>
      </c>
      <c r="K970" s="297" t="s">
        <v>171</v>
      </c>
      <c r="M970" s="309">
        <v>6567.5</v>
      </c>
      <c r="N970" s="304"/>
      <c r="O970" s="304">
        <v>575</v>
      </c>
      <c r="P970" s="304">
        <v>0</v>
      </c>
      <c r="Q970" s="304">
        <v>595</v>
      </c>
      <c r="R970" s="304">
        <v>242.5</v>
      </c>
      <c r="S970" s="304">
        <v>0</v>
      </c>
      <c r="T970" s="304">
        <v>0</v>
      </c>
      <c r="U970" s="304">
        <v>0</v>
      </c>
      <c r="V970" s="304">
        <v>0</v>
      </c>
      <c r="W970" s="304">
        <v>0</v>
      </c>
      <c r="X970" s="304">
        <v>2205</v>
      </c>
      <c r="Y970" s="304">
        <v>2950</v>
      </c>
      <c r="Z970" s="304">
        <v>0</v>
      </c>
    </row>
    <row r="971" spans="4:26" hidden="1" outlineLevel="1">
      <c r="D971" s="297" t="s">
        <v>1759</v>
      </c>
      <c r="E971" s="297" t="s">
        <v>67</v>
      </c>
      <c r="F971" s="297" t="s">
        <v>713</v>
      </c>
      <c r="H971" s="297" t="s">
        <v>714</v>
      </c>
      <c r="I971" s="297" t="s">
        <v>1148</v>
      </c>
      <c r="J971" s="297" t="s">
        <v>1760</v>
      </c>
      <c r="K971" s="297" t="s">
        <v>171</v>
      </c>
      <c r="M971" s="309">
        <v>0</v>
      </c>
      <c r="N971" s="304"/>
      <c r="O971" s="304">
        <v>0</v>
      </c>
      <c r="P971" s="304">
        <v>0</v>
      </c>
      <c r="Q971" s="304">
        <v>0</v>
      </c>
      <c r="R971" s="304">
        <v>0</v>
      </c>
      <c r="S971" s="304">
        <v>0</v>
      </c>
      <c r="T971" s="304">
        <v>0</v>
      </c>
      <c r="U971" s="304">
        <v>0</v>
      </c>
      <c r="V971" s="304">
        <v>0</v>
      </c>
      <c r="W971" s="304">
        <v>0</v>
      </c>
      <c r="X971" s="304">
        <v>0</v>
      </c>
      <c r="Y971" s="304">
        <v>0</v>
      </c>
      <c r="Z971" s="304">
        <v>0</v>
      </c>
    </row>
    <row r="972" spans="4:26" hidden="1" outlineLevel="1">
      <c r="D972" s="297" t="s">
        <v>1761</v>
      </c>
      <c r="E972" s="297" t="s">
        <v>84</v>
      </c>
      <c r="F972" s="297" t="s">
        <v>713</v>
      </c>
      <c r="H972" s="297" t="s">
        <v>714</v>
      </c>
      <c r="I972" s="297" t="s">
        <v>1148</v>
      </c>
      <c r="J972" s="297" t="s">
        <v>1762</v>
      </c>
      <c r="K972" s="297" t="s">
        <v>0</v>
      </c>
      <c r="M972" s="309">
        <v>0</v>
      </c>
      <c r="N972" s="304"/>
      <c r="O972" s="304">
        <v>0</v>
      </c>
      <c r="P972" s="304">
        <v>0</v>
      </c>
      <c r="Q972" s="304">
        <v>0</v>
      </c>
      <c r="R972" s="304">
        <v>0</v>
      </c>
      <c r="S972" s="304">
        <v>0</v>
      </c>
      <c r="T972" s="304">
        <v>0</v>
      </c>
      <c r="U972" s="304">
        <v>0</v>
      </c>
      <c r="V972" s="304">
        <v>0</v>
      </c>
      <c r="W972" s="304">
        <v>0</v>
      </c>
      <c r="X972" s="304">
        <v>0</v>
      </c>
      <c r="Y972" s="304">
        <v>0</v>
      </c>
      <c r="Z972" s="304">
        <v>0</v>
      </c>
    </row>
    <row r="973" spans="4:26" hidden="1" outlineLevel="1">
      <c r="D973" s="297" t="s">
        <v>1763</v>
      </c>
      <c r="E973" s="297" t="s">
        <v>68</v>
      </c>
      <c r="F973" s="297" t="s">
        <v>713</v>
      </c>
      <c r="H973" s="297" t="s">
        <v>714</v>
      </c>
      <c r="I973" s="297" t="s">
        <v>1148</v>
      </c>
      <c r="J973" s="297" t="s">
        <v>1764</v>
      </c>
      <c r="K973" s="297" t="s">
        <v>648</v>
      </c>
      <c r="M973" s="309">
        <v>0</v>
      </c>
      <c r="N973" s="304"/>
      <c r="O973" s="304">
        <v>0</v>
      </c>
      <c r="P973" s="304">
        <v>0</v>
      </c>
      <c r="Q973" s="304">
        <v>0</v>
      </c>
      <c r="R973" s="304">
        <v>0</v>
      </c>
      <c r="S973" s="304">
        <v>0</v>
      </c>
      <c r="T973" s="304">
        <v>0</v>
      </c>
      <c r="U973" s="304">
        <v>0</v>
      </c>
      <c r="V973" s="304">
        <v>0</v>
      </c>
      <c r="W973" s="304">
        <v>0</v>
      </c>
      <c r="X973" s="304">
        <v>0</v>
      </c>
      <c r="Y973" s="304">
        <v>0</v>
      </c>
      <c r="Z973" s="304">
        <v>0</v>
      </c>
    </row>
    <row r="974" spans="4:26" hidden="1" outlineLevel="1">
      <c r="D974" s="297" t="s">
        <v>1765</v>
      </c>
      <c r="E974" s="297" t="s">
        <v>68</v>
      </c>
      <c r="F974" s="297" t="s">
        <v>713</v>
      </c>
      <c r="H974" s="297" t="s">
        <v>714</v>
      </c>
      <c r="I974" s="297" t="s">
        <v>1148</v>
      </c>
      <c r="J974" s="297" t="s">
        <v>1766</v>
      </c>
      <c r="K974" s="297" t="s">
        <v>725</v>
      </c>
      <c r="M974" s="309">
        <v>0</v>
      </c>
      <c r="N974" s="304"/>
      <c r="O974" s="304">
        <v>0</v>
      </c>
      <c r="P974" s="304">
        <v>0</v>
      </c>
      <c r="Q974" s="304">
        <v>0</v>
      </c>
      <c r="R974" s="304">
        <v>0</v>
      </c>
      <c r="S974" s="304">
        <v>0</v>
      </c>
      <c r="T974" s="304">
        <v>0</v>
      </c>
      <c r="U974" s="304">
        <v>0</v>
      </c>
      <c r="V974" s="304">
        <v>0</v>
      </c>
      <c r="W974" s="304">
        <v>0</v>
      </c>
      <c r="X974" s="304">
        <v>0</v>
      </c>
      <c r="Y974" s="304">
        <v>0</v>
      </c>
      <c r="Z974" s="304">
        <v>0</v>
      </c>
    </row>
    <row r="975" spans="4:26" hidden="1" outlineLevel="1">
      <c r="D975" s="297" t="s">
        <v>1767</v>
      </c>
      <c r="E975" s="297" t="s">
        <v>68</v>
      </c>
      <c r="F975" s="297" t="s">
        <v>713</v>
      </c>
      <c r="H975" s="297" t="s">
        <v>714</v>
      </c>
      <c r="I975" s="297" t="s">
        <v>1148</v>
      </c>
      <c r="J975" s="297" t="s">
        <v>1768</v>
      </c>
      <c r="K975" s="297" t="s">
        <v>648</v>
      </c>
      <c r="M975" s="309">
        <v>0</v>
      </c>
      <c r="N975" s="304"/>
      <c r="O975" s="304">
        <v>0</v>
      </c>
      <c r="P975" s="304"/>
      <c r="Q975" s="304"/>
      <c r="R975" s="304"/>
      <c r="S975" s="304"/>
      <c r="T975" s="304"/>
      <c r="U975" s="304"/>
      <c r="V975" s="304"/>
      <c r="W975" s="304"/>
      <c r="X975" s="304"/>
      <c r="Y975" s="304"/>
      <c r="Z975" s="304"/>
    </row>
    <row r="976" spans="4:26" hidden="1" outlineLevel="1">
      <c r="D976" s="297" t="s">
        <v>1769</v>
      </c>
      <c r="E976" s="297" t="s">
        <v>68</v>
      </c>
      <c r="F976" s="297" t="s">
        <v>713</v>
      </c>
      <c r="H976" s="297" t="s">
        <v>714</v>
      </c>
      <c r="I976" s="297" t="s">
        <v>1148</v>
      </c>
      <c r="J976" s="297" t="s">
        <v>1770</v>
      </c>
      <c r="K976" s="297" t="s">
        <v>172</v>
      </c>
      <c r="M976" s="309">
        <v>0</v>
      </c>
      <c r="N976" s="304"/>
      <c r="O976" s="304">
        <v>0</v>
      </c>
      <c r="P976" s="304">
        <v>0</v>
      </c>
      <c r="Q976" s="304">
        <v>0</v>
      </c>
      <c r="R976" s="304">
        <v>0</v>
      </c>
      <c r="S976" s="304">
        <v>0</v>
      </c>
      <c r="T976" s="304">
        <v>0</v>
      </c>
      <c r="U976" s="304">
        <v>0</v>
      </c>
      <c r="V976" s="304">
        <v>0</v>
      </c>
      <c r="W976" s="304">
        <v>0</v>
      </c>
      <c r="X976" s="304">
        <v>0</v>
      </c>
      <c r="Y976" s="304">
        <v>0</v>
      </c>
      <c r="Z976" s="304">
        <v>0</v>
      </c>
    </row>
    <row r="977" spans="4:26" hidden="1" outlineLevel="1">
      <c r="D977" s="297" t="s">
        <v>2003</v>
      </c>
      <c r="E977" s="297" t="s">
        <v>68</v>
      </c>
      <c r="F977" s="297" t="s">
        <v>713</v>
      </c>
      <c r="H977" s="297" t="s">
        <v>714</v>
      </c>
      <c r="I977" s="297" t="s">
        <v>1148</v>
      </c>
      <c r="J977" s="297" t="s">
        <v>2004</v>
      </c>
      <c r="K977" s="297" t="s">
        <v>1134</v>
      </c>
      <c r="M977" s="309">
        <v>0</v>
      </c>
      <c r="N977" s="304"/>
      <c r="O977" s="304">
        <v>0</v>
      </c>
      <c r="P977" s="304">
        <v>0</v>
      </c>
      <c r="Q977" s="304">
        <v>0</v>
      </c>
      <c r="R977" s="304">
        <v>0</v>
      </c>
      <c r="S977" s="304">
        <v>0</v>
      </c>
      <c r="T977" s="304">
        <v>0</v>
      </c>
      <c r="U977" s="304">
        <v>0</v>
      </c>
      <c r="V977" s="304">
        <v>0</v>
      </c>
      <c r="W977" s="304">
        <v>0</v>
      </c>
      <c r="X977" s="304">
        <v>0</v>
      </c>
      <c r="Y977" s="304">
        <v>0</v>
      </c>
      <c r="Z977" s="304">
        <v>0</v>
      </c>
    </row>
    <row r="978" spans="4:26" hidden="1" outlineLevel="1">
      <c r="D978" s="297" t="s">
        <v>2005</v>
      </c>
      <c r="E978" s="297" t="s">
        <v>68</v>
      </c>
      <c r="F978" s="297" t="s">
        <v>713</v>
      </c>
      <c r="H978" s="297" t="s">
        <v>714</v>
      </c>
      <c r="I978" s="297" t="s">
        <v>1148</v>
      </c>
      <c r="J978" s="297" t="s">
        <v>2006</v>
      </c>
      <c r="K978" s="297" t="s">
        <v>724</v>
      </c>
      <c r="M978" s="309">
        <v>1184.5</v>
      </c>
      <c r="N978" s="304"/>
      <c r="O978" s="304">
        <v>0</v>
      </c>
      <c r="P978" s="304">
        <v>0</v>
      </c>
      <c r="Q978" s="304">
        <v>0</v>
      </c>
      <c r="R978" s="304">
        <v>0</v>
      </c>
      <c r="S978" s="304">
        <v>0</v>
      </c>
      <c r="T978" s="304">
        <v>0</v>
      </c>
      <c r="U978" s="304">
        <v>682.5</v>
      </c>
      <c r="V978" s="304">
        <v>0</v>
      </c>
      <c r="W978" s="304">
        <v>0</v>
      </c>
      <c r="X978" s="304">
        <v>502</v>
      </c>
      <c r="Y978" s="304">
        <v>0</v>
      </c>
      <c r="Z978" s="304">
        <v>0</v>
      </c>
    </row>
    <row r="979" spans="4:26" hidden="1" outlineLevel="1">
      <c r="D979" s="297" t="s">
        <v>2007</v>
      </c>
      <c r="E979" s="297" t="s">
        <v>68</v>
      </c>
      <c r="F979" s="297" t="s">
        <v>713</v>
      </c>
      <c r="H979" s="297" t="s">
        <v>714</v>
      </c>
      <c r="I979" s="297" t="s">
        <v>1148</v>
      </c>
      <c r="J979" s="297" t="s">
        <v>1771</v>
      </c>
      <c r="K979" s="297" t="s">
        <v>724</v>
      </c>
      <c r="M979" s="309">
        <v>0</v>
      </c>
      <c r="N979" s="304"/>
      <c r="O979" s="304">
        <v>0</v>
      </c>
      <c r="P979" s="304">
        <v>0</v>
      </c>
      <c r="Q979" s="304">
        <v>0</v>
      </c>
      <c r="R979" s="304">
        <v>0</v>
      </c>
      <c r="S979" s="304">
        <v>0</v>
      </c>
      <c r="T979" s="304">
        <v>0</v>
      </c>
      <c r="U979" s="304">
        <v>0</v>
      </c>
      <c r="V979" s="304">
        <v>0</v>
      </c>
      <c r="W979" s="304">
        <v>0</v>
      </c>
      <c r="X979" s="304">
        <v>0</v>
      </c>
      <c r="Y979" s="304">
        <v>0</v>
      </c>
      <c r="Z979" s="304">
        <v>0</v>
      </c>
    </row>
    <row r="980" spans="4:26" hidden="1" outlineLevel="1">
      <c r="D980" s="297" t="s">
        <v>1772</v>
      </c>
      <c r="E980" s="297" t="s">
        <v>67</v>
      </c>
      <c r="F980" s="297" t="s">
        <v>713</v>
      </c>
      <c r="H980" s="297" t="s">
        <v>714</v>
      </c>
      <c r="I980" s="297" t="s">
        <v>1148</v>
      </c>
      <c r="J980" s="297" t="s">
        <v>1773</v>
      </c>
      <c r="K980" s="297" t="s">
        <v>171</v>
      </c>
      <c r="M980" s="309">
        <v>19103.5</v>
      </c>
      <c r="N980" s="304"/>
      <c r="O980" s="304">
        <v>0</v>
      </c>
      <c r="P980" s="304">
        <v>72.5</v>
      </c>
      <c r="Q980" s="304">
        <v>0</v>
      </c>
      <c r="R980" s="304">
        <v>79</v>
      </c>
      <c r="S980" s="304">
        <v>0</v>
      </c>
      <c r="T980" s="304">
        <v>167</v>
      </c>
      <c r="U980" s="304">
        <v>0</v>
      </c>
      <c r="V980" s="304">
        <v>75</v>
      </c>
      <c r="W980" s="304">
        <v>0</v>
      </c>
      <c r="X980" s="304">
        <v>0</v>
      </c>
      <c r="Y980" s="304">
        <v>18710</v>
      </c>
      <c r="Z980" s="304">
        <v>0</v>
      </c>
    </row>
    <row r="981" spans="4:26" hidden="1" outlineLevel="1">
      <c r="D981" s="297" t="s">
        <v>2008</v>
      </c>
      <c r="E981" s="297" t="s">
        <v>67</v>
      </c>
      <c r="F981" s="297" t="s">
        <v>713</v>
      </c>
      <c r="H981" s="297" t="s">
        <v>714</v>
      </c>
      <c r="I981" s="297" t="s">
        <v>1148</v>
      </c>
      <c r="J981" s="297" t="s">
        <v>2009</v>
      </c>
      <c r="K981" s="297" t="s">
        <v>171</v>
      </c>
      <c r="M981" s="309">
        <v>0</v>
      </c>
      <c r="N981" s="304"/>
      <c r="O981" s="304">
        <v>0</v>
      </c>
      <c r="P981" s="304">
        <v>0</v>
      </c>
      <c r="Q981" s="304">
        <v>0</v>
      </c>
      <c r="R981" s="304">
        <v>0</v>
      </c>
      <c r="S981" s="304">
        <v>0</v>
      </c>
      <c r="T981" s="304">
        <v>0</v>
      </c>
      <c r="U981" s="304">
        <v>0</v>
      </c>
      <c r="V981" s="304">
        <v>0</v>
      </c>
      <c r="W981" s="304">
        <v>0</v>
      </c>
      <c r="X981" s="304">
        <v>0</v>
      </c>
      <c r="Y981" s="304">
        <v>0</v>
      </c>
      <c r="Z981" s="304">
        <v>0</v>
      </c>
    </row>
    <row r="982" spans="4:26" hidden="1" outlineLevel="1">
      <c r="D982" s="297" t="s">
        <v>1774</v>
      </c>
      <c r="E982" s="297" t="s">
        <v>69</v>
      </c>
      <c r="F982" s="297" t="s">
        <v>713</v>
      </c>
      <c r="H982" s="297" t="s">
        <v>714</v>
      </c>
      <c r="I982" s="297" t="s">
        <v>1148</v>
      </c>
      <c r="J982" s="297" t="s">
        <v>1775</v>
      </c>
      <c r="K982" s="297" t="s">
        <v>170</v>
      </c>
      <c r="M982" s="309">
        <v>0</v>
      </c>
      <c r="N982" s="304"/>
      <c r="O982" s="304">
        <v>0</v>
      </c>
      <c r="P982" s="304">
        <v>0</v>
      </c>
      <c r="Q982" s="304">
        <v>0</v>
      </c>
      <c r="R982" s="304">
        <v>0</v>
      </c>
      <c r="S982" s="304">
        <v>0</v>
      </c>
      <c r="T982" s="304">
        <v>0</v>
      </c>
      <c r="U982" s="304">
        <v>0</v>
      </c>
      <c r="V982" s="304">
        <v>0</v>
      </c>
      <c r="W982" s="304">
        <v>0</v>
      </c>
      <c r="X982" s="304">
        <v>0</v>
      </c>
      <c r="Y982" s="304">
        <v>0</v>
      </c>
      <c r="Z982" s="304">
        <v>0</v>
      </c>
    </row>
    <row r="983" spans="4:26" hidden="1" outlineLevel="1">
      <c r="D983" s="297" t="s">
        <v>2512</v>
      </c>
      <c r="E983" s="297" t="s">
        <v>68</v>
      </c>
      <c r="F983" s="297" t="s">
        <v>713</v>
      </c>
      <c r="H983" s="297" t="s">
        <v>714</v>
      </c>
      <c r="I983" s="297" t="s">
        <v>1148</v>
      </c>
      <c r="J983" s="297" t="s">
        <v>2513</v>
      </c>
      <c r="K983" s="297" t="s">
        <v>166</v>
      </c>
      <c r="M983" s="309">
        <v>0</v>
      </c>
      <c r="N983" s="304"/>
      <c r="O983" s="304">
        <v>0</v>
      </c>
      <c r="P983" s="304">
        <v>0</v>
      </c>
      <c r="Q983" s="304">
        <v>0</v>
      </c>
      <c r="R983" s="304">
        <v>0</v>
      </c>
      <c r="S983" s="304">
        <v>0</v>
      </c>
      <c r="T983" s="304">
        <v>0</v>
      </c>
      <c r="U983" s="304">
        <v>0</v>
      </c>
      <c r="V983" s="304">
        <v>0</v>
      </c>
      <c r="W983" s="304">
        <v>0</v>
      </c>
      <c r="X983" s="304">
        <v>0</v>
      </c>
      <c r="Y983" s="304">
        <v>0</v>
      </c>
      <c r="Z983" s="304">
        <v>0</v>
      </c>
    </row>
    <row r="984" spans="4:26" hidden="1" outlineLevel="1">
      <c r="D984" s="297" t="s">
        <v>1776</v>
      </c>
      <c r="E984" s="297" t="s">
        <v>68</v>
      </c>
      <c r="F984" s="297" t="s">
        <v>713</v>
      </c>
      <c r="H984" s="297" t="s">
        <v>714</v>
      </c>
      <c r="I984" s="297" t="s">
        <v>1148</v>
      </c>
      <c r="J984" s="297" t="s">
        <v>1777</v>
      </c>
      <c r="K984" s="297" t="s">
        <v>648</v>
      </c>
      <c r="M984" s="309">
        <v>0</v>
      </c>
      <c r="N984" s="304"/>
      <c r="O984" s="304">
        <v>0</v>
      </c>
      <c r="P984" s="304">
        <v>0</v>
      </c>
      <c r="Q984" s="304">
        <v>0</v>
      </c>
      <c r="R984" s="304">
        <v>0</v>
      </c>
      <c r="S984" s="304">
        <v>0</v>
      </c>
      <c r="T984" s="304">
        <v>0</v>
      </c>
      <c r="U984" s="304">
        <v>0</v>
      </c>
      <c r="V984" s="304">
        <v>0</v>
      </c>
      <c r="W984" s="304">
        <v>0</v>
      </c>
      <c r="X984" s="304">
        <v>0</v>
      </c>
      <c r="Y984" s="304">
        <v>0</v>
      </c>
      <c r="Z984" s="304">
        <v>0</v>
      </c>
    </row>
    <row r="985" spans="4:26" hidden="1" outlineLevel="1">
      <c r="D985" s="297" t="s">
        <v>1778</v>
      </c>
      <c r="E985" s="297" t="s">
        <v>68</v>
      </c>
      <c r="F985" s="297" t="s">
        <v>713</v>
      </c>
      <c r="H985" s="297" t="s">
        <v>714</v>
      </c>
      <c r="I985" s="297" t="s">
        <v>1148</v>
      </c>
      <c r="J985" s="297" t="s">
        <v>1779</v>
      </c>
      <c r="K985" s="297" t="s">
        <v>648</v>
      </c>
      <c r="M985" s="309">
        <v>0</v>
      </c>
      <c r="N985" s="304"/>
      <c r="O985" s="304">
        <v>0</v>
      </c>
      <c r="P985" s="304">
        <v>0</v>
      </c>
      <c r="Q985" s="304">
        <v>0</v>
      </c>
      <c r="R985" s="304">
        <v>0</v>
      </c>
      <c r="S985" s="304">
        <v>0</v>
      </c>
      <c r="T985" s="304">
        <v>0</v>
      </c>
      <c r="U985" s="304">
        <v>0</v>
      </c>
      <c r="V985" s="304">
        <v>0</v>
      </c>
      <c r="W985" s="304">
        <v>0</v>
      </c>
      <c r="X985" s="304">
        <v>0</v>
      </c>
      <c r="Y985" s="304">
        <v>0</v>
      </c>
      <c r="Z985" s="304">
        <v>0</v>
      </c>
    </row>
    <row r="986" spans="4:26" hidden="1" outlineLevel="1">
      <c r="D986" s="297" t="s">
        <v>2514</v>
      </c>
      <c r="E986" s="297" t="s">
        <v>68</v>
      </c>
      <c r="F986" s="297" t="s">
        <v>713</v>
      </c>
      <c r="H986" s="297" t="s">
        <v>714</v>
      </c>
      <c r="I986" s="297" t="s">
        <v>1148</v>
      </c>
      <c r="J986" s="297" t="s">
        <v>2515</v>
      </c>
      <c r="K986" s="297" t="s">
        <v>166</v>
      </c>
      <c r="M986" s="309">
        <v>0</v>
      </c>
      <c r="N986" s="304"/>
      <c r="O986" s="304">
        <v>0</v>
      </c>
      <c r="P986" s="304">
        <v>0</v>
      </c>
      <c r="Q986" s="304">
        <v>0</v>
      </c>
      <c r="R986" s="304">
        <v>0</v>
      </c>
      <c r="S986" s="304">
        <v>0</v>
      </c>
      <c r="T986" s="304">
        <v>0</v>
      </c>
      <c r="U986" s="304">
        <v>0</v>
      </c>
      <c r="V986" s="304">
        <v>0</v>
      </c>
      <c r="W986" s="304">
        <v>0</v>
      </c>
      <c r="X986" s="304">
        <v>0</v>
      </c>
      <c r="Y986" s="304">
        <v>0</v>
      </c>
      <c r="Z986" s="304">
        <v>0</v>
      </c>
    </row>
    <row r="987" spans="4:26" hidden="1" outlineLevel="1">
      <c r="D987" s="297" t="s">
        <v>1780</v>
      </c>
      <c r="E987" s="297" t="s">
        <v>68</v>
      </c>
      <c r="F987" s="297" t="s">
        <v>713</v>
      </c>
      <c r="H987" s="297" t="s">
        <v>714</v>
      </c>
      <c r="I987" s="297" t="s">
        <v>1148</v>
      </c>
      <c r="J987" s="297" t="s">
        <v>1781</v>
      </c>
      <c r="K987" s="297" t="s">
        <v>171</v>
      </c>
      <c r="M987" s="309">
        <v>0</v>
      </c>
      <c r="N987" s="304"/>
      <c r="O987" s="304">
        <v>0</v>
      </c>
      <c r="P987" s="304">
        <v>0</v>
      </c>
      <c r="Q987" s="304">
        <v>0</v>
      </c>
      <c r="R987" s="304">
        <v>0</v>
      </c>
      <c r="S987" s="304">
        <v>0</v>
      </c>
      <c r="T987" s="304">
        <v>0</v>
      </c>
      <c r="U987" s="304">
        <v>0</v>
      </c>
      <c r="V987" s="304">
        <v>0</v>
      </c>
      <c r="W987" s="304">
        <v>0</v>
      </c>
      <c r="X987" s="304">
        <v>0</v>
      </c>
      <c r="Y987" s="304">
        <v>0</v>
      </c>
      <c r="Z987" s="304">
        <v>0</v>
      </c>
    </row>
    <row r="988" spans="4:26" hidden="1" outlineLevel="1">
      <c r="D988" s="297" t="s">
        <v>2011</v>
      </c>
      <c r="E988" s="297" t="s">
        <v>67</v>
      </c>
      <c r="F988" s="297" t="s">
        <v>713</v>
      </c>
      <c r="H988" s="297" t="s">
        <v>714</v>
      </c>
      <c r="I988" s="297" t="s">
        <v>1148</v>
      </c>
      <c r="J988" s="297" t="s">
        <v>1782</v>
      </c>
      <c r="K988" s="297" t="s">
        <v>171</v>
      </c>
      <c r="M988" s="309">
        <v>6122.5</v>
      </c>
      <c r="N988" s="304"/>
      <c r="O988" s="304">
        <v>2790</v>
      </c>
      <c r="P988" s="304">
        <v>0</v>
      </c>
      <c r="Q988" s="304">
        <v>0</v>
      </c>
      <c r="R988" s="304">
        <v>0</v>
      </c>
      <c r="S988" s="304">
        <v>0</v>
      </c>
      <c r="T988" s="304">
        <v>3022.5</v>
      </c>
      <c r="U988" s="304">
        <v>0</v>
      </c>
      <c r="V988" s="304">
        <v>0</v>
      </c>
      <c r="W988" s="304">
        <v>0</v>
      </c>
      <c r="X988" s="304">
        <v>310</v>
      </c>
      <c r="Y988" s="304">
        <v>0</v>
      </c>
      <c r="Z988" s="304">
        <v>0</v>
      </c>
    </row>
    <row r="989" spans="4:26" hidden="1" outlineLevel="1">
      <c r="D989" s="297" t="s">
        <v>2012</v>
      </c>
      <c r="E989" s="297" t="s">
        <v>68</v>
      </c>
      <c r="F989" s="297" t="s">
        <v>713</v>
      </c>
      <c r="H989" s="297" t="s">
        <v>714</v>
      </c>
      <c r="I989" s="297" t="s">
        <v>1148</v>
      </c>
      <c r="J989" s="297" t="s">
        <v>2013</v>
      </c>
      <c r="K989" s="297" t="s">
        <v>1134</v>
      </c>
      <c r="M989" s="309">
        <v>0</v>
      </c>
      <c r="N989" s="304"/>
      <c r="O989" s="304">
        <v>0</v>
      </c>
      <c r="P989" s="304">
        <v>0</v>
      </c>
      <c r="Q989" s="304">
        <v>0</v>
      </c>
      <c r="R989" s="304">
        <v>0</v>
      </c>
      <c r="S989" s="304">
        <v>0</v>
      </c>
      <c r="T989" s="304">
        <v>0</v>
      </c>
      <c r="U989" s="304">
        <v>0</v>
      </c>
      <c r="V989" s="304">
        <v>0</v>
      </c>
      <c r="W989" s="304">
        <v>0</v>
      </c>
      <c r="X989" s="304">
        <v>0</v>
      </c>
      <c r="Y989" s="304">
        <v>0</v>
      </c>
      <c r="Z989" s="304">
        <v>0</v>
      </c>
    </row>
    <row r="990" spans="4:26" hidden="1" outlineLevel="1">
      <c r="D990" s="297" t="s">
        <v>2014</v>
      </c>
      <c r="E990" s="297" t="s">
        <v>68</v>
      </c>
      <c r="F990" s="297" t="s">
        <v>713</v>
      </c>
      <c r="H990" s="297" t="s">
        <v>714</v>
      </c>
      <c r="I990" s="297" t="s">
        <v>1148</v>
      </c>
      <c r="J990" s="297" t="s">
        <v>2015</v>
      </c>
      <c r="K990" s="297" t="s">
        <v>1134</v>
      </c>
      <c r="M990" s="309">
        <v>0</v>
      </c>
      <c r="N990" s="304"/>
      <c r="O990" s="304">
        <v>0</v>
      </c>
      <c r="P990" s="304">
        <v>0</v>
      </c>
      <c r="Q990" s="304">
        <v>0</v>
      </c>
      <c r="R990" s="304">
        <v>0</v>
      </c>
      <c r="S990" s="304">
        <v>0</v>
      </c>
      <c r="T990" s="304">
        <v>0</v>
      </c>
      <c r="U990" s="304">
        <v>0</v>
      </c>
      <c r="V990" s="304">
        <v>0</v>
      </c>
      <c r="W990" s="304">
        <v>0</v>
      </c>
      <c r="X990" s="304">
        <v>0</v>
      </c>
      <c r="Y990" s="304">
        <v>0</v>
      </c>
      <c r="Z990" s="304">
        <v>0</v>
      </c>
    </row>
    <row r="991" spans="4:26" hidden="1" outlineLevel="1">
      <c r="D991" s="297" t="s">
        <v>2016</v>
      </c>
      <c r="E991" s="297" t="s">
        <v>68</v>
      </c>
      <c r="F991" s="297" t="s">
        <v>713</v>
      </c>
      <c r="H991" s="297" t="s">
        <v>714</v>
      </c>
      <c r="I991" s="297" t="s">
        <v>1148</v>
      </c>
      <c r="J991" s="297" t="s">
        <v>2017</v>
      </c>
      <c r="K991" s="297" t="s">
        <v>1134</v>
      </c>
      <c r="M991" s="309">
        <v>0</v>
      </c>
      <c r="N991" s="304"/>
      <c r="O991" s="304">
        <v>0</v>
      </c>
      <c r="P991" s="304">
        <v>0</v>
      </c>
      <c r="Q991" s="304">
        <v>0</v>
      </c>
      <c r="R991" s="304">
        <v>0</v>
      </c>
      <c r="S991" s="304">
        <v>0</v>
      </c>
      <c r="T991" s="304">
        <v>0</v>
      </c>
      <c r="U991" s="304">
        <v>0</v>
      </c>
      <c r="V991" s="304">
        <v>0</v>
      </c>
      <c r="W991" s="304">
        <v>0</v>
      </c>
      <c r="X991" s="304">
        <v>0</v>
      </c>
      <c r="Y991" s="304">
        <v>0</v>
      </c>
      <c r="Z991" s="304">
        <v>0</v>
      </c>
    </row>
    <row r="992" spans="4:26" hidden="1" outlineLevel="1">
      <c r="D992" s="297" t="s">
        <v>1783</v>
      </c>
      <c r="E992" s="297" t="s">
        <v>68</v>
      </c>
      <c r="F992" s="297" t="s">
        <v>713</v>
      </c>
      <c r="H992" s="297" t="s">
        <v>714</v>
      </c>
      <c r="I992" s="297" t="s">
        <v>1148</v>
      </c>
      <c r="J992" s="297" t="s">
        <v>1784</v>
      </c>
      <c r="K992" s="297" t="s">
        <v>725</v>
      </c>
      <c r="M992" s="309">
        <v>0</v>
      </c>
      <c r="N992" s="304"/>
      <c r="O992" s="304">
        <v>0</v>
      </c>
      <c r="P992" s="304">
        <v>0</v>
      </c>
      <c r="Q992" s="304">
        <v>0</v>
      </c>
      <c r="R992" s="304">
        <v>0</v>
      </c>
      <c r="S992" s="304">
        <v>0</v>
      </c>
      <c r="T992" s="304">
        <v>0</v>
      </c>
      <c r="U992" s="304">
        <v>0</v>
      </c>
      <c r="V992" s="304">
        <v>0</v>
      </c>
      <c r="W992" s="304">
        <v>0</v>
      </c>
      <c r="X992" s="304">
        <v>0</v>
      </c>
      <c r="Y992" s="304">
        <v>0</v>
      </c>
      <c r="Z992" s="304">
        <v>0</v>
      </c>
    </row>
    <row r="993" spans="4:26" hidden="1" outlineLevel="1">
      <c r="D993" s="297" t="s">
        <v>1785</v>
      </c>
      <c r="E993" s="297" t="s">
        <v>68</v>
      </c>
      <c r="F993" s="297" t="s">
        <v>713</v>
      </c>
      <c r="H993" s="297" t="s">
        <v>714</v>
      </c>
      <c r="I993" s="297" t="s">
        <v>1148</v>
      </c>
      <c r="J993" s="297" t="s">
        <v>1786</v>
      </c>
      <c r="K993" s="297" t="s">
        <v>725</v>
      </c>
      <c r="M993" s="309">
        <v>0</v>
      </c>
      <c r="N993" s="304"/>
      <c r="O993" s="304">
        <v>0</v>
      </c>
      <c r="P993" s="304">
        <v>0</v>
      </c>
      <c r="Q993" s="304">
        <v>0</v>
      </c>
      <c r="R993" s="304">
        <v>0</v>
      </c>
      <c r="S993" s="304">
        <v>0</v>
      </c>
      <c r="T993" s="304">
        <v>0</v>
      </c>
      <c r="U993" s="304">
        <v>0</v>
      </c>
      <c r="V993" s="304">
        <v>0</v>
      </c>
      <c r="W993" s="304">
        <v>0</v>
      </c>
      <c r="X993" s="304">
        <v>0</v>
      </c>
      <c r="Y993" s="304">
        <v>0</v>
      </c>
      <c r="Z993" s="304">
        <v>0</v>
      </c>
    </row>
    <row r="994" spans="4:26" hidden="1" outlineLevel="1">
      <c r="D994" s="297" t="s">
        <v>2516</v>
      </c>
      <c r="E994" s="297" t="s">
        <v>67</v>
      </c>
      <c r="F994" s="297" t="s">
        <v>713</v>
      </c>
      <c r="H994" s="297" t="s">
        <v>714</v>
      </c>
      <c r="I994" s="297" t="s">
        <v>1148</v>
      </c>
      <c r="J994" s="297" t="s">
        <v>1787</v>
      </c>
      <c r="K994" s="297" t="s">
        <v>171</v>
      </c>
      <c r="M994" s="309">
        <v>0</v>
      </c>
      <c r="N994" s="304"/>
      <c r="O994" s="304">
        <v>0</v>
      </c>
      <c r="P994" s="304">
        <v>0</v>
      </c>
      <c r="Q994" s="304">
        <v>0</v>
      </c>
      <c r="R994" s="304">
        <v>0</v>
      </c>
      <c r="S994" s="304">
        <v>0</v>
      </c>
      <c r="T994" s="304">
        <v>0</v>
      </c>
      <c r="U994" s="304">
        <v>0</v>
      </c>
      <c r="V994" s="304">
        <v>0</v>
      </c>
      <c r="W994" s="304">
        <v>0</v>
      </c>
      <c r="X994" s="304">
        <v>0</v>
      </c>
      <c r="Y994" s="304">
        <v>0</v>
      </c>
      <c r="Z994" s="304">
        <v>0</v>
      </c>
    </row>
    <row r="995" spans="4:26" hidden="1" outlineLevel="1">
      <c r="D995" s="297" t="s">
        <v>2018</v>
      </c>
      <c r="E995" s="297" t="s">
        <v>68</v>
      </c>
      <c r="F995" s="297" t="s">
        <v>713</v>
      </c>
      <c r="H995" s="297" t="s">
        <v>714</v>
      </c>
      <c r="I995" s="297" t="s">
        <v>1148</v>
      </c>
      <c r="J995" s="297" t="s">
        <v>3291</v>
      </c>
      <c r="K995" s="297" t="s">
        <v>1134</v>
      </c>
      <c r="M995" s="309">
        <v>0</v>
      </c>
      <c r="N995" s="304"/>
      <c r="O995" s="304"/>
      <c r="P995" s="304"/>
      <c r="Q995" s="304"/>
      <c r="R995" s="304"/>
      <c r="S995" s="304"/>
      <c r="T995" s="304"/>
      <c r="U995" s="304"/>
      <c r="V995" s="304">
        <v>0</v>
      </c>
      <c r="W995" s="304">
        <v>0</v>
      </c>
      <c r="X995" s="304">
        <v>0</v>
      </c>
      <c r="Y995" s="304">
        <v>0</v>
      </c>
      <c r="Z995" s="304">
        <v>0</v>
      </c>
    </row>
    <row r="996" spans="4:26" hidden="1" outlineLevel="1">
      <c r="D996" s="297" t="s">
        <v>2018</v>
      </c>
      <c r="E996" s="297" t="s">
        <v>68</v>
      </c>
      <c r="F996" s="297" t="s">
        <v>713</v>
      </c>
      <c r="H996" s="297" t="s">
        <v>714</v>
      </c>
      <c r="I996" s="297" t="s">
        <v>1148</v>
      </c>
      <c r="J996" s="297" t="s">
        <v>2019</v>
      </c>
      <c r="K996" s="297" t="s">
        <v>1134</v>
      </c>
      <c r="M996" s="309">
        <v>0</v>
      </c>
      <c r="N996" s="304"/>
      <c r="O996" s="304">
        <v>0</v>
      </c>
      <c r="P996" s="304">
        <v>0</v>
      </c>
      <c r="Q996" s="304">
        <v>0</v>
      </c>
      <c r="R996" s="304">
        <v>0</v>
      </c>
      <c r="S996" s="304">
        <v>0</v>
      </c>
      <c r="T996" s="304">
        <v>0</v>
      </c>
      <c r="U996" s="304">
        <v>0</v>
      </c>
      <c r="V996" s="304">
        <v>0</v>
      </c>
      <c r="W996" s="304">
        <v>0</v>
      </c>
      <c r="X996" s="304">
        <v>0</v>
      </c>
      <c r="Y996" s="304">
        <v>0</v>
      </c>
      <c r="Z996" s="304">
        <v>0</v>
      </c>
    </row>
    <row r="997" spans="4:26" hidden="1" outlineLevel="1">
      <c r="D997" s="297" t="s">
        <v>1788</v>
      </c>
      <c r="E997" s="297" t="s">
        <v>68</v>
      </c>
      <c r="F997" s="297" t="s">
        <v>713</v>
      </c>
      <c r="H997" s="297" t="s">
        <v>714</v>
      </c>
      <c r="I997" s="297" t="s">
        <v>1148</v>
      </c>
      <c r="J997" s="297" t="s">
        <v>1789</v>
      </c>
      <c r="K997" s="297" t="s">
        <v>724</v>
      </c>
      <c r="M997" s="309">
        <v>0</v>
      </c>
      <c r="N997" s="304"/>
      <c r="O997" s="304">
        <v>0</v>
      </c>
      <c r="P997" s="304">
        <v>0</v>
      </c>
      <c r="Q997" s="304">
        <v>0</v>
      </c>
      <c r="R997" s="304">
        <v>0</v>
      </c>
      <c r="S997" s="304">
        <v>0</v>
      </c>
      <c r="T997" s="304">
        <v>0</v>
      </c>
      <c r="U997" s="304">
        <v>0</v>
      </c>
      <c r="V997" s="304">
        <v>0</v>
      </c>
      <c r="W997" s="304">
        <v>0</v>
      </c>
      <c r="X997" s="304">
        <v>0</v>
      </c>
      <c r="Y997" s="304">
        <v>0</v>
      </c>
      <c r="Z997" s="304">
        <v>0</v>
      </c>
    </row>
    <row r="998" spans="4:26" hidden="1" outlineLevel="1">
      <c r="D998" s="297" t="s">
        <v>1790</v>
      </c>
      <c r="E998" s="297" t="s">
        <v>68</v>
      </c>
      <c r="F998" s="297" t="s">
        <v>713</v>
      </c>
      <c r="H998" s="297" t="s">
        <v>714</v>
      </c>
      <c r="I998" s="297" t="s">
        <v>1148</v>
      </c>
      <c r="J998" s="297" t="s">
        <v>1791</v>
      </c>
      <c r="K998" s="297" t="s">
        <v>651</v>
      </c>
      <c r="M998" s="309">
        <v>0</v>
      </c>
      <c r="N998" s="304"/>
      <c r="O998" s="304">
        <v>0</v>
      </c>
      <c r="P998" s="304">
        <v>0</v>
      </c>
      <c r="Q998" s="304">
        <v>0</v>
      </c>
      <c r="R998" s="304">
        <v>0</v>
      </c>
      <c r="S998" s="304">
        <v>0</v>
      </c>
      <c r="T998" s="304">
        <v>0</v>
      </c>
      <c r="U998" s="304">
        <v>0</v>
      </c>
      <c r="V998" s="304">
        <v>0</v>
      </c>
      <c r="W998" s="304">
        <v>0</v>
      </c>
      <c r="X998" s="304">
        <v>0</v>
      </c>
      <c r="Y998" s="304">
        <v>0</v>
      </c>
      <c r="Z998" s="304">
        <v>0</v>
      </c>
    </row>
    <row r="999" spans="4:26" hidden="1" outlineLevel="1">
      <c r="D999" s="297" t="s">
        <v>2517</v>
      </c>
      <c r="E999" s="297" t="s">
        <v>68</v>
      </c>
      <c r="F999" s="297" t="s">
        <v>713</v>
      </c>
      <c r="H999" s="297" t="s">
        <v>714</v>
      </c>
      <c r="I999" s="297" t="s">
        <v>1148</v>
      </c>
      <c r="J999" s="297" t="s">
        <v>2518</v>
      </c>
      <c r="K999" s="297" t="s">
        <v>1175</v>
      </c>
      <c r="M999" s="309">
        <v>0</v>
      </c>
      <c r="N999" s="304"/>
      <c r="O999" s="304">
        <v>0</v>
      </c>
      <c r="P999" s="304">
        <v>0</v>
      </c>
      <c r="Q999" s="304">
        <v>0</v>
      </c>
      <c r="R999" s="304">
        <v>0</v>
      </c>
      <c r="S999" s="304">
        <v>0</v>
      </c>
      <c r="T999" s="304">
        <v>0</v>
      </c>
      <c r="U999" s="304">
        <v>0</v>
      </c>
      <c r="V999" s="304">
        <v>0</v>
      </c>
      <c r="W999" s="304">
        <v>0</v>
      </c>
      <c r="X999" s="304">
        <v>0</v>
      </c>
      <c r="Y999" s="304">
        <v>0</v>
      </c>
      <c r="Z999" s="304">
        <v>0</v>
      </c>
    </row>
    <row r="1000" spans="4:26" hidden="1" outlineLevel="1">
      <c r="D1000" s="297" t="s">
        <v>2020</v>
      </c>
      <c r="E1000" s="297" t="s">
        <v>68</v>
      </c>
      <c r="F1000" s="297" t="s">
        <v>713</v>
      </c>
      <c r="H1000" s="297" t="s">
        <v>714</v>
      </c>
      <c r="I1000" s="297" t="s">
        <v>1148</v>
      </c>
      <c r="J1000" s="297" t="s">
        <v>2021</v>
      </c>
      <c r="K1000" s="297" t="s">
        <v>1134</v>
      </c>
      <c r="M1000" s="309">
        <v>0</v>
      </c>
      <c r="N1000" s="304"/>
      <c r="O1000" s="304">
        <v>0</v>
      </c>
      <c r="P1000" s="304">
        <v>0</v>
      </c>
      <c r="Q1000" s="304">
        <v>0</v>
      </c>
      <c r="R1000" s="304">
        <v>0</v>
      </c>
      <c r="S1000" s="304">
        <v>0</v>
      </c>
      <c r="T1000" s="304">
        <v>0</v>
      </c>
      <c r="U1000" s="304">
        <v>0</v>
      </c>
      <c r="V1000" s="304">
        <v>0</v>
      </c>
      <c r="W1000" s="304">
        <v>0</v>
      </c>
      <c r="X1000" s="304">
        <v>0</v>
      </c>
      <c r="Y1000" s="304">
        <v>0</v>
      </c>
      <c r="Z1000" s="304">
        <v>0</v>
      </c>
    </row>
    <row r="1001" spans="4:26" hidden="1" outlineLevel="1">
      <c r="D1001" s="297" t="s">
        <v>1792</v>
      </c>
      <c r="E1001" s="297" t="s">
        <v>68</v>
      </c>
      <c r="F1001" s="297" t="s">
        <v>713</v>
      </c>
      <c r="H1001" s="297" t="s">
        <v>714</v>
      </c>
      <c r="I1001" s="297" t="s">
        <v>1148</v>
      </c>
      <c r="J1001" s="297" t="s">
        <v>1793</v>
      </c>
      <c r="K1001" s="297" t="s">
        <v>724</v>
      </c>
      <c r="M1001" s="309">
        <v>0</v>
      </c>
      <c r="N1001" s="304"/>
      <c r="O1001" s="304">
        <v>0</v>
      </c>
      <c r="P1001" s="304">
        <v>0</v>
      </c>
      <c r="Q1001" s="304">
        <v>0</v>
      </c>
      <c r="R1001" s="304">
        <v>0</v>
      </c>
      <c r="S1001" s="304">
        <v>0</v>
      </c>
      <c r="T1001" s="304">
        <v>0</v>
      </c>
      <c r="U1001" s="304">
        <v>0</v>
      </c>
      <c r="V1001" s="304">
        <v>0</v>
      </c>
      <c r="W1001" s="304">
        <v>0</v>
      </c>
      <c r="X1001" s="304">
        <v>0</v>
      </c>
      <c r="Y1001" s="304">
        <v>0</v>
      </c>
      <c r="Z1001" s="304">
        <v>0</v>
      </c>
    </row>
    <row r="1002" spans="4:26" hidden="1" outlineLevel="1">
      <c r="D1002" s="297" t="s">
        <v>2519</v>
      </c>
      <c r="E1002" s="297" t="s">
        <v>68</v>
      </c>
      <c r="F1002" s="297" t="s">
        <v>713</v>
      </c>
      <c r="H1002" s="297" t="s">
        <v>714</v>
      </c>
      <c r="I1002" s="297" t="s">
        <v>1148</v>
      </c>
      <c r="J1002" s="297" t="s">
        <v>2520</v>
      </c>
      <c r="K1002" s="297" t="s">
        <v>166</v>
      </c>
      <c r="M1002" s="309">
        <v>0</v>
      </c>
      <c r="N1002" s="304"/>
      <c r="O1002" s="304">
        <v>0</v>
      </c>
      <c r="P1002" s="304">
        <v>0</v>
      </c>
      <c r="Q1002" s="304">
        <v>0</v>
      </c>
      <c r="R1002" s="304">
        <v>0</v>
      </c>
      <c r="S1002" s="304">
        <v>0</v>
      </c>
      <c r="T1002" s="304">
        <v>0</v>
      </c>
      <c r="U1002" s="304">
        <v>0</v>
      </c>
      <c r="V1002" s="304">
        <v>0</v>
      </c>
      <c r="W1002" s="304">
        <v>0</v>
      </c>
      <c r="X1002" s="304">
        <v>0</v>
      </c>
      <c r="Y1002" s="304">
        <v>0</v>
      </c>
      <c r="Z1002" s="304">
        <v>0</v>
      </c>
    </row>
    <row r="1003" spans="4:26" hidden="1" outlineLevel="1">
      <c r="D1003" s="297" t="s">
        <v>2022</v>
      </c>
      <c r="E1003" s="297" t="s">
        <v>84</v>
      </c>
      <c r="F1003" s="297" t="s">
        <v>713</v>
      </c>
      <c r="H1003" s="297" t="s">
        <v>714</v>
      </c>
      <c r="I1003" s="297" t="s">
        <v>1148</v>
      </c>
      <c r="J1003" s="297" t="s">
        <v>1718</v>
      </c>
      <c r="K1003" s="297" t="s">
        <v>0</v>
      </c>
      <c r="M1003" s="309">
        <v>0</v>
      </c>
      <c r="N1003" s="304"/>
      <c r="O1003" s="304">
        <v>0</v>
      </c>
      <c r="P1003" s="304">
        <v>0</v>
      </c>
      <c r="Q1003" s="304">
        <v>0</v>
      </c>
      <c r="R1003" s="304">
        <v>0</v>
      </c>
      <c r="S1003" s="304">
        <v>0</v>
      </c>
      <c r="T1003" s="304">
        <v>0</v>
      </c>
      <c r="U1003" s="304">
        <v>0</v>
      </c>
      <c r="V1003" s="304">
        <v>0</v>
      </c>
      <c r="W1003" s="304">
        <v>0</v>
      </c>
      <c r="X1003" s="304">
        <v>0</v>
      </c>
      <c r="Y1003" s="304">
        <v>0</v>
      </c>
      <c r="Z1003" s="304">
        <v>0</v>
      </c>
    </row>
    <row r="1004" spans="4:26" hidden="1" outlineLevel="1">
      <c r="D1004" s="297" t="s">
        <v>1794</v>
      </c>
      <c r="E1004" s="297" t="s">
        <v>68</v>
      </c>
      <c r="F1004" s="297" t="s">
        <v>713</v>
      </c>
      <c r="H1004" s="297" t="s">
        <v>714</v>
      </c>
      <c r="I1004" s="297" t="s">
        <v>1148</v>
      </c>
      <c r="J1004" s="297" t="s">
        <v>1795</v>
      </c>
      <c r="K1004" s="297" t="s">
        <v>725</v>
      </c>
      <c r="M1004" s="309">
        <v>0</v>
      </c>
      <c r="N1004" s="304"/>
      <c r="O1004" s="304">
        <v>0</v>
      </c>
      <c r="P1004" s="304">
        <v>0</v>
      </c>
      <c r="Q1004" s="304">
        <v>0</v>
      </c>
      <c r="R1004" s="304">
        <v>0</v>
      </c>
      <c r="S1004" s="304">
        <v>0</v>
      </c>
      <c r="T1004" s="304">
        <v>0</v>
      </c>
      <c r="U1004" s="304">
        <v>0</v>
      </c>
      <c r="V1004" s="304">
        <v>0</v>
      </c>
      <c r="W1004" s="304">
        <v>0</v>
      </c>
      <c r="X1004" s="304">
        <v>0</v>
      </c>
      <c r="Y1004" s="304">
        <v>0</v>
      </c>
      <c r="Z1004" s="304">
        <v>0</v>
      </c>
    </row>
    <row r="1005" spans="4:26" hidden="1" outlineLevel="1">
      <c r="D1005" s="297" t="s">
        <v>1796</v>
      </c>
      <c r="E1005" s="297" t="s">
        <v>68</v>
      </c>
      <c r="F1005" s="297" t="s">
        <v>713</v>
      </c>
      <c r="H1005" s="297" t="s">
        <v>714</v>
      </c>
      <c r="I1005" s="297" t="s">
        <v>1148</v>
      </c>
      <c r="J1005" s="297" t="s">
        <v>1797</v>
      </c>
      <c r="K1005" s="297" t="s">
        <v>172</v>
      </c>
      <c r="M1005" s="309">
        <v>0</v>
      </c>
      <c r="N1005" s="304"/>
      <c r="O1005" s="304">
        <v>0</v>
      </c>
      <c r="P1005" s="304">
        <v>0</v>
      </c>
      <c r="Q1005" s="304">
        <v>0</v>
      </c>
      <c r="R1005" s="304">
        <v>0</v>
      </c>
      <c r="S1005" s="304">
        <v>0</v>
      </c>
      <c r="T1005" s="304">
        <v>0</v>
      </c>
      <c r="U1005" s="304">
        <v>0</v>
      </c>
      <c r="V1005" s="304">
        <v>0</v>
      </c>
      <c r="W1005" s="304">
        <v>0</v>
      </c>
      <c r="X1005" s="304">
        <v>0</v>
      </c>
      <c r="Y1005" s="304">
        <v>0</v>
      </c>
      <c r="Z1005" s="304">
        <v>0</v>
      </c>
    </row>
    <row r="1006" spans="4:26" hidden="1" outlineLevel="1">
      <c r="D1006" s="297" t="s">
        <v>1798</v>
      </c>
      <c r="E1006" s="297" t="s">
        <v>68</v>
      </c>
      <c r="F1006" s="297" t="s">
        <v>713</v>
      </c>
      <c r="H1006" s="297" t="s">
        <v>714</v>
      </c>
      <c r="I1006" s="297" t="s">
        <v>1148</v>
      </c>
      <c r="J1006" s="297" t="s">
        <v>1799</v>
      </c>
      <c r="K1006" s="297" t="s">
        <v>724</v>
      </c>
      <c r="M1006" s="309">
        <v>0</v>
      </c>
      <c r="N1006" s="304"/>
      <c r="O1006" s="304">
        <v>0</v>
      </c>
      <c r="P1006" s="304">
        <v>0</v>
      </c>
      <c r="Q1006" s="304">
        <v>0</v>
      </c>
      <c r="R1006" s="304">
        <v>0</v>
      </c>
      <c r="S1006" s="304">
        <v>0</v>
      </c>
      <c r="T1006" s="304">
        <v>0</v>
      </c>
      <c r="U1006" s="304">
        <v>0</v>
      </c>
      <c r="V1006" s="304">
        <v>0</v>
      </c>
      <c r="W1006" s="304">
        <v>0</v>
      </c>
      <c r="X1006" s="304">
        <v>0</v>
      </c>
      <c r="Y1006" s="304">
        <v>0</v>
      </c>
      <c r="Z1006" s="304">
        <v>0</v>
      </c>
    </row>
    <row r="1007" spans="4:26" hidden="1" outlineLevel="1">
      <c r="D1007" s="297" t="s">
        <v>1800</v>
      </c>
      <c r="E1007" s="297" t="s">
        <v>67</v>
      </c>
      <c r="F1007" s="297" t="s">
        <v>713</v>
      </c>
      <c r="H1007" s="297" t="s">
        <v>714</v>
      </c>
      <c r="I1007" s="297" t="s">
        <v>1148</v>
      </c>
      <c r="J1007" s="297" t="s">
        <v>1801</v>
      </c>
      <c r="K1007" s="297" t="s">
        <v>171</v>
      </c>
      <c r="M1007" s="309">
        <v>399</v>
      </c>
      <c r="N1007" s="304"/>
      <c r="O1007" s="304">
        <v>0</v>
      </c>
      <c r="P1007" s="304">
        <v>0</v>
      </c>
      <c r="Q1007" s="304">
        <v>0</v>
      </c>
      <c r="R1007" s="304">
        <v>0</v>
      </c>
      <c r="S1007" s="304">
        <v>0</v>
      </c>
      <c r="T1007" s="304">
        <v>0</v>
      </c>
      <c r="U1007" s="304">
        <v>0</v>
      </c>
      <c r="V1007" s="304">
        <v>0</v>
      </c>
      <c r="W1007" s="304">
        <v>399</v>
      </c>
      <c r="X1007" s="304">
        <v>0</v>
      </c>
      <c r="Y1007" s="304">
        <v>0</v>
      </c>
      <c r="Z1007" s="304">
        <v>0</v>
      </c>
    </row>
    <row r="1008" spans="4:26" hidden="1" outlineLevel="1">
      <c r="D1008" s="297" t="s">
        <v>1802</v>
      </c>
      <c r="E1008" s="297" t="s">
        <v>68</v>
      </c>
      <c r="F1008" s="297" t="s">
        <v>713</v>
      </c>
      <c r="H1008" s="297" t="s">
        <v>714</v>
      </c>
      <c r="I1008" s="297" t="s">
        <v>1148</v>
      </c>
      <c r="J1008" s="297" t="s">
        <v>1803</v>
      </c>
      <c r="K1008" s="297" t="s">
        <v>724</v>
      </c>
      <c r="M1008" s="309">
        <v>0</v>
      </c>
      <c r="N1008" s="304"/>
      <c r="O1008" s="304">
        <v>0</v>
      </c>
      <c r="P1008" s="304">
        <v>0</v>
      </c>
      <c r="Q1008" s="304">
        <v>0</v>
      </c>
      <c r="R1008" s="304">
        <v>0</v>
      </c>
      <c r="S1008" s="304">
        <v>0</v>
      </c>
      <c r="T1008" s="304">
        <v>0</v>
      </c>
      <c r="U1008" s="304">
        <v>0</v>
      </c>
      <c r="V1008" s="304">
        <v>0</v>
      </c>
      <c r="W1008" s="304">
        <v>0</v>
      </c>
      <c r="X1008" s="304">
        <v>0</v>
      </c>
      <c r="Y1008" s="304">
        <v>0</v>
      </c>
      <c r="Z1008" s="304">
        <v>0</v>
      </c>
    </row>
    <row r="1009" spans="4:26" hidden="1" outlineLevel="1">
      <c r="D1009" s="297" t="s">
        <v>1804</v>
      </c>
      <c r="E1009" s="297" t="s">
        <v>68</v>
      </c>
      <c r="F1009" s="297" t="s">
        <v>713</v>
      </c>
      <c r="H1009" s="297" t="s">
        <v>714</v>
      </c>
      <c r="I1009" s="297" t="s">
        <v>1148</v>
      </c>
      <c r="J1009" s="297" t="s">
        <v>1805</v>
      </c>
      <c r="K1009" s="297" t="s">
        <v>725</v>
      </c>
      <c r="M1009" s="309">
        <v>0</v>
      </c>
      <c r="N1009" s="304"/>
      <c r="O1009" s="304">
        <v>0</v>
      </c>
      <c r="P1009" s="304">
        <v>0</v>
      </c>
      <c r="Q1009" s="304">
        <v>0</v>
      </c>
      <c r="R1009" s="304">
        <v>0</v>
      </c>
      <c r="S1009" s="304">
        <v>0</v>
      </c>
      <c r="T1009" s="304">
        <v>0</v>
      </c>
      <c r="U1009" s="304">
        <v>0</v>
      </c>
      <c r="V1009" s="304">
        <v>0</v>
      </c>
      <c r="W1009" s="304">
        <v>0</v>
      </c>
      <c r="X1009" s="304">
        <v>0</v>
      </c>
      <c r="Y1009" s="304">
        <v>0</v>
      </c>
      <c r="Z1009" s="304">
        <v>0</v>
      </c>
    </row>
    <row r="1010" spans="4:26" hidden="1" outlineLevel="1">
      <c r="D1010" s="297" t="s">
        <v>1806</v>
      </c>
      <c r="E1010" s="297" t="s">
        <v>69</v>
      </c>
      <c r="F1010" s="297" t="s">
        <v>713</v>
      </c>
      <c r="H1010" s="297" t="s">
        <v>714</v>
      </c>
      <c r="I1010" s="297" t="s">
        <v>1148</v>
      </c>
      <c r="J1010" s="297" t="s">
        <v>1807</v>
      </c>
      <c r="K1010" s="297" t="s">
        <v>170</v>
      </c>
      <c r="M1010" s="309">
        <v>0</v>
      </c>
      <c r="N1010" s="304"/>
      <c r="O1010" s="304">
        <v>0</v>
      </c>
      <c r="P1010" s="304">
        <v>0</v>
      </c>
      <c r="Q1010" s="304">
        <v>0</v>
      </c>
      <c r="R1010" s="304">
        <v>0</v>
      </c>
      <c r="S1010" s="304">
        <v>0</v>
      </c>
      <c r="T1010" s="304">
        <v>0</v>
      </c>
      <c r="U1010" s="304">
        <v>0</v>
      </c>
      <c r="V1010" s="304">
        <v>0</v>
      </c>
      <c r="W1010" s="304">
        <v>0</v>
      </c>
      <c r="X1010" s="304">
        <v>0</v>
      </c>
      <c r="Y1010" s="304">
        <v>0</v>
      </c>
      <c r="Z1010" s="304">
        <v>0</v>
      </c>
    </row>
    <row r="1011" spans="4:26" hidden="1" outlineLevel="1">
      <c r="D1011" s="297" t="s">
        <v>1808</v>
      </c>
      <c r="E1011" s="297" t="s">
        <v>69</v>
      </c>
      <c r="F1011" s="297" t="s">
        <v>713</v>
      </c>
      <c r="H1011" s="297" t="s">
        <v>714</v>
      </c>
      <c r="I1011" s="297" t="s">
        <v>1148</v>
      </c>
      <c r="J1011" s="297" t="s">
        <v>1809</v>
      </c>
      <c r="K1011" s="297" t="s">
        <v>170</v>
      </c>
      <c r="M1011" s="309">
        <v>0</v>
      </c>
      <c r="N1011" s="304"/>
      <c r="O1011" s="304">
        <v>0</v>
      </c>
      <c r="P1011" s="304">
        <v>0</v>
      </c>
      <c r="Q1011" s="304">
        <v>0</v>
      </c>
      <c r="R1011" s="304">
        <v>0</v>
      </c>
      <c r="S1011" s="304">
        <v>0</v>
      </c>
      <c r="T1011" s="304">
        <v>0</v>
      </c>
      <c r="U1011" s="304">
        <v>0</v>
      </c>
      <c r="V1011" s="304">
        <v>0</v>
      </c>
      <c r="W1011" s="304">
        <v>0</v>
      </c>
      <c r="X1011" s="304">
        <v>0</v>
      </c>
      <c r="Y1011" s="304">
        <v>0</v>
      </c>
      <c r="Z1011" s="304">
        <v>0</v>
      </c>
    </row>
    <row r="1012" spans="4:26" hidden="1" outlineLevel="1">
      <c r="D1012" s="297" t="s">
        <v>2645</v>
      </c>
      <c r="E1012" s="297" t="s">
        <v>68</v>
      </c>
      <c r="F1012" s="297" t="s">
        <v>713</v>
      </c>
      <c r="H1012" s="297" t="s">
        <v>714</v>
      </c>
      <c r="I1012" s="297" t="s">
        <v>1148</v>
      </c>
      <c r="J1012" s="297" t="s">
        <v>1810</v>
      </c>
      <c r="K1012" s="297" t="s">
        <v>167</v>
      </c>
      <c r="M1012" s="309">
        <v>0</v>
      </c>
      <c r="N1012" s="304"/>
      <c r="O1012" s="304">
        <v>0</v>
      </c>
      <c r="P1012" s="304">
        <v>0</v>
      </c>
      <c r="Q1012" s="304">
        <v>0</v>
      </c>
      <c r="R1012" s="304">
        <v>0</v>
      </c>
      <c r="S1012" s="304">
        <v>0</v>
      </c>
      <c r="T1012" s="304">
        <v>0</v>
      </c>
      <c r="U1012" s="304">
        <v>0</v>
      </c>
      <c r="V1012" s="304">
        <v>0</v>
      </c>
      <c r="W1012" s="304">
        <v>0</v>
      </c>
      <c r="X1012" s="304">
        <v>0</v>
      </c>
      <c r="Y1012" s="304">
        <v>0</v>
      </c>
      <c r="Z1012" s="304">
        <v>0</v>
      </c>
    </row>
    <row r="1013" spans="4:26" hidden="1" outlineLevel="1">
      <c r="D1013" s="297" t="s">
        <v>1811</v>
      </c>
      <c r="E1013" s="297" t="s">
        <v>68</v>
      </c>
      <c r="F1013" s="297" t="s">
        <v>713</v>
      </c>
      <c r="H1013" s="297" t="s">
        <v>714</v>
      </c>
      <c r="I1013" s="297" t="s">
        <v>1148</v>
      </c>
      <c r="J1013" s="297" t="s">
        <v>1812</v>
      </c>
      <c r="K1013" s="297" t="s">
        <v>724</v>
      </c>
      <c r="M1013" s="309">
        <v>0</v>
      </c>
      <c r="N1013" s="304"/>
      <c r="O1013" s="304">
        <v>0</v>
      </c>
      <c r="P1013" s="304">
        <v>0</v>
      </c>
      <c r="Q1013" s="304">
        <v>0</v>
      </c>
      <c r="R1013" s="304">
        <v>0</v>
      </c>
      <c r="S1013" s="304">
        <v>0</v>
      </c>
      <c r="T1013" s="304">
        <v>0</v>
      </c>
      <c r="U1013" s="304">
        <v>0</v>
      </c>
      <c r="V1013" s="304">
        <v>0</v>
      </c>
      <c r="W1013" s="304">
        <v>0</v>
      </c>
      <c r="X1013" s="304">
        <v>0</v>
      </c>
      <c r="Y1013" s="304">
        <v>0</v>
      </c>
      <c r="Z1013" s="304">
        <v>0</v>
      </c>
    </row>
    <row r="1014" spans="4:26" hidden="1" outlineLevel="1">
      <c r="D1014" s="297" t="s">
        <v>1813</v>
      </c>
      <c r="E1014" s="297" t="s">
        <v>68</v>
      </c>
      <c r="F1014" s="297" t="s">
        <v>713</v>
      </c>
      <c r="H1014" s="297" t="s">
        <v>714</v>
      </c>
      <c r="I1014" s="297" t="s">
        <v>1148</v>
      </c>
      <c r="J1014" s="297" t="s">
        <v>1814</v>
      </c>
      <c r="K1014" s="297" t="s">
        <v>167</v>
      </c>
      <c r="M1014" s="309">
        <v>0</v>
      </c>
      <c r="N1014" s="304"/>
      <c r="O1014" s="304">
        <v>0</v>
      </c>
      <c r="P1014" s="304">
        <v>0</v>
      </c>
      <c r="Q1014" s="304">
        <v>0</v>
      </c>
      <c r="R1014" s="304">
        <v>0</v>
      </c>
      <c r="S1014" s="304">
        <v>0</v>
      </c>
      <c r="T1014" s="304">
        <v>0</v>
      </c>
      <c r="U1014" s="304">
        <v>0</v>
      </c>
      <c r="V1014" s="304">
        <v>0</v>
      </c>
      <c r="W1014" s="304">
        <v>0</v>
      </c>
      <c r="X1014" s="304">
        <v>0</v>
      </c>
      <c r="Y1014" s="304">
        <v>0</v>
      </c>
      <c r="Z1014" s="304">
        <v>0</v>
      </c>
    </row>
    <row r="1015" spans="4:26" hidden="1" outlineLevel="1">
      <c r="D1015" s="297" t="s">
        <v>1815</v>
      </c>
      <c r="E1015" s="297" t="s">
        <v>68</v>
      </c>
      <c r="F1015" s="297" t="s">
        <v>713</v>
      </c>
      <c r="H1015" s="297" t="s">
        <v>714</v>
      </c>
      <c r="I1015" s="297" t="s">
        <v>1148</v>
      </c>
      <c r="J1015" s="297" t="s">
        <v>1816</v>
      </c>
      <c r="K1015" s="297" t="s">
        <v>648</v>
      </c>
      <c r="M1015" s="309">
        <v>0</v>
      </c>
      <c r="N1015" s="304"/>
      <c r="O1015" s="304">
        <v>0</v>
      </c>
      <c r="P1015" s="304">
        <v>0</v>
      </c>
      <c r="Q1015" s="304">
        <v>0</v>
      </c>
      <c r="R1015" s="304">
        <v>0</v>
      </c>
      <c r="S1015" s="304">
        <v>0</v>
      </c>
      <c r="T1015" s="304">
        <v>0</v>
      </c>
      <c r="U1015" s="304">
        <v>0</v>
      </c>
      <c r="V1015" s="304">
        <v>0</v>
      </c>
      <c r="W1015" s="304">
        <v>0</v>
      </c>
      <c r="X1015" s="304">
        <v>0</v>
      </c>
      <c r="Y1015" s="304">
        <v>0</v>
      </c>
      <c r="Z1015" s="304">
        <v>0</v>
      </c>
    </row>
    <row r="1016" spans="4:26" hidden="1" outlineLevel="1">
      <c r="D1016" s="297" t="s">
        <v>2521</v>
      </c>
      <c r="E1016" s="297" t="s">
        <v>68</v>
      </c>
      <c r="F1016" s="297" t="s">
        <v>713</v>
      </c>
      <c r="H1016" s="297" t="s">
        <v>714</v>
      </c>
      <c r="I1016" s="297" t="s">
        <v>1148</v>
      </c>
      <c r="J1016" s="297" t="s">
        <v>2522</v>
      </c>
      <c r="K1016" s="297" t="s">
        <v>166</v>
      </c>
      <c r="M1016" s="309">
        <v>0</v>
      </c>
      <c r="N1016" s="304"/>
      <c r="O1016" s="304">
        <v>0</v>
      </c>
      <c r="P1016" s="304">
        <v>0</v>
      </c>
      <c r="Q1016" s="304">
        <v>0</v>
      </c>
      <c r="R1016" s="304">
        <v>0</v>
      </c>
      <c r="S1016" s="304">
        <v>0</v>
      </c>
      <c r="T1016" s="304">
        <v>0</v>
      </c>
      <c r="U1016" s="304">
        <v>0</v>
      </c>
      <c r="V1016" s="304">
        <v>0</v>
      </c>
      <c r="W1016" s="304">
        <v>0</v>
      </c>
      <c r="X1016" s="304">
        <v>0</v>
      </c>
      <c r="Y1016" s="304">
        <v>0</v>
      </c>
      <c r="Z1016" s="304">
        <v>0</v>
      </c>
    </row>
    <row r="1017" spans="4:26" hidden="1" outlineLevel="1">
      <c r="D1017" s="297" t="s">
        <v>1817</v>
      </c>
      <c r="E1017" s="297" t="s">
        <v>68</v>
      </c>
      <c r="F1017" s="297" t="s">
        <v>713</v>
      </c>
      <c r="H1017" s="297" t="s">
        <v>714</v>
      </c>
      <c r="I1017" s="297" t="s">
        <v>1148</v>
      </c>
      <c r="J1017" s="297" t="s">
        <v>1818</v>
      </c>
      <c r="K1017" s="297" t="s">
        <v>724</v>
      </c>
      <c r="M1017" s="309">
        <v>0</v>
      </c>
      <c r="N1017" s="304"/>
      <c r="O1017" s="304">
        <v>0</v>
      </c>
      <c r="P1017" s="304">
        <v>0</v>
      </c>
      <c r="Q1017" s="304">
        <v>0</v>
      </c>
      <c r="R1017" s="304">
        <v>0</v>
      </c>
      <c r="S1017" s="304">
        <v>0</v>
      </c>
      <c r="T1017" s="304">
        <v>0</v>
      </c>
      <c r="U1017" s="304">
        <v>0</v>
      </c>
      <c r="V1017" s="304">
        <v>0</v>
      </c>
      <c r="W1017" s="304">
        <v>0</v>
      </c>
      <c r="X1017" s="304">
        <v>0</v>
      </c>
      <c r="Y1017" s="304">
        <v>0</v>
      </c>
      <c r="Z1017" s="304">
        <v>0</v>
      </c>
    </row>
    <row r="1018" spans="4:26" hidden="1" outlineLevel="1">
      <c r="D1018" s="297" t="s">
        <v>2523</v>
      </c>
      <c r="E1018" s="297" t="s">
        <v>68</v>
      </c>
      <c r="F1018" s="297" t="s">
        <v>713</v>
      </c>
      <c r="H1018" s="297" t="s">
        <v>714</v>
      </c>
      <c r="I1018" s="297" t="s">
        <v>1148</v>
      </c>
      <c r="J1018" s="297" t="s">
        <v>2524</v>
      </c>
      <c r="K1018" s="297" t="s">
        <v>166</v>
      </c>
      <c r="M1018" s="309">
        <v>0</v>
      </c>
      <c r="N1018" s="304"/>
      <c r="O1018" s="304">
        <v>0</v>
      </c>
      <c r="P1018" s="304">
        <v>0</v>
      </c>
      <c r="Q1018" s="304">
        <v>0</v>
      </c>
      <c r="R1018" s="304">
        <v>0</v>
      </c>
      <c r="S1018" s="304">
        <v>0</v>
      </c>
      <c r="T1018" s="304">
        <v>0</v>
      </c>
      <c r="U1018" s="304">
        <v>0</v>
      </c>
      <c r="V1018" s="304">
        <v>0</v>
      </c>
      <c r="W1018" s="304">
        <v>0</v>
      </c>
      <c r="X1018" s="304">
        <v>0</v>
      </c>
      <c r="Y1018" s="304">
        <v>0</v>
      </c>
      <c r="Z1018" s="304">
        <v>0</v>
      </c>
    </row>
    <row r="1019" spans="4:26" hidden="1" outlineLevel="1">
      <c r="D1019" s="297" t="s">
        <v>2023</v>
      </c>
      <c r="E1019" s="297" t="s">
        <v>68</v>
      </c>
      <c r="F1019" s="297" t="s">
        <v>713</v>
      </c>
      <c r="H1019" s="297" t="s">
        <v>714</v>
      </c>
      <c r="I1019" s="297" t="s">
        <v>1148</v>
      </c>
      <c r="J1019" s="297" t="s">
        <v>2024</v>
      </c>
      <c r="K1019" s="297" t="s">
        <v>648</v>
      </c>
      <c r="M1019" s="309">
        <v>0</v>
      </c>
      <c r="N1019" s="304"/>
      <c r="O1019" s="304">
        <v>0</v>
      </c>
      <c r="P1019" s="304">
        <v>0</v>
      </c>
      <c r="Q1019" s="304">
        <v>0</v>
      </c>
      <c r="R1019" s="304">
        <v>0</v>
      </c>
      <c r="S1019" s="304">
        <v>0</v>
      </c>
      <c r="T1019" s="304">
        <v>0</v>
      </c>
      <c r="U1019" s="304">
        <v>0</v>
      </c>
      <c r="V1019" s="304">
        <v>0</v>
      </c>
      <c r="W1019" s="304">
        <v>0</v>
      </c>
      <c r="X1019" s="304">
        <v>0</v>
      </c>
      <c r="Y1019" s="304">
        <v>0</v>
      </c>
      <c r="Z1019" s="304">
        <v>0</v>
      </c>
    </row>
    <row r="1020" spans="4:26" hidden="1" outlineLevel="1">
      <c r="D1020" s="297" t="s">
        <v>2525</v>
      </c>
      <c r="E1020" s="297" t="s">
        <v>68</v>
      </c>
      <c r="F1020" s="297" t="s">
        <v>713</v>
      </c>
      <c r="H1020" s="297" t="s">
        <v>714</v>
      </c>
      <c r="I1020" s="297" t="s">
        <v>1148</v>
      </c>
      <c r="J1020" s="297" t="s">
        <v>2526</v>
      </c>
      <c r="K1020" s="297" t="s">
        <v>166</v>
      </c>
      <c r="M1020" s="309">
        <v>0</v>
      </c>
      <c r="N1020" s="304"/>
      <c r="O1020" s="304">
        <v>0</v>
      </c>
      <c r="P1020" s="304">
        <v>0</v>
      </c>
      <c r="Q1020" s="304">
        <v>0</v>
      </c>
      <c r="R1020" s="304">
        <v>0</v>
      </c>
      <c r="S1020" s="304">
        <v>0</v>
      </c>
      <c r="T1020" s="304">
        <v>0</v>
      </c>
      <c r="U1020" s="304">
        <v>0</v>
      </c>
      <c r="V1020" s="304">
        <v>0</v>
      </c>
      <c r="W1020" s="304">
        <v>0</v>
      </c>
      <c r="X1020" s="304">
        <v>0</v>
      </c>
      <c r="Y1020" s="304">
        <v>0</v>
      </c>
      <c r="Z1020" s="304">
        <v>0</v>
      </c>
    </row>
    <row r="1021" spans="4:26" hidden="1" outlineLevel="1">
      <c r="D1021" s="297" t="s">
        <v>2527</v>
      </c>
      <c r="E1021" s="297" t="s">
        <v>68</v>
      </c>
      <c r="F1021" s="297" t="s">
        <v>713</v>
      </c>
      <c r="H1021" s="297" t="s">
        <v>714</v>
      </c>
      <c r="I1021" s="297" t="s">
        <v>1148</v>
      </c>
      <c r="J1021" s="297" t="s">
        <v>2528</v>
      </c>
      <c r="K1021" s="297" t="s">
        <v>166</v>
      </c>
      <c r="M1021" s="309">
        <v>0</v>
      </c>
      <c r="N1021" s="304"/>
      <c r="O1021" s="304">
        <v>0</v>
      </c>
      <c r="P1021" s="304">
        <v>0</v>
      </c>
      <c r="Q1021" s="304">
        <v>0</v>
      </c>
      <c r="R1021" s="304">
        <v>0</v>
      </c>
      <c r="S1021" s="304">
        <v>0</v>
      </c>
      <c r="T1021" s="304">
        <v>0</v>
      </c>
      <c r="U1021" s="304">
        <v>0</v>
      </c>
      <c r="V1021" s="304">
        <v>0</v>
      </c>
      <c r="W1021" s="304">
        <v>0</v>
      </c>
      <c r="X1021" s="304">
        <v>0</v>
      </c>
      <c r="Y1021" s="304">
        <v>0</v>
      </c>
      <c r="Z1021" s="304">
        <v>0</v>
      </c>
    </row>
    <row r="1022" spans="4:26" hidden="1" outlineLevel="1">
      <c r="D1022" s="297" t="s">
        <v>1819</v>
      </c>
      <c r="E1022" s="297" t="s">
        <v>67</v>
      </c>
      <c r="F1022" s="297" t="s">
        <v>713</v>
      </c>
      <c r="H1022" s="297" t="s">
        <v>714</v>
      </c>
      <c r="I1022" s="297" t="s">
        <v>1148</v>
      </c>
      <c r="J1022" s="297" t="s">
        <v>1820</v>
      </c>
      <c r="K1022" s="297" t="s">
        <v>171</v>
      </c>
      <c r="M1022" s="309">
        <v>2287.3999999999996</v>
      </c>
      <c r="N1022" s="304"/>
      <c r="O1022" s="304">
        <v>0</v>
      </c>
      <c r="P1022" s="304">
        <v>0</v>
      </c>
      <c r="Q1022" s="304">
        <v>800.8</v>
      </c>
      <c r="R1022" s="304">
        <v>1486.6</v>
      </c>
      <c r="S1022" s="304">
        <v>0</v>
      </c>
      <c r="T1022" s="304">
        <v>0</v>
      </c>
      <c r="U1022" s="304">
        <v>0</v>
      </c>
      <c r="V1022" s="304">
        <v>0</v>
      </c>
      <c r="W1022" s="304">
        <v>0</v>
      </c>
      <c r="X1022" s="304">
        <v>0</v>
      </c>
      <c r="Y1022" s="304">
        <v>0</v>
      </c>
      <c r="Z1022" s="304">
        <v>0</v>
      </c>
    </row>
    <row r="1023" spans="4:26" hidden="1" outlineLevel="1">
      <c r="D1023" s="297" t="s">
        <v>1821</v>
      </c>
      <c r="E1023" s="297" t="s">
        <v>67</v>
      </c>
      <c r="F1023" s="297" t="s">
        <v>713</v>
      </c>
      <c r="H1023" s="297" t="s">
        <v>714</v>
      </c>
      <c r="I1023" s="297" t="s">
        <v>1148</v>
      </c>
      <c r="J1023" s="297" t="s">
        <v>1822</v>
      </c>
      <c r="K1023" s="297" t="s">
        <v>171</v>
      </c>
      <c r="M1023" s="309">
        <v>0</v>
      </c>
      <c r="N1023" s="304"/>
      <c r="O1023" s="304">
        <v>0</v>
      </c>
      <c r="P1023" s="304">
        <v>0</v>
      </c>
      <c r="Q1023" s="304">
        <v>0</v>
      </c>
      <c r="R1023" s="304">
        <v>0</v>
      </c>
      <c r="S1023" s="304">
        <v>0</v>
      </c>
      <c r="T1023" s="304">
        <v>0</v>
      </c>
      <c r="U1023" s="304">
        <v>0</v>
      </c>
      <c r="V1023" s="304">
        <v>0</v>
      </c>
      <c r="W1023" s="304">
        <v>0</v>
      </c>
      <c r="X1023" s="304">
        <v>0</v>
      </c>
      <c r="Y1023" s="304">
        <v>0</v>
      </c>
      <c r="Z1023" s="304">
        <v>0</v>
      </c>
    </row>
    <row r="1024" spans="4:26" hidden="1" outlineLevel="1">
      <c r="D1024" s="297" t="s">
        <v>1823</v>
      </c>
      <c r="E1024" s="297" t="s">
        <v>67</v>
      </c>
      <c r="F1024" s="297" t="s">
        <v>713</v>
      </c>
      <c r="H1024" s="297" t="s">
        <v>714</v>
      </c>
      <c r="I1024" s="297" t="s">
        <v>1148</v>
      </c>
      <c r="J1024" s="297" t="s">
        <v>1824</v>
      </c>
      <c r="K1024" s="297" t="s">
        <v>171</v>
      </c>
      <c r="M1024" s="309">
        <v>49</v>
      </c>
      <c r="N1024" s="304"/>
      <c r="O1024" s="304">
        <v>0</v>
      </c>
      <c r="P1024" s="304">
        <v>0</v>
      </c>
      <c r="Q1024" s="304">
        <v>0</v>
      </c>
      <c r="R1024" s="304">
        <v>0</v>
      </c>
      <c r="S1024" s="304">
        <v>0</v>
      </c>
      <c r="T1024" s="304">
        <v>0</v>
      </c>
      <c r="U1024" s="304">
        <v>0</v>
      </c>
      <c r="V1024" s="304">
        <v>0</v>
      </c>
      <c r="W1024" s="304">
        <v>0</v>
      </c>
      <c r="X1024" s="304">
        <v>0</v>
      </c>
      <c r="Y1024" s="304">
        <v>0</v>
      </c>
      <c r="Z1024" s="304">
        <v>49</v>
      </c>
    </row>
    <row r="1025" spans="4:26" hidden="1" outlineLevel="1">
      <c r="D1025" s="297" t="s">
        <v>2529</v>
      </c>
      <c r="E1025" s="297" t="s">
        <v>68</v>
      </c>
      <c r="F1025" s="297" t="s">
        <v>713</v>
      </c>
      <c r="H1025" s="297" t="s">
        <v>714</v>
      </c>
      <c r="I1025" s="297" t="s">
        <v>1148</v>
      </c>
      <c r="J1025" s="297" t="s">
        <v>2530</v>
      </c>
      <c r="K1025" s="297" t="s">
        <v>166</v>
      </c>
      <c r="M1025" s="309">
        <v>0</v>
      </c>
      <c r="N1025" s="304"/>
      <c r="O1025" s="304">
        <v>0</v>
      </c>
      <c r="P1025" s="304">
        <v>0</v>
      </c>
      <c r="Q1025" s="304">
        <v>0</v>
      </c>
      <c r="R1025" s="304">
        <v>0</v>
      </c>
      <c r="S1025" s="304">
        <v>0</v>
      </c>
      <c r="T1025" s="304">
        <v>0</v>
      </c>
      <c r="U1025" s="304">
        <v>0</v>
      </c>
      <c r="V1025" s="304">
        <v>0</v>
      </c>
      <c r="W1025" s="304">
        <v>0</v>
      </c>
      <c r="X1025" s="304">
        <v>0</v>
      </c>
      <c r="Y1025" s="304">
        <v>0</v>
      </c>
      <c r="Z1025" s="304">
        <v>0</v>
      </c>
    </row>
    <row r="1026" spans="4:26" hidden="1" outlineLevel="1">
      <c r="D1026" s="297" t="s">
        <v>1825</v>
      </c>
      <c r="E1026" s="297" t="s">
        <v>67</v>
      </c>
      <c r="F1026" s="297" t="s">
        <v>713</v>
      </c>
      <c r="H1026" s="297" t="s">
        <v>714</v>
      </c>
      <c r="I1026" s="297" t="s">
        <v>1148</v>
      </c>
      <c r="J1026" s="297" t="s">
        <v>1826</v>
      </c>
      <c r="K1026" s="297" t="s">
        <v>171</v>
      </c>
      <c r="M1026" s="309">
        <v>4996.5</v>
      </c>
      <c r="N1026" s="304"/>
      <c r="O1026" s="304">
        <v>0</v>
      </c>
      <c r="P1026" s="304">
        <v>0</v>
      </c>
      <c r="Q1026" s="304">
        <v>0</v>
      </c>
      <c r="R1026" s="304">
        <v>172.5</v>
      </c>
      <c r="S1026" s="304">
        <v>0</v>
      </c>
      <c r="T1026" s="304">
        <v>0</v>
      </c>
      <c r="U1026" s="304">
        <v>0</v>
      </c>
      <c r="V1026" s="304">
        <v>0</v>
      </c>
      <c r="W1026" s="304">
        <v>189</v>
      </c>
      <c r="X1026" s="304">
        <v>0</v>
      </c>
      <c r="Y1026" s="304">
        <v>0</v>
      </c>
      <c r="Z1026" s="304">
        <v>4635</v>
      </c>
    </row>
    <row r="1027" spans="4:26" hidden="1" outlineLevel="1">
      <c r="D1027" s="297" t="s">
        <v>2531</v>
      </c>
      <c r="E1027" s="297" t="s">
        <v>68</v>
      </c>
      <c r="F1027" s="297" t="s">
        <v>713</v>
      </c>
      <c r="H1027" s="297" t="s">
        <v>714</v>
      </c>
      <c r="I1027" s="297" t="s">
        <v>1148</v>
      </c>
      <c r="J1027" s="297" t="s">
        <v>2532</v>
      </c>
      <c r="K1027" s="297" t="s">
        <v>166</v>
      </c>
      <c r="M1027" s="309">
        <v>0</v>
      </c>
      <c r="N1027" s="304"/>
      <c r="O1027" s="304">
        <v>0</v>
      </c>
      <c r="P1027" s="304">
        <v>0</v>
      </c>
      <c r="Q1027" s="304">
        <v>0</v>
      </c>
      <c r="R1027" s="304">
        <v>0</v>
      </c>
      <c r="S1027" s="304">
        <v>0</v>
      </c>
      <c r="T1027" s="304">
        <v>0</v>
      </c>
      <c r="U1027" s="304">
        <v>0</v>
      </c>
      <c r="V1027" s="304">
        <v>0</v>
      </c>
      <c r="W1027" s="304">
        <v>0</v>
      </c>
      <c r="X1027" s="304">
        <v>0</v>
      </c>
      <c r="Y1027" s="304">
        <v>0</v>
      </c>
      <c r="Z1027" s="304">
        <v>0</v>
      </c>
    </row>
    <row r="1028" spans="4:26" hidden="1" outlineLevel="1">
      <c r="D1028" s="297" t="s">
        <v>1827</v>
      </c>
      <c r="E1028" s="297" t="s">
        <v>67</v>
      </c>
      <c r="F1028" s="297" t="s">
        <v>713</v>
      </c>
      <c r="H1028" s="297" t="s">
        <v>714</v>
      </c>
      <c r="I1028" s="297" t="s">
        <v>1148</v>
      </c>
      <c r="J1028" s="297" t="s">
        <v>1828</v>
      </c>
      <c r="K1028" s="297" t="s">
        <v>171</v>
      </c>
      <c r="M1028" s="309">
        <v>3957.5</v>
      </c>
      <c r="N1028" s="304"/>
      <c r="O1028" s="304">
        <v>0</v>
      </c>
      <c r="P1028" s="304">
        <v>0</v>
      </c>
      <c r="Q1028" s="304">
        <v>0</v>
      </c>
      <c r="R1028" s="304">
        <v>1510</v>
      </c>
      <c r="S1028" s="304">
        <v>0</v>
      </c>
      <c r="T1028" s="304">
        <v>0</v>
      </c>
      <c r="U1028" s="304">
        <v>0</v>
      </c>
      <c r="V1028" s="304">
        <v>0</v>
      </c>
      <c r="W1028" s="304">
        <v>0</v>
      </c>
      <c r="X1028" s="304">
        <v>0</v>
      </c>
      <c r="Y1028" s="304">
        <v>0</v>
      </c>
      <c r="Z1028" s="304">
        <v>2447.5</v>
      </c>
    </row>
    <row r="1029" spans="4:26" hidden="1" outlineLevel="1">
      <c r="D1029" s="297" t="s">
        <v>1829</v>
      </c>
      <c r="E1029" s="297" t="s">
        <v>68</v>
      </c>
      <c r="F1029" s="297" t="s">
        <v>713</v>
      </c>
      <c r="H1029" s="297" t="s">
        <v>714</v>
      </c>
      <c r="I1029" s="297" t="s">
        <v>1148</v>
      </c>
      <c r="J1029" s="297" t="s">
        <v>1830</v>
      </c>
      <c r="K1029" s="297" t="s">
        <v>648</v>
      </c>
      <c r="M1029" s="309">
        <v>0</v>
      </c>
      <c r="N1029" s="304"/>
      <c r="O1029" s="304">
        <v>0</v>
      </c>
      <c r="P1029" s="304">
        <v>0</v>
      </c>
      <c r="Q1029" s="304">
        <v>0</v>
      </c>
      <c r="R1029" s="304">
        <v>0</v>
      </c>
      <c r="S1029" s="304">
        <v>0</v>
      </c>
      <c r="T1029" s="304">
        <v>0</v>
      </c>
      <c r="U1029" s="304">
        <v>0</v>
      </c>
      <c r="V1029" s="304">
        <v>0</v>
      </c>
      <c r="W1029" s="304">
        <v>0</v>
      </c>
      <c r="X1029" s="304">
        <v>0</v>
      </c>
      <c r="Y1029" s="304">
        <v>0</v>
      </c>
      <c r="Z1029" s="304">
        <v>0</v>
      </c>
    </row>
    <row r="1030" spans="4:26" hidden="1" outlineLevel="1">
      <c r="D1030" s="297" t="s">
        <v>1831</v>
      </c>
      <c r="E1030" s="297" t="s">
        <v>68</v>
      </c>
      <c r="F1030" s="297" t="s">
        <v>713</v>
      </c>
      <c r="H1030" s="297" t="s">
        <v>714</v>
      </c>
      <c r="I1030" s="297" t="s">
        <v>1148</v>
      </c>
      <c r="J1030" s="297" t="s">
        <v>1832</v>
      </c>
      <c r="K1030" s="297" t="s">
        <v>172</v>
      </c>
      <c r="M1030" s="309">
        <v>345</v>
      </c>
      <c r="N1030" s="304"/>
      <c r="O1030" s="304">
        <v>0</v>
      </c>
      <c r="P1030" s="304">
        <v>165</v>
      </c>
      <c r="Q1030" s="304">
        <v>0</v>
      </c>
      <c r="R1030" s="304">
        <v>0</v>
      </c>
      <c r="S1030" s="304">
        <v>0</v>
      </c>
      <c r="T1030" s="304">
        <v>0</v>
      </c>
      <c r="U1030" s="304">
        <v>0</v>
      </c>
      <c r="V1030" s="304">
        <v>0</v>
      </c>
      <c r="W1030" s="304">
        <v>0</v>
      </c>
      <c r="X1030" s="304">
        <v>180</v>
      </c>
      <c r="Y1030" s="304">
        <v>0</v>
      </c>
      <c r="Z1030" s="304">
        <v>0</v>
      </c>
    </row>
    <row r="1031" spans="4:26" hidden="1" outlineLevel="1">
      <c r="D1031" s="297" t="s">
        <v>2025</v>
      </c>
      <c r="E1031" s="297" t="s">
        <v>68</v>
      </c>
      <c r="F1031" s="297" t="s">
        <v>713</v>
      </c>
      <c r="H1031" s="297" t="s">
        <v>714</v>
      </c>
      <c r="I1031" s="297" t="s">
        <v>1148</v>
      </c>
      <c r="J1031" s="297" t="s">
        <v>2026</v>
      </c>
      <c r="K1031" s="297" t="s">
        <v>1134</v>
      </c>
      <c r="M1031" s="309">
        <v>0</v>
      </c>
      <c r="N1031" s="304"/>
      <c r="O1031" s="304">
        <v>0</v>
      </c>
      <c r="P1031" s="304">
        <v>0</v>
      </c>
      <c r="Q1031" s="304">
        <v>0</v>
      </c>
      <c r="R1031" s="304">
        <v>0</v>
      </c>
      <c r="S1031" s="304">
        <v>0</v>
      </c>
      <c r="T1031" s="304">
        <v>0</v>
      </c>
      <c r="U1031" s="304">
        <v>0</v>
      </c>
      <c r="V1031" s="304">
        <v>0</v>
      </c>
      <c r="W1031" s="304">
        <v>0</v>
      </c>
      <c r="X1031" s="304">
        <v>0</v>
      </c>
      <c r="Y1031" s="304">
        <v>0</v>
      </c>
      <c r="Z1031" s="304">
        <v>0</v>
      </c>
    </row>
    <row r="1032" spans="4:26" hidden="1" outlineLevel="1">
      <c r="D1032" s="297" t="s">
        <v>1833</v>
      </c>
      <c r="E1032" s="297" t="s">
        <v>68</v>
      </c>
      <c r="F1032" s="297" t="s">
        <v>713</v>
      </c>
      <c r="H1032" s="297" t="s">
        <v>714</v>
      </c>
      <c r="I1032" s="297" t="s">
        <v>1148</v>
      </c>
      <c r="J1032" s="297" t="s">
        <v>1834</v>
      </c>
      <c r="K1032" s="297" t="s">
        <v>172</v>
      </c>
      <c r="M1032" s="309">
        <v>0</v>
      </c>
      <c r="N1032" s="304"/>
      <c r="O1032" s="304">
        <v>0</v>
      </c>
      <c r="P1032" s="304">
        <v>0</v>
      </c>
      <c r="Q1032" s="304">
        <v>0</v>
      </c>
      <c r="R1032" s="304">
        <v>0</v>
      </c>
      <c r="S1032" s="304">
        <v>0</v>
      </c>
      <c r="T1032" s="304">
        <v>0</v>
      </c>
      <c r="U1032" s="304">
        <v>0</v>
      </c>
      <c r="V1032" s="304">
        <v>0</v>
      </c>
      <c r="W1032" s="304">
        <v>0</v>
      </c>
      <c r="X1032" s="304">
        <v>0</v>
      </c>
      <c r="Y1032" s="304">
        <v>0</v>
      </c>
      <c r="Z1032" s="304">
        <v>0</v>
      </c>
    </row>
    <row r="1033" spans="4:26" hidden="1" outlineLevel="1">
      <c r="D1033" s="297" t="s">
        <v>1835</v>
      </c>
      <c r="E1033" s="297" t="s">
        <v>68</v>
      </c>
      <c r="F1033" s="297" t="s">
        <v>713</v>
      </c>
      <c r="H1033" s="297" t="s">
        <v>714</v>
      </c>
      <c r="I1033" s="297" t="s">
        <v>1148</v>
      </c>
      <c r="J1033" s="297" t="s">
        <v>1836</v>
      </c>
      <c r="K1033" s="297" t="s">
        <v>167</v>
      </c>
      <c r="M1033" s="309">
        <v>0</v>
      </c>
      <c r="N1033" s="304"/>
      <c r="O1033" s="304">
        <v>0</v>
      </c>
      <c r="P1033" s="304">
        <v>0</v>
      </c>
      <c r="Q1033" s="304">
        <v>0</v>
      </c>
      <c r="R1033" s="304">
        <v>0</v>
      </c>
      <c r="S1033" s="304">
        <v>0</v>
      </c>
      <c r="T1033" s="304">
        <v>0</v>
      </c>
      <c r="U1033" s="304">
        <v>0</v>
      </c>
      <c r="V1033" s="304">
        <v>0</v>
      </c>
      <c r="W1033" s="304">
        <v>0</v>
      </c>
      <c r="X1033" s="304">
        <v>0</v>
      </c>
      <c r="Y1033" s="304">
        <v>0</v>
      </c>
      <c r="Z1033" s="304">
        <v>0</v>
      </c>
    </row>
    <row r="1034" spans="4:26" hidden="1" outlineLevel="1">
      <c r="D1034" s="297" t="s">
        <v>2646</v>
      </c>
      <c r="E1034" s="297" t="s">
        <v>68</v>
      </c>
      <c r="F1034" s="297" t="s">
        <v>713</v>
      </c>
      <c r="H1034" s="297" t="s">
        <v>714</v>
      </c>
      <c r="I1034" s="297" t="s">
        <v>1148</v>
      </c>
      <c r="J1034" s="297" t="s">
        <v>2533</v>
      </c>
      <c r="K1034" s="297" t="s">
        <v>166</v>
      </c>
      <c r="M1034" s="309">
        <v>0</v>
      </c>
      <c r="N1034" s="304"/>
      <c r="O1034" s="304">
        <v>0</v>
      </c>
      <c r="P1034" s="304">
        <v>0</v>
      </c>
      <c r="Q1034" s="304">
        <v>0</v>
      </c>
      <c r="R1034" s="304">
        <v>0</v>
      </c>
      <c r="S1034" s="304">
        <v>0</v>
      </c>
      <c r="T1034" s="304">
        <v>0</v>
      </c>
      <c r="U1034" s="304">
        <v>0</v>
      </c>
      <c r="V1034" s="304">
        <v>0</v>
      </c>
      <c r="W1034" s="304">
        <v>0</v>
      </c>
      <c r="X1034" s="304">
        <v>0</v>
      </c>
      <c r="Y1034" s="304">
        <v>0</v>
      </c>
      <c r="Z1034" s="304">
        <v>0</v>
      </c>
    </row>
    <row r="1035" spans="4:26" hidden="1" outlineLevel="1">
      <c r="D1035" s="297" t="s">
        <v>2534</v>
      </c>
      <c r="E1035" s="297" t="s">
        <v>68</v>
      </c>
      <c r="F1035" s="297" t="s">
        <v>713</v>
      </c>
      <c r="H1035" s="297" t="s">
        <v>714</v>
      </c>
      <c r="I1035" s="297" t="s">
        <v>1148</v>
      </c>
      <c r="J1035" s="297" t="s">
        <v>2535</v>
      </c>
      <c r="K1035" s="297" t="s">
        <v>166</v>
      </c>
      <c r="M1035" s="309">
        <v>0</v>
      </c>
      <c r="N1035" s="304"/>
      <c r="O1035" s="304">
        <v>0</v>
      </c>
      <c r="P1035" s="304">
        <v>0</v>
      </c>
      <c r="Q1035" s="304">
        <v>0</v>
      </c>
      <c r="R1035" s="304">
        <v>0</v>
      </c>
      <c r="S1035" s="304">
        <v>0</v>
      </c>
      <c r="T1035" s="304">
        <v>0</v>
      </c>
      <c r="U1035" s="304">
        <v>0</v>
      </c>
      <c r="V1035" s="304">
        <v>0</v>
      </c>
      <c r="W1035" s="304">
        <v>0</v>
      </c>
      <c r="X1035" s="304">
        <v>0</v>
      </c>
      <c r="Y1035" s="304">
        <v>0</v>
      </c>
      <c r="Z1035" s="304">
        <v>0</v>
      </c>
    </row>
    <row r="1036" spans="4:26" hidden="1" outlineLevel="1">
      <c r="D1036" s="297" t="s">
        <v>2536</v>
      </c>
      <c r="E1036" s="297" t="s">
        <v>68</v>
      </c>
      <c r="F1036" s="297" t="s">
        <v>713</v>
      </c>
      <c r="H1036" s="297" t="s">
        <v>714</v>
      </c>
      <c r="I1036" s="297" t="s">
        <v>1148</v>
      </c>
      <c r="J1036" s="297" t="s">
        <v>2537</v>
      </c>
      <c r="K1036" s="297" t="s">
        <v>166</v>
      </c>
      <c r="M1036" s="309">
        <v>0</v>
      </c>
      <c r="N1036" s="304"/>
      <c r="O1036" s="304">
        <v>0</v>
      </c>
      <c r="P1036" s="304">
        <v>0</v>
      </c>
      <c r="Q1036" s="304">
        <v>0</v>
      </c>
      <c r="R1036" s="304">
        <v>0</v>
      </c>
      <c r="S1036" s="304">
        <v>0</v>
      </c>
      <c r="T1036" s="304">
        <v>0</v>
      </c>
      <c r="U1036" s="304">
        <v>0</v>
      </c>
      <c r="V1036" s="304">
        <v>0</v>
      </c>
      <c r="W1036" s="304">
        <v>0</v>
      </c>
      <c r="X1036" s="304">
        <v>0</v>
      </c>
      <c r="Y1036" s="304">
        <v>0</v>
      </c>
      <c r="Z1036" s="304">
        <v>0</v>
      </c>
    </row>
    <row r="1037" spans="4:26" hidden="1" outlineLevel="1">
      <c r="D1037" s="297" t="s">
        <v>1837</v>
      </c>
      <c r="E1037" s="297" t="s">
        <v>68</v>
      </c>
      <c r="F1037" s="297" t="s">
        <v>713</v>
      </c>
      <c r="H1037" s="297" t="s">
        <v>714</v>
      </c>
      <c r="I1037" s="297" t="s">
        <v>1148</v>
      </c>
      <c r="J1037" s="297" t="s">
        <v>1838</v>
      </c>
      <c r="K1037" s="297" t="s">
        <v>648</v>
      </c>
      <c r="M1037" s="309">
        <v>0</v>
      </c>
      <c r="N1037" s="304"/>
      <c r="O1037" s="304">
        <v>0</v>
      </c>
      <c r="P1037" s="304">
        <v>0</v>
      </c>
      <c r="Q1037" s="304">
        <v>0</v>
      </c>
      <c r="R1037" s="304">
        <v>0</v>
      </c>
      <c r="S1037" s="304">
        <v>0</v>
      </c>
      <c r="T1037" s="304">
        <v>0</v>
      </c>
      <c r="U1037" s="304">
        <v>0</v>
      </c>
      <c r="V1037" s="304">
        <v>0</v>
      </c>
      <c r="W1037" s="304">
        <v>0</v>
      </c>
      <c r="X1037" s="304">
        <v>0</v>
      </c>
      <c r="Y1037" s="304">
        <v>0</v>
      </c>
      <c r="Z1037" s="304">
        <v>0</v>
      </c>
    </row>
    <row r="1038" spans="4:26" hidden="1" outlineLevel="1">
      <c r="D1038" s="297" t="s">
        <v>1839</v>
      </c>
      <c r="E1038" s="297" t="s">
        <v>68</v>
      </c>
      <c r="F1038" s="297" t="s">
        <v>713</v>
      </c>
      <c r="H1038" s="297" t="s">
        <v>714</v>
      </c>
      <c r="I1038" s="297" t="s">
        <v>1148</v>
      </c>
      <c r="J1038" s="297" t="s">
        <v>1840</v>
      </c>
      <c r="K1038" s="297" t="s">
        <v>167</v>
      </c>
      <c r="M1038" s="309">
        <v>0</v>
      </c>
      <c r="N1038" s="304"/>
      <c r="O1038" s="304">
        <v>0</v>
      </c>
      <c r="P1038" s="304">
        <v>0</v>
      </c>
      <c r="Q1038" s="304">
        <v>0</v>
      </c>
      <c r="R1038" s="304">
        <v>0</v>
      </c>
      <c r="S1038" s="304">
        <v>0</v>
      </c>
      <c r="T1038" s="304">
        <v>0</v>
      </c>
      <c r="U1038" s="304">
        <v>0</v>
      </c>
      <c r="V1038" s="304">
        <v>0</v>
      </c>
      <c r="W1038" s="304">
        <v>0</v>
      </c>
      <c r="X1038" s="304">
        <v>0</v>
      </c>
      <c r="Y1038" s="304">
        <v>0</v>
      </c>
      <c r="Z1038" s="304">
        <v>0</v>
      </c>
    </row>
    <row r="1039" spans="4:26" hidden="1" outlineLevel="1">
      <c r="D1039" s="297" t="s">
        <v>1841</v>
      </c>
      <c r="E1039" s="297" t="s">
        <v>68</v>
      </c>
      <c r="F1039" s="297" t="s">
        <v>713</v>
      </c>
      <c r="H1039" s="297" t="s">
        <v>714</v>
      </c>
      <c r="I1039" s="297" t="s">
        <v>1148</v>
      </c>
      <c r="J1039" s="297" t="s">
        <v>1842</v>
      </c>
      <c r="K1039" s="297" t="s">
        <v>648</v>
      </c>
      <c r="M1039" s="309">
        <v>0</v>
      </c>
      <c r="N1039" s="304"/>
      <c r="O1039" s="304">
        <v>0</v>
      </c>
      <c r="P1039" s="304">
        <v>0</v>
      </c>
      <c r="Q1039" s="304">
        <v>0</v>
      </c>
      <c r="R1039" s="304">
        <v>0</v>
      </c>
      <c r="S1039" s="304">
        <v>0</v>
      </c>
      <c r="T1039" s="304">
        <v>0</v>
      </c>
      <c r="U1039" s="304">
        <v>0</v>
      </c>
      <c r="V1039" s="304">
        <v>0</v>
      </c>
      <c r="W1039" s="304">
        <v>0</v>
      </c>
      <c r="X1039" s="304">
        <v>0</v>
      </c>
      <c r="Y1039" s="304">
        <v>0</v>
      </c>
      <c r="Z1039" s="304">
        <v>0</v>
      </c>
    </row>
    <row r="1040" spans="4:26" hidden="1" outlineLevel="1">
      <c r="D1040" s="297" t="s">
        <v>1843</v>
      </c>
      <c r="E1040" s="297" t="s">
        <v>68</v>
      </c>
      <c r="F1040" s="297" t="s">
        <v>713</v>
      </c>
      <c r="H1040" s="297" t="s">
        <v>714</v>
      </c>
      <c r="I1040" s="297" t="s">
        <v>1148</v>
      </c>
      <c r="J1040" s="297" t="s">
        <v>1844</v>
      </c>
      <c r="K1040" s="297" t="s">
        <v>725</v>
      </c>
      <c r="M1040" s="309">
        <v>0</v>
      </c>
      <c r="N1040" s="304"/>
      <c r="O1040" s="304">
        <v>0</v>
      </c>
      <c r="P1040" s="304">
        <v>0</v>
      </c>
      <c r="Q1040" s="304">
        <v>0</v>
      </c>
      <c r="R1040" s="304">
        <v>0</v>
      </c>
      <c r="S1040" s="304">
        <v>0</v>
      </c>
      <c r="T1040" s="304">
        <v>0</v>
      </c>
      <c r="U1040" s="304">
        <v>0</v>
      </c>
      <c r="V1040" s="304">
        <v>0</v>
      </c>
      <c r="W1040" s="304">
        <v>0</v>
      </c>
      <c r="X1040" s="304">
        <v>0</v>
      </c>
      <c r="Y1040" s="304">
        <v>0</v>
      </c>
      <c r="Z1040" s="304">
        <v>0</v>
      </c>
    </row>
    <row r="1041" spans="1:26" collapsed="1">
      <c r="M1041" s="309"/>
      <c r="N1041" s="304"/>
      <c r="O1041" s="304"/>
      <c r="P1041" s="304"/>
      <c r="Q1041" s="304"/>
      <c r="R1041" s="304"/>
      <c r="S1041" s="304"/>
      <c r="T1041" s="304"/>
      <c r="U1041" s="304"/>
      <c r="V1041" s="304"/>
      <c r="W1041" s="304"/>
      <c r="X1041" s="304"/>
      <c r="Y1041" s="304"/>
      <c r="Z1041" s="304"/>
    </row>
    <row r="1042" spans="1:26">
      <c r="A1042" s="307"/>
      <c r="B1042" s="307" t="s">
        <v>1845</v>
      </c>
      <c r="C1042" s="307"/>
      <c r="D1042" s="307"/>
      <c r="E1042" s="307"/>
      <c r="F1042" s="307"/>
      <c r="G1042" s="307"/>
      <c r="H1042" s="307"/>
      <c r="I1042" s="307"/>
      <c r="J1042" s="307"/>
      <c r="K1042" s="307"/>
      <c r="L1042" s="307"/>
      <c r="M1042" s="308">
        <v>3655236161.5216999</v>
      </c>
      <c r="N1042" s="308"/>
      <c r="O1042" s="308">
        <v>264875517.3725</v>
      </c>
      <c r="P1042" s="308">
        <v>256891848.5975</v>
      </c>
      <c r="Q1042" s="308">
        <v>295805993.07099998</v>
      </c>
      <c r="R1042" s="308">
        <v>272906755.34899998</v>
      </c>
      <c r="S1042" s="308">
        <v>344364017.20349997</v>
      </c>
      <c r="T1042" s="308">
        <v>281735275.21499997</v>
      </c>
      <c r="U1042" s="308">
        <v>303169665.8915</v>
      </c>
      <c r="V1042" s="308">
        <v>363930179.18400002</v>
      </c>
      <c r="W1042" s="308">
        <v>304491017.42250001</v>
      </c>
      <c r="X1042" s="308">
        <v>352802916.95249999</v>
      </c>
      <c r="Y1042" s="308">
        <v>285471529.55400002</v>
      </c>
      <c r="Z1042" s="308">
        <v>328791445.7087</v>
      </c>
    </row>
    <row r="1043" spans="1:26">
      <c r="A1043" s="305"/>
      <c r="B1043" s="305"/>
      <c r="C1043" s="305" t="s">
        <v>1846</v>
      </c>
      <c r="D1043" s="305"/>
      <c r="E1043" s="305"/>
      <c r="F1043" s="305"/>
      <c r="G1043" s="305"/>
      <c r="H1043" s="305"/>
      <c r="I1043" s="305"/>
      <c r="J1043" s="305"/>
      <c r="K1043" s="305"/>
      <c r="L1043" s="305"/>
      <c r="M1043" s="306">
        <v>2662764102.6417003</v>
      </c>
      <c r="N1043" s="306"/>
      <c r="O1043" s="306">
        <v>193448625.5625</v>
      </c>
      <c r="P1043" s="306">
        <v>184481595.9375</v>
      </c>
      <c r="Q1043" s="306">
        <v>212898349.241</v>
      </c>
      <c r="R1043" s="306">
        <v>205689183.04899999</v>
      </c>
      <c r="S1043" s="306">
        <v>251615507.85350001</v>
      </c>
      <c r="T1043" s="306">
        <v>205996510.17500001</v>
      </c>
      <c r="U1043" s="306">
        <v>222497722.80149999</v>
      </c>
      <c r="V1043" s="306">
        <v>264342879.15400001</v>
      </c>
      <c r="W1043" s="306">
        <v>225452833.04249999</v>
      </c>
      <c r="X1043" s="306">
        <v>256486425.7525</v>
      </c>
      <c r="Y1043" s="306">
        <v>202835278.794</v>
      </c>
      <c r="Z1043" s="306">
        <v>237019191.27870002</v>
      </c>
    </row>
    <row r="1044" spans="1:26" hidden="1" outlineLevel="1">
      <c r="D1044" s="297" t="s">
        <v>354</v>
      </c>
      <c r="E1044" s="297" t="s">
        <v>68</v>
      </c>
      <c r="F1044" s="297" t="s">
        <v>713</v>
      </c>
      <c r="H1044" s="297" t="s">
        <v>714</v>
      </c>
      <c r="I1044" s="297" t="s">
        <v>1148</v>
      </c>
      <c r="J1044" s="297" t="s">
        <v>338</v>
      </c>
      <c r="M1044" s="309">
        <v>1003205578.4959998</v>
      </c>
      <c r="N1044" s="304"/>
      <c r="O1044" s="304">
        <v>74879136.585999995</v>
      </c>
      <c r="P1044" s="304">
        <v>73068412.068000004</v>
      </c>
      <c r="Q1044" s="304">
        <v>77078151.689999998</v>
      </c>
      <c r="R1044" s="304">
        <v>71610190.156000003</v>
      </c>
      <c r="S1044" s="304">
        <v>95924473.079999998</v>
      </c>
      <c r="T1044" s="304">
        <v>74916900.959999993</v>
      </c>
      <c r="U1044" s="304">
        <v>83787914.113999993</v>
      </c>
      <c r="V1044" s="304">
        <v>102221897.766</v>
      </c>
      <c r="W1044" s="304">
        <v>81257620.299999997</v>
      </c>
      <c r="X1044" s="304">
        <v>99956876.893999994</v>
      </c>
      <c r="Y1044" s="304">
        <v>79372608.585999995</v>
      </c>
      <c r="Z1044" s="304">
        <v>89131396.296000004</v>
      </c>
    </row>
    <row r="1045" spans="1:26" hidden="1" outlineLevel="1">
      <c r="D1045" s="297" t="s">
        <v>354</v>
      </c>
      <c r="E1045" s="297" t="s">
        <v>68</v>
      </c>
      <c r="F1045" s="297" t="s">
        <v>713</v>
      </c>
      <c r="H1045" s="297" t="s">
        <v>714</v>
      </c>
      <c r="I1045" s="297" t="s">
        <v>1148</v>
      </c>
      <c r="J1045" s="297" t="s">
        <v>831</v>
      </c>
      <c r="M1045" s="309">
        <v>121281.758</v>
      </c>
      <c r="N1045" s="304"/>
      <c r="O1045" s="304">
        <v>12856.916999999999</v>
      </c>
      <c r="P1045" s="304">
        <v>8422.8469999999998</v>
      </c>
      <c r="Q1045" s="304">
        <v>7626.5450000000001</v>
      </c>
      <c r="R1045" s="304">
        <v>4882.8130000000001</v>
      </c>
      <c r="S1045" s="304">
        <v>11082.557000000001</v>
      </c>
      <c r="T1045" s="304">
        <v>7913.674</v>
      </c>
      <c r="U1045" s="304">
        <v>8926.107</v>
      </c>
      <c r="V1045" s="304">
        <v>14862.731</v>
      </c>
      <c r="W1045" s="304">
        <v>12625.99</v>
      </c>
      <c r="X1045" s="304">
        <v>11865.393</v>
      </c>
      <c r="Y1045" s="304">
        <v>10710.583000000001</v>
      </c>
      <c r="Z1045" s="304">
        <v>9505.6010000000006</v>
      </c>
    </row>
    <row r="1046" spans="1:26" hidden="1" outlineLevel="1">
      <c r="D1046" s="297" t="s">
        <v>838</v>
      </c>
      <c r="E1046" s="297" t="s">
        <v>68</v>
      </c>
      <c r="F1046" s="297" t="s">
        <v>713</v>
      </c>
      <c r="H1046" s="297" t="s">
        <v>714</v>
      </c>
      <c r="I1046" s="297" t="s">
        <v>1148</v>
      </c>
      <c r="J1046" s="297" t="s">
        <v>1121</v>
      </c>
      <c r="M1046" s="309">
        <v>0</v>
      </c>
      <c r="N1046" s="304"/>
      <c r="O1046" s="304">
        <v>0</v>
      </c>
      <c r="P1046" s="304">
        <v>0</v>
      </c>
      <c r="Q1046" s="304">
        <v>0</v>
      </c>
      <c r="R1046" s="304">
        <v>0</v>
      </c>
      <c r="S1046" s="304">
        <v>0</v>
      </c>
      <c r="T1046" s="304">
        <v>0</v>
      </c>
      <c r="U1046" s="304">
        <v>0</v>
      </c>
      <c r="V1046" s="304">
        <v>0</v>
      </c>
      <c r="W1046" s="304">
        <v>0</v>
      </c>
      <c r="X1046" s="304">
        <v>0</v>
      </c>
      <c r="Y1046" s="304">
        <v>0</v>
      </c>
      <c r="Z1046" s="304">
        <v>0</v>
      </c>
    </row>
    <row r="1047" spans="1:26" hidden="1" outlineLevel="1">
      <c r="D1047" s="297" t="s">
        <v>832</v>
      </c>
      <c r="E1047" s="297" t="s">
        <v>68</v>
      </c>
      <c r="F1047" s="297" t="s">
        <v>713</v>
      </c>
      <c r="H1047" s="297" t="s">
        <v>714</v>
      </c>
      <c r="I1047" s="297" t="s">
        <v>1148</v>
      </c>
      <c r="J1047" s="297" t="s">
        <v>634</v>
      </c>
      <c r="M1047" s="309">
        <v>0</v>
      </c>
      <c r="N1047" s="304"/>
      <c r="O1047" s="304">
        <v>0</v>
      </c>
      <c r="P1047" s="304">
        <v>0</v>
      </c>
      <c r="Q1047" s="304">
        <v>0</v>
      </c>
      <c r="R1047" s="304">
        <v>0</v>
      </c>
      <c r="S1047" s="304">
        <v>0</v>
      </c>
      <c r="T1047" s="304">
        <v>0</v>
      </c>
      <c r="U1047" s="304">
        <v>0</v>
      </c>
      <c r="V1047" s="304">
        <v>0</v>
      </c>
      <c r="W1047" s="304">
        <v>0</v>
      </c>
      <c r="X1047" s="304">
        <v>0</v>
      </c>
      <c r="Y1047" s="304">
        <v>0</v>
      </c>
      <c r="Z1047" s="304">
        <v>0</v>
      </c>
    </row>
    <row r="1048" spans="1:26" hidden="1" outlineLevel="1">
      <c r="D1048" s="297" t="s">
        <v>833</v>
      </c>
      <c r="E1048" s="297" t="s">
        <v>69</v>
      </c>
      <c r="F1048" s="297" t="s">
        <v>713</v>
      </c>
      <c r="H1048" s="297" t="s">
        <v>714</v>
      </c>
      <c r="I1048" s="297" t="s">
        <v>1148</v>
      </c>
      <c r="J1048" s="297" t="s">
        <v>339</v>
      </c>
      <c r="M1048" s="309">
        <v>62523.289999999994</v>
      </c>
      <c r="N1048" s="304"/>
      <c r="O1048" s="304">
        <v>3665.0050000000001</v>
      </c>
      <c r="P1048" s="304">
        <v>5688.91</v>
      </c>
      <c r="Q1048" s="304">
        <v>3456.74</v>
      </c>
      <c r="R1048" s="304">
        <v>4952.08</v>
      </c>
      <c r="S1048" s="304">
        <v>4685.6149999999998</v>
      </c>
      <c r="T1048" s="304">
        <v>6099.67</v>
      </c>
      <c r="U1048" s="304">
        <v>878.26499999999999</v>
      </c>
      <c r="V1048" s="304">
        <v>13166.084999999999</v>
      </c>
      <c r="W1048" s="304">
        <v>2804.38</v>
      </c>
      <c r="X1048" s="304">
        <v>11213.56</v>
      </c>
      <c r="Y1048" s="304">
        <v>5912.98</v>
      </c>
      <c r="Z1048" s="304">
        <v>0</v>
      </c>
    </row>
    <row r="1049" spans="1:26" hidden="1" outlineLevel="1">
      <c r="D1049" s="297" t="s">
        <v>350</v>
      </c>
      <c r="E1049" s="297" t="s">
        <v>67</v>
      </c>
      <c r="F1049" s="297" t="s">
        <v>713</v>
      </c>
      <c r="H1049" s="297" t="s">
        <v>714</v>
      </c>
      <c r="I1049" s="297" t="s">
        <v>1148</v>
      </c>
      <c r="J1049" s="297" t="s">
        <v>343</v>
      </c>
      <c r="M1049" s="309">
        <v>1646912793.5209999</v>
      </c>
      <c r="N1049" s="304"/>
      <c r="O1049" s="304">
        <v>118300979.88600001</v>
      </c>
      <c r="P1049" s="304">
        <v>110902956.198</v>
      </c>
      <c r="Q1049" s="304">
        <v>134296093.88100001</v>
      </c>
      <c r="R1049" s="304">
        <v>133048654.514</v>
      </c>
      <c r="S1049" s="304">
        <v>153985323.44</v>
      </c>
      <c r="T1049" s="304">
        <v>129937458.042</v>
      </c>
      <c r="U1049" s="304">
        <v>138329255.98699999</v>
      </c>
      <c r="V1049" s="304">
        <v>161554657.93099999</v>
      </c>
      <c r="W1049" s="304">
        <v>141912162.23800001</v>
      </c>
      <c r="X1049" s="304">
        <v>155182786.04899999</v>
      </c>
      <c r="Y1049" s="304">
        <v>122902907.94</v>
      </c>
      <c r="Z1049" s="304">
        <v>146559557.41499999</v>
      </c>
    </row>
    <row r="1050" spans="1:26" hidden="1" outlineLevel="1">
      <c r="D1050" s="297" t="s">
        <v>350</v>
      </c>
      <c r="E1050" s="297" t="s">
        <v>67</v>
      </c>
      <c r="F1050" s="297" t="s">
        <v>713</v>
      </c>
      <c r="H1050" s="297" t="s">
        <v>714</v>
      </c>
      <c r="I1050" s="297" t="s">
        <v>1148</v>
      </c>
      <c r="J1050" s="297" t="s">
        <v>351</v>
      </c>
      <c r="M1050" s="309">
        <v>114626.4327</v>
      </c>
      <c r="N1050" s="304"/>
      <c r="O1050" s="304">
        <v>6536.3604999999998</v>
      </c>
      <c r="P1050" s="304">
        <v>5360.4205000000002</v>
      </c>
      <c r="Q1050" s="304">
        <v>10195.478999999999</v>
      </c>
      <c r="R1050" s="304">
        <v>3914.5250000000001</v>
      </c>
      <c r="S1050" s="304">
        <v>5396.8344999999999</v>
      </c>
      <c r="T1050" s="304">
        <v>16744.043000000001</v>
      </c>
      <c r="U1050" s="304">
        <v>12108.2565</v>
      </c>
      <c r="V1050" s="304">
        <v>4555.7129999999997</v>
      </c>
      <c r="W1050" s="304">
        <v>17045.072499999998</v>
      </c>
      <c r="X1050" s="304">
        <v>14972.9625</v>
      </c>
      <c r="Y1050" s="304">
        <v>8971.7440000000006</v>
      </c>
      <c r="Z1050" s="304">
        <v>8825.0216999999993</v>
      </c>
    </row>
    <row r="1051" spans="1:26" hidden="1" outlineLevel="1">
      <c r="D1051" s="297" t="s">
        <v>1122</v>
      </c>
      <c r="E1051" s="297" t="s">
        <v>67</v>
      </c>
      <c r="F1051" s="297" t="s">
        <v>713</v>
      </c>
      <c r="H1051" s="297" t="s">
        <v>714</v>
      </c>
      <c r="I1051" s="297" t="s">
        <v>1148</v>
      </c>
      <c r="J1051" s="297" t="s">
        <v>1123</v>
      </c>
      <c r="M1051" s="309">
        <v>0</v>
      </c>
      <c r="N1051" s="304"/>
      <c r="O1051" s="304">
        <v>0</v>
      </c>
      <c r="P1051" s="304">
        <v>0</v>
      </c>
      <c r="Q1051" s="304">
        <v>0</v>
      </c>
      <c r="R1051" s="304">
        <v>0</v>
      </c>
      <c r="S1051" s="304">
        <v>0</v>
      </c>
      <c r="T1051" s="304">
        <v>0</v>
      </c>
      <c r="U1051" s="304">
        <v>0</v>
      </c>
      <c r="V1051" s="304">
        <v>0</v>
      </c>
      <c r="W1051" s="304">
        <v>0</v>
      </c>
      <c r="X1051" s="304">
        <v>0</v>
      </c>
      <c r="Y1051" s="304">
        <v>0</v>
      </c>
      <c r="Z1051" s="304">
        <v>0</v>
      </c>
    </row>
    <row r="1052" spans="1:26" hidden="1" outlineLevel="1">
      <c r="D1052" s="297" t="s">
        <v>1847</v>
      </c>
      <c r="E1052" s="297" t="s">
        <v>67</v>
      </c>
      <c r="F1052" s="297" t="s">
        <v>713</v>
      </c>
      <c r="H1052" s="297" t="s">
        <v>714</v>
      </c>
      <c r="I1052" s="297" t="s">
        <v>1148</v>
      </c>
      <c r="J1052" s="297" t="s">
        <v>342</v>
      </c>
      <c r="M1052" s="309">
        <v>2222334.2960000006</v>
      </c>
      <c r="N1052" s="304"/>
      <c r="O1052" s="304">
        <v>29424.22</v>
      </c>
      <c r="P1052" s="304">
        <v>33032.934999999998</v>
      </c>
      <c r="Q1052" s="304">
        <v>436522.14500000002</v>
      </c>
      <c r="R1052" s="304">
        <v>27975.79</v>
      </c>
      <c r="S1052" s="304">
        <v>51731.42</v>
      </c>
      <c r="T1052" s="304">
        <v>461331.27500000002</v>
      </c>
      <c r="U1052" s="304">
        <v>48473.54</v>
      </c>
      <c r="V1052" s="304">
        <v>22669.54</v>
      </c>
      <c r="W1052" s="304">
        <v>491591.64</v>
      </c>
      <c r="X1052" s="304">
        <v>81330.304999999993</v>
      </c>
      <c r="Y1052" s="304">
        <v>51099.82</v>
      </c>
      <c r="Z1052" s="304">
        <v>487151.66600000003</v>
      </c>
    </row>
    <row r="1053" spans="1:26" hidden="1" outlineLevel="1">
      <c r="D1053" s="297" t="s">
        <v>1848</v>
      </c>
      <c r="E1053" s="297" t="s">
        <v>67</v>
      </c>
      <c r="F1053" s="297" t="s">
        <v>713</v>
      </c>
      <c r="H1053" s="297" t="s">
        <v>714</v>
      </c>
      <c r="I1053" s="297" t="s">
        <v>1148</v>
      </c>
      <c r="J1053" s="297" t="s">
        <v>341</v>
      </c>
      <c r="M1053" s="309">
        <v>2328.64</v>
      </c>
      <c r="N1053" s="304"/>
      <c r="O1053" s="304">
        <v>0</v>
      </c>
      <c r="P1053" s="304">
        <v>0</v>
      </c>
      <c r="Q1053" s="304">
        <v>0</v>
      </c>
      <c r="R1053" s="304">
        <v>0</v>
      </c>
      <c r="S1053" s="304">
        <v>1972.58</v>
      </c>
      <c r="T1053" s="304">
        <v>0</v>
      </c>
      <c r="U1053" s="304">
        <v>126.55</v>
      </c>
      <c r="V1053" s="304">
        <v>122.1</v>
      </c>
      <c r="W1053" s="304">
        <v>0</v>
      </c>
      <c r="X1053" s="304">
        <v>0</v>
      </c>
      <c r="Y1053" s="304">
        <v>0</v>
      </c>
      <c r="Z1053" s="304">
        <v>107.41</v>
      </c>
    </row>
    <row r="1054" spans="1:26" hidden="1" outlineLevel="1">
      <c r="D1054" s="297" t="s">
        <v>346</v>
      </c>
      <c r="E1054" s="297" t="s">
        <v>67</v>
      </c>
      <c r="F1054" s="297" t="s">
        <v>713</v>
      </c>
      <c r="H1054" s="297" t="s">
        <v>714</v>
      </c>
      <c r="I1054" s="297" t="s">
        <v>1148</v>
      </c>
      <c r="J1054" s="297" t="s">
        <v>347</v>
      </c>
      <c r="M1054" s="309">
        <v>0</v>
      </c>
      <c r="N1054" s="304"/>
      <c r="O1054" s="304">
        <v>0</v>
      </c>
      <c r="P1054" s="304">
        <v>0</v>
      </c>
      <c r="Q1054" s="304">
        <v>0</v>
      </c>
      <c r="R1054" s="304">
        <v>0</v>
      </c>
      <c r="S1054" s="304">
        <v>0</v>
      </c>
      <c r="T1054" s="304">
        <v>0</v>
      </c>
      <c r="U1054" s="304">
        <v>0</v>
      </c>
      <c r="V1054" s="304">
        <v>0</v>
      </c>
      <c r="W1054" s="304">
        <v>0</v>
      </c>
      <c r="X1054" s="304">
        <v>0</v>
      </c>
      <c r="Y1054" s="304">
        <v>0</v>
      </c>
      <c r="Z1054" s="304">
        <v>0</v>
      </c>
    </row>
    <row r="1055" spans="1:26" hidden="1" outlineLevel="1">
      <c r="D1055" s="297" t="s">
        <v>344</v>
      </c>
      <c r="E1055" s="297" t="s">
        <v>67</v>
      </c>
      <c r="F1055" s="297" t="s">
        <v>713</v>
      </c>
      <c r="H1055" s="297" t="s">
        <v>714</v>
      </c>
      <c r="I1055" s="297" t="s">
        <v>1148</v>
      </c>
      <c r="J1055" s="297" t="s">
        <v>345</v>
      </c>
      <c r="M1055" s="309">
        <v>0</v>
      </c>
      <c r="N1055" s="304"/>
      <c r="O1055" s="304">
        <v>0</v>
      </c>
      <c r="P1055" s="304">
        <v>0</v>
      </c>
      <c r="Q1055" s="304">
        <v>0</v>
      </c>
      <c r="R1055" s="304">
        <v>0</v>
      </c>
      <c r="S1055" s="304">
        <v>0</v>
      </c>
      <c r="T1055" s="304">
        <v>0</v>
      </c>
      <c r="U1055" s="304">
        <v>0</v>
      </c>
      <c r="V1055" s="304">
        <v>0</v>
      </c>
      <c r="W1055" s="304">
        <v>0</v>
      </c>
      <c r="X1055" s="304">
        <v>0</v>
      </c>
      <c r="Y1055" s="304">
        <v>0</v>
      </c>
      <c r="Z1055" s="304">
        <v>0</v>
      </c>
    </row>
    <row r="1056" spans="1:26" hidden="1" outlineLevel="1">
      <c r="D1056" s="297" t="s">
        <v>2647</v>
      </c>
      <c r="E1056" s="297" t="s">
        <v>68</v>
      </c>
      <c r="F1056" s="297" t="s">
        <v>713</v>
      </c>
      <c r="H1056" s="297" t="s">
        <v>714</v>
      </c>
      <c r="I1056" s="297" t="s">
        <v>1148</v>
      </c>
      <c r="J1056" s="297" t="s">
        <v>2648</v>
      </c>
      <c r="M1056" s="309">
        <v>0</v>
      </c>
      <c r="N1056" s="304"/>
      <c r="O1056" s="304">
        <v>0</v>
      </c>
      <c r="P1056" s="304">
        <v>0</v>
      </c>
      <c r="Q1056" s="304">
        <v>0</v>
      </c>
      <c r="R1056" s="304">
        <v>0</v>
      </c>
      <c r="S1056" s="304">
        <v>0</v>
      </c>
      <c r="T1056" s="304">
        <v>0</v>
      </c>
      <c r="U1056" s="304">
        <v>0</v>
      </c>
      <c r="V1056" s="304">
        <v>0</v>
      </c>
      <c r="W1056" s="304">
        <v>0</v>
      </c>
      <c r="X1056" s="304">
        <v>0</v>
      </c>
      <c r="Y1056" s="304">
        <v>0</v>
      </c>
      <c r="Z1056" s="304">
        <v>0</v>
      </c>
    </row>
    <row r="1057" spans="1:26" hidden="1" outlineLevel="1">
      <c r="D1057" s="297" t="s">
        <v>352</v>
      </c>
      <c r="E1057" s="297" t="s">
        <v>84</v>
      </c>
      <c r="F1057" s="297" t="s">
        <v>713</v>
      </c>
      <c r="H1057" s="297" t="s">
        <v>714</v>
      </c>
      <c r="I1057" s="297" t="s">
        <v>1148</v>
      </c>
      <c r="J1057" s="297" t="s">
        <v>340</v>
      </c>
      <c r="M1057" s="309">
        <v>612971.28399999999</v>
      </c>
      <c r="N1057" s="304"/>
      <c r="O1057" s="304">
        <v>11259.438</v>
      </c>
      <c r="P1057" s="304">
        <v>7541.0190000000002</v>
      </c>
      <c r="Q1057" s="304">
        <v>163414.761</v>
      </c>
      <c r="R1057" s="304">
        <v>9469.3430000000008</v>
      </c>
      <c r="S1057" s="304">
        <v>23986.226999999999</v>
      </c>
      <c r="T1057" s="304">
        <v>117857.111</v>
      </c>
      <c r="U1057" s="304">
        <v>2489.556</v>
      </c>
      <c r="V1057" s="304">
        <v>5154.7280000000001</v>
      </c>
      <c r="W1057" s="304">
        <v>114024.22199999999</v>
      </c>
      <c r="X1057" s="304">
        <v>6392.7389999999996</v>
      </c>
      <c r="Y1057" s="304">
        <v>5406.701</v>
      </c>
      <c r="Z1057" s="304">
        <v>145975.43900000001</v>
      </c>
    </row>
    <row r="1058" spans="1:26" hidden="1" outlineLevel="1">
      <c r="D1058" s="297" t="s">
        <v>2649</v>
      </c>
      <c r="E1058" s="297" t="s">
        <v>67</v>
      </c>
      <c r="F1058" s="297" t="s">
        <v>713</v>
      </c>
      <c r="H1058" s="297" t="s">
        <v>714</v>
      </c>
      <c r="I1058" s="297" t="s">
        <v>1148</v>
      </c>
      <c r="J1058" s="297" t="s">
        <v>2650</v>
      </c>
      <c r="M1058" s="309">
        <v>9509664.9239999987</v>
      </c>
      <c r="N1058" s="304"/>
      <c r="O1058" s="304">
        <v>204767.15000000002</v>
      </c>
      <c r="P1058" s="304">
        <v>450181.54</v>
      </c>
      <c r="Q1058" s="304">
        <v>902888</v>
      </c>
      <c r="R1058" s="304">
        <v>979143.82799999998</v>
      </c>
      <c r="S1058" s="304">
        <v>1606856.1</v>
      </c>
      <c r="T1058" s="304">
        <v>532205.4</v>
      </c>
      <c r="U1058" s="304">
        <v>307550.42599999998</v>
      </c>
      <c r="V1058" s="304">
        <v>505792.56</v>
      </c>
      <c r="W1058" s="304">
        <v>1644959.2</v>
      </c>
      <c r="X1058" s="304">
        <v>1220987.8500000001</v>
      </c>
      <c r="Y1058" s="304">
        <v>477660.44</v>
      </c>
      <c r="Z1058" s="304">
        <v>676672.43</v>
      </c>
    </row>
    <row r="1059" spans="1:26" collapsed="1">
      <c r="M1059" s="309"/>
      <c r="N1059" s="304"/>
      <c r="O1059" s="304"/>
      <c r="P1059" s="304"/>
      <c r="Q1059" s="304"/>
      <c r="R1059" s="304"/>
      <c r="S1059" s="304"/>
      <c r="T1059" s="304"/>
      <c r="U1059" s="304"/>
      <c r="V1059" s="304"/>
      <c r="W1059" s="304"/>
      <c r="X1059" s="304"/>
      <c r="Y1059" s="304"/>
      <c r="Z1059" s="304"/>
    </row>
    <row r="1060" spans="1:26">
      <c r="A1060" s="305"/>
      <c r="B1060" s="305"/>
      <c r="C1060" s="305" t="s">
        <v>1849</v>
      </c>
      <c r="D1060" s="305"/>
      <c r="E1060" s="305"/>
      <c r="F1060" s="305"/>
      <c r="G1060" s="305"/>
      <c r="H1060" s="305"/>
      <c r="I1060" s="305"/>
      <c r="J1060" s="305"/>
      <c r="K1060" s="305"/>
      <c r="L1060" s="305"/>
      <c r="M1060" s="306">
        <v>992472058.88000011</v>
      </c>
      <c r="N1060" s="306"/>
      <c r="O1060" s="306">
        <v>71426891.810000002</v>
      </c>
      <c r="P1060" s="306">
        <v>72410252.659999996</v>
      </c>
      <c r="Q1060" s="306">
        <v>82907643.829999998</v>
      </c>
      <c r="R1060" s="306">
        <v>67217572.299999997</v>
      </c>
      <c r="S1060" s="306">
        <v>92748509.349999994</v>
      </c>
      <c r="T1060" s="306">
        <v>75738765.040000007</v>
      </c>
      <c r="U1060" s="306">
        <v>80671943.090000004</v>
      </c>
      <c r="V1060" s="306">
        <v>99587300.030000001</v>
      </c>
      <c r="W1060" s="306">
        <v>79038184.379999995</v>
      </c>
      <c r="X1060" s="306">
        <v>96316491.200000003</v>
      </c>
      <c r="Y1060" s="306">
        <v>82636250.760000005</v>
      </c>
      <c r="Z1060" s="306">
        <v>91772254.430000007</v>
      </c>
    </row>
    <row r="1061" spans="1:26" hidden="1" outlineLevel="1">
      <c r="D1061" s="297" t="s">
        <v>354</v>
      </c>
      <c r="E1061" s="297" t="s">
        <v>68</v>
      </c>
      <c r="F1061" s="297" t="s">
        <v>713</v>
      </c>
      <c r="G1061" s="297" t="s">
        <v>722</v>
      </c>
      <c r="H1061" s="297" t="s">
        <v>717</v>
      </c>
      <c r="I1061" s="297" t="s">
        <v>1148</v>
      </c>
      <c r="J1061" s="297" t="s">
        <v>349</v>
      </c>
      <c r="M1061" s="309">
        <v>487828484.4000001</v>
      </c>
      <c r="N1061" s="304"/>
      <c r="O1061" s="304">
        <v>38502252.899999999</v>
      </c>
      <c r="P1061" s="304">
        <v>37271636.700000003</v>
      </c>
      <c r="Q1061" s="304">
        <v>37925582.5</v>
      </c>
      <c r="R1061" s="304">
        <v>32626981.899999999</v>
      </c>
      <c r="S1061" s="304">
        <v>41583349.799999997</v>
      </c>
      <c r="T1061" s="304">
        <v>34494395.899999999</v>
      </c>
      <c r="U1061" s="304">
        <v>39266720.200000003</v>
      </c>
      <c r="V1061" s="304">
        <v>49932126.600000001</v>
      </c>
      <c r="W1061" s="304">
        <v>38858300.600000001</v>
      </c>
      <c r="X1061" s="304">
        <v>50137378.299999997</v>
      </c>
      <c r="Y1061" s="304">
        <v>40642669</v>
      </c>
      <c r="Z1061" s="304">
        <v>46587090</v>
      </c>
    </row>
    <row r="1062" spans="1:26" hidden="1" outlineLevel="1">
      <c r="D1062" s="297" t="s">
        <v>354</v>
      </c>
      <c r="E1062" s="297" t="s">
        <v>68</v>
      </c>
      <c r="F1062" s="297" t="s">
        <v>713</v>
      </c>
      <c r="G1062" s="297" t="s">
        <v>722</v>
      </c>
      <c r="H1062" s="297" t="s">
        <v>717</v>
      </c>
      <c r="I1062" s="297" t="s">
        <v>1148</v>
      </c>
      <c r="J1062" s="297" t="s">
        <v>836</v>
      </c>
      <c r="M1062" s="309">
        <v>126513.38</v>
      </c>
      <c r="N1062" s="304"/>
      <c r="O1062" s="304">
        <v>12684.56</v>
      </c>
      <c r="P1062" s="304">
        <v>14426.56</v>
      </c>
      <c r="Q1062" s="304">
        <v>10450.43</v>
      </c>
      <c r="R1062" s="304">
        <v>6955</v>
      </c>
      <c r="S1062" s="304">
        <v>8467.7000000000007</v>
      </c>
      <c r="T1062" s="304">
        <v>9659.09</v>
      </c>
      <c r="U1062" s="304">
        <v>6152.14</v>
      </c>
      <c r="V1062" s="304">
        <v>10065.030000000001</v>
      </c>
      <c r="W1062" s="304">
        <v>12821.38</v>
      </c>
      <c r="X1062" s="304">
        <v>14653.65</v>
      </c>
      <c r="Y1062" s="304">
        <v>11994.71</v>
      </c>
      <c r="Z1062" s="304">
        <v>8183.13</v>
      </c>
    </row>
    <row r="1063" spans="1:26" hidden="1" outlineLevel="1">
      <c r="D1063" s="297" t="s">
        <v>837</v>
      </c>
      <c r="E1063" s="297" t="s">
        <v>68</v>
      </c>
      <c r="F1063" s="297" t="s">
        <v>713</v>
      </c>
      <c r="G1063" s="297" t="s">
        <v>722</v>
      </c>
      <c r="H1063" s="297" t="s">
        <v>717</v>
      </c>
      <c r="I1063" s="297" t="s">
        <v>1148</v>
      </c>
      <c r="J1063" s="297" t="s">
        <v>353</v>
      </c>
      <c r="M1063" s="309">
        <v>177343531.00000003</v>
      </c>
      <c r="N1063" s="304"/>
      <c r="O1063" s="304">
        <v>12877699.9</v>
      </c>
      <c r="P1063" s="304">
        <v>11767914</v>
      </c>
      <c r="Q1063" s="304">
        <v>13616511.6</v>
      </c>
      <c r="R1063" s="304">
        <v>11590127.699999999</v>
      </c>
      <c r="S1063" s="304">
        <v>19506514</v>
      </c>
      <c r="T1063" s="304">
        <v>16062176.6</v>
      </c>
      <c r="U1063" s="304">
        <v>14870543</v>
      </c>
      <c r="V1063" s="304">
        <v>16902836.100000001</v>
      </c>
      <c r="W1063" s="304">
        <v>13009134.699999999</v>
      </c>
      <c r="X1063" s="304">
        <v>16594239.5</v>
      </c>
      <c r="Y1063" s="304">
        <v>14206559.4</v>
      </c>
      <c r="Z1063" s="304">
        <v>16339274.5</v>
      </c>
    </row>
    <row r="1064" spans="1:26" hidden="1" outlineLevel="1">
      <c r="D1064" s="297" t="s">
        <v>838</v>
      </c>
      <c r="E1064" s="297" t="s">
        <v>68</v>
      </c>
      <c r="F1064" s="297" t="s">
        <v>713</v>
      </c>
      <c r="G1064" s="297" t="s">
        <v>722</v>
      </c>
      <c r="H1064" s="297" t="s">
        <v>717</v>
      </c>
      <c r="I1064" s="297" t="s">
        <v>1148</v>
      </c>
      <c r="J1064" s="297" t="s">
        <v>355</v>
      </c>
      <c r="M1064" s="309">
        <v>147878917.10000002</v>
      </c>
      <c r="N1064" s="304"/>
      <c r="O1064" s="304">
        <v>10316136.699999999</v>
      </c>
      <c r="P1064" s="304">
        <v>9822243.4000000004</v>
      </c>
      <c r="Q1064" s="304">
        <v>12428665.800000001</v>
      </c>
      <c r="R1064" s="304">
        <v>9126667.6999999993</v>
      </c>
      <c r="S1064" s="304">
        <v>14379678.1</v>
      </c>
      <c r="T1064" s="304">
        <v>11753550.199999999</v>
      </c>
      <c r="U1064" s="304">
        <v>12913676</v>
      </c>
      <c r="V1064" s="304">
        <v>15080131.800000001</v>
      </c>
      <c r="W1064" s="304">
        <v>10703273.199999999</v>
      </c>
      <c r="X1064" s="304">
        <v>14663574</v>
      </c>
      <c r="Y1064" s="304">
        <v>14189681.9</v>
      </c>
      <c r="Z1064" s="304">
        <v>12501638.300000001</v>
      </c>
    </row>
    <row r="1065" spans="1:26" hidden="1" outlineLevel="1">
      <c r="D1065" s="297" t="s">
        <v>833</v>
      </c>
      <c r="E1065" s="297" t="s">
        <v>69</v>
      </c>
      <c r="F1065" s="297" t="s">
        <v>713</v>
      </c>
      <c r="G1065" s="297" t="s">
        <v>722</v>
      </c>
      <c r="H1065" s="297" t="s">
        <v>717</v>
      </c>
      <c r="I1065" s="297" t="s">
        <v>1148</v>
      </c>
      <c r="J1065" s="297" t="s">
        <v>170</v>
      </c>
      <c r="M1065" s="309">
        <v>0</v>
      </c>
      <c r="N1065" s="304"/>
      <c r="O1065" s="304">
        <v>0</v>
      </c>
      <c r="P1065" s="304">
        <v>0</v>
      </c>
      <c r="Q1065" s="304">
        <v>0</v>
      </c>
      <c r="R1065" s="304">
        <v>0</v>
      </c>
      <c r="S1065" s="304">
        <v>0</v>
      </c>
      <c r="T1065" s="304">
        <v>0</v>
      </c>
      <c r="U1065" s="304">
        <v>0</v>
      </c>
      <c r="V1065" s="304">
        <v>0</v>
      </c>
      <c r="W1065" s="304">
        <v>0</v>
      </c>
      <c r="X1065" s="304">
        <v>0</v>
      </c>
      <c r="Y1065" s="304">
        <v>0</v>
      </c>
      <c r="Z1065" s="304">
        <v>0</v>
      </c>
    </row>
    <row r="1066" spans="1:26" hidden="1" outlineLevel="1">
      <c r="D1066" s="297" t="s">
        <v>350</v>
      </c>
      <c r="E1066" s="297" t="s">
        <v>67</v>
      </c>
      <c r="F1066" s="297" t="s">
        <v>713</v>
      </c>
      <c r="G1066" s="297" t="s">
        <v>722</v>
      </c>
      <c r="H1066" s="297" t="s">
        <v>717</v>
      </c>
      <c r="I1066" s="297" t="s">
        <v>1148</v>
      </c>
      <c r="J1066" s="297" t="s">
        <v>356</v>
      </c>
      <c r="M1066" s="309">
        <v>176910524.25</v>
      </c>
      <c r="N1066" s="304"/>
      <c r="O1066" s="304">
        <v>9635133.25</v>
      </c>
      <c r="P1066" s="304">
        <v>13477155.75</v>
      </c>
      <c r="Q1066" s="304">
        <v>18831873.5</v>
      </c>
      <c r="R1066" s="304">
        <v>13822412.75</v>
      </c>
      <c r="S1066" s="304">
        <v>17215342.75</v>
      </c>
      <c r="T1066" s="304">
        <v>13340146.5</v>
      </c>
      <c r="U1066" s="304">
        <v>13510651.75</v>
      </c>
      <c r="V1066" s="304">
        <v>17561790.75</v>
      </c>
      <c r="W1066" s="304">
        <v>16330981.25</v>
      </c>
      <c r="X1066" s="304">
        <v>14631894.75</v>
      </c>
      <c r="Y1066" s="304">
        <v>12761167</v>
      </c>
      <c r="Z1066" s="304">
        <v>15791974.25</v>
      </c>
    </row>
    <row r="1067" spans="1:26" hidden="1" outlineLevel="1">
      <c r="D1067" s="297" t="s">
        <v>1122</v>
      </c>
      <c r="E1067" s="297" t="s">
        <v>67</v>
      </c>
      <c r="F1067" s="297" t="s">
        <v>713</v>
      </c>
      <c r="G1067" s="297" t="s">
        <v>722</v>
      </c>
      <c r="H1067" s="297" t="s">
        <v>717</v>
      </c>
      <c r="I1067" s="297" t="s">
        <v>1148</v>
      </c>
      <c r="J1067" s="297" t="s">
        <v>2027</v>
      </c>
      <c r="M1067" s="309">
        <v>2384088.75</v>
      </c>
      <c r="N1067" s="304"/>
      <c r="O1067" s="304">
        <v>82984.5</v>
      </c>
      <c r="P1067" s="304">
        <v>56876.25</v>
      </c>
      <c r="Q1067" s="304">
        <v>94560</v>
      </c>
      <c r="R1067" s="304">
        <v>44427.25</v>
      </c>
      <c r="S1067" s="304">
        <v>55157</v>
      </c>
      <c r="T1067" s="304">
        <v>78836.75</v>
      </c>
      <c r="U1067" s="304">
        <v>104200</v>
      </c>
      <c r="V1067" s="304">
        <v>100349.75</v>
      </c>
      <c r="W1067" s="304">
        <v>123673.25</v>
      </c>
      <c r="X1067" s="304">
        <v>274751</v>
      </c>
      <c r="Y1067" s="304">
        <v>824178.75</v>
      </c>
      <c r="Z1067" s="304">
        <v>544094.25</v>
      </c>
    </row>
    <row r="1068" spans="1:26" hidden="1" outlineLevel="1">
      <c r="D1068" s="297" t="s">
        <v>352</v>
      </c>
      <c r="E1068" s="297" t="s">
        <v>68</v>
      </c>
      <c r="F1068" s="297" t="s">
        <v>713</v>
      </c>
      <c r="G1068" s="297" t="s">
        <v>722</v>
      </c>
      <c r="H1068" s="297" t="s">
        <v>717</v>
      </c>
      <c r="I1068" s="297" t="s">
        <v>1148</v>
      </c>
      <c r="J1068" s="297" t="s">
        <v>2028</v>
      </c>
      <c r="M1068" s="309">
        <v>0</v>
      </c>
      <c r="N1068" s="304"/>
      <c r="O1068" s="304">
        <v>0</v>
      </c>
      <c r="P1068" s="304">
        <v>0</v>
      </c>
      <c r="Q1068" s="304">
        <v>0</v>
      </c>
      <c r="R1068" s="304">
        <v>0</v>
      </c>
      <c r="S1068" s="304">
        <v>0</v>
      </c>
      <c r="T1068" s="304">
        <v>0</v>
      </c>
      <c r="U1068" s="304">
        <v>0</v>
      </c>
      <c r="V1068" s="304">
        <v>0</v>
      </c>
      <c r="W1068" s="304">
        <v>0</v>
      </c>
      <c r="X1068" s="304">
        <v>0</v>
      </c>
      <c r="Y1068" s="304">
        <v>0</v>
      </c>
      <c r="Z1068" s="304">
        <v>0</v>
      </c>
    </row>
    <row r="1069" spans="1:26" collapsed="1">
      <c r="M1069" s="309"/>
      <c r="N1069" s="304"/>
      <c r="O1069" s="304"/>
      <c r="P1069" s="304"/>
      <c r="Q1069" s="304"/>
      <c r="R1069" s="304"/>
      <c r="S1069" s="304"/>
      <c r="T1069" s="304"/>
      <c r="U1069" s="304"/>
      <c r="V1069" s="304"/>
      <c r="W1069" s="304"/>
      <c r="X1069" s="304"/>
      <c r="Y1069" s="304"/>
      <c r="Z1069" s="304"/>
    </row>
    <row r="1070" spans="1:26">
      <c r="A1070" s="307"/>
      <c r="B1070" s="307" t="s">
        <v>1850</v>
      </c>
      <c r="C1070" s="307"/>
      <c r="D1070" s="307"/>
      <c r="E1070" s="307"/>
      <c r="F1070" s="307"/>
      <c r="G1070" s="307"/>
      <c r="H1070" s="307"/>
      <c r="I1070" s="307"/>
      <c r="J1070" s="307"/>
      <c r="K1070" s="307"/>
      <c r="L1070" s="307"/>
      <c r="M1070" s="308">
        <v>104517.15999999996</v>
      </c>
      <c r="N1070" s="308"/>
      <c r="O1070" s="308">
        <v>9521.94</v>
      </c>
      <c r="P1070" s="308">
        <v>20134.89</v>
      </c>
      <c r="Q1070" s="308">
        <v>4634.82</v>
      </c>
      <c r="R1070" s="308">
        <v>16342.16</v>
      </c>
      <c r="S1070" s="308">
        <v>2123.7399999999998</v>
      </c>
      <c r="T1070" s="308">
        <v>4378.88</v>
      </c>
      <c r="U1070" s="308">
        <v>18019.25</v>
      </c>
      <c r="V1070" s="308">
        <v>8183.18</v>
      </c>
      <c r="W1070" s="308">
        <v>1084.93</v>
      </c>
      <c r="X1070" s="308">
        <v>1075.43</v>
      </c>
      <c r="Y1070" s="308">
        <v>17401.150000000001</v>
      </c>
      <c r="Z1070" s="308">
        <v>1616.79</v>
      </c>
    </row>
    <row r="1071" spans="1:26">
      <c r="A1071" s="305"/>
      <c r="B1071" s="305"/>
      <c r="C1071" s="305" t="s">
        <v>1851</v>
      </c>
      <c r="D1071" s="305"/>
      <c r="E1071" s="305"/>
      <c r="F1071" s="305"/>
      <c r="G1071" s="305"/>
      <c r="H1071" s="305"/>
      <c r="I1071" s="305"/>
      <c r="J1071" s="305"/>
      <c r="K1071" s="305"/>
      <c r="L1071" s="305"/>
      <c r="M1071" s="306">
        <v>104517.15999999996</v>
      </c>
      <c r="N1071" s="306"/>
      <c r="O1071" s="306">
        <v>9521.94</v>
      </c>
      <c r="P1071" s="306">
        <v>20134.89</v>
      </c>
      <c r="Q1071" s="306">
        <v>4634.82</v>
      </c>
      <c r="R1071" s="306">
        <v>16342.16</v>
      </c>
      <c r="S1071" s="306">
        <v>2123.7399999999998</v>
      </c>
      <c r="T1071" s="306">
        <v>4378.88</v>
      </c>
      <c r="U1071" s="306">
        <v>18019.25</v>
      </c>
      <c r="V1071" s="306">
        <v>8183.18</v>
      </c>
      <c r="W1071" s="306">
        <v>1084.93</v>
      </c>
      <c r="X1071" s="306">
        <v>1075.43</v>
      </c>
      <c r="Y1071" s="306">
        <v>17401.150000000001</v>
      </c>
      <c r="Z1071" s="306">
        <v>1616.79</v>
      </c>
    </row>
    <row r="1072" spans="1:26" hidden="1" outlineLevel="1">
      <c r="D1072" s="297" t="s">
        <v>2651</v>
      </c>
      <c r="E1072" s="297" t="s">
        <v>68</v>
      </c>
      <c r="F1072" s="297" t="s">
        <v>715</v>
      </c>
      <c r="G1072" s="297" t="s">
        <v>716</v>
      </c>
      <c r="H1072" s="297" t="s">
        <v>717</v>
      </c>
      <c r="I1072" s="297" t="s">
        <v>1148</v>
      </c>
      <c r="J1072" s="297" t="s">
        <v>1102</v>
      </c>
      <c r="K1072" s="297" t="s">
        <v>167</v>
      </c>
      <c r="M1072" s="309">
        <v>69699.640000000014</v>
      </c>
      <c r="N1072" s="304"/>
      <c r="O1072" s="304">
        <v>2704.44</v>
      </c>
      <c r="P1072" s="304">
        <v>14030.54</v>
      </c>
      <c r="Q1072" s="304">
        <v>1173.73</v>
      </c>
      <c r="R1072" s="304">
        <v>14770.35</v>
      </c>
      <c r="S1072" s="304">
        <v>471.3</v>
      </c>
      <c r="T1072" s="304">
        <v>504.38</v>
      </c>
      <c r="U1072" s="304">
        <v>15758.75</v>
      </c>
      <c r="V1072" s="304">
        <v>1005.27</v>
      </c>
      <c r="W1072" s="304">
        <v>621.54999999999995</v>
      </c>
      <c r="X1072" s="304">
        <v>929.83</v>
      </c>
      <c r="Y1072" s="304">
        <v>17068.150000000001</v>
      </c>
      <c r="Z1072" s="304">
        <v>661.35</v>
      </c>
    </row>
    <row r="1073" spans="1:26" hidden="1" outlineLevel="1">
      <c r="D1073" s="297" t="s">
        <v>2652</v>
      </c>
      <c r="E1073" s="297" t="s">
        <v>68</v>
      </c>
      <c r="F1073" s="297" t="s">
        <v>715</v>
      </c>
      <c r="G1073" s="297" t="s">
        <v>716</v>
      </c>
      <c r="H1073" s="297" t="s">
        <v>717</v>
      </c>
      <c r="I1073" s="297" t="s">
        <v>1148</v>
      </c>
      <c r="J1073" s="297" t="s">
        <v>2033</v>
      </c>
      <c r="K1073" s="297" t="s">
        <v>167</v>
      </c>
      <c r="M1073" s="309">
        <v>218.22</v>
      </c>
      <c r="N1073" s="304"/>
      <c r="O1073" s="304">
        <v>12.74</v>
      </c>
      <c r="P1073" s="304">
        <v>92.4</v>
      </c>
      <c r="Q1073" s="304">
        <v>0</v>
      </c>
      <c r="R1073" s="304">
        <v>0</v>
      </c>
      <c r="S1073" s="304">
        <v>64.11</v>
      </c>
      <c r="T1073" s="304">
        <v>20.88</v>
      </c>
      <c r="U1073" s="304">
        <v>7.18</v>
      </c>
      <c r="V1073" s="304">
        <v>10.43</v>
      </c>
      <c r="W1073" s="304">
        <v>10.48</v>
      </c>
      <c r="X1073" s="304"/>
      <c r="Y1073" s="304"/>
      <c r="Z1073" s="304"/>
    </row>
    <row r="1074" spans="1:26" hidden="1" outlineLevel="1">
      <c r="D1074" s="297" t="s">
        <v>2029</v>
      </c>
      <c r="E1074" s="297" t="s">
        <v>68</v>
      </c>
      <c r="F1074" s="297" t="s">
        <v>715</v>
      </c>
      <c r="G1074" s="297" t="s">
        <v>716</v>
      </c>
      <c r="H1074" s="297" t="s">
        <v>717</v>
      </c>
      <c r="I1074" s="297" t="s">
        <v>1148</v>
      </c>
      <c r="J1074" s="297" t="s">
        <v>2030</v>
      </c>
      <c r="K1074" s="297" t="s">
        <v>167</v>
      </c>
      <c r="M1074" s="309">
        <v>31.6</v>
      </c>
      <c r="N1074" s="304"/>
      <c r="O1074" s="304">
        <v>15</v>
      </c>
      <c r="P1074" s="304">
        <v>1.6</v>
      </c>
      <c r="Q1074" s="304">
        <v>15</v>
      </c>
      <c r="R1074" s="304">
        <v>0</v>
      </c>
      <c r="S1074" s="304">
        <v>0</v>
      </c>
      <c r="T1074" s="304">
        <v>0</v>
      </c>
      <c r="U1074" s="304">
        <v>0</v>
      </c>
      <c r="V1074" s="304">
        <v>0</v>
      </c>
      <c r="W1074" s="304">
        <v>0</v>
      </c>
      <c r="X1074" s="304">
        <v>0</v>
      </c>
      <c r="Y1074" s="304">
        <v>0</v>
      </c>
      <c r="Z1074" s="304">
        <v>0</v>
      </c>
    </row>
    <row r="1075" spans="1:26" hidden="1" outlineLevel="1">
      <c r="D1075" s="297" t="s">
        <v>2031</v>
      </c>
      <c r="E1075" s="297" t="s">
        <v>68</v>
      </c>
      <c r="F1075" s="297" t="s">
        <v>715</v>
      </c>
      <c r="G1075" s="297" t="s">
        <v>716</v>
      </c>
      <c r="H1075" s="297" t="s">
        <v>717</v>
      </c>
      <c r="I1075" s="297" t="s">
        <v>1148</v>
      </c>
      <c r="J1075" s="297" t="s">
        <v>2032</v>
      </c>
      <c r="K1075" s="297" t="s">
        <v>167</v>
      </c>
      <c r="M1075" s="309">
        <v>0</v>
      </c>
      <c r="N1075" s="304"/>
      <c r="O1075" s="304">
        <v>0</v>
      </c>
      <c r="P1075" s="304">
        <v>0</v>
      </c>
      <c r="Q1075" s="304">
        <v>0</v>
      </c>
      <c r="R1075" s="304">
        <v>0</v>
      </c>
      <c r="S1075" s="304">
        <v>0</v>
      </c>
      <c r="T1075" s="304">
        <v>0</v>
      </c>
      <c r="U1075" s="304">
        <v>0</v>
      </c>
      <c r="V1075" s="304">
        <v>0</v>
      </c>
      <c r="W1075" s="304">
        <v>0</v>
      </c>
      <c r="X1075" s="304"/>
      <c r="Y1075" s="304"/>
      <c r="Z1075" s="304"/>
    </row>
    <row r="1076" spans="1:26" hidden="1" outlineLevel="1">
      <c r="D1076" s="297" t="s">
        <v>2653</v>
      </c>
      <c r="E1076" s="297" t="s">
        <v>68</v>
      </c>
      <c r="F1076" s="297" t="s">
        <v>715</v>
      </c>
      <c r="G1076" s="297" t="s">
        <v>716</v>
      </c>
      <c r="H1076" s="297" t="s">
        <v>717</v>
      </c>
      <c r="I1076" s="297" t="s">
        <v>1148</v>
      </c>
      <c r="J1076" s="297" t="s">
        <v>788</v>
      </c>
      <c r="K1076" s="297" t="s">
        <v>167</v>
      </c>
      <c r="M1076" s="309">
        <v>3619.54</v>
      </c>
      <c r="N1076" s="304"/>
      <c r="O1076" s="304">
        <v>76.95</v>
      </c>
      <c r="P1076" s="304">
        <v>494.25</v>
      </c>
      <c r="Q1076" s="304">
        <v>457.84</v>
      </c>
      <c r="R1076" s="304">
        <v>31.45</v>
      </c>
      <c r="S1076" s="304">
        <v>643.35</v>
      </c>
      <c r="T1076" s="304">
        <v>1099.7</v>
      </c>
      <c r="U1076" s="304">
        <v>57.8</v>
      </c>
      <c r="V1076" s="304">
        <v>618.1</v>
      </c>
      <c r="W1076" s="304">
        <v>7.2</v>
      </c>
      <c r="X1076" s="304">
        <v>41.5</v>
      </c>
      <c r="Y1076" s="304">
        <v>24</v>
      </c>
      <c r="Z1076" s="304">
        <v>67.400000000000006</v>
      </c>
    </row>
    <row r="1077" spans="1:26" hidden="1" outlineLevel="1">
      <c r="D1077" s="297" t="s">
        <v>2654</v>
      </c>
      <c r="E1077" s="297" t="s">
        <v>68</v>
      </c>
      <c r="F1077" s="297" t="s">
        <v>715</v>
      </c>
      <c r="G1077" s="297" t="s">
        <v>716</v>
      </c>
      <c r="H1077" s="297" t="s">
        <v>717</v>
      </c>
      <c r="I1077" s="297" t="s">
        <v>1148</v>
      </c>
      <c r="J1077" s="297" t="s">
        <v>2036</v>
      </c>
      <c r="K1077" s="297" t="s">
        <v>167</v>
      </c>
      <c r="M1077" s="309">
        <v>0</v>
      </c>
      <c r="N1077" s="304"/>
      <c r="O1077" s="304">
        <v>0</v>
      </c>
      <c r="P1077" s="304">
        <v>0</v>
      </c>
      <c r="Q1077" s="304">
        <v>0</v>
      </c>
      <c r="R1077" s="304">
        <v>0</v>
      </c>
      <c r="S1077" s="304">
        <v>0</v>
      </c>
      <c r="T1077" s="304">
        <v>0</v>
      </c>
      <c r="U1077" s="304">
        <v>0</v>
      </c>
      <c r="V1077" s="304">
        <v>0</v>
      </c>
      <c r="W1077" s="304">
        <v>0</v>
      </c>
      <c r="X1077" s="304"/>
      <c r="Y1077" s="304"/>
      <c r="Z1077" s="304"/>
    </row>
    <row r="1078" spans="1:26" hidden="1" outlineLevel="1">
      <c r="D1078" s="297" t="s">
        <v>2655</v>
      </c>
      <c r="E1078" s="297" t="s">
        <v>68</v>
      </c>
      <c r="F1078" s="297" t="s">
        <v>715</v>
      </c>
      <c r="G1078" s="297" t="s">
        <v>716</v>
      </c>
      <c r="H1078" s="297" t="s">
        <v>717</v>
      </c>
      <c r="I1078" s="297" t="s">
        <v>1148</v>
      </c>
      <c r="J1078" s="297" t="s">
        <v>1109</v>
      </c>
      <c r="K1078" s="297" t="s">
        <v>167</v>
      </c>
      <c r="M1078" s="309">
        <v>8564.2799999999988</v>
      </c>
      <c r="N1078" s="304"/>
      <c r="O1078" s="304">
        <v>381.49</v>
      </c>
      <c r="P1078" s="304">
        <v>705.3</v>
      </c>
      <c r="Q1078" s="304">
        <v>601.04999999999995</v>
      </c>
      <c r="R1078" s="304">
        <v>347.3</v>
      </c>
      <c r="S1078" s="304">
        <v>337.89</v>
      </c>
      <c r="T1078" s="304">
        <v>385.86</v>
      </c>
      <c r="U1078" s="304">
        <v>141.77000000000001</v>
      </c>
      <c r="V1078" s="304">
        <v>5299.08</v>
      </c>
      <c r="W1078" s="304">
        <v>169.3</v>
      </c>
      <c r="X1078" s="304">
        <v>18.399999999999999</v>
      </c>
      <c r="Y1078" s="304">
        <v>93.8</v>
      </c>
      <c r="Z1078" s="304">
        <v>83.04</v>
      </c>
    </row>
    <row r="1079" spans="1:26" hidden="1" outlineLevel="1">
      <c r="D1079" s="297" t="s">
        <v>2656</v>
      </c>
      <c r="E1079" s="297" t="s">
        <v>68</v>
      </c>
      <c r="F1079" s="297" t="s">
        <v>715</v>
      </c>
      <c r="G1079" s="297" t="s">
        <v>716</v>
      </c>
      <c r="H1079" s="297" t="s">
        <v>717</v>
      </c>
      <c r="I1079" s="297" t="s">
        <v>1148</v>
      </c>
      <c r="J1079" s="297" t="s">
        <v>2041</v>
      </c>
      <c r="K1079" s="297" t="s">
        <v>167</v>
      </c>
      <c r="M1079" s="309">
        <v>0</v>
      </c>
      <c r="N1079" s="304"/>
      <c r="O1079" s="304">
        <v>0</v>
      </c>
      <c r="P1079" s="304">
        <v>0</v>
      </c>
      <c r="Q1079" s="304">
        <v>0</v>
      </c>
      <c r="R1079" s="304">
        <v>0</v>
      </c>
      <c r="S1079" s="304">
        <v>0</v>
      </c>
      <c r="T1079" s="304">
        <v>0</v>
      </c>
      <c r="U1079" s="304">
        <v>0</v>
      </c>
      <c r="V1079" s="304">
        <v>0</v>
      </c>
      <c r="W1079" s="304">
        <v>0</v>
      </c>
      <c r="X1079" s="304"/>
      <c r="Y1079" s="304"/>
      <c r="Z1079" s="304"/>
    </row>
    <row r="1080" spans="1:26" hidden="1" outlineLevel="1">
      <c r="D1080" s="297" t="s">
        <v>1103</v>
      </c>
      <c r="E1080" s="297" t="s">
        <v>68</v>
      </c>
      <c r="F1080" s="297" t="s">
        <v>715</v>
      </c>
      <c r="G1080" s="297" t="s">
        <v>716</v>
      </c>
      <c r="H1080" s="297" t="s">
        <v>717</v>
      </c>
      <c r="I1080" s="297" t="s">
        <v>1148</v>
      </c>
      <c r="J1080" s="297" t="s">
        <v>1104</v>
      </c>
      <c r="K1080" s="297" t="s">
        <v>167</v>
      </c>
      <c r="M1080" s="309">
        <v>17062.73</v>
      </c>
      <c r="N1080" s="304"/>
      <c r="O1080" s="304">
        <v>6121.32</v>
      </c>
      <c r="P1080" s="304">
        <v>3668</v>
      </c>
      <c r="Q1080" s="304">
        <v>2060.1999999999998</v>
      </c>
      <c r="R1080" s="304">
        <v>542.26</v>
      </c>
      <c r="S1080" s="304">
        <v>290.55</v>
      </c>
      <c r="T1080" s="304">
        <v>2220.1</v>
      </c>
      <c r="U1080" s="304">
        <v>1645.6</v>
      </c>
      <c r="V1080" s="304">
        <v>167.2</v>
      </c>
      <c r="W1080" s="304">
        <v>51.5</v>
      </c>
      <c r="X1080" s="304">
        <v>0</v>
      </c>
      <c r="Y1080" s="304">
        <v>22.2</v>
      </c>
      <c r="Z1080" s="304">
        <v>273.8</v>
      </c>
    </row>
    <row r="1081" spans="1:26" hidden="1" outlineLevel="1">
      <c r="D1081" s="297" t="s">
        <v>2034</v>
      </c>
      <c r="E1081" s="297" t="s">
        <v>68</v>
      </c>
      <c r="F1081" s="297" t="s">
        <v>715</v>
      </c>
      <c r="G1081" s="297" t="s">
        <v>716</v>
      </c>
      <c r="H1081" s="297" t="s">
        <v>717</v>
      </c>
      <c r="I1081" s="297" t="s">
        <v>1148</v>
      </c>
      <c r="J1081" s="297" t="s">
        <v>2035</v>
      </c>
      <c r="K1081" s="297" t="s">
        <v>167</v>
      </c>
      <c r="M1081" s="309">
        <v>0</v>
      </c>
      <c r="N1081" s="304"/>
      <c r="O1081" s="304">
        <v>0</v>
      </c>
      <c r="P1081" s="304">
        <v>0</v>
      </c>
      <c r="Q1081" s="304">
        <v>0</v>
      </c>
      <c r="R1081" s="304">
        <v>0</v>
      </c>
      <c r="S1081" s="304">
        <v>0</v>
      </c>
      <c r="T1081" s="304">
        <v>0</v>
      </c>
      <c r="U1081" s="304">
        <v>0</v>
      </c>
      <c r="V1081" s="304">
        <v>0</v>
      </c>
      <c r="W1081" s="304">
        <v>0</v>
      </c>
      <c r="X1081" s="304"/>
      <c r="Y1081" s="304"/>
      <c r="Z1081" s="304"/>
    </row>
    <row r="1082" spans="1:26" hidden="1" outlineLevel="1">
      <c r="D1082" s="297" t="s">
        <v>1105</v>
      </c>
      <c r="E1082" s="297" t="s">
        <v>68</v>
      </c>
      <c r="F1082" s="297" t="s">
        <v>715</v>
      </c>
      <c r="G1082" s="297" t="s">
        <v>716</v>
      </c>
      <c r="H1082" s="297" t="s">
        <v>717</v>
      </c>
      <c r="I1082" s="297" t="s">
        <v>1148</v>
      </c>
      <c r="J1082" s="297" t="s">
        <v>1106</v>
      </c>
      <c r="K1082" s="297" t="s">
        <v>167</v>
      </c>
      <c r="M1082" s="309">
        <v>1337.5000000000002</v>
      </c>
      <c r="N1082" s="304"/>
      <c r="O1082" s="304">
        <v>26.9</v>
      </c>
      <c r="P1082" s="304">
        <v>938.9</v>
      </c>
      <c r="Q1082" s="304">
        <v>64.400000000000006</v>
      </c>
      <c r="R1082" s="304">
        <v>72.099999999999994</v>
      </c>
      <c r="S1082" s="304">
        <v>59.4</v>
      </c>
      <c r="T1082" s="304">
        <v>29.7</v>
      </c>
      <c r="U1082" s="304">
        <v>51.9</v>
      </c>
      <c r="V1082" s="304">
        <v>8.8000000000000007</v>
      </c>
      <c r="W1082" s="304">
        <v>0</v>
      </c>
      <c r="X1082" s="304">
        <v>0</v>
      </c>
      <c r="Y1082" s="304">
        <v>33.4</v>
      </c>
      <c r="Z1082" s="304">
        <v>52</v>
      </c>
    </row>
    <row r="1083" spans="1:26" hidden="1" outlineLevel="1">
      <c r="D1083" s="297" t="s">
        <v>2037</v>
      </c>
      <c r="E1083" s="297" t="s">
        <v>68</v>
      </c>
      <c r="F1083" s="297" t="s">
        <v>715</v>
      </c>
      <c r="G1083" s="297" t="s">
        <v>716</v>
      </c>
      <c r="H1083" s="297" t="s">
        <v>717</v>
      </c>
      <c r="I1083" s="297" t="s">
        <v>1148</v>
      </c>
      <c r="J1083" s="297" t="s">
        <v>2038</v>
      </c>
      <c r="K1083" s="297" t="s">
        <v>167</v>
      </c>
      <c r="M1083" s="309">
        <v>0</v>
      </c>
      <c r="N1083" s="304"/>
      <c r="O1083" s="304">
        <v>0</v>
      </c>
      <c r="P1083" s="304">
        <v>0</v>
      </c>
      <c r="Q1083" s="304">
        <v>0</v>
      </c>
      <c r="R1083" s="304">
        <v>0</v>
      </c>
      <c r="S1083" s="304">
        <v>0</v>
      </c>
      <c r="T1083" s="304">
        <v>0</v>
      </c>
      <c r="U1083" s="304">
        <v>0</v>
      </c>
      <c r="V1083" s="304">
        <v>0</v>
      </c>
      <c r="W1083" s="304">
        <v>0</v>
      </c>
      <c r="X1083" s="304"/>
      <c r="Y1083" s="304"/>
      <c r="Z1083" s="304"/>
    </row>
    <row r="1084" spans="1:26" hidden="1" outlineLevel="1">
      <c r="D1084" s="297" t="s">
        <v>1107</v>
      </c>
      <c r="E1084" s="297" t="s">
        <v>68</v>
      </c>
      <c r="F1084" s="297" t="s">
        <v>715</v>
      </c>
      <c r="G1084" s="297" t="s">
        <v>716</v>
      </c>
      <c r="H1084" s="297" t="s">
        <v>717</v>
      </c>
      <c r="I1084" s="297" t="s">
        <v>1148</v>
      </c>
      <c r="J1084" s="297" t="s">
        <v>1108</v>
      </c>
      <c r="K1084" s="297" t="s">
        <v>167</v>
      </c>
      <c r="M1084" s="309">
        <v>3971.71</v>
      </c>
      <c r="N1084" s="304"/>
      <c r="O1084" s="304">
        <v>183.1</v>
      </c>
      <c r="P1084" s="304">
        <v>203.9</v>
      </c>
      <c r="Q1084" s="304">
        <v>262.60000000000002</v>
      </c>
      <c r="R1084" s="304">
        <v>578.70000000000005</v>
      </c>
      <c r="S1084" s="304">
        <v>245.2</v>
      </c>
      <c r="T1084" s="304">
        <v>118.26</v>
      </c>
      <c r="U1084" s="304">
        <v>356.25</v>
      </c>
      <c r="V1084" s="304">
        <v>1074.3</v>
      </c>
      <c r="W1084" s="304">
        <v>224.9</v>
      </c>
      <c r="X1084" s="304">
        <v>85.7</v>
      </c>
      <c r="Y1084" s="304">
        <v>159.6</v>
      </c>
      <c r="Z1084" s="304">
        <v>479.2</v>
      </c>
    </row>
    <row r="1085" spans="1:26" hidden="1" outlineLevel="1">
      <c r="D1085" s="297" t="s">
        <v>2039</v>
      </c>
      <c r="E1085" s="297" t="s">
        <v>68</v>
      </c>
      <c r="F1085" s="297" t="s">
        <v>715</v>
      </c>
      <c r="G1085" s="297" t="s">
        <v>716</v>
      </c>
      <c r="H1085" s="297" t="s">
        <v>717</v>
      </c>
      <c r="I1085" s="297" t="s">
        <v>1148</v>
      </c>
      <c r="J1085" s="297" t="s">
        <v>2040</v>
      </c>
      <c r="K1085" s="297" t="s">
        <v>167</v>
      </c>
      <c r="M1085" s="309">
        <v>11.94</v>
      </c>
      <c r="N1085" s="304"/>
      <c r="O1085" s="304">
        <v>0</v>
      </c>
      <c r="P1085" s="304">
        <v>0</v>
      </c>
      <c r="Q1085" s="304">
        <v>0</v>
      </c>
      <c r="R1085" s="304">
        <v>0</v>
      </c>
      <c r="S1085" s="304">
        <v>11.94</v>
      </c>
      <c r="T1085" s="304">
        <v>0</v>
      </c>
      <c r="U1085" s="304">
        <v>0</v>
      </c>
      <c r="V1085" s="304">
        <v>0</v>
      </c>
      <c r="W1085" s="304">
        <v>0</v>
      </c>
      <c r="X1085" s="304"/>
      <c r="Y1085" s="304"/>
      <c r="Z1085" s="304"/>
    </row>
    <row r="1086" spans="1:26" collapsed="1">
      <c r="M1086" s="309"/>
      <c r="N1086" s="304"/>
      <c r="O1086" s="304"/>
      <c r="P1086" s="304"/>
      <c r="Q1086" s="304"/>
      <c r="R1086" s="304"/>
      <c r="S1086" s="304"/>
      <c r="T1086" s="304"/>
      <c r="U1086" s="304"/>
      <c r="V1086" s="304"/>
      <c r="W1086" s="304"/>
      <c r="X1086" s="304"/>
      <c r="Y1086" s="304"/>
      <c r="Z1086" s="304"/>
    </row>
    <row r="1087" spans="1:26">
      <c r="A1087" s="307"/>
      <c r="B1087" s="307" t="s">
        <v>1852</v>
      </c>
      <c r="C1087" s="307"/>
      <c r="D1087" s="307"/>
      <c r="E1087" s="307"/>
      <c r="F1087" s="307"/>
      <c r="G1087" s="307"/>
      <c r="H1087" s="307"/>
      <c r="I1087" s="307"/>
      <c r="J1087" s="307"/>
      <c r="K1087" s="307"/>
      <c r="L1087" s="307"/>
      <c r="M1087" s="308">
        <v>556518.223</v>
      </c>
      <c r="N1087" s="308"/>
      <c r="O1087" s="308">
        <v>65086.1</v>
      </c>
      <c r="P1087" s="308">
        <v>49452.06</v>
      </c>
      <c r="Q1087" s="308">
        <v>58003.474999999999</v>
      </c>
      <c r="R1087" s="308">
        <v>59537.4</v>
      </c>
      <c r="S1087" s="308">
        <v>47192.800000000003</v>
      </c>
      <c r="T1087" s="308">
        <v>76388.846000000005</v>
      </c>
      <c r="U1087" s="308">
        <v>33064.980000000003</v>
      </c>
      <c r="V1087" s="308">
        <v>16170.68</v>
      </c>
      <c r="W1087" s="308">
        <v>18887.07</v>
      </c>
      <c r="X1087" s="308">
        <v>51613.548000000003</v>
      </c>
      <c r="Y1087" s="308">
        <v>81121.263999999996</v>
      </c>
      <c r="Z1087" s="308">
        <v>0</v>
      </c>
    </row>
    <row r="1088" spans="1:26">
      <c r="A1088" s="305"/>
      <c r="B1088" s="305"/>
      <c r="C1088" s="305" t="s">
        <v>1853</v>
      </c>
      <c r="D1088" s="305"/>
      <c r="E1088" s="305"/>
      <c r="F1088" s="305"/>
      <c r="G1088" s="305"/>
      <c r="H1088" s="305"/>
      <c r="I1088" s="305"/>
      <c r="J1088" s="305"/>
      <c r="K1088" s="305"/>
      <c r="L1088" s="305"/>
      <c r="M1088" s="306">
        <v>556518.223</v>
      </c>
      <c r="N1088" s="306"/>
      <c r="O1088" s="306">
        <v>65086.1</v>
      </c>
      <c r="P1088" s="306">
        <v>49452.06</v>
      </c>
      <c r="Q1088" s="306">
        <v>58003.474999999999</v>
      </c>
      <c r="R1088" s="306">
        <v>59537.4</v>
      </c>
      <c r="S1088" s="306">
        <v>47192.800000000003</v>
      </c>
      <c r="T1088" s="306">
        <v>76388.846000000005</v>
      </c>
      <c r="U1088" s="306">
        <v>33064.980000000003</v>
      </c>
      <c r="V1088" s="306">
        <v>16170.68</v>
      </c>
      <c r="W1088" s="306">
        <v>18887.07</v>
      </c>
      <c r="X1088" s="306">
        <v>51613.548000000003</v>
      </c>
      <c r="Y1088" s="306">
        <v>81121.263999999996</v>
      </c>
      <c r="Z1088" s="306">
        <v>0</v>
      </c>
    </row>
    <row r="1089" spans="1:26" hidden="1" outlineLevel="1">
      <c r="D1089" s="297" t="s">
        <v>830</v>
      </c>
      <c r="E1089" s="297" t="s">
        <v>68</v>
      </c>
      <c r="F1089" s="297" t="s">
        <v>713</v>
      </c>
      <c r="H1089" s="297" t="s">
        <v>714</v>
      </c>
      <c r="I1089" s="297" t="s">
        <v>1148</v>
      </c>
      <c r="J1089" s="297" t="s">
        <v>337</v>
      </c>
      <c r="M1089" s="309">
        <v>0</v>
      </c>
      <c r="N1089" s="304"/>
      <c r="O1089" s="304">
        <v>0</v>
      </c>
      <c r="P1089" s="304">
        <v>0</v>
      </c>
      <c r="Q1089" s="304">
        <v>0</v>
      </c>
      <c r="R1089" s="304">
        <v>0</v>
      </c>
      <c r="S1089" s="304">
        <v>0</v>
      </c>
      <c r="T1089" s="304">
        <v>0</v>
      </c>
      <c r="U1089" s="304">
        <v>0</v>
      </c>
      <c r="V1089" s="304">
        <v>0</v>
      </c>
      <c r="W1089" s="304">
        <v>0</v>
      </c>
      <c r="X1089" s="304">
        <v>0</v>
      </c>
      <c r="Y1089" s="304">
        <v>0</v>
      </c>
      <c r="Z1089" s="304">
        <v>0</v>
      </c>
    </row>
    <row r="1090" spans="1:26" hidden="1" outlineLevel="1">
      <c r="D1090" s="297" t="s">
        <v>834</v>
      </c>
      <c r="E1090" s="297" t="s">
        <v>67</v>
      </c>
      <c r="F1090" s="297" t="s">
        <v>713</v>
      </c>
      <c r="H1090" s="297" t="s">
        <v>714</v>
      </c>
      <c r="I1090" s="297" t="s">
        <v>1148</v>
      </c>
      <c r="J1090" s="297" t="s">
        <v>348</v>
      </c>
      <c r="M1090" s="309">
        <v>556518.223</v>
      </c>
      <c r="N1090" s="304"/>
      <c r="O1090" s="304">
        <v>65086.1</v>
      </c>
      <c r="P1090" s="304">
        <v>49452.06</v>
      </c>
      <c r="Q1090" s="304">
        <v>58003.474999999999</v>
      </c>
      <c r="R1090" s="304">
        <v>59537.4</v>
      </c>
      <c r="S1090" s="304">
        <v>47192.800000000003</v>
      </c>
      <c r="T1090" s="304">
        <v>76388.846000000005</v>
      </c>
      <c r="U1090" s="304">
        <v>33064.980000000003</v>
      </c>
      <c r="V1090" s="304">
        <v>16170.68</v>
      </c>
      <c r="W1090" s="304">
        <v>18887.07</v>
      </c>
      <c r="X1090" s="304">
        <v>51613.548000000003</v>
      </c>
      <c r="Y1090" s="304">
        <v>81121.263999999996</v>
      </c>
      <c r="Z1090" s="304">
        <v>0</v>
      </c>
    </row>
    <row r="1091" spans="1:26" collapsed="1">
      <c r="M1091" s="309"/>
      <c r="N1091" s="304"/>
      <c r="O1091" s="304"/>
      <c r="P1091" s="304"/>
      <c r="Q1091" s="304"/>
      <c r="R1091" s="304"/>
      <c r="S1091" s="304"/>
      <c r="T1091" s="304"/>
      <c r="U1091" s="304"/>
      <c r="V1091" s="304"/>
      <c r="W1091" s="304"/>
      <c r="X1091" s="304"/>
      <c r="Y1091" s="304"/>
      <c r="Z1091" s="304"/>
    </row>
    <row r="1092" spans="1:26">
      <c r="A1092" s="307" t="s">
        <v>1124</v>
      </c>
      <c r="B1092" s="307"/>
      <c r="C1092" s="307"/>
      <c r="D1092" s="307"/>
      <c r="E1092" s="307"/>
      <c r="F1092" s="307"/>
      <c r="G1092" s="307"/>
      <c r="H1092" s="307"/>
      <c r="I1092" s="307"/>
      <c r="J1092" s="307"/>
      <c r="K1092" s="307"/>
      <c r="L1092" s="307"/>
      <c r="M1092" s="308">
        <v>0</v>
      </c>
      <c r="N1092" s="308"/>
      <c r="O1092" s="308">
        <v>0</v>
      </c>
      <c r="P1092" s="308">
        <v>0</v>
      </c>
      <c r="Q1092" s="308">
        <v>0</v>
      </c>
      <c r="R1092" s="308">
        <v>0</v>
      </c>
      <c r="S1092" s="308">
        <v>0</v>
      </c>
      <c r="T1092" s="308">
        <v>0</v>
      </c>
      <c r="U1092" s="308">
        <v>0</v>
      </c>
      <c r="V1092" s="308">
        <v>0</v>
      </c>
      <c r="W1092" s="308">
        <v>0</v>
      </c>
      <c r="X1092" s="308">
        <v>0</v>
      </c>
      <c r="Y1092" s="308">
        <v>0</v>
      </c>
      <c r="Z1092" s="308">
        <v>0</v>
      </c>
    </row>
    <row r="1093" spans="1:26">
      <c r="A1093" s="307"/>
      <c r="B1093" s="307" t="s">
        <v>1124</v>
      </c>
      <c r="C1093" s="307"/>
      <c r="D1093" s="307"/>
      <c r="E1093" s="307"/>
      <c r="F1093" s="307"/>
      <c r="G1093" s="307"/>
      <c r="H1093" s="307"/>
      <c r="I1093" s="307"/>
      <c r="J1093" s="307"/>
      <c r="K1093" s="307"/>
      <c r="L1093" s="307"/>
      <c r="M1093" s="308">
        <v>0</v>
      </c>
      <c r="N1093" s="308"/>
      <c r="O1093" s="308">
        <v>0</v>
      </c>
      <c r="P1093" s="308">
        <v>0</v>
      </c>
      <c r="Q1093" s="308">
        <v>0</v>
      </c>
      <c r="R1093" s="308">
        <v>0</v>
      </c>
      <c r="S1093" s="308">
        <v>0</v>
      </c>
      <c r="T1093" s="308">
        <v>0</v>
      </c>
      <c r="U1093" s="308">
        <v>0</v>
      </c>
      <c r="V1093" s="308">
        <v>0</v>
      </c>
      <c r="W1093" s="308">
        <v>0</v>
      </c>
      <c r="X1093" s="308">
        <v>0</v>
      </c>
      <c r="Y1093" s="308">
        <v>0</v>
      </c>
      <c r="Z1093" s="308">
        <v>0</v>
      </c>
    </row>
    <row r="1094" spans="1:26">
      <c r="A1094" s="305"/>
      <c r="B1094" s="305"/>
      <c r="C1094" s="305" t="s">
        <v>1125</v>
      </c>
      <c r="D1094" s="305"/>
      <c r="E1094" s="305"/>
      <c r="F1094" s="305"/>
      <c r="G1094" s="305"/>
      <c r="H1094" s="305"/>
      <c r="I1094" s="305"/>
      <c r="J1094" s="305"/>
      <c r="K1094" s="305"/>
      <c r="L1094" s="305"/>
      <c r="M1094" s="306">
        <v>0</v>
      </c>
      <c r="N1094" s="306"/>
      <c r="O1094" s="306">
        <v>0</v>
      </c>
      <c r="P1094" s="306">
        <v>0</v>
      </c>
      <c r="Q1094" s="306">
        <v>0</v>
      </c>
      <c r="R1094" s="306">
        <v>0</v>
      </c>
      <c r="S1094" s="306">
        <v>0</v>
      </c>
      <c r="T1094" s="306">
        <v>0</v>
      </c>
      <c r="U1094" s="306">
        <v>0</v>
      </c>
      <c r="V1094" s="306">
        <v>0</v>
      </c>
      <c r="W1094" s="306">
        <v>0</v>
      </c>
      <c r="X1094" s="306">
        <v>0</v>
      </c>
      <c r="Y1094" s="306">
        <v>0</v>
      </c>
      <c r="Z1094" s="306">
        <v>0</v>
      </c>
    </row>
    <row r="1095" spans="1:26" hidden="1" outlineLevel="1">
      <c r="D1095" s="297" t="s">
        <v>718</v>
      </c>
      <c r="E1095" s="297" t="s">
        <v>68</v>
      </c>
      <c r="F1095" s="297" t="s">
        <v>713</v>
      </c>
      <c r="H1095" s="297" t="s">
        <v>714</v>
      </c>
      <c r="I1095" s="297" t="s">
        <v>1148</v>
      </c>
      <c r="J1095" s="297" t="s">
        <v>719</v>
      </c>
      <c r="M1095" s="309">
        <v>0</v>
      </c>
      <c r="N1095" s="304"/>
      <c r="O1095" s="304">
        <v>0</v>
      </c>
      <c r="P1095" s="304">
        <v>0</v>
      </c>
      <c r="Q1095" s="304">
        <v>0</v>
      </c>
      <c r="R1095" s="304">
        <v>0</v>
      </c>
      <c r="S1095" s="304">
        <v>0</v>
      </c>
      <c r="T1095" s="304">
        <v>0</v>
      </c>
      <c r="U1095" s="304">
        <v>0</v>
      </c>
      <c r="V1095" s="304">
        <v>0</v>
      </c>
      <c r="W1095" s="304">
        <v>0</v>
      </c>
      <c r="X1095" s="304">
        <v>0</v>
      </c>
      <c r="Y1095" s="304">
        <v>0</v>
      </c>
      <c r="Z1095" s="304">
        <v>0</v>
      </c>
    </row>
    <row r="1096" spans="1:26" hidden="1" outlineLevel="1">
      <c r="D1096" s="297" t="s">
        <v>720</v>
      </c>
      <c r="E1096" s="297" t="s">
        <v>68</v>
      </c>
      <c r="F1096" s="297" t="s">
        <v>713</v>
      </c>
      <c r="H1096" s="297" t="s">
        <v>714</v>
      </c>
      <c r="I1096" s="297" t="s">
        <v>1148</v>
      </c>
      <c r="J1096" s="297" t="s">
        <v>461</v>
      </c>
      <c r="M1096" s="309">
        <v>0</v>
      </c>
      <c r="N1096" s="304"/>
      <c r="O1096" s="304">
        <v>0</v>
      </c>
      <c r="P1096" s="304">
        <v>0</v>
      </c>
      <c r="Q1096" s="304">
        <v>0</v>
      </c>
      <c r="R1096" s="304">
        <v>0</v>
      </c>
      <c r="S1096" s="304">
        <v>0</v>
      </c>
      <c r="T1096" s="304">
        <v>0</v>
      </c>
      <c r="U1096" s="304">
        <v>0</v>
      </c>
      <c r="V1096" s="304">
        <v>0</v>
      </c>
      <c r="W1096" s="304">
        <v>0</v>
      </c>
      <c r="X1096" s="304">
        <v>0</v>
      </c>
      <c r="Y1096" s="304">
        <v>0</v>
      </c>
      <c r="Z1096" s="304">
        <v>0</v>
      </c>
    </row>
    <row r="1097" spans="1:26" hidden="1" outlineLevel="1">
      <c r="D1097" s="297" t="s">
        <v>721</v>
      </c>
      <c r="E1097" s="297" t="s">
        <v>68</v>
      </c>
      <c r="F1097" s="297" t="s">
        <v>713</v>
      </c>
      <c r="H1097" s="297" t="s">
        <v>714</v>
      </c>
      <c r="I1097" s="297" t="s">
        <v>1148</v>
      </c>
      <c r="J1097" s="297" t="s">
        <v>335</v>
      </c>
      <c r="M1097" s="309">
        <v>0</v>
      </c>
      <c r="N1097" s="304"/>
      <c r="O1097" s="304">
        <v>0</v>
      </c>
      <c r="P1097" s="304">
        <v>0</v>
      </c>
      <c r="Q1097" s="304">
        <v>0</v>
      </c>
      <c r="R1097" s="304">
        <v>0</v>
      </c>
      <c r="S1097" s="304">
        <v>0</v>
      </c>
      <c r="T1097" s="304">
        <v>0</v>
      </c>
      <c r="U1097" s="304">
        <v>0</v>
      </c>
      <c r="V1097" s="304">
        <v>0</v>
      </c>
      <c r="W1097" s="304">
        <v>0</v>
      </c>
      <c r="X1097" s="304">
        <v>0</v>
      </c>
      <c r="Y1097" s="304">
        <v>0</v>
      </c>
      <c r="Z1097" s="304">
        <v>0</v>
      </c>
    </row>
    <row r="1098" spans="1:26" collapsed="1">
      <c r="M1098" s="309"/>
      <c r="N1098" s="304"/>
      <c r="O1098" s="304"/>
      <c r="P1098" s="304"/>
      <c r="Q1098" s="304"/>
      <c r="R1098" s="304"/>
      <c r="S1098" s="304"/>
      <c r="T1098" s="304"/>
      <c r="U1098" s="304"/>
      <c r="V1098" s="304"/>
      <c r="W1098" s="304"/>
      <c r="X1098" s="304"/>
      <c r="Y1098" s="304"/>
      <c r="Z1098" s="304"/>
    </row>
    <row r="1099" spans="1:26">
      <c r="A1099" s="305"/>
      <c r="B1099" s="305"/>
      <c r="C1099" s="305" t="s">
        <v>1126</v>
      </c>
      <c r="D1099" s="305"/>
      <c r="E1099" s="305"/>
      <c r="F1099" s="305"/>
      <c r="G1099" s="305"/>
      <c r="H1099" s="305"/>
      <c r="I1099" s="305"/>
      <c r="J1099" s="305"/>
      <c r="K1099" s="305"/>
      <c r="L1099" s="305"/>
      <c r="M1099" s="306">
        <v>0</v>
      </c>
      <c r="N1099" s="306"/>
      <c r="O1099" s="306">
        <v>0</v>
      </c>
      <c r="P1099" s="306">
        <v>0</v>
      </c>
      <c r="Q1099" s="306">
        <v>0</v>
      </c>
      <c r="R1099" s="306">
        <v>0</v>
      </c>
      <c r="S1099" s="306">
        <v>0</v>
      </c>
      <c r="T1099" s="306">
        <v>0</v>
      </c>
      <c r="U1099" s="306">
        <v>0</v>
      </c>
      <c r="V1099" s="306">
        <v>0</v>
      </c>
      <c r="W1099" s="306">
        <v>0</v>
      </c>
      <c r="X1099" s="306">
        <v>0</v>
      </c>
      <c r="Y1099" s="306">
        <v>0</v>
      </c>
      <c r="Z1099" s="306">
        <v>0</v>
      </c>
    </row>
    <row r="1100" spans="1:26" hidden="1" outlineLevel="1">
      <c r="D1100" s="297" t="s">
        <v>718</v>
      </c>
      <c r="E1100" s="297" t="s">
        <v>68</v>
      </c>
      <c r="F1100" s="297" t="s">
        <v>713</v>
      </c>
      <c r="G1100" s="297" t="s">
        <v>722</v>
      </c>
      <c r="H1100" s="297" t="s">
        <v>717</v>
      </c>
      <c r="I1100" s="297" t="s">
        <v>1148</v>
      </c>
      <c r="J1100" s="297" t="s">
        <v>723</v>
      </c>
      <c r="M1100" s="309">
        <v>0</v>
      </c>
      <c r="N1100" s="304"/>
      <c r="O1100" s="304">
        <v>0</v>
      </c>
      <c r="P1100" s="304">
        <v>0</v>
      </c>
      <c r="Q1100" s="304">
        <v>0</v>
      </c>
      <c r="R1100" s="304">
        <v>0</v>
      </c>
      <c r="S1100" s="304">
        <v>0</v>
      </c>
      <c r="T1100" s="304">
        <v>0</v>
      </c>
      <c r="U1100" s="304">
        <v>0</v>
      </c>
      <c r="V1100" s="304">
        <v>0</v>
      </c>
      <c r="W1100" s="304">
        <v>0</v>
      </c>
      <c r="X1100" s="304">
        <v>0</v>
      </c>
      <c r="Y1100" s="304">
        <v>0</v>
      </c>
      <c r="Z1100" s="304">
        <v>0</v>
      </c>
    </row>
    <row r="1101" spans="1:26" hidden="1" outlineLevel="1">
      <c r="D1101" s="297" t="s">
        <v>720</v>
      </c>
      <c r="E1101" s="297" t="s">
        <v>68</v>
      </c>
      <c r="F1101" s="297" t="s">
        <v>713</v>
      </c>
      <c r="G1101" s="297" t="s">
        <v>722</v>
      </c>
      <c r="H1101" s="297" t="s">
        <v>717</v>
      </c>
      <c r="I1101" s="297" t="s">
        <v>1148</v>
      </c>
      <c r="J1101" s="297" t="s">
        <v>635</v>
      </c>
      <c r="M1101" s="309">
        <v>0</v>
      </c>
      <c r="N1101" s="304"/>
      <c r="O1101" s="304">
        <v>0</v>
      </c>
      <c r="P1101" s="304">
        <v>0</v>
      </c>
      <c r="Q1101" s="304">
        <v>0</v>
      </c>
      <c r="R1101" s="304">
        <v>0</v>
      </c>
      <c r="S1101" s="304">
        <v>0</v>
      </c>
      <c r="T1101" s="304">
        <v>0</v>
      </c>
      <c r="U1101" s="304">
        <v>0</v>
      </c>
      <c r="V1101" s="304">
        <v>0</v>
      </c>
      <c r="W1101" s="304">
        <v>0</v>
      </c>
      <c r="X1101" s="304">
        <v>0</v>
      </c>
      <c r="Y1101" s="304">
        <v>0</v>
      </c>
      <c r="Z1101" s="304">
        <v>0</v>
      </c>
    </row>
    <row r="1102" spans="1:26" collapsed="1">
      <c r="M1102" s="304"/>
      <c r="N1102" s="304"/>
      <c r="O1102" s="304"/>
      <c r="P1102" s="304"/>
      <c r="Q1102" s="304"/>
      <c r="R1102" s="304"/>
      <c r="S1102" s="304"/>
      <c r="T1102" s="304"/>
      <c r="U1102" s="304"/>
      <c r="V1102" s="304"/>
      <c r="W1102" s="304"/>
      <c r="X1102" s="304"/>
      <c r="Y1102" s="304"/>
      <c r="Z1102" s="304"/>
    </row>
  </sheetData>
  <autoFilter ref="A5:K1102" xr:uid="{E2EF1EF1-6B1A-4867-B26A-B2DE0191CCB6}"/>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3C5955-205F-4419-A4AE-D01CF0F1B660}">
  <dimension ref="A1:Y1100"/>
  <sheetViews>
    <sheetView workbookViewId="0">
      <pane ySplit="5" topLeftCell="A6" activePane="bottomLeft" state="frozen"/>
      <selection pane="bottomLeft" activeCell="A6" sqref="A6"/>
    </sheetView>
  </sheetViews>
  <sheetFormatPr defaultColWidth="9.33203125" defaultRowHeight="10.5" outlineLevelRow="1"/>
  <cols>
    <col min="1" max="3" width="3.77734375" style="297" customWidth="1"/>
    <col min="4" max="4" width="51.33203125" style="297" bestFit="1" customWidth="1"/>
    <col min="5" max="5" width="13.6640625" style="297" bestFit="1" customWidth="1"/>
    <col min="6" max="6" width="9.6640625" style="297" bestFit="1" customWidth="1"/>
    <col min="7" max="7" width="11.77734375" style="297" bestFit="1" customWidth="1"/>
    <col min="8" max="8" width="9.6640625" style="297" bestFit="1" customWidth="1"/>
    <col min="9" max="9" width="11.109375" style="297" bestFit="1" customWidth="1"/>
    <col min="10" max="10" width="7.44140625" style="297" bestFit="1" customWidth="1"/>
    <col min="11" max="11" width="9.6640625" style="297" bestFit="1" customWidth="1"/>
    <col min="12" max="12" width="3.77734375" style="297" customWidth="1"/>
    <col min="13" max="24" width="10.109375" style="297" bestFit="1" customWidth="1"/>
    <col min="25" max="28" width="10.77734375" style="297" customWidth="1"/>
    <col min="29" max="16384" width="9.33203125" style="297"/>
  </cols>
  <sheetData>
    <row r="1" spans="1:25" ht="18.5">
      <c r="A1" s="296" t="s">
        <v>1143</v>
      </c>
    </row>
    <row r="2" spans="1:25" ht="15.5">
      <c r="A2" s="298" t="s">
        <v>3243</v>
      </c>
    </row>
    <row r="3" spans="1:25" ht="15.5">
      <c r="A3" s="299" t="s">
        <v>844</v>
      </c>
    </row>
    <row r="5" spans="1:25" ht="21">
      <c r="A5" s="300"/>
      <c r="B5" s="300"/>
      <c r="C5" s="300"/>
      <c r="D5" s="300" t="s">
        <v>1144</v>
      </c>
      <c r="E5" s="300" t="s">
        <v>333</v>
      </c>
      <c r="F5" s="301" t="s">
        <v>706</v>
      </c>
      <c r="G5" s="301" t="s">
        <v>707</v>
      </c>
      <c r="H5" s="301" t="s">
        <v>708</v>
      </c>
      <c r="I5" s="301" t="s">
        <v>1145</v>
      </c>
      <c r="J5" s="300" t="s">
        <v>709</v>
      </c>
      <c r="K5" s="300" t="s">
        <v>334</v>
      </c>
      <c r="L5" s="300"/>
      <c r="M5" s="303" t="s">
        <v>3244</v>
      </c>
      <c r="N5" s="303" t="s">
        <v>3245</v>
      </c>
      <c r="O5" s="303" t="s">
        <v>3246</v>
      </c>
      <c r="P5" s="303" t="s">
        <v>3247</v>
      </c>
      <c r="Q5" s="303" t="s">
        <v>3248</v>
      </c>
      <c r="R5" s="303" t="s">
        <v>3249</v>
      </c>
      <c r="S5" s="303" t="s">
        <v>3250</v>
      </c>
      <c r="T5" s="303" t="s">
        <v>3251</v>
      </c>
      <c r="U5" s="303" t="s">
        <v>3252</v>
      </c>
      <c r="V5" s="303" t="s">
        <v>3253</v>
      </c>
      <c r="W5" s="303" t="s">
        <v>3254</v>
      </c>
      <c r="X5" s="303" t="s">
        <v>3255</v>
      </c>
    </row>
    <row r="6" spans="1:25">
      <c r="M6" s="304"/>
      <c r="N6" s="304"/>
      <c r="O6" s="304"/>
      <c r="P6" s="304"/>
      <c r="Q6" s="304"/>
      <c r="R6" s="304"/>
      <c r="S6" s="304"/>
      <c r="T6" s="304"/>
      <c r="U6" s="304"/>
      <c r="V6" s="304"/>
      <c r="W6" s="304"/>
      <c r="X6" s="304"/>
      <c r="Y6" s="304"/>
    </row>
    <row r="7" spans="1:25">
      <c r="A7" s="305" t="s">
        <v>138</v>
      </c>
      <c r="B7" s="305"/>
      <c r="C7" s="305"/>
      <c r="D7" s="305"/>
      <c r="E7" s="305"/>
      <c r="F7" s="305"/>
      <c r="G7" s="305"/>
      <c r="H7" s="305"/>
      <c r="I7" s="305"/>
      <c r="J7" s="305"/>
      <c r="K7" s="305"/>
      <c r="L7" s="305"/>
      <c r="M7" s="306">
        <v>16720087</v>
      </c>
      <c r="N7" s="306">
        <v>18520411</v>
      </c>
      <c r="O7" s="306">
        <v>17385594</v>
      </c>
      <c r="P7" s="306">
        <v>17421316</v>
      </c>
      <c r="Q7" s="306">
        <v>18467264</v>
      </c>
      <c r="R7" s="306">
        <v>15746263</v>
      </c>
      <c r="S7" s="306">
        <v>17028848</v>
      </c>
      <c r="T7" s="306">
        <v>18296087</v>
      </c>
      <c r="U7" s="306">
        <v>17525996</v>
      </c>
      <c r="V7" s="306">
        <v>19273896</v>
      </c>
      <c r="W7" s="306">
        <v>20337349</v>
      </c>
      <c r="X7" s="306">
        <v>14565745</v>
      </c>
      <c r="Y7" s="304"/>
    </row>
    <row r="8" spans="1:25">
      <c r="M8" s="304"/>
      <c r="N8" s="304"/>
      <c r="O8" s="304"/>
      <c r="P8" s="304"/>
      <c r="Q8" s="304"/>
      <c r="R8" s="304"/>
      <c r="S8" s="304"/>
      <c r="T8" s="304"/>
      <c r="U8" s="304"/>
      <c r="V8" s="304"/>
      <c r="W8" s="304"/>
      <c r="X8" s="304"/>
      <c r="Y8" s="304"/>
    </row>
    <row r="9" spans="1:25">
      <c r="A9" s="307" t="s">
        <v>711</v>
      </c>
      <c r="B9" s="307"/>
      <c r="C9" s="307"/>
      <c r="D9" s="307"/>
      <c r="E9" s="307"/>
      <c r="F9" s="307"/>
      <c r="G9" s="307"/>
      <c r="H9" s="307"/>
      <c r="I9" s="307"/>
      <c r="J9" s="307"/>
      <c r="K9" s="307"/>
      <c r="L9" s="307"/>
      <c r="M9" s="308">
        <v>1354515</v>
      </c>
      <c r="N9" s="308">
        <v>1366530</v>
      </c>
      <c r="O9" s="308">
        <v>1390467</v>
      </c>
      <c r="P9" s="308">
        <v>1441862</v>
      </c>
      <c r="Q9" s="308">
        <v>1443241</v>
      </c>
      <c r="R9" s="308">
        <v>1397859</v>
      </c>
      <c r="S9" s="308">
        <v>1534768</v>
      </c>
      <c r="T9" s="308">
        <v>1617759</v>
      </c>
      <c r="U9" s="308">
        <v>1890142</v>
      </c>
      <c r="V9" s="308">
        <v>2496768</v>
      </c>
      <c r="W9" s="308">
        <v>2608335</v>
      </c>
      <c r="X9" s="308">
        <v>2571578</v>
      </c>
      <c r="Y9" s="304"/>
    </row>
    <row r="10" spans="1:25">
      <c r="A10" s="305" t="s">
        <v>712</v>
      </c>
      <c r="B10" s="305"/>
      <c r="C10" s="305"/>
      <c r="D10" s="305"/>
      <c r="E10" s="305"/>
      <c r="F10" s="305"/>
      <c r="G10" s="305"/>
      <c r="H10" s="305"/>
      <c r="I10" s="305"/>
      <c r="J10" s="305"/>
      <c r="K10" s="305"/>
      <c r="L10" s="305"/>
      <c r="M10" s="306">
        <v>15365572</v>
      </c>
      <c r="N10" s="306">
        <v>17153881</v>
      </c>
      <c r="O10" s="306">
        <v>15995127</v>
      </c>
      <c r="P10" s="306">
        <v>15979454</v>
      </c>
      <c r="Q10" s="306">
        <v>17024023</v>
      </c>
      <c r="R10" s="306">
        <v>14348404</v>
      </c>
      <c r="S10" s="306">
        <v>15494080</v>
      </c>
      <c r="T10" s="306">
        <v>16678328</v>
      </c>
      <c r="U10" s="306">
        <v>15635854</v>
      </c>
      <c r="V10" s="306">
        <v>16777128</v>
      </c>
      <c r="W10" s="306">
        <v>17729014</v>
      </c>
      <c r="X10" s="306">
        <v>11994167</v>
      </c>
      <c r="Y10" s="304"/>
    </row>
    <row r="11" spans="1:25">
      <c r="M11" s="304"/>
      <c r="N11" s="304"/>
      <c r="O11" s="304"/>
      <c r="P11" s="304"/>
      <c r="Q11" s="304"/>
      <c r="R11" s="304"/>
      <c r="S11" s="304"/>
      <c r="T11" s="304"/>
      <c r="U11" s="304"/>
      <c r="V11" s="304"/>
      <c r="W11" s="304"/>
      <c r="X11" s="304"/>
      <c r="Y11" s="304"/>
    </row>
    <row r="12" spans="1:25">
      <c r="M12" s="304"/>
      <c r="N12" s="304"/>
      <c r="O12" s="304"/>
      <c r="P12" s="304"/>
      <c r="Q12" s="304"/>
      <c r="R12" s="304"/>
      <c r="S12" s="304"/>
      <c r="T12" s="304"/>
      <c r="U12" s="304"/>
      <c r="V12" s="304"/>
      <c r="W12" s="304"/>
      <c r="X12" s="304"/>
      <c r="Y12" s="304"/>
    </row>
    <row r="13" spans="1:25">
      <c r="A13" s="307" t="s">
        <v>636</v>
      </c>
      <c r="B13" s="307"/>
      <c r="C13" s="307"/>
      <c r="D13" s="307"/>
      <c r="E13" s="307"/>
      <c r="F13" s="307"/>
      <c r="G13" s="307"/>
      <c r="H13" s="307"/>
      <c r="I13" s="307"/>
      <c r="J13" s="307"/>
      <c r="K13" s="307"/>
      <c r="L13" s="307"/>
      <c r="M13" s="308">
        <v>683003</v>
      </c>
      <c r="N13" s="308">
        <v>574545</v>
      </c>
      <c r="O13" s="308">
        <v>596382</v>
      </c>
      <c r="P13" s="308">
        <v>482888</v>
      </c>
      <c r="Q13" s="308">
        <v>586769</v>
      </c>
      <c r="R13" s="308">
        <v>635104</v>
      </c>
      <c r="S13" s="308">
        <v>679918</v>
      </c>
      <c r="T13" s="308">
        <v>656434</v>
      </c>
      <c r="U13" s="308">
        <v>665012</v>
      </c>
      <c r="V13" s="308">
        <v>659054</v>
      </c>
      <c r="W13" s="308">
        <v>636295</v>
      </c>
      <c r="X13" s="308">
        <v>648104</v>
      </c>
      <c r="Y13" s="304"/>
    </row>
    <row r="14" spans="1:25">
      <c r="A14" s="307"/>
      <c r="B14" s="307" t="s">
        <v>3256</v>
      </c>
      <c r="C14" s="307"/>
      <c r="D14" s="307"/>
      <c r="E14" s="307"/>
      <c r="F14" s="307"/>
      <c r="G14" s="307"/>
      <c r="H14" s="307"/>
      <c r="I14" s="307"/>
      <c r="J14" s="307"/>
      <c r="K14" s="307"/>
      <c r="L14" s="307"/>
      <c r="M14" s="308"/>
      <c r="N14" s="308"/>
      <c r="O14" s="308"/>
      <c r="P14" s="308"/>
      <c r="Q14" s="308"/>
      <c r="R14" s="308">
        <v>10</v>
      </c>
      <c r="S14" s="308">
        <v>10</v>
      </c>
      <c r="T14" s="308">
        <v>10</v>
      </c>
      <c r="U14" s="308">
        <v>1</v>
      </c>
      <c r="V14" s="308">
        <v>1</v>
      </c>
      <c r="W14" s="308">
        <v>1</v>
      </c>
      <c r="X14" s="308">
        <v>26</v>
      </c>
      <c r="Y14" s="304"/>
    </row>
    <row r="15" spans="1:25">
      <c r="A15" s="305"/>
      <c r="B15" s="305"/>
      <c r="C15" s="305" t="s">
        <v>3256</v>
      </c>
      <c r="D15" s="305"/>
      <c r="E15" s="305"/>
      <c r="F15" s="305"/>
      <c r="G15" s="305"/>
      <c r="H15" s="305"/>
      <c r="I15" s="305"/>
      <c r="J15" s="305"/>
      <c r="K15" s="305"/>
      <c r="L15" s="305"/>
      <c r="M15" s="306"/>
      <c r="N15" s="306"/>
      <c r="O15" s="306"/>
      <c r="P15" s="306"/>
      <c r="Q15" s="306"/>
      <c r="R15" s="306">
        <v>10</v>
      </c>
      <c r="S15" s="306">
        <v>10</v>
      </c>
      <c r="T15" s="306">
        <v>10</v>
      </c>
      <c r="U15" s="306">
        <v>1</v>
      </c>
      <c r="V15" s="306">
        <v>1</v>
      </c>
      <c r="W15" s="306">
        <v>1</v>
      </c>
      <c r="X15" s="306">
        <v>26</v>
      </c>
      <c r="Y15" s="304"/>
    </row>
    <row r="16" spans="1:25" hidden="1" outlineLevel="1">
      <c r="D16" s="297" t="s">
        <v>3257</v>
      </c>
      <c r="E16" s="297" t="s">
        <v>67</v>
      </c>
      <c r="F16" s="297" t="s">
        <v>713</v>
      </c>
      <c r="H16" s="297" t="s">
        <v>714</v>
      </c>
      <c r="I16" s="297" t="s">
        <v>1148</v>
      </c>
      <c r="J16" s="297" t="s">
        <v>3258</v>
      </c>
      <c r="M16" s="304"/>
      <c r="N16" s="304"/>
      <c r="O16" s="304"/>
      <c r="P16" s="304"/>
      <c r="Q16" s="304"/>
      <c r="R16" s="304">
        <v>10</v>
      </c>
      <c r="S16" s="304">
        <v>10</v>
      </c>
      <c r="T16" s="304">
        <v>10</v>
      </c>
      <c r="U16" s="304">
        <v>1</v>
      </c>
      <c r="V16" s="304">
        <v>1</v>
      </c>
      <c r="W16" s="304">
        <v>1</v>
      </c>
      <c r="X16" s="304">
        <v>26</v>
      </c>
      <c r="Y16" s="304"/>
    </row>
    <row r="17" spans="1:25" collapsed="1">
      <c r="M17" s="304"/>
      <c r="N17" s="304"/>
      <c r="O17" s="304"/>
      <c r="P17" s="304"/>
      <c r="Q17" s="304"/>
      <c r="R17" s="304"/>
      <c r="S17" s="304"/>
      <c r="T17" s="304"/>
      <c r="U17" s="304"/>
      <c r="V17" s="304"/>
      <c r="W17" s="304"/>
      <c r="X17" s="304"/>
      <c r="Y17" s="304"/>
    </row>
    <row r="18" spans="1:25">
      <c r="A18" s="307"/>
      <c r="B18" s="307" t="s">
        <v>1146</v>
      </c>
      <c r="C18" s="307"/>
      <c r="D18" s="307"/>
      <c r="E18" s="307"/>
      <c r="F18" s="307"/>
      <c r="G18" s="307"/>
      <c r="H18" s="307"/>
      <c r="I18" s="307"/>
      <c r="J18" s="307"/>
      <c r="K18" s="307"/>
      <c r="L18" s="307"/>
      <c r="M18" s="308">
        <v>683003</v>
      </c>
      <c r="N18" s="308">
        <v>574545</v>
      </c>
      <c r="O18" s="308">
        <v>596382</v>
      </c>
      <c r="P18" s="308">
        <v>482888</v>
      </c>
      <c r="Q18" s="308">
        <v>586769</v>
      </c>
      <c r="R18" s="308">
        <v>635094</v>
      </c>
      <c r="S18" s="308">
        <v>679908</v>
      </c>
      <c r="T18" s="308">
        <v>656424</v>
      </c>
      <c r="U18" s="308">
        <v>665011</v>
      </c>
      <c r="V18" s="308">
        <v>659053</v>
      </c>
      <c r="W18" s="308">
        <v>636294</v>
      </c>
      <c r="X18" s="308">
        <v>648078</v>
      </c>
      <c r="Y18" s="304"/>
    </row>
    <row r="19" spans="1:25">
      <c r="A19" s="305"/>
      <c r="B19" s="305"/>
      <c r="C19" s="305" t="s">
        <v>1147</v>
      </c>
      <c r="D19" s="305"/>
      <c r="E19" s="305"/>
      <c r="F19" s="305"/>
      <c r="G19" s="305"/>
      <c r="H19" s="305"/>
      <c r="I19" s="305"/>
      <c r="J19" s="305"/>
      <c r="K19" s="305"/>
      <c r="L19" s="305"/>
      <c r="M19" s="306">
        <v>457904</v>
      </c>
      <c r="N19" s="306">
        <v>408883</v>
      </c>
      <c r="O19" s="306">
        <v>391412</v>
      </c>
      <c r="P19" s="306">
        <v>331661</v>
      </c>
      <c r="Q19" s="306">
        <v>384607</v>
      </c>
      <c r="R19" s="306">
        <v>403028</v>
      </c>
      <c r="S19" s="306">
        <v>421301</v>
      </c>
      <c r="T19" s="306">
        <v>452810</v>
      </c>
      <c r="U19" s="306">
        <v>448868</v>
      </c>
      <c r="V19" s="306">
        <v>444681</v>
      </c>
      <c r="W19" s="306">
        <v>503257</v>
      </c>
      <c r="X19" s="306">
        <v>488432</v>
      </c>
      <c r="Y19" s="304"/>
    </row>
    <row r="20" spans="1:25" hidden="1" outlineLevel="1">
      <c r="D20" s="297" t="s">
        <v>839</v>
      </c>
      <c r="E20" s="297" t="s">
        <v>67</v>
      </c>
      <c r="F20" s="297" t="s">
        <v>715</v>
      </c>
      <c r="H20" s="297" t="s">
        <v>714</v>
      </c>
      <c r="I20" s="297" t="s">
        <v>1148</v>
      </c>
      <c r="J20" s="297" t="s">
        <v>639</v>
      </c>
      <c r="M20" s="304">
        <v>24212</v>
      </c>
      <c r="N20" s="304">
        <v>21938</v>
      </c>
      <c r="O20" s="304">
        <v>21071</v>
      </c>
      <c r="P20" s="304">
        <v>21021</v>
      </c>
      <c r="Q20" s="304">
        <v>17670</v>
      </c>
      <c r="R20" s="304">
        <v>17907</v>
      </c>
      <c r="S20" s="304">
        <v>15608</v>
      </c>
      <c r="T20" s="304">
        <v>19722</v>
      </c>
      <c r="U20" s="304">
        <v>20722</v>
      </c>
      <c r="V20" s="304">
        <v>21768</v>
      </c>
      <c r="W20" s="304">
        <v>26520</v>
      </c>
      <c r="X20" s="304">
        <v>25134</v>
      </c>
      <c r="Y20" s="304"/>
    </row>
    <row r="21" spans="1:25" hidden="1" outlineLevel="1">
      <c r="D21" s="297" t="s">
        <v>840</v>
      </c>
      <c r="E21" s="297" t="s">
        <v>67</v>
      </c>
      <c r="F21" s="297" t="s">
        <v>715</v>
      </c>
      <c r="H21" s="297" t="s">
        <v>714</v>
      </c>
      <c r="I21" s="297" t="s">
        <v>1148</v>
      </c>
      <c r="J21" s="297" t="s">
        <v>637</v>
      </c>
      <c r="M21" s="304">
        <v>355639</v>
      </c>
      <c r="N21" s="304">
        <v>301157</v>
      </c>
      <c r="O21" s="304">
        <v>281734</v>
      </c>
      <c r="P21" s="304">
        <v>241744</v>
      </c>
      <c r="Q21" s="304">
        <v>289866</v>
      </c>
      <c r="R21" s="304">
        <v>309408</v>
      </c>
      <c r="S21" s="304">
        <v>328117</v>
      </c>
      <c r="T21" s="304">
        <v>340010</v>
      </c>
      <c r="U21" s="304">
        <v>318102</v>
      </c>
      <c r="V21" s="304">
        <v>316403</v>
      </c>
      <c r="W21" s="304">
        <v>348396</v>
      </c>
      <c r="X21" s="304">
        <v>344035</v>
      </c>
      <c r="Y21" s="304"/>
    </row>
    <row r="22" spans="1:25" hidden="1" outlineLevel="1">
      <c r="D22" s="297" t="s">
        <v>1149</v>
      </c>
      <c r="E22" s="297" t="s">
        <v>67</v>
      </c>
      <c r="F22" s="297" t="s">
        <v>715</v>
      </c>
      <c r="H22" s="297" t="s">
        <v>714</v>
      </c>
      <c r="I22" s="297" t="s">
        <v>1148</v>
      </c>
      <c r="J22" s="297" t="s">
        <v>1150</v>
      </c>
      <c r="M22" s="304">
        <v>0</v>
      </c>
      <c r="N22" s="304">
        <v>0</v>
      </c>
      <c r="O22" s="304">
        <v>0</v>
      </c>
      <c r="P22" s="304">
        <v>0</v>
      </c>
      <c r="Q22" s="304">
        <v>0</v>
      </c>
      <c r="R22" s="304">
        <v>0</v>
      </c>
      <c r="S22" s="304">
        <v>0</v>
      </c>
      <c r="T22" s="304">
        <v>0</v>
      </c>
      <c r="U22" s="304">
        <v>0</v>
      </c>
      <c r="V22" s="304">
        <v>0</v>
      </c>
      <c r="W22" s="304">
        <v>0</v>
      </c>
      <c r="X22" s="304">
        <v>0</v>
      </c>
      <c r="Y22" s="304"/>
    </row>
    <row r="23" spans="1:25" hidden="1" outlineLevel="1">
      <c r="D23" s="297" t="s">
        <v>841</v>
      </c>
      <c r="E23" s="297" t="s">
        <v>67</v>
      </c>
      <c r="F23" s="297" t="s">
        <v>715</v>
      </c>
      <c r="H23" s="297" t="s">
        <v>714</v>
      </c>
      <c r="I23" s="297" t="s">
        <v>1148</v>
      </c>
      <c r="J23" s="297" t="s">
        <v>638</v>
      </c>
      <c r="M23" s="304">
        <v>78053</v>
      </c>
      <c r="N23" s="304">
        <v>85788</v>
      </c>
      <c r="O23" s="304">
        <v>88607</v>
      </c>
      <c r="P23" s="304">
        <v>68896</v>
      </c>
      <c r="Q23" s="304">
        <v>77071</v>
      </c>
      <c r="R23" s="304">
        <v>75713</v>
      </c>
      <c r="S23" s="304">
        <v>77576</v>
      </c>
      <c r="T23" s="304">
        <v>93078</v>
      </c>
      <c r="U23" s="304">
        <v>110044</v>
      </c>
      <c r="V23" s="304">
        <v>106510</v>
      </c>
      <c r="W23" s="304">
        <v>128341</v>
      </c>
      <c r="X23" s="304">
        <v>119263</v>
      </c>
      <c r="Y23" s="304"/>
    </row>
    <row r="24" spans="1:25" hidden="1" outlineLevel="1">
      <c r="D24" s="297" t="s">
        <v>867</v>
      </c>
      <c r="E24" s="297" t="s">
        <v>67</v>
      </c>
      <c r="F24" s="297" t="s">
        <v>715</v>
      </c>
      <c r="H24" s="297" t="s">
        <v>714</v>
      </c>
      <c r="I24" s="297" t="s">
        <v>1148</v>
      </c>
      <c r="J24" s="297" t="s">
        <v>588</v>
      </c>
      <c r="M24" s="304">
        <v>0</v>
      </c>
      <c r="N24" s="304">
        <v>0</v>
      </c>
      <c r="O24" s="304">
        <v>0</v>
      </c>
      <c r="P24" s="304">
        <v>0</v>
      </c>
      <c r="Q24" s="304">
        <v>0</v>
      </c>
      <c r="R24" s="304">
        <v>0</v>
      </c>
      <c r="S24" s="304">
        <v>0</v>
      </c>
      <c r="T24" s="304">
        <v>0</v>
      </c>
      <c r="U24" s="304">
        <v>0</v>
      </c>
      <c r="V24" s="304">
        <v>0</v>
      </c>
      <c r="W24" s="304">
        <v>0</v>
      </c>
      <c r="X24" s="304">
        <v>0</v>
      </c>
      <c r="Y24" s="304"/>
    </row>
    <row r="25" spans="1:25" hidden="1" outlineLevel="1">
      <c r="D25" s="297" t="s">
        <v>868</v>
      </c>
      <c r="E25" s="297" t="s">
        <v>67</v>
      </c>
      <c r="F25" s="297" t="s">
        <v>715</v>
      </c>
      <c r="H25" s="297" t="s">
        <v>714</v>
      </c>
      <c r="I25" s="297" t="s">
        <v>1148</v>
      </c>
      <c r="J25" s="297" t="s">
        <v>869</v>
      </c>
      <c r="M25" s="304">
        <v>0</v>
      </c>
      <c r="N25" s="304">
        <v>0</v>
      </c>
      <c r="O25" s="304">
        <v>0</v>
      </c>
      <c r="P25" s="304">
        <v>0</v>
      </c>
      <c r="Q25" s="304">
        <v>0</v>
      </c>
      <c r="R25" s="304">
        <v>0</v>
      </c>
      <c r="S25" s="304">
        <v>0</v>
      </c>
      <c r="T25" s="304">
        <v>0</v>
      </c>
      <c r="U25" s="304">
        <v>0</v>
      </c>
      <c r="V25" s="304">
        <v>0</v>
      </c>
      <c r="W25" s="304">
        <v>0</v>
      </c>
      <c r="X25" s="304">
        <v>0</v>
      </c>
      <c r="Y25" s="304"/>
    </row>
    <row r="26" spans="1:25" collapsed="1">
      <c r="M26" s="304"/>
      <c r="N26" s="304"/>
      <c r="O26" s="304"/>
      <c r="P26" s="304"/>
      <c r="Q26" s="304"/>
      <c r="R26" s="304"/>
      <c r="S26" s="304"/>
      <c r="T26" s="304"/>
      <c r="U26" s="304"/>
      <c r="V26" s="304"/>
      <c r="W26" s="304"/>
      <c r="X26" s="304"/>
      <c r="Y26" s="304"/>
    </row>
    <row r="27" spans="1:25">
      <c r="A27" s="305"/>
      <c r="B27" s="305"/>
      <c r="C27" s="305" t="s">
        <v>1151</v>
      </c>
      <c r="D27" s="305"/>
      <c r="E27" s="305"/>
      <c r="F27" s="305"/>
      <c r="G27" s="305"/>
      <c r="H27" s="305"/>
      <c r="I27" s="305"/>
      <c r="J27" s="305"/>
      <c r="K27" s="305"/>
      <c r="L27" s="305"/>
      <c r="M27" s="306">
        <v>225099</v>
      </c>
      <c r="N27" s="306">
        <v>165662</v>
      </c>
      <c r="O27" s="306">
        <v>204970</v>
      </c>
      <c r="P27" s="306">
        <v>151227</v>
      </c>
      <c r="Q27" s="306">
        <v>202162</v>
      </c>
      <c r="R27" s="306">
        <v>232066</v>
      </c>
      <c r="S27" s="306">
        <v>258607</v>
      </c>
      <c r="T27" s="306">
        <v>203614</v>
      </c>
      <c r="U27" s="306">
        <v>216143</v>
      </c>
      <c r="V27" s="306">
        <v>214372</v>
      </c>
      <c r="W27" s="306">
        <v>133037</v>
      </c>
      <c r="X27" s="306">
        <v>159646</v>
      </c>
      <c r="Y27" s="304"/>
    </row>
    <row r="28" spans="1:25" hidden="1" outlineLevel="1">
      <c r="D28" s="297" t="s">
        <v>839</v>
      </c>
      <c r="E28" s="297" t="s">
        <v>67</v>
      </c>
      <c r="F28" s="297" t="s">
        <v>715</v>
      </c>
      <c r="G28" s="297" t="s">
        <v>716</v>
      </c>
      <c r="H28" s="297" t="s">
        <v>717</v>
      </c>
      <c r="I28" s="297" t="s">
        <v>1148</v>
      </c>
      <c r="J28" s="297" t="s">
        <v>642</v>
      </c>
      <c r="M28" s="304">
        <v>9947</v>
      </c>
      <c r="N28" s="304">
        <v>7760</v>
      </c>
      <c r="O28" s="304">
        <v>9405</v>
      </c>
      <c r="P28" s="304">
        <v>10383</v>
      </c>
      <c r="Q28" s="304">
        <v>9948</v>
      </c>
      <c r="R28" s="304">
        <v>12240</v>
      </c>
      <c r="S28" s="304">
        <v>13281</v>
      </c>
      <c r="T28" s="304">
        <v>15267</v>
      </c>
      <c r="U28" s="304">
        <v>17462</v>
      </c>
      <c r="V28" s="304">
        <v>13605</v>
      </c>
      <c r="W28" s="304">
        <v>13650</v>
      </c>
      <c r="X28" s="304">
        <v>12178</v>
      </c>
      <c r="Y28" s="304"/>
    </row>
    <row r="29" spans="1:25" hidden="1" outlineLevel="1">
      <c r="D29" s="297" t="s">
        <v>840</v>
      </c>
      <c r="E29" s="297" t="s">
        <v>67</v>
      </c>
      <c r="F29" s="297" t="s">
        <v>715</v>
      </c>
      <c r="G29" s="297" t="s">
        <v>716</v>
      </c>
      <c r="H29" s="297" t="s">
        <v>717</v>
      </c>
      <c r="I29" s="297" t="s">
        <v>1148</v>
      </c>
      <c r="J29" s="297" t="s">
        <v>640</v>
      </c>
      <c r="M29" s="304">
        <v>198596</v>
      </c>
      <c r="N29" s="304">
        <v>138302</v>
      </c>
      <c r="O29" s="304">
        <v>172020</v>
      </c>
      <c r="P29" s="304">
        <v>123667</v>
      </c>
      <c r="Q29" s="304">
        <v>170045</v>
      </c>
      <c r="R29" s="304">
        <v>196234</v>
      </c>
      <c r="S29" s="304">
        <v>224743</v>
      </c>
      <c r="T29" s="304">
        <v>160170</v>
      </c>
      <c r="U29" s="304">
        <v>166109</v>
      </c>
      <c r="V29" s="304">
        <v>182120</v>
      </c>
      <c r="W29" s="304">
        <v>97195</v>
      </c>
      <c r="X29" s="304">
        <v>121011</v>
      </c>
      <c r="Y29" s="304"/>
    </row>
    <row r="30" spans="1:25" hidden="1" outlineLevel="1">
      <c r="D30" s="297" t="s">
        <v>1149</v>
      </c>
      <c r="E30" s="297" t="s">
        <v>67</v>
      </c>
      <c r="F30" s="297" t="s">
        <v>715</v>
      </c>
      <c r="G30" s="297" t="s">
        <v>716</v>
      </c>
      <c r="H30" s="297" t="s">
        <v>717</v>
      </c>
      <c r="I30" s="297" t="s">
        <v>1148</v>
      </c>
      <c r="J30" s="297" t="s">
        <v>1152</v>
      </c>
      <c r="M30" s="304">
        <v>0</v>
      </c>
      <c r="N30" s="304">
        <v>0</v>
      </c>
      <c r="O30" s="304">
        <v>0</v>
      </c>
      <c r="P30" s="304">
        <v>0</v>
      </c>
      <c r="Q30" s="304">
        <v>0</v>
      </c>
      <c r="R30" s="304">
        <v>0</v>
      </c>
      <c r="S30" s="304">
        <v>0</v>
      </c>
      <c r="T30" s="304">
        <v>0</v>
      </c>
      <c r="U30" s="304">
        <v>0</v>
      </c>
      <c r="V30" s="304">
        <v>0</v>
      </c>
      <c r="W30" s="304">
        <v>0</v>
      </c>
      <c r="X30" s="304">
        <v>0</v>
      </c>
      <c r="Y30" s="304"/>
    </row>
    <row r="31" spans="1:25" hidden="1" outlineLevel="1">
      <c r="D31" s="297" t="s">
        <v>841</v>
      </c>
      <c r="E31" s="297" t="s">
        <v>67</v>
      </c>
      <c r="F31" s="297" t="s">
        <v>715</v>
      </c>
      <c r="G31" s="297" t="s">
        <v>716</v>
      </c>
      <c r="H31" s="297" t="s">
        <v>717</v>
      </c>
      <c r="I31" s="297" t="s">
        <v>1148</v>
      </c>
      <c r="J31" s="297" t="s">
        <v>641</v>
      </c>
      <c r="M31" s="304">
        <v>16556</v>
      </c>
      <c r="N31" s="304">
        <v>19600</v>
      </c>
      <c r="O31" s="304">
        <v>23545</v>
      </c>
      <c r="P31" s="304">
        <v>17177</v>
      </c>
      <c r="Q31" s="304">
        <v>22169</v>
      </c>
      <c r="R31" s="304">
        <v>23592</v>
      </c>
      <c r="S31" s="304">
        <v>20583</v>
      </c>
      <c r="T31" s="304">
        <v>28177</v>
      </c>
      <c r="U31" s="304">
        <v>32572</v>
      </c>
      <c r="V31" s="304">
        <v>18647</v>
      </c>
      <c r="W31" s="304">
        <v>22192</v>
      </c>
      <c r="X31" s="304">
        <v>26457</v>
      </c>
      <c r="Y31" s="304"/>
    </row>
    <row r="32" spans="1:25" hidden="1" outlineLevel="1">
      <c r="D32" s="297" t="s">
        <v>867</v>
      </c>
      <c r="E32" s="297" t="s">
        <v>67</v>
      </c>
      <c r="F32" s="297" t="s">
        <v>715</v>
      </c>
      <c r="G32" s="297" t="s">
        <v>716</v>
      </c>
      <c r="H32" s="297" t="s">
        <v>717</v>
      </c>
      <c r="I32" s="297" t="s">
        <v>1148</v>
      </c>
      <c r="J32" s="297" t="s">
        <v>870</v>
      </c>
      <c r="M32" s="304">
        <v>0</v>
      </c>
      <c r="N32" s="304">
        <v>0</v>
      </c>
      <c r="O32" s="304">
        <v>0</v>
      </c>
      <c r="P32" s="304">
        <v>0</v>
      </c>
      <c r="Q32" s="304">
        <v>0</v>
      </c>
      <c r="R32" s="304">
        <v>0</v>
      </c>
      <c r="S32" s="304">
        <v>0</v>
      </c>
      <c r="T32" s="304">
        <v>0</v>
      </c>
      <c r="U32" s="304">
        <v>0</v>
      </c>
      <c r="V32" s="304">
        <v>0</v>
      </c>
      <c r="W32" s="304">
        <v>0</v>
      </c>
      <c r="X32" s="304">
        <v>0</v>
      </c>
      <c r="Y32" s="304"/>
    </row>
    <row r="33" spans="1:25" hidden="1" outlineLevel="1">
      <c r="D33" s="297" t="s">
        <v>868</v>
      </c>
      <c r="E33" s="297" t="s">
        <v>67</v>
      </c>
      <c r="F33" s="297" t="s">
        <v>715</v>
      </c>
      <c r="G33" s="297" t="s">
        <v>716</v>
      </c>
      <c r="H33" s="297" t="s">
        <v>717</v>
      </c>
      <c r="I33" s="297" t="s">
        <v>1148</v>
      </c>
      <c r="J33" s="297" t="s">
        <v>871</v>
      </c>
      <c r="M33" s="304">
        <v>0</v>
      </c>
      <c r="N33" s="304">
        <v>0</v>
      </c>
      <c r="O33" s="304">
        <v>0</v>
      </c>
      <c r="P33" s="304">
        <v>0</v>
      </c>
      <c r="Q33" s="304">
        <v>0</v>
      </c>
      <c r="R33" s="304">
        <v>0</v>
      </c>
      <c r="S33" s="304">
        <v>0</v>
      </c>
      <c r="T33" s="304">
        <v>0</v>
      </c>
      <c r="U33" s="304">
        <v>0</v>
      </c>
      <c r="V33" s="304">
        <v>0</v>
      </c>
      <c r="W33" s="304">
        <v>0</v>
      </c>
      <c r="X33" s="304">
        <v>0</v>
      </c>
      <c r="Y33" s="304"/>
    </row>
    <row r="34" spans="1:25" collapsed="1">
      <c r="M34" s="304"/>
      <c r="N34" s="304"/>
      <c r="O34" s="304"/>
      <c r="P34" s="304"/>
      <c r="Q34" s="304"/>
      <c r="R34" s="304"/>
      <c r="S34" s="304"/>
      <c r="T34" s="304"/>
      <c r="U34" s="304"/>
      <c r="V34" s="304"/>
      <c r="W34" s="304"/>
      <c r="X34" s="304"/>
      <c r="Y34" s="304"/>
    </row>
    <row r="35" spans="1:25">
      <c r="A35" s="307"/>
      <c r="B35" s="307" t="s">
        <v>1890</v>
      </c>
      <c r="C35" s="307"/>
      <c r="D35" s="307"/>
      <c r="E35" s="307"/>
      <c r="F35" s="307"/>
      <c r="G35" s="307"/>
      <c r="H35" s="307"/>
      <c r="I35" s="307"/>
      <c r="J35" s="307"/>
      <c r="K35" s="307"/>
      <c r="L35" s="307"/>
      <c r="M35" s="308">
        <v>0</v>
      </c>
      <c r="N35" s="308">
        <v>0</v>
      </c>
      <c r="O35" s="308">
        <v>0</v>
      </c>
      <c r="P35" s="308">
        <v>0</v>
      </c>
      <c r="Q35" s="308">
        <v>0</v>
      </c>
      <c r="R35" s="308">
        <v>0</v>
      </c>
      <c r="S35" s="308">
        <v>0</v>
      </c>
      <c r="T35" s="308">
        <v>0</v>
      </c>
      <c r="U35" s="308">
        <v>0</v>
      </c>
      <c r="V35" s="308">
        <v>0</v>
      </c>
      <c r="W35" s="308">
        <v>0</v>
      </c>
      <c r="X35" s="308">
        <v>0</v>
      </c>
      <c r="Y35" s="304"/>
    </row>
    <row r="36" spans="1:25">
      <c r="A36" s="305"/>
      <c r="B36" s="305"/>
      <c r="C36" s="305" t="s">
        <v>1891</v>
      </c>
      <c r="D36" s="305"/>
      <c r="E36" s="305"/>
      <c r="F36" s="305"/>
      <c r="G36" s="305"/>
      <c r="H36" s="305"/>
      <c r="I36" s="305"/>
      <c r="J36" s="305"/>
      <c r="K36" s="305"/>
      <c r="L36" s="305"/>
      <c r="M36" s="306">
        <v>0</v>
      </c>
      <c r="N36" s="306">
        <v>0</v>
      </c>
      <c r="O36" s="306">
        <v>0</v>
      </c>
      <c r="P36" s="306">
        <v>0</v>
      </c>
      <c r="Q36" s="306">
        <v>0</v>
      </c>
      <c r="R36" s="306">
        <v>0</v>
      </c>
      <c r="S36" s="306">
        <v>0</v>
      </c>
      <c r="T36" s="306">
        <v>0</v>
      </c>
      <c r="U36" s="306">
        <v>0</v>
      </c>
      <c r="V36" s="306">
        <v>0</v>
      </c>
      <c r="W36" s="306">
        <v>0</v>
      </c>
      <c r="X36" s="306">
        <v>0</v>
      </c>
      <c r="Y36" s="304"/>
    </row>
    <row r="37" spans="1:25" hidden="1" outlineLevel="1">
      <c r="D37" s="297" t="s">
        <v>1892</v>
      </c>
      <c r="E37" s="297" t="s">
        <v>67</v>
      </c>
      <c r="F37" s="297" t="s">
        <v>715</v>
      </c>
      <c r="H37" s="297" t="s">
        <v>714</v>
      </c>
      <c r="I37" s="297" t="s">
        <v>1148</v>
      </c>
      <c r="J37" s="297" t="s">
        <v>1893</v>
      </c>
      <c r="M37" s="304">
        <v>0</v>
      </c>
      <c r="N37" s="304">
        <v>0</v>
      </c>
      <c r="O37" s="304">
        <v>0</v>
      </c>
      <c r="P37" s="304">
        <v>0</v>
      </c>
      <c r="Q37" s="304">
        <v>0</v>
      </c>
      <c r="R37" s="304">
        <v>0</v>
      </c>
      <c r="S37" s="304">
        <v>0</v>
      </c>
      <c r="T37" s="304">
        <v>0</v>
      </c>
      <c r="U37" s="304">
        <v>0</v>
      </c>
      <c r="V37" s="304">
        <v>0</v>
      </c>
      <c r="W37" s="304">
        <v>0</v>
      </c>
      <c r="X37" s="304">
        <v>0</v>
      </c>
      <c r="Y37" s="304"/>
    </row>
    <row r="38" spans="1:25" collapsed="1">
      <c r="M38" s="304"/>
      <c r="N38" s="304"/>
      <c r="O38" s="304"/>
      <c r="P38" s="304"/>
      <c r="Q38" s="304"/>
      <c r="R38" s="304"/>
      <c r="S38" s="304"/>
      <c r="T38" s="304"/>
      <c r="U38" s="304"/>
      <c r="V38" s="304"/>
      <c r="W38" s="304"/>
      <c r="X38" s="304"/>
      <c r="Y38" s="304"/>
    </row>
    <row r="39" spans="1:25">
      <c r="A39" s="307"/>
      <c r="B39" s="307" t="s">
        <v>1153</v>
      </c>
      <c r="C39" s="307"/>
      <c r="D39" s="307"/>
      <c r="E39" s="307"/>
      <c r="F39" s="307"/>
      <c r="G39" s="307"/>
      <c r="H39" s="307"/>
      <c r="I39" s="307"/>
      <c r="J39" s="307"/>
      <c r="K39" s="307"/>
      <c r="L39" s="307"/>
      <c r="M39" s="308">
        <v>0</v>
      </c>
      <c r="N39" s="308">
        <v>0</v>
      </c>
      <c r="O39" s="308">
        <v>0</v>
      </c>
      <c r="P39" s="308">
        <v>0</v>
      </c>
      <c r="Q39" s="308">
        <v>0</v>
      </c>
      <c r="R39" s="308">
        <v>0</v>
      </c>
      <c r="S39" s="308">
        <v>0</v>
      </c>
      <c r="T39" s="308">
        <v>0</v>
      </c>
      <c r="U39" s="308">
        <v>0</v>
      </c>
      <c r="V39" s="308">
        <v>0</v>
      </c>
      <c r="W39" s="308">
        <v>0</v>
      </c>
      <c r="X39" s="308">
        <v>0</v>
      </c>
      <c r="Y39" s="304"/>
    </row>
    <row r="40" spans="1:25">
      <c r="A40" s="305"/>
      <c r="B40" s="305"/>
      <c r="C40" s="305" t="s">
        <v>1154</v>
      </c>
      <c r="D40" s="305"/>
      <c r="E40" s="305"/>
      <c r="F40" s="305"/>
      <c r="G40" s="305"/>
      <c r="H40" s="305"/>
      <c r="I40" s="305"/>
      <c r="J40" s="305"/>
      <c r="K40" s="305"/>
      <c r="L40" s="305"/>
      <c r="M40" s="306">
        <v>0</v>
      </c>
      <c r="N40" s="306">
        <v>0</v>
      </c>
      <c r="O40" s="306">
        <v>0</v>
      </c>
      <c r="P40" s="306">
        <v>0</v>
      </c>
      <c r="Q40" s="306">
        <v>0</v>
      </c>
      <c r="R40" s="306">
        <v>0</v>
      </c>
      <c r="S40" s="306">
        <v>0</v>
      </c>
      <c r="T40" s="306">
        <v>0</v>
      </c>
      <c r="U40" s="306">
        <v>0</v>
      </c>
      <c r="V40" s="306">
        <v>0</v>
      </c>
      <c r="W40" s="306">
        <v>0</v>
      </c>
      <c r="X40" s="306">
        <v>0</v>
      </c>
      <c r="Y40" s="304"/>
    </row>
    <row r="41" spans="1:25" hidden="1" outlineLevel="1">
      <c r="D41" s="297" t="s">
        <v>1155</v>
      </c>
      <c r="E41" s="297" t="s">
        <v>67</v>
      </c>
      <c r="F41" s="297" t="s">
        <v>715</v>
      </c>
      <c r="H41" s="297" t="s">
        <v>714</v>
      </c>
      <c r="I41" s="297" t="s">
        <v>1148</v>
      </c>
      <c r="J41" s="297" t="s">
        <v>1156</v>
      </c>
      <c r="M41" s="304">
        <v>0</v>
      </c>
      <c r="N41" s="304">
        <v>0</v>
      </c>
      <c r="O41" s="304">
        <v>0</v>
      </c>
      <c r="P41" s="304">
        <v>0</v>
      </c>
      <c r="Q41" s="304">
        <v>0</v>
      </c>
      <c r="R41" s="304">
        <v>0</v>
      </c>
      <c r="S41" s="304">
        <v>0</v>
      </c>
      <c r="T41" s="304">
        <v>0</v>
      </c>
      <c r="U41" s="304">
        <v>0</v>
      </c>
      <c r="V41" s="304">
        <v>0</v>
      </c>
      <c r="W41" s="304">
        <v>0</v>
      </c>
      <c r="X41" s="304">
        <v>0</v>
      </c>
      <c r="Y41" s="304"/>
    </row>
    <row r="42" spans="1:25" collapsed="1">
      <c r="M42" s="304"/>
      <c r="N42" s="304"/>
      <c r="O42" s="304"/>
      <c r="P42" s="304"/>
      <c r="Q42" s="304"/>
      <c r="R42" s="304"/>
      <c r="S42" s="304"/>
      <c r="T42" s="304"/>
      <c r="U42" s="304"/>
      <c r="V42" s="304"/>
      <c r="W42" s="304"/>
      <c r="X42" s="304"/>
      <c r="Y42" s="304"/>
    </row>
    <row r="43" spans="1:25">
      <c r="A43" s="307"/>
      <c r="B43" s="307" t="s">
        <v>1157</v>
      </c>
      <c r="C43" s="307"/>
      <c r="D43" s="307"/>
      <c r="E43" s="307"/>
      <c r="F43" s="307"/>
      <c r="G43" s="307"/>
      <c r="H43" s="307"/>
      <c r="I43" s="307"/>
      <c r="J43" s="307"/>
      <c r="K43" s="307"/>
      <c r="L43" s="307"/>
      <c r="M43" s="308">
        <v>0</v>
      </c>
      <c r="N43" s="308">
        <v>0</v>
      </c>
      <c r="O43" s="308">
        <v>0</v>
      </c>
      <c r="P43" s="308">
        <v>0</v>
      </c>
      <c r="Q43" s="308">
        <v>0</v>
      </c>
      <c r="R43" s="308">
        <v>0</v>
      </c>
      <c r="S43" s="308">
        <v>0</v>
      </c>
      <c r="T43" s="308">
        <v>0</v>
      </c>
      <c r="U43" s="308">
        <v>0</v>
      </c>
      <c r="V43" s="308">
        <v>0</v>
      </c>
      <c r="W43" s="308">
        <v>0</v>
      </c>
      <c r="X43" s="308">
        <v>0</v>
      </c>
      <c r="Y43" s="304"/>
    </row>
    <row r="44" spans="1:25">
      <c r="A44" s="305"/>
      <c r="B44" s="305"/>
      <c r="C44" s="305" t="s">
        <v>1158</v>
      </c>
      <c r="D44" s="305"/>
      <c r="E44" s="305"/>
      <c r="F44" s="305"/>
      <c r="G44" s="305"/>
      <c r="H44" s="305"/>
      <c r="I44" s="305"/>
      <c r="J44" s="305"/>
      <c r="K44" s="305"/>
      <c r="L44" s="305"/>
      <c r="M44" s="306">
        <v>0</v>
      </c>
      <c r="N44" s="306">
        <v>0</v>
      </c>
      <c r="O44" s="306">
        <v>0</v>
      </c>
      <c r="P44" s="306">
        <v>0</v>
      </c>
      <c r="Q44" s="306">
        <v>0</v>
      </c>
      <c r="R44" s="306">
        <v>0</v>
      </c>
      <c r="S44" s="306">
        <v>0</v>
      </c>
      <c r="T44" s="306">
        <v>0</v>
      </c>
      <c r="U44" s="306">
        <v>0</v>
      </c>
      <c r="V44" s="306">
        <v>0</v>
      </c>
      <c r="W44" s="306">
        <v>0</v>
      </c>
      <c r="X44" s="306">
        <v>0</v>
      </c>
      <c r="Y44" s="304"/>
    </row>
    <row r="45" spans="1:25" hidden="1" outlineLevel="1">
      <c r="D45" s="297" t="s">
        <v>842</v>
      </c>
      <c r="E45" s="297" t="s">
        <v>68</v>
      </c>
      <c r="F45" s="297" t="s">
        <v>715</v>
      </c>
      <c r="H45" s="297" t="s">
        <v>714</v>
      </c>
      <c r="I45" s="297" t="s">
        <v>1148</v>
      </c>
      <c r="J45" s="297" t="s">
        <v>1159</v>
      </c>
      <c r="M45" s="304">
        <v>0</v>
      </c>
      <c r="N45" s="304">
        <v>0</v>
      </c>
      <c r="O45" s="304">
        <v>0</v>
      </c>
      <c r="P45" s="304">
        <v>0</v>
      </c>
      <c r="Q45" s="304">
        <v>0</v>
      </c>
      <c r="R45" s="304">
        <v>0</v>
      </c>
      <c r="S45" s="304">
        <v>0</v>
      </c>
      <c r="T45" s="304">
        <v>0</v>
      </c>
      <c r="U45" s="304">
        <v>0</v>
      </c>
      <c r="V45" s="304">
        <v>0</v>
      </c>
      <c r="W45" s="304">
        <v>0</v>
      </c>
      <c r="X45" s="304">
        <v>0</v>
      </c>
      <c r="Y45" s="304"/>
    </row>
    <row r="46" spans="1:25" hidden="1" outlineLevel="1">
      <c r="D46" s="297" t="s">
        <v>1160</v>
      </c>
      <c r="E46" s="297" t="s">
        <v>68</v>
      </c>
      <c r="F46" s="297" t="s">
        <v>715</v>
      </c>
      <c r="H46" s="297" t="s">
        <v>714</v>
      </c>
      <c r="I46" s="297" t="s">
        <v>1148</v>
      </c>
      <c r="J46" s="297" t="s">
        <v>1161</v>
      </c>
      <c r="M46" s="304">
        <v>0</v>
      </c>
      <c r="N46" s="304">
        <v>0</v>
      </c>
      <c r="O46" s="304">
        <v>0</v>
      </c>
      <c r="P46" s="304">
        <v>0</v>
      </c>
      <c r="Q46" s="304">
        <v>0</v>
      </c>
      <c r="R46" s="304">
        <v>0</v>
      </c>
      <c r="S46" s="304">
        <v>0</v>
      </c>
      <c r="T46" s="304">
        <v>0</v>
      </c>
      <c r="U46" s="304">
        <v>0</v>
      </c>
      <c r="V46" s="304">
        <v>0</v>
      </c>
      <c r="W46" s="304">
        <v>0</v>
      </c>
      <c r="X46" s="304">
        <v>0</v>
      </c>
      <c r="Y46" s="304"/>
    </row>
    <row r="47" spans="1:25" hidden="1" outlineLevel="1">
      <c r="D47" s="297" t="s">
        <v>1162</v>
      </c>
      <c r="E47" s="297" t="s">
        <v>68</v>
      </c>
      <c r="F47" s="297" t="s">
        <v>715</v>
      </c>
      <c r="H47" s="297" t="s">
        <v>714</v>
      </c>
      <c r="I47" s="297" t="s">
        <v>1148</v>
      </c>
      <c r="J47" s="297" t="s">
        <v>1163</v>
      </c>
      <c r="M47" s="304">
        <v>0</v>
      </c>
      <c r="N47" s="304">
        <v>0</v>
      </c>
      <c r="O47" s="304">
        <v>0</v>
      </c>
      <c r="P47" s="304">
        <v>0</v>
      </c>
      <c r="Q47" s="304">
        <v>0</v>
      </c>
      <c r="R47" s="304">
        <v>0</v>
      </c>
      <c r="S47" s="304">
        <v>0</v>
      </c>
      <c r="T47" s="304">
        <v>0</v>
      </c>
      <c r="U47" s="304">
        <v>0</v>
      </c>
      <c r="V47" s="304">
        <v>0</v>
      </c>
      <c r="W47" s="304">
        <v>0</v>
      </c>
      <c r="X47" s="304">
        <v>0</v>
      </c>
      <c r="Y47" s="304"/>
    </row>
    <row r="48" spans="1:25" collapsed="1">
      <c r="M48" s="304"/>
      <c r="N48" s="304"/>
      <c r="O48" s="304"/>
      <c r="P48" s="304"/>
      <c r="Q48" s="304"/>
      <c r="R48" s="304"/>
      <c r="S48" s="304"/>
      <c r="T48" s="304"/>
      <c r="U48" s="304"/>
      <c r="V48" s="304"/>
      <c r="W48" s="304"/>
      <c r="X48" s="304"/>
      <c r="Y48" s="304"/>
    </row>
    <row r="49" spans="1:25">
      <c r="A49" s="307" t="s">
        <v>336</v>
      </c>
      <c r="B49" s="307"/>
      <c r="C49" s="307"/>
      <c r="D49" s="307"/>
      <c r="E49" s="307"/>
      <c r="F49" s="307"/>
      <c r="G49" s="307"/>
      <c r="H49" s="307"/>
      <c r="I49" s="307"/>
      <c r="J49" s="307"/>
      <c r="K49" s="307"/>
      <c r="L49" s="307"/>
      <c r="M49" s="308">
        <v>16037084</v>
      </c>
      <c r="N49" s="308">
        <v>17945866</v>
      </c>
      <c r="O49" s="308">
        <v>16789212</v>
      </c>
      <c r="P49" s="308">
        <v>16938428</v>
      </c>
      <c r="Q49" s="308">
        <v>17880495</v>
      </c>
      <c r="R49" s="308">
        <v>15111159</v>
      </c>
      <c r="S49" s="308">
        <v>16348930</v>
      </c>
      <c r="T49" s="308">
        <v>17639653</v>
      </c>
      <c r="U49" s="308">
        <v>16860984</v>
      </c>
      <c r="V49" s="308">
        <v>18614842</v>
      </c>
      <c r="W49" s="308">
        <v>19701054</v>
      </c>
      <c r="X49" s="308">
        <v>13917641</v>
      </c>
      <c r="Y49" s="304"/>
    </row>
    <row r="50" spans="1:25">
      <c r="A50" s="307"/>
      <c r="B50" s="307" t="s">
        <v>1164</v>
      </c>
      <c r="C50" s="307"/>
      <c r="D50" s="307"/>
      <c r="E50" s="307"/>
      <c r="F50" s="307"/>
      <c r="G50" s="307"/>
      <c r="H50" s="307"/>
      <c r="I50" s="307"/>
      <c r="J50" s="307"/>
      <c r="K50" s="307"/>
      <c r="L50" s="307"/>
      <c r="M50" s="308">
        <v>14597032</v>
      </c>
      <c r="N50" s="308">
        <v>16436439</v>
      </c>
      <c r="O50" s="308">
        <v>15276085</v>
      </c>
      <c r="P50" s="308">
        <v>15268656</v>
      </c>
      <c r="Q50" s="308">
        <v>16172859</v>
      </c>
      <c r="R50" s="308">
        <v>13568824</v>
      </c>
      <c r="S50" s="308">
        <v>14712676</v>
      </c>
      <c r="T50" s="308">
        <v>16003270</v>
      </c>
      <c r="U50" s="308">
        <v>15219960</v>
      </c>
      <c r="V50" s="308">
        <v>16920066</v>
      </c>
      <c r="W50" s="308">
        <v>17947056</v>
      </c>
      <c r="X50" s="308">
        <v>12517784</v>
      </c>
      <c r="Y50" s="304"/>
    </row>
    <row r="51" spans="1:25">
      <c r="A51" s="305"/>
      <c r="B51" s="305"/>
      <c r="C51" s="305" t="s">
        <v>1165</v>
      </c>
      <c r="D51" s="305"/>
      <c r="E51" s="305"/>
      <c r="F51" s="305"/>
      <c r="G51" s="305"/>
      <c r="H51" s="305"/>
      <c r="I51" s="305"/>
      <c r="J51" s="305"/>
      <c r="K51" s="305"/>
      <c r="L51" s="305"/>
      <c r="M51" s="306">
        <v>278351</v>
      </c>
      <c r="N51" s="306">
        <v>301629</v>
      </c>
      <c r="O51" s="306">
        <v>294427</v>
      </c>
      <c r="P51" s="306">
        <v>274131</v>
      </c>
      <c r="Q51" s="306">
        <v>233511</v>
      </c>
      <c r="R51" s="306">
        <v>235899</v>
      </c>
      <c r="S51" s="306">
        <v>337922</v>
      </c>
      <c r="T51" s="306">
        <v>436989</v>
      </c>
      <c r="U51" s="306">
        <v>661354</v>
      </c>
      <c r="V51" s="306">
        <v>1247556</v>
      </c>
      <c r="W51" s="306">
        <v>1314247</v>
      </c>
      <c r="X51" s="306">
        <v>1351984</v>
      </c>
      <c r="Y51" s="304"/>
    </row>
    <row r="52" spans="1:25" hidden="1" outlineLevel="1">
      <c r="D52" s="297" t="s">
        <v>3259</v>
      </c>
      <c r="E52" s="297" t="s">
        <v>68</v>
      </c>
      <c r="F52" s="297" t="s">
        <v>713</v>
      </c>
      <c r="H52" s="297" t="s">
        <v>714</v>
      </c>
      <c r="I52" s="297" t="s">
        <v>1148</v>
      </c>
      <c r="J52" s="297" t="s">
        <v>872</v>
      </c>
      <c r="K52" s="297" t="s">
        <v>167</v>
      </c>
      <c r="M52" s="304">
        <v>0</v>
      </c>
      <c r="N52" s="304">
        <v>0</v>
      </c>
      <c r="O52" s="304">
        <v>0</v>
      </c>
      <c r="P52" s="304">
        <v>0</v>
      </c>
      <c r="Q52" s="304">
        <v>0</v>
      </c>
      <c r="R52" s="304">
        <v>0</v>
      </c>
      <c r="S52" s="304">
        <v>0</v>
      </c>
      <c r="T52" s="304">
        <v>0</v>
      </c>
      <c r="U52" s="304">
        <v>0</v>
      </c>
      <c r="V52" s="304">
        <v>0</v>
      </c>
      <c r="W52" s="304">
        <v>0</v>
      </c>
      <c r="X52" s="304">
        <v>0</v>
      </c>
      <c r="Y52" s="304"/>
    </row>
    <row r="53" spans="1:25" hidden="1" outlineLevel="1">
      <c r="D53" s="297" t="s">
        <v>1166</v>
      </c>
      <c r="E53" s="297" t="s">
        <v>68</v>
      </c>
      <c r="F53" s="297" t="s">
        <v>713</v>
      </c>
      <c r="H53" s="297" t="s">
        <v>714</v>
      </c>
      <c r="I53" s="297" t="s">
        <v>1148</v>
      </c>
      <c r="J53" s="297" t="s">
        <v>1167</v>
      </c>
      <c r="K53" s="297" t="s">
        <v>725</v>
      </c>
      <c r="M53" s="304">
        <v>0</v>
      </c>
      <c r="N53" s="304">
        <v>0</v>
      </c>
      <c r="O53" s="304">
        <v>0</v>
      </c>
      <c r="P53" s="304">
        <v>0</v>
      </c>
      <c r="Q53" s="304">
        <v>0</v>
      </c>
      <c r="R53" s="304">
        <v>0</v>
      </c>
      <c r="S53" s="304">
        <v>0</v>
      </c>
      <c r="T53" s="304">
        <v>0</v>
      </c>
      <c r="U53" s="304">
        <v>0</v>
      </c>
      <c r="V53" s="304">
        <v>0</v>
      </c>
      <c r="W53" s="304">
        <v>0</v>
      </c>
      <c r="X53" s="304">
        <v>0</v>
      </c>
      <c r="Y53" s="304"/>
    </row>
    <row r="54" spans="1:25" hidden="1" outlineLevel="1">
      <c r="D54" s="297" t="s">
        <v>1166</v>
      </c>
      <c r="E54" s="297" t="s">
        <v>68</v>
      </c>
      <c r="F54" s="297" t="s">
        <v>713</v>
      </c>
      <c r="H54" s="297" t="s">
        <v>714</v>
      </c>
      <c r="I54" s="297" t="s">
        <v>1148</v>
      </c>
      <c r="J54" s="297" t="s">
        <v>1168</v>
      </c>
      <c r="K54" s="297" t="s">
        <v>1134</v>
      </c>
      <c r="M54" s="304">
        <v>0</v>
      </c>
      <c r="N54" s="304">
        <v>0</v>
      </c>
      <c r="O54" s="304">
        <v>0</v>
      </c>
      <c r="P54" s="304">
        <v>0</v>
      </c>
      <c r="Q54" s="304">
        <v>0</v>
      </c>
      <c r="R54" s="304">
        <v>0</v>
      </c>
      <c r="S54" s="304">
        <v>0</v>
      </c>
      <c r="T54" s="304">
        <v>0</v>
      </c>
      <c r="U54" s="304">
        <v>0</v>
      </c>
      <c r="V54" s="304">
        <v>0</v>
      </c>
      <c r="W54" s="304">
        <v>0</v>
      </c>
      <c r="X54" s="304">
        <v>0</v>
      </c>
      <c r="Y54" s="304"/>
    </row>
    <row r="55" spans="1:25" hidden="1" outlineLevel="1">
      <c r="D55" s="297" t="s">
        <v>3260</v>
      </c>
      <c r="E55" s="297" t="s">
        <v>68</v>
      </c>
      <c r="F55" s="297" t="s">
        <v>713</v>
      </c>
      <c r="H55" s="297" t="s">
        <v>714</v>
      </c>
      <c r="I55" s="297" t="s">
        <v>1148</v>
      </c>
      <c r="J55" s="297" t="s">
        <v>1894</v>
      </c>
      <c r="K55" s="297" t="s">
        <v>167</v>
      </c>
      <c r="M55" s="304">
        <v>0</v>
      </c>
      <c r="N55" s="304">
        <v>0</v>
      </c>
      <c r="O55" s="304">
        <v>500</v>
      </c>
      <c r="P55" s="304">
        <v>4500</v>
      </c>
      <c r="Q55" s="304">
        <v>4500</v>
      </c>
      <c r="R55" s="304">
        <v>4000</v>
      </c>
      <c r="S55" s="304">
        <v>0</v>
      </c>
      <c r="T55" s="304">
        <v>0</v>
      </c>
      <c r="U55" s="304">
        <v>0</v>
      </c>
      <c r="V55" s="304">
        <v>0</v>
      </c>
      <c r="W55" s="304">
        <v>0</v>
      </c>
      <c r="X55" s="304">
        <v>0</v>
      </c>
      <c r="Y55" s="304"/>
    </row>
    <row r="56" spans="1:25" hidden="1" outlineLevel="1">
      <c r="D56" s="297" t="s">
        <v>417</v>
      </c>
      <c r="E56" s="297" t="s">
        <v>68</v>
      </c>
      <c r="F56" s="297" t="s">
        <v>713</v>
      </c>
      <c r="H56" s="297" t="s">
        <v>714</v>
      </c>
      <c r="I56" s="297" t="s">
        <v>1148</v>
      </c>
      <c r="J56" s="297" t="s">
        <v>873</v>
      </c>
      <c r="K56" s="297" t="s">
        <v>651</v>
      </c>
      <c r="M56" s="304">
        <v>0</v>
      </c>
      <c r="N56" s="304">
        <v>0</v>
      </c>
      <c r="O56" s="304">
        <v>0</v>
      </c>
      <c r="P56" s="304">
        <v>0</v>
      </c>
      <c r="Q56" s="304">
        <v>0</v>
      </c>
      <c r="R56" s="304">
        <v>0</v>
      </c>
      <c r="S56" s="304">
        <v>0</v>
      </c>
      <c r="T56" s="304">
        <v>0</v>
      </c>
      <c r="U56" s="304">
        <v>0</v>
      </c>
      <c r="V56" s="304">
        <v>0</v>
      </c>
      <c r="W56" s="304">
        <v>0</v>
      </c>
      <c r="X56" s="304">
        <v>0</v>
      </c>
      <c r="Y56" s="304"/>
    </row>
    <row r="57" spans="1:25" hidden="1" outlineLevel="1">
      <c r="D57" s="297" t="s">
        <v>418</v>
      </c>
      <c r="E57" s="297" t="s">
        <v>67</v>
      </c>
      <c r="F57" s="297" t="s">
        <v>713</v>
      </c>
      <c r="H57" s="297" t="s">
        <v>714</v>
      </c>
      <c r="I57" s="297" t="s">
        <v>1148</v>
      </c>
      <c r="J57" s="297" t="s">
        <v>874</v>
      </c>
      <c r="K57" s="297" t="s">
        <v>171</v>
      </c>
      <c r="M57" s="304">
        <v>0</v>
      </c>
      <c r="N57" s="304">
        <v>0</v>
      </c>
      <c r="O57" s="304">
        <v>0</v>
      </c>
      <c r="P57" s="304">
        <v>0</v>
      </c>
      <c r="Q57" s="304">
        <v>0</v>
      </c>
      <c r="R57" s="304">
        <v>0</v>
      </c>
      <c r="S57" s="304">
        <v>0</v>
      </c>
      <c r="T57" s="304">
        <v>0</v>
      </c>
      <c r="U57" s="304">
        <v>0</v>
      </c>
      <c r="V57" s="304">
        <v>0</v>
      </c>
      <c r="W57" s="304">
        <v>0</v>
      </c>
      <c r="X57" s="304">
        <v>0</v>
      </c>
      <c r="Y57" s="304"/>
    </row>
    <row r="58" spans="1:25" hidden="1" outlineLevel="1">
      <c r="D58" s="297" t="s">
        <v>419</v>
      </c>
      <c r="E58" s="297" t="s">
        <v>69</v>
      </c>
      <c r="F58" s="297" t="s">
        <v>713</v>
      </c>
      <c r="H58" s="297" t="s">
        <v>714</v>
      </c>
      <c r="I58" s="297" t="s">
        <v>1148</v>
      </c>
      <c r="J58" s="297" t="s">
        <v>875</v>
      </c>
      <c r="K58" s="297" t="s">
        <v>170</v>
      </c>
      <c r="M58" s="304">
        <v>0</v>
      </c>
      <c r="N58" s="304">
        <v>0</v>
      </c>
      <c r="O58" s="304">
        <v>0</v>
      </c>
      <c r="P58" s="304">
        <v>0</v>
      </c>
      <c r="Q58" s="304">
        <v>0</v>
      </c>
      <c r="R58" s="304">
        <v>0</v>
      </c>
      <c r="S58" s="304">
        <v>0</v>
      </c>
      <c r="T58" s="304">
        <v>0</v>
      </c>
      <c r="U58" s="304">
        <v>0</v>
      </c>
      <c r="V58" s="304">
        <v>0</v>
      </c>
      <c r="W58" s="304">
        <v>0</v>
      </c>
      <c r="X58" s="304">
        <v>0</v>
      </c>
      <c r="Y58" s="304"/>
    </row>
    <row r="59" spans="1:25" hidden="1" outlineLevel="1">
      <c r="D59" s="297" t="s">
        <v>420</v>
      </c>
      <c r="E59" s="297" t="s">
        <v>68</v>
      </c>
      <c r="F59" s="297" t="s">
        <v>713</v>
      </c>
      <c r="H59" s="297" t="s">
        <v>714</v>
      </c>
      <c r="I59" s="297" t="s">
        <v>1148</v>
      </c>
      <c r="J59" s="297" t="s">
        <v>876</v>
      </c>
      <c r="K59" s="297" t="s">
        <v>651</v>
      </c>
      <c r="M59" s="304">
        <v>0</v>
      </c>
      <c r="N59" s="304">
        <v>0</v>
      </c>
      <c r="O59" s="304">
        <v>0</v>
      </c>
      <c r="P59" s="304">
        <v>0</v>
      </c>
      <c r="Q59" s="304">
        <v>0</v>
      </c>
      <c r="R59" s="304">
        <v>0</v>
      </c>
      <c r="S59" s="304">
        <v>0</v>
      </c>
      <c r="T59" s="304">
        <v>0</v>
      </c>
      <c r="U59" s="304">
        <v>0</v>
      </c>
      <c r="V59" s="304">
        <v>0</v>
      </c>
      <c r="W59" s="304">
        <v>0</v>
      </c>
      <c r="X59" s="304">
        <v>0</v>
      </c>
      <c r="Y59" s="304"/>
    </row>
    <row r="60" spans="1:25" hidden="1" outlineLevel="1">
      <c r="D60" s="297" t="s">
        <v>1895</v>
      </c>
      <c r="E60" s="297" t="s">
        <v>68</v>
      </c>
      <c r="F60" s="297" t="s">
        <v>713</v>
      </c>
      <c r="H60" s="297" t="s">
        <v>714</v>
      </c>
      <c r="I60" s="297" t="s">
        <v>1148</v>
      </c>
      <c r="J60" s="297" t="s">
        <v>1170</v>
      </c>
      <c r="K60" s="297" t="s">
        <v>725</v>
      </c>
      <c r="M60" s="304">
        <v>0</v>
      </c>
      <c r="N60" s="304">
        <v>0</v>
      </c>
      <c r="O60" s="304">
        <v>0</v>
      </c>
      <c r="P60" s="304">
        <v>0</v>
      </c>
      <c r="Q60" s="304">
        <v>0</v>
      </c>
      <c r="R60" s="304">
        <v>0</v>
      </c>
      <c r="S60" s="304">
        <v>0</v>
      </c>
      <c r="T60" s="304">
        <v>0</v>
      </c>
      <c r="U60" s="304">
        <v>0</v>
      </c>
      <c r="V60" s="304">
        <v>0</v>
      </c>
      <c r="W60" s="304">
        <v>0</v>
      </c>
      <c r="X60" s="304">
        <v>0</v>
      </c>
      <c r="Y60" s="304"/>
    </row>
    <row r="61" spans="1:25" hidden="1" outlineLevel="1">
      <c r="D61" s="297" t="s">
        <v>726</v>
      </c>
      <c r="E61" s="297" t="s">
        <v>68</v>
      </c>
      <c r="F61" s="297" t="s">
        <v>713</v>
      </c>
      <c r="H61" s="297" t="s">
        <v>714</v>
      </c>
      <c r="I61" s="297" t="s">
        <v>1148</v>
      </c>
      <c r="J61" s="297" t="s">
        <v>877</v>
      </c>
      <c r="K61" s="297" t="s">
        <v>172</v>
      </c>
      <c r="M61" s="304">
        <v>0</v>
      </c>
      <c r="N61" s="304">
        <v>0</v>
      </c>
      <c r="O61" s="304">
        <v>0</v>
      </c>
      <c r="P61" s="304">
        <v>0</v>
      </c>
      <c r="Q61" s="304">
        <v>0</v>
      </c>
      <c r="R61" s="304">
        <v>0</v>
      </c>
      <c r="S61" s="304">
        <v>0</v>
      </c>
      <c r="T61" s="304">
        <v>0</v>
      </c>
      <c r="U61" s="304">
        <v>0</v>
      </c>
      <c r="V61" s="304">
        <v>0</v>
      </c>
      <c r="W61" s="304">
        <v>0</v>
      </c>
      <c r="X61" s="304">
        <v>0</v>
      </c>
      <c r="Y61" s="304"/>
    </row>
    <row r="62" spans="1:25" hidden="1" outlineLevel="1">
      <c r="D62" s="297" t="s">
        <v>362</v>
      </c>
      <c r="E62" s="297" t="s">
        <v>68</v>
      </c>
      <c r="F62" s="297" t="s">
        <v>713</v>
      </c>
      <c r="H62" s="297" t="s">
        <v>714</v>
      </c>
      <c r="I62" s="297" t="s">
        <v>1148</v>
      </c>
      <c r="J62" s="297" t="s">
        <v>878</v>
      </c>
      <c r="K62" s="297" t="s">
        <v>167</v>
      </c>
      <c r="M62" s="304">
        <v>0</v>
      </c>
      <c r="N62" s="304">
        <v>0</v>
      </c>
      <c r="O62" s="304">
        <v>0</v>
      </c>
      <c r="P62" s="304">
        <v>0</v>
      </c>
      <c r="Q62" s="304">
        <v>0</v>
      </c>
      <c r="R62" s="304">
        <v>0</v>
      </c>
      <c r="S62" s="304">
        <v>0</v>
      </c>
      <c r="T62" s="304">
        <v>0</v>
      </c>
      <c r="U62" s="304">
        <v>0</v>
      </c>
      <c r="V62" s="304">
        <v>0</v>
      </c>
      <c r="W62" s="304">
        <v>0</v>
      </c>
      <c r="X62" s="304">
        <v>0</v>
      </c>
      <c r="Y62" s="304"/>
    </row>
    <row r="63" spans="1:25" hidden="1" outlineLevel="1">
      <c r="D63" s="297" t="s">
        <v>879</v>
      </c>
      <c r="E63" s="297" t="s">
        <v>69</v>
      </c>
      <c r="F63" s="297" t="s">
        <v>713</v>
      </c>
      <c r="H63" s="297" t="s">
        <v>714</v>
      </c>
      <c r="I63" s="297" t="s">
        <v>1148</v>
      </c>
      <c r="J63" s="297" t="s">
        <v>668</v>
      </c>
      <c r="K63" s="297" t="s">
        <v>170</v>
      </c>
      <c r="M63" s="304">
        <v>0</v>
      </c>
      <c r="N63" s="304">
        <v>0</v>
      </c>
      <c r="O63" s="304">
        <v>0</v>
      </c>
      <c r="P63" s="304">
        <v>0</v>
      </c>
      <c r="Q63" s="304">
        <v>0</v>
      </c>
      <c r="R63" s="304">
        <v>0</v>
      </c>
      <c r="S63" s="304">
        <v>0</v>
      </c>
      <c r="T63" s="304">
        <v>0</v>
      </c>
      <c r="U63" s="304">
        <v>0</v>
      </c>
      <c r="V63" s="304">
        <v>0</v>
      </c>
      <c r="W63" s="304">
        <v>0</v>
      </c>
      <c r="X63" s="304">
        <v>0</v>
      </c>
      <c r="Y63" s="304"/>
    </row>
    <row r="64" spans="1:25" hidden="1" outlineLevel="1">
      <c r="D64" s="297" t="s">
        <v>1171</v>
      </c>
      <c r="E64" s="297" t="s">
        <v>68</v>
      </c>
      <c r="F64" s="297" t="s">
        <v>713</v>
      </c>
      <c r="H64" s="297" t="s">
        <v>714</v>
      </c>
      <c r="I64" s="297" t="s">
        <v>1148</v>
      </c>
      <c r="J64" s="297" t="s">
        <v>1172</v>
      </c>
      <c r="K64" s="297" t="s">
        <v>648</v>
      </c>
      <c r="M64" s="304">
        <v>0</v>
      </c>
      <c r="N64" s="304">
        <v>0</v>
      </c>
      <c r="O64" s="304">
        <v>0</v>
      </c>
      <c r="P64" s="304">
        <v>0</v>
      </c>
      <c r="Q64" s="304">
        <v>0</v>
      </c>
      <c r="R64" s="304">
        <v>0</v>
      </c>
      <c r="S64" s="304">
        <v>0</v>
      </c>
      <c r="T64" s="304">
        <v>0</v>
      </c>
      <c r="U64" s="304">
        <v>0</v>
      </c>
      <c r="V64" s="304">
        <v>0</v>
      </c>
      <c r="W64" s="304">
        <v>0</v>
      </c>
      <c r="X64" s="304">
        <v>0</v>
      </c>
      <c r="Y64" s="304"/>
    </row>
    <row r="65" spans="4:25" hidden="1" outlineLevel="1">
      <c r="D65" s="297" t="s">
        <v>1896</v>
      </c>
      <c r="E65" s="297" t="s">
        <v>68</v>
      </c>
      <c r="F65" s="297" t="s">
        <v>713</v>
      </c>
      <c r="H65" s="297" t="s">
        <v>714</v>
      </c>
      <c r="I65" s="297" t="s">
        <v>1148</v>
      </c>
      <c r="J65" s="297" t="s">
        <v>880</v>
      </c>
      <c r="K65" s="297" t="s">
        <v>167</v>
      </c>
      <c r="M65" s="304">
        <v>50</v>
      </c>
      <c r="N65" s="304">
        <v>50</v>
      </c>
      <c r="O65" s="304">
        <v>0</v>
      </c>
      <c r="P65" s="304">
        <v>6500</v>
      </c>
      <c r="Q65" s="304">
        <v>6500</v>
      </c>
      <c r="R65" s="304">
        <v>0</v>
      </c>
      <c r="S65" s="304">
        <v>0</v>
      </c>
      <c r="T65" s="304">
        <v>0</v>
      </c>
      <c r="U65" s="304">
        <v>0</v>
      </c>
      <c r="V65" s="304">
        <v>0</v>
      </c>
      <c r="W65" s="304">
        <v>0</v>
      </c>
      <c r="X65" s="304">
        <v>0</v>
      </c>
      <c r="Y65" s="304"/>
    </row>
    <row r="66" spans="4:25" hidden="1" outlineLevel="1">
      <c r="D66" s="297" t="s">
        <v>727</v>
      </c>
      <c r="E66" s="297" t="s">
        <v>67</v>
      </c>
      <c r="F66" s="297" t="s">
        <v>713</v>
      </c>
      <c r="H66" s="297" t="s">
        <v>714</v>
      </c>
      <c r="I66" s="297" t="s">
        <v>1148</v>
      </c>
      <c r="J66" s="297" t="s">
        <v>881</v>
      </c>
      <c r="K66" s="297" t="s">
        <v>171</v>
      </c>
      <c r="M66" s="304">
        <v>0</v>
      </c>
      <c r="N66" s="304">
        <v>0</v>
      </c>
      <c r="O66" s="304">
        <v>0</v>
      </c>
      <c r="P66" s="304">
        <v>0</v>
      </c>
      <c r="Q66" s="304">
        <v>0</v>
      </c>
      <c r="R66" s="304">
        <v>0</v>
      </c>
      <c r="S66" s="304">
        <v>0</v>
      </c>
      <c r="T66" s="304">
        <v>0</v>
      </c>
      <c r="U66" s="304">
        <v>0</v>
      </c>
      <c r="V66" s="304">
        <v>0</v>
      </c>
      <c r="W66" s="304">
        <v>0</v>
      </c>
      <c r="X66" s="304">
        <v>0</v>
      </c>
      <c r="Y66" s="304"/>
    </row>
    <row r="67" spans="4:25" hidden="1" outlineLevel="1">
      <c r="D67" s="297" t="s">
        <v>310</v>
      </c>
      <c r="E67" s="297" t="s">
        <v>67</v>
      </c>
      <c r="F67" s="297" t="s">
        <v>713</v>
      </c>
      <c r="H67" s="297" t="s">
        <v>714</v>
      </c>
      <c r="I67" s="297" t="s">
        <v>1148</v>
      </c>
      <c r="J67" s="297" t="s">
        <v>882</v>
      </c>
      <c r="K67" s="297" t="s">
        <v>171</v>
      </c>
      <c r="M67" s="304">
        <v>0</v>
      </c>
      <c r="N67" s="304">
        <v>9000</v>
      </c>
      <c r="O67" s="304">
        <v>9000</v>
      </c>
      <c r="P67" s="304">
        <v>0</v>
      </c>
      <c r="Q67" s="304">
        <v>10000</v>
      </c>
      <c r="R67" s="304">
        <v>10000</v>
      </c>
      <c r="S67" s="304">
        <v>10000</v>
      </c>
      <c r="T67" s="304">
        <v>10015</v>
      </c>
      <c r="U67" s="304">
        <v>10000</v>
      </c>
      <c r="V67" s="304">
        <v>17500</v>
      </c>
      <c r="W67" s="304">
        <v>18350</v>
      </c>
      <c r="X67" s="304">
        <v>20450</v>
      </c>
      <c r="Y67" s="304"/>
    </row>
    <row r="68" spans="4:25" hidden="1" outlineLevel="1">
      <c r="D68" s="297" t="s">
        <v>2157</v>
      </c>
      <c r="E68" s="297" t="s">
        <v>67</v>
      </c>
      <c r="F68" s="297" t="s">
        <v>713</v>
      </c>
      <c r="H68" s="297" t="s">
        <v>714</v>
      </c>
      <c r="I68" s="297" t="s">
        <v>1148</v>
      </c>
      <c r="J68" s="297" t="s">
        <v>883</v>
      </c>
      <c r="K68" s="297" t="s">
        <v>171</v>
      </c>
      <c r="M68" s="304">
        <v>6605</v>
      </c>
      <c r="N68" s="304">
        <v>9500</v>
      </c>
      <c r="O68" s="304">
        <v>0</v>
      </c>
      <c r="P68" s="304">
        <v>5000</v>
      </c>
      <c r="Q68" s="304">
        <v>5017</v>
      </c>
      <c r="R68" s="304">
        <v>4018</v>
      </c>
      <c r="S68" s="304">
        <v>4018</v>
      </c>
      <c r="T68" s="304">
        <v>4018</v>
      </c>
      <c r="U68" s="304">
        <v>4018</v>
      </c>
      <c r="V68" s="304">
        <v>4018</v>
      </c>
      <c r="W68" s="304">
        <v>4018</v>
      </c>
      <c r="X68" s="304">
        <v>0</v>
      </c>
      <c r="Y68" s="304"/>
    </row>
    <row r="69" spans="4:25" hidden="1" outlineLevel="1">
      <c r="D69" s="297" t="s">
        <v>1173</v>
      </c>
      <c r="E69" s="297" t="s">
        <v>68</v>
      </c>
      <c r="F69" s="297" t="s">
        <v>713</v>
      </c>
      <c r="H69" s="297" t="s">
        <v>714</v>
      </c>
      <c r="I69" s="297" t="s">
        <v>1148</v>
      </c>
      <c r="J69" s="297" t="s">
        <v>1174</v>
      </c>
      <c r="K69" s="297" t="s">
        <v>1175</v>
      </c>
      <c r="M69" s="304">
        <v>0</v>
      </c>
      <c r="N69" s="304">
        <v>0</v>
      </c>
      <c r="O69" s="304">
        <v>0</v>
      </c>
      <c r="P69" s="304">
        <v>0</v>
      </c>
      <c r="Q69" s="304">
        <v>0</v>
      </c>
      <c r="R69" s="304">
        <v>0</v>
      </c>
      <c r="S69" s="304">
        <v>0</v>
      </c>
      <c r="T69" s="304">
        <v>0</v>
      </c>
      <c r="U69" s="304">
        <v>0</v>
      </c>
      <c r="V69" s="304">
        <v>0</v>
      </c>
      <c r="W69" s="304">
        <v>0</v>
      </c>
      <c r="X69" s="304">
        <v>0</v>
      </c>
      <c r="Y69" s="304"/>
    </row>
    <row r="70" spans="4:25" hidden="1" outlineLevel="1">
      <c r="D70" s="297" t="s">
        <v>364</v>
      </c>
      <c r="E70" s="297" t="s">
        <v>68</v>
      </c>
      <c r="F70" s="297" t="s">
        <v>713</v>
      </c>
      <c r="H70" s="297" t="s">
        <v>714</v>
      </c>
      <c r="I70" s="297" t="s">
        <v>1148</v>
      </c>
      <c r="J70" s="297" t="s">
        <v>884</v>
      </c>
      <c r="K70" s="297" t="s">
        <v>167</v>
      </c>
      <c r="M70" s="304">
        <v>0</v>
      </c>
      <c r="N70" s="304">
        <v>5000</v>
      </c>
      <c r="O70" s="304">
        <v>5000</v>
      </c>
      <c r="P70" s="304">
        <v>1200</v>
      </c>
      <c r="Q70" s="304">
        <v>1200</v>
      </c>
      <c r="R70" s="304">
        <v>0</v>
      </c>
      <c r="S70" s="304">
        <v>1500</v>
      </c>
      <c r="T70" s="304">
        <v>0</v>
      </c>
      <c r="U70" s="304">
        <v>0</v>
      </c>
      <c r="V70" s="304">
        <v>0</v>
      </c>
      <c r="W70" s="304">
        <v>0</v>
      </c>
      <c r="X70" s="304">
        <v>0</v>
      </c>
      <c r="Y70" s="304"/>
    </row>
    <row r="71" spans="4:25" hidden="1" outlineLevel="1">
      <c r="D71" s="297" t="s">
        <v>1176</v>
      </c>
      <c r="E71" s="297" t="s">
        <v>68</v>
      </c>
      <c r="F71" s="297" t="s">
        <v>713</v>
      </c>
      <c r="H71" s="297" t="s">
        <v>714</v>
      </c>
      <c r="I71" s="297" t="s">
        <v>1148</v>
      </c>
      <c r="J71" s="297" t="s">
        <v>1177</v>
      </c>
      <c r="K71" s="297" t="s">
        <v>1134</v>
      </c>
      <c r="M71" s="304">
        <v>0</v>
      </c>
      <c r="N71" s="304">
        <v>0</v>
      </c>
      <c r="O71" s="304">
        <v>0</v>
      </c>
      <c r="P71" s="304">
        <v>0</v>
      </c>
      <c r="Q71" s="304">
        <v>0</v>
      </c>
      <c r="R71" s="304">
        <v>0</v>
      </c>
      <c r="S71" s="304">
        <v>0</v>
      </c>
      <c r="T71" s="304">
        <v>0</v>
      </c>
      <c r="U71" s="304">
        <v>0</v>
      </c>
      <c r="V71" s="304">
        <v>0</v>
      </c>
      <c r="W71" s="304">
        <v>0</v>
      </c>
      <c r="X71" s="304">
        <v>0</v>
      </c>
      <c r="Y71" s="304"/>
    </row>
    <row r="72" spans="4:25" hidden="1" outlineLevel="1">
      <c r="D72" s="297" t="s">
        <v>366</v>
      </c>
      <c r="E72" s="297" t="s">
        <v>68</v>
      </c>
      <c r="F72" s="297" t="s">
        <v>713</v>
      </c>
      <c r="H72" s="297" t="s">
        <v>714</v>
      </c>
      <c r="I72" s="297" t="s">
        <v>1148</v>
      </c>
      <c r="J72" s="297" t="s">
        <v>886</v>
      </c>
      <c r="K72" s="297" t="s">
        <v>172</v>
      </c>
      <c r="M72" s="304">
        <v>0</v>
      </c>
      <c r="N72" s="304">
        <v>0</v>
      </c>
      <c r="O72" s="304">
        <v>0</v>
      </c>
      <c r="P72" s="304">
        <v>0</v>
      </c>
      <c r="Q72" s="304">
        <v>0</v>
      </c>
      <c r="R72" s="304">
        <v>0</v>
      </c>
      <c r="S72" s="304">
        <v>0</v>
      </c>
      <c r="T72" s="304">
        <v>0</v>
      </c>
      <c r="U72" s="304">
        <v>0</v>
      </c>
      <c r="V72" s="304">
        <v>0</v>
      </c>
      <c r="W72" s="304">
        <v>0</v>
      </c>
      <c r="X72" s="304">
        <v>0</v>
      </c>
      <c r="Y72" s="304"/>
    </row>
    <row r="73" spans="4:25" hidden="1" outlineLevel="1">
      <c r="D73" s="297" t="s">
        <v>421</v>
      </c>
      <c r="E73" s="297" t="s">
        <v>67</v>
      </c>
      <c r="F73" s="297" t="s">
        <v>713</v>
      </c>
      <c r="H73" s="297" t="s">
        <v>714</v>
      </c>
      <c r="I73" s="297" t="s">
        <v>1148</v>
      </c>
      <c r="J73" s="297" t="s">
        <v>729</v>
      </c>
      <c r="K73" s="297" t="s">
        <v>171</v>
      </c>
      <c r="M73" s="304">
        <v>0</v>
      </c>
      <c r="N73" s="304">
        <v>0</v>
      </c>
      <c r="O73" s="304">
        <v>0</v>
      </c>
      <c r="P73" s="304">
        <v>0</v>
      </c>
      <c r="Q73" s="304">
        <v>0</v>
      </c>
      <c r="R73" s="304">
        <v>0</v>
      </c>
      <c r="S73" s="304">
        <v>0</v>
      </c>
      <c r="T73" s="304">
        <v>0</v>
      </c>
      <c r="U73" s="304">
        <v>0</v>
      </c>
      <c r="V73" s="304">
        <v>0</v>
      </c>
      <c r="W73" s="304">
        <v>0</v>
      </c>
      <c r="X73" s="304">
        <v>0</v>
      </c>
      <c r="Y73" s="304"/>
    </row>
    <row r="74" spans="4:25" hidden="1" outlineLevel="1">
      <c r="D74" s="297" t="s">
        <v>1897</v>
      </c>
      <c r="E74" s="297" t="s">
        <v>68</v>
      </c>
      <c r="F74" s="297" t="s">
        <v>713</v>
      </c>
      <c r="H74" s="297" t="s">
        <v>714</v>
      </c>
      <c r="I74" s="297" t="s">
        <v>1148</v>
      </c>
      <c r="J74" s="297" t="s">
        <v>675</v>
      </c>
      <c r="K74" s="297" t="s">
        <v>651</v>
      </c>
      <c r="M74" s="304">
        <v>0</v>
      </c>
      <c r="N74" s="304">
        <v>0</v>
      </c>
      <c r="O74" s="304">
        <v>0</v>
      </c>
      <c r="P74" s="304">
        <v>0</v>
      </c>
      <c r="Q74" s="304">
        <v>0</v>
      </c>
      <c r="R74" s="304">
        <v>0</v>
      </c>
      <c r="S74" s="304">
        <v>0</v>
      </c>
      <c r="T74" s="304">
        <v>0</v>
      </c>
      <c r="U74" s="304">
        <v>0</v>
      </c>
      <c r="V74" s="304">
        <v>0</v>
      </c>
      <c r="W74" s="304">
        <v>0</v>
      </c>
      <c r="X74" s="304">
        <v>0</v>
      </c>
      <c r="Y74" s="304"/>
    </row>
    <row r="75" spans="4:25" hidden="1" outlineLevel="1">
      <c r="D75" s="297" t="s">
        <v>422</v>
      </c>
      <c r="E75" s="297" t="s">
        <v>68</v>
      </c>
      <c r="F75" s="297" t="s">
        <v>713</v>
      </c>
      <c r="H75" s="297" t="s">
        <v>714</v>
      </c>
      <c r="I75" s="297" t="s">
        <v>1148</v>
      </c>
      <c r="J75" s="297" t="s">
        <v>887</v>
      </c>
      <c r="K75" s="297" t="s">
        <v>28</v>
      </c>
      <c r="M75" s="304">
        <v>0</v>
      </c>
      <c r="N75" s="304">
        <v>0</v>
      </c>
      <c r="O75" s="304">
        <v>0</v>
      </c>
      <c r="P75" s="304">
        <v>0</v>
      </c>
      <c r="Q75" s="304">
        <v>0</v>
      </c>
      <c r="R75" s="304">
        <v>0</v>
      </c>
      <c r="S75" s="304">
        <v>0</v>
      </c>
      <c r="T75" s="304">
        <v>0</v>
      </c>
      <c r="U75" s="304">
        <v>0</v>
      </c>
      <c r="V75" s="304">
        <v>0</v>
      </c>
      <c r="W75" s="304">
        <v>0</v>
      </c>
      <c r="X75" s="304">
        <v>0</v>
      </c>
      <c r="Y75" s="304"/>
    </row>
    <row r="76" spans="4:25" hidden="1" outlineLevel="1">
      <c r="D76" s="297" t="s">
        <v>1179</v>
      </c>
      <c r="E76" s="297" t="s">
        <v>68</v>
      </c>
      <c r="F76" s="297" t="s">
        <v>713</v>
      </c>
      <c r="H76" s="297" t="s">
        <v>714</v>
      </c>
      <c r="I76" s="297" t="s">
        <v>1148</v>
      </c>
      <c r="J76" s="297" t="s">
        <v>1180</v>
      </c>
      <c r="K76" s="297" t="s">
        <v>648</v>
      </c>
      <c r="M76" s="304">
        <v>0</v>
      </c>
      <c r="N76" s="304">
        <v>0</v>
      </c>
      <c r="O76" s="304">
        <v>0</v>
      </c>
      <c r="P76" s="304">
        <v>0</v>
      </c>
      <c r="Q76" s="304">
        <v>0</v>
      </c>
      <c r="R76" s="304">
        <v>0</v>
      </c>
      <c r="S76" s="304">
        <v>0</v>
      </c>
      <c r="T76" s="304">
        <v>0</v>
      </c>
      <c r="U76" s="304">
        <v>0</v>
      </c>
      <c r="V76" s="304">
        <v>0</v>
      </c>
      <c r="W76" s="304">
        <v>0</v>
      </c>
      <c r="X76" s="304">
        <v>0</v>
      </c>
      <c r="Y76" s="304"/>
    </row>
    <row r="77" spans="4:25" hidden="1" outlineLevel="1">
      <c r="D77" s="297" t="s">
        <v>731</v>
      </c>
      <c r="E77" s="297" t="s">
        <v>69</v>
      </c>
      <c r="F77" s="297" t="s">
        <v>713</v>
      </c>
      <c r="H77" s="297" t="s">
        <v>714</v>
      </c>
      <c r="I77" s="297" t="s">
        <v>1148</v>
      </c>
      <c r="J77" s="297" t="s">
        <v>674</v>
      </c>
      <c r="K77" s="297" t="s">
        <v>170</v>
      </c>
      <c r="M77" s="304">
        <v>0</v>
      </c>
      <c r="N77" s="304">
        <v>0</v>
      </c>
      <c r="O77" s="304">
        <v>0</v>
      </c>
      <c r="P77" s="304">
        <v>0</v>
      </c>
      <c r="Q77" s="304">
        <v>0</v>
      </c>
      <c r="R77" s="304">
        <v>0</v>
      </c>
      <c r="S77" s="304">
        <v>0</v>
      </c>
      <c r="T77" s="304">
        <v>0</v>
      </c>
      <c r="U77" s="304">
        <v>0</v>
      </c>
      <c r="V77" s="304">
        <v>0</v>
      </c>
      <c r="W77" s="304">
        <v>0</v>
      </c>
      <c r="X77" s="304">
        <v>12500</v>
      </c>
      <c r="Y77" s="304"/>
    </row>
    <row r="78" spans="4:25" hidden="1" outlineLevel="1">
      <c r="D78" s="297" t="s">
        <v>1181</v>
      </c>
      <c r="E78" s="297" t="s">
        <v>68</v>
      </c>
      <c r="F78" s="297" t="s">
        <v>713</v>
      </c>
      <c r="H78" s="297" t="s">
        <v>714</v>
      </c>
      <c r="I78" s="297" t="s">
        <v>1148</v>
      </c>
      <c r="J78" s="297" t="s">
        <v>1182</v>
      </c>
      <c r="K78" s="297" t="s">
        <v>1183</v>
      </c>
      <c r="M78" s="304">
        <v>0</v>
      </c>
      <c r="N78" s="304">
        <v>0</v>
      </c>
      <c r="O78" s="304">
        <v>0</v>
      </c>
      <c r="P78" s="304">
        <v>0</v>
      </c>
      <c r="Q78" s="304">
        <v>0</v>
      </c>
      <c r="R78" s="304">
        <v>0</v>
      </c>
      <c r="S78" s="304">
        <v>0</v>
      </c>
      <c r="T78" s="304">
        <v>0</v>
      </c>
      <c r="U78" s="304">
        <v>0</v>
      </c>
      <c r="V78" s="304">
        <v>0</v>
      </c>
      <c r="W78" s="304">
        <v>0</v>
      </c>
      <c r="X78" s="304">
        <v>0</v>
      </c>
      <c r="Y78" s="304"/>
    </row>
    <row r="79" spans="4:25" hidden="1" outlineLevel="1">
      <c r="D79" s="297" t="s">
        <v>734</v>
      </c>
      <c r="E79" s="297" t="s">
        <v>68</v>
      </c>
      <c r="F79" s="297" t="s">
        <v>713</v>
      </c>
      <c r="H79" s="297" t="s">
        <v>714</v>
      </c>
      <c r="I79" s="297" t="s">
        <v>1148</v>
      </c>
      <c r="J79" s="297" t="s">
        <v>888</v>
      </c>
      <c r="K79" s="297" t="s">
        <v>167</v>
      </c>
      <c r="M79" s="304">
        <v>50</v>
      </c>
      <c r="N79" s="304">
        <v>50</v>
      </c>
      <c r="O79" s="304">
        <v>0</v>
      </c>
      <c r="P79" s="304">
        <v>50</v>
      </c>
      <c r="Q79" s="304">
        <v>81</v>
      </c>
      <c r="R79" s="304">
        <v>0</v>
      </c>
      <c r="S79" s="304">
        <v>5022</v>
      </c>
      <c r="T79" s="304">
        <v>100</v>
      </c>
      <c r="U79" s="304">
        <v>0</v>
      </c>
      <c r="V79" s="304">
        <v>0</v>
      </c>
      <c r="W79" s="304">
        <v>0</v>
      </c>
      <c r="X79" s="304">
        <v>8000</v>
      </c>
      <c r="Y79" s="304"/>
    </row>
    <row r="80" spans="4:25" hidden="1" outlineLevel="1">
      <c r="D80" s="297" t="s">
        <v>735</v>
      </c>
      <c r="E80" s="297" t="s">
        <v>67</v>
      </c>
      <c r="F80" s="297" t="s">
        <v>713</v>
      </c>
      <c r="H80" s="297" t="s">
        <v>714</v>
      </c>
      <c r="I80" s="297" t="s">
        <v>1148</v>
      </c>
      <c r="J80" s="297" t="s">
        <v>889</v>
      </c>
      <c r="K80" s="297" t="s">
        <v>171</v>
      </c>
      <c r="M80" s="304">
        <v>0</v>
      </c>
      <c r="N80" s="304">
        <v>0</v>
      </c>
      <c r="O80" s="304">
        <v>0</v>
      </c>
      <c r="P80" s="304">
        <v>0</v>
      </c>
      <c r="Q80" s="304">
        <v>0</v>
      </c>
      <c r="R80" s="304">
        <v>0</v>
      </c>
      <c r="S80" s="304">
        <v>0</v>
      </c>
      <c r="T80" s="304">
        <v>0</v>
      </c>
      <c r="U80" s="304">
        <v>0</v>
      </c>
      <c r="V80" s="304">
        <v>0</v>
      </c>
      <c r="W80" s="304">
        <v>0</v>
      </c>
      <c r="X80" s="304">
        <v>0</v>
      </c>
      <c r="Y80" s="304"/>
    </row>
    <row r="81" spans="4:25" hidden="1" outlineLevel="1">
      <c r="D81" s="297" t="s">
        <v>367</v>
      </c>
      <c r="E81" s="297" t="s">
        <v>68</v>
      </c>
      <c r="F81" s="297" t="s">
        <v>713</v>
      </c>
      <c r="H81" s="297" t="s">
        <v>714</v>
      </c>
      <c r="I81" s="297" t="s">
        <v>1148</v>
      </c>
      <c r="J81" s="297" t="s">
        <v>890</v>
      </c>
      <c r="K81" s="297" t="s">
        <v>167</v>
      </c>
      <c r="M81" s="304">
        <v>4020</v>
      </c>
      <c r="N81" s="304">
        <v>4003</v>
      </c>
      <c r="O81" s="304">
        <v>2509</v>
      </c>
      <c r="P81" s="304">
        <v>2500</v>
      </c>
      <c r="Q81" s="304">
        <v>2500</v>
      </c>
      <c r="R81" s="304">
        <v>0</v>
      </c>
      <c r="S81" s="304">
        <v>3500</v>
      </c>
      <c r="T81" s="304">
        <v>800</v>
      </c>
      <c r="U81" s="304">
        <v>900</v>
      </c>
      <c r="V81" s="304">
        <v>3400</v>
      </c>
      <c r="W81" s="304">
        <v>900</v>
      </c>
      <c r="X81" s="304">
        <v>1000</v>
      </c>
      <c r="Y81" s="304"/>
    </row>
    <row r="82" spans="4:25" hidden="1" outlineLevel="1">
      <c r="D82" s="297" t="s">
        <v>1184</v>
      </c>
      <c r="E82" s="297" t="s">
        <v>68</v>
      </c>
      <c r="F82" s="297" t="s">
        <v>713</v>
      </c>
      <c r="H82" s="297" t="s">
        <v>714</v>
      </c>
      <c r="I82" s="297" t="s">
        <v>1148</v>
      </c>
      <c r="J82" s="297" t="s">
        <v>1185</v>
      </c>
      <c r="K82" s="297" t="s">
        <v>1134</v>
      </c>
      <c r="M82" s="304">
        <v>0</v>
      </c>
      <c r="N82" s="304">
        <v>0</v>
      </c>
      <c r="O82" s="304">
        <v>0</v>
      </c>
      <c r="P82" s="304">
        <v>0</v>
      </c>
      <c r="Q82" s="304">
        <v>0</v>
      </c>
      <c r="R82" s="304">
        <v>0</v>
      </c>
      <c r="S82" s="304">
        <v>0</v>
      </c>
      <c r="T82" s="304">
        <v>0</v>
      </c>
      <c r="U82" s="304">
        <v>0</v>
      </c>
      <c r="V82" s="304">
        <v>0</v>
      </c>
      <c r="W82" s="304">
        <v>0</v>
      </c>
      <c r="X82" s="304">
        <v>0</v>
      </c>
      <c r="Y82" s="304"/>
    </row>
    <row r="83" spans="4:25" hidden="1" outlineLevel="1">
      <c r="D83" s="297" t="s">
        <v>369</v>
      </c>
      <c r="E83" s="297" t="s">
        <v>68</v>
      </c>
      <c r="F83" s="297" t="s">
        <v>713</v>
      </c>
      <c r="H83" s="297" t="s">
        <v>714</v>
      </c>
      <c r="I83" s="297" t="s">
        <v>1148</v>
      </c>
      <c r="J83" s="297" t="s">
        <v>891</v>
      </c>
      <c r="K83" s="297" t="s">
        <v>724</v>
      </c>
      <c r="M83" s="304">
        <v>0</v>
      </c>
      <c r="N83" s="304">
        <v>0</v>
      </c>
      <c r="O83" s="304">
        <v>0</v>
      </c>
      <c r="P83" s="304">
        <v>0</v>
      </c>
      <c r="Q83" s="304">
        <v>640</v>
      </c>
      <c r="R83" s="304">
        <v>0</v>
      </c>
      <c r="S83" s="304">
        <v>0</v>
      </c>
      <c r="T83" s="304">
        <v>0</v>
      </c>
      <c r="U83" s="304">
        <v>0</v>
      </c>
      <c r="V83" s="304">
        <v>0</v>
      </c>
      <c r="W83" s="304">
        <v>0</v>
      </c>
      <c r="X83" s="304">
        <v>0</v>
      </c>
      <c r="Y83" s="304"/>
    </row>
    <row r="84" spans="4:25" hidden="1" outlineLevel="1">
      <c r="D84" s="297" t="s">
        <v>1186</v>
      </c>
      <c r="E84" s="297" t="s">
        <v>68</v>
      </c>
      <c r="F84" s="297" t="s">
        <v>713</v>
      </c>
      <c r="H84" s="297" t="s">
        <v>714</v>
      </c>
      <c r="I84" s="297" t="s">
        <v>1148</v>
      </c>
      <c r="J84" s="297" t="s">
        <v>1187</v>
      </c>
      <c r="K84" s="297" t="s">
        <v>648</v>
      </c>
      <c r="M84" s="304">
        <v>0</v>
      </c>
      <c r="N84" s="304">
        <v>0</v>
      </c>
      <c r="O84" s="304">
        <v>0</v>
      </c>
      <c r="P84" s="304">
        <v>0</v>
      </c>
      <c r="Q84" s="304">
        <v>0</v>
      </c>
      <c r="R84" s="304">
        <v>0</v>
      </c>
      <c r="S84" s="304">
        <v>0</v>
      </c>
      <c r="T84" s="304">
        <v>0</v>
      </c>
      <c r="U84" s="304">
        <v>0</v>
      </c>
      <c r="V84" s="304">
        <v>0</v>
      </c>
      <c r="W84" s="304">
        <v>0</v>
      </c>
      <c r="X84" s="304">
        <v>0</v>
      </c>
      <c r="Y84" s="304"/>
    </row>
    <row r="85" spans="4:25" hidden="1" outlineLevel="1">
      <c r="D85" s="297" t="s">
        <v>1188</v>
      </c>
      <c r="E85" s="297" t="s">
        <v>68</v>
      </c>
      <c r="F85" s="297" t="s">
        <v>713</v>
      </c>
      <c r="H85" s="297" t="s">
        <v>714</v>
      </c>
      <c r="I85" s="297" t="s">
        <v>1148</v>
      </c>
      <c r="J85" s="297" t="s">
        <v>1189</v>
      </c>
      <c r="K85" s="297" t="s">
        <v>648</v>
      </c>
      <c r="M85" s="304">
        <v>0</v>
      </c>
      <c r="N85" s="304">
        <v>0</v>
      </c>
      <c r="O85" s="304">
        <v>0</v>
      </c>
      <c r="P85" s="304">
        <v>0</v>
      </c>
      <c r="Q85" s="304">
        <v>0</v>
      </c>
      <c r="R85" s="304">
        <v>0</v>
      </c>
      <c r="S85" s="304">
        <v>0</v>
      </c>
      <c r="T85" s="304">
        <v>0</v>
      </c>
      <c r="U85" s="304">
        <v>0</v>
      </c>
      <c r="V85" s="304">
        <v>0</v>
      </c>
      <c r="W85" s="304">
        <v>0</v>
      </c>
      <c r="X85" s="304">
        <v>0</v>
      </c>
      <c r="Y85" s="304"/>
    </row>
    <row r="86" spans="4:25" hidden="1" outlineLevel="1">
      <c r="D86" s="297" t="s">
        <v>666</v>
      </c>
      <c r="E86" s="297" t="s">
        <v>68</v>
      </c>
      <c r="F86" s="297" t="s">
        <v>713</v>
      </c>
      <c r="H86" s="297" t="s">
        <v>714</v>
      </c>
      <c r="I86" s="297" t="s">
        <v>1148</v>
      </c>
      <c r="J86" s="297" t="s">
        <v>892</v>
      </c>
      <c r="K86" s="297" t="s">
        <v>724</v>
      </c>
      <c r="M86" s="304">
        <v>0</v>
      </c>
      <c r="N86" s="304">
        <v>0</v>
      </c>
      <c r="O86" s="304">
        <v>0</v>
      </c>
      <c r="P86" s="304">
        <v>0</v>
      </c>
      <c r="Q86" s="304">
        <v>0</v>
      </c>
      <c r="R86" s="304">
        <v>0</v>
      </c>
      <c r="S86" s="304">
        <v>0</v>
      </c>
      <c r="T86" s="304">
        <v>0</v>
      </c>
      <c r="U86" s="304">
        <v>0</v>
      </c>
      <c r="V86" s="304">
        <v>0</v>
      </c>
      <c r="W86" s="304">
        <v>10</v>
      </c>
      <c r="X86" s="304">
        <v>0</v>
      </c>
      <c r="Y86" s="304"/>
    </row>
    <row r="87" spans="4:25" hidden="1" outlineLevel="1">
      <c r="D87" s="297" t="s">
        <v>1190</v>
      </c>
      <c r="E87" s="297" t="s">
        <v>68</v>
      </c>
      <c r="F87" s="297" t="s">
        <v>713</v>
      </c>
      <c r="H87" s="297" t="s">
        <v>714</v>
      </c>
      <c r="I87" s="297" t="s">
        <v>1148</v>
      </c>
      <c r="J87" s="297" t="s">
        <v>1191</v>
      </c>
      <c r="K87" s="297" t="s">
        <v>1134</v>
      </c>
      <c r="M87" s="304">
        <v>0</v>
      </c>
      <c r="N87" s="304">
        <v>0</v>
      </c>
      <c r="O87" s="304">
        <v>0</v>
      </c>
      <c r="P87" s="304">
        <v>0</v>
      </c>
      <c r="Q87" s="304">
        <v>0</v>
      </c>
      <c r="R87" s="304">
        <v>0</v>
      </c>
      <c r="S87" s="304">
        <v>0</v>
      </c>
      <c r="T87" s="304">
        <v>0</v>
      </c>
      <c r="U87" s="304">
        <v>0</v>
      </c>
      <c r="V87" s="304">
        <v>0</v>
      </c>
      <c r="W87" s="304">
        <v>0</v>
      </c>
      <c r="X87" s="304">
        <v>0</v>
      </c>
      <c r="Y87" s="304"/>
    </row>
    <row r="88" spans="4:25" hidden="1" outlineLevel="1">
      <c r="D88" s="297" t="s">
        <v>737</v>
      </c>
      <c r="E88" s="297" t="s">
        <v>67</v>
      </c>
      <c r="F88" s="297" t="s">
        <v>713</v>
      </c>
      <c r="H88" s="297" t="s">
        <v>714</v>
      </c>
      <c r="I88" s="297" t="s">
        <v>1148</v>
      </c>
      <c r="J88" s="297" t="s">
        <v>893</v>
      </c>
      <c r="K88" s="297" t="s">
        <v>171</v>
      </c>
      <c r="M88" s="304">
        <v>0</v>
      </c>
      <c r="N88" s="304">
        <v>0</v>
      </c>
      <c r="O88" s="304">
        <v>0</v>
      </c>
      <c r="P88" s="304">
        <v>0</v>
      </c>
      <c r="Q88" s="304">
        <v>0</v>
      </c>
      <c r="R88" s="304">
        <v>0</v>
      </c>
      <c r="S88" s="304">
        <v>0</v>
      </c>
      <c r="T88" s="304">
        <v>0</v>
      </c>
      <c r="U88" s="304">
        <v>0</v>
      </c>
      <c r="V88" s="304">
        <v>0</v>
      </c>
      <c r="W88" s="304">
        <v>0</v>
      </c>
      <c r="X88" s="304">
        <v>0</v>
      </c>
      <c r="Y88" s="304"/>
    </row>
    <row r="89" spans="4:25" hidden="1" outlineLevel="1">
      <c r="D89" s="297" t="s">
        <v>483</v>
      </c>
      <c r="E89" s="297" t="s">
        <v>68</v>
      </c>
      <c r="F89" s="297" t="s">
        <v>713</v>
      </c>
      <c r="H89" s="297" t="s">
        <v>714</v>
      </c>
      <c r="I89" s="297" t="s">
        <v>1148</v>
      </c>
      <c r="J89" s="297" t="s">
        <v>894</v>
      </c>
      <c r="K89" s="297" t="s">
        <v>172</v>
      </c>
      <c r="M89" s="304">
        <v>0</v>
      </c>
      <c r="N89" s="304">
        <v>0</v>
      </c>
      <c r="O89" s="304">
        <v>0</v>
      </c>
      <c r="P89" s="304">
        <v>0</v>
      </c>
      <c r="Q89" s="304">
        <v>0</v>
      </c>
      <c r="R89" s="304">
        <v>0</v>
      </c>
      <c r="S89" s="304">
        <v>0</v>
      </c>
      <c r="T89" s="304">
        <v>0</v>
      </c>
      <c r="U89" s="304">
        <v>0</v>
      </c>
      <c r="V89" s="304">
        <v>0</v>
      </c>
      <c r="W89" s="304">
        <v>0</v>
      </c>
      <c r="X89" s="304">
        <v>0</v>
      </c>
      <c r="Y89" s="304"/>
    </row>
    <row r="90" spans="4:25" hidden="1" outlineLevel="1">
      <c r="D90" s="297" t="s">
        <v>1192</v>
      </c>
      <c r="E90" s="297" t="s">
        <v>68</v>
      </c>
      <c r="F90" s="297" t="s">
        <v>713</v>
      </c>
      <c r="H90" s="297" t="s">
        <v>714</v>
      </c>
      <c r="I90" s="297" t="s">
        <v>1148</v>
      </c>
      <c r="J90" s="297" t="s">
        <v>1193</v>
      </c>
      <c r="K90" s="297" t="s">
        <v>648</v>
      </c>
      <c r="M90" s="304">
        <v>0</v>
      </c>
      <c r="N90" s="304">
        <v>0</v>
      </c>
      <c r="O90" s="304">
        <v>0</v>
      </c>
      <c r="P90" s="304">
        <v>0</v>
      </c>
      <c r="Q90" s="304">
        <v>0</v>
      </c>
      <c r="R90" s="304">
        <v>0</v>
      </c>
      <c r="S90" s="304">
        <v>0</v>
      </c>
      <c r="T90" s="304">
        <v>0</v>
      </c>
      <c r="U90" s="304">
        <v>0</v>
      </c>
      <c r="V90" s="304">
        <v>0</v>
      </c>
      <c r="W90" s="304">
        <v>0</v>
      </c>
      <c r="X90" s="304">
        <v>0</v>
      </c>
      <c r="Y90" s="304"/>
    </row>
    <row r="91" spans="4:25" hidden="1" outlineLevel="1">
      <c r="D91" s="297" t="s">
        <v>370</v>
      </c>
      <c r="E91" s="297" t="s">
        <v>67</v>
      </c>
      <c r="F91" s="297" t="s">
        <v>713</v>
      </c>
      <c r="H91" s="297" t="s">
        <v>714</v>
      </c>
      <c r="I91" s="297" t="s">
        <v>1148</v>
      </c>
      <c r="J91" s="297" t="s">
        <v>895</v>
      </c>
      <c r="K91" s="297" t="s">
        <v>171</v>
      </c>
      <c r="M91" s="304">
        <v>61270</v>
      </c>
      <c r="N91" s="304">
        <v>61270</v>
      </c>
      <c r="O91" s="304">
        <v>51270</v>
      </c>
      <c r="P91" s="304">
        <v>0</v>
      </c>
      <c r="Q91" s="304">
        <v>59500</v>
      </c>
      <c r="R91" s="304">
        <v>50000</v>
      </c>
      <c r="S91" s="304">
        <v>50000</v>
      </c>
      <c r="T91" s="304">
        <v>50019</v>
      </c>
      <c r="U91" s="304">
        <v>250000</v>
      </c>
      <c r="V91" s="304">
        <v>370638</v>
      </c>
      <c r="W91" s="304">
        <v>370600</v>
      </c>
      <c r="X91" s="304">
        <v>423700</v>
      </c>
      <c r="Y91" s="304"/>
    </row>
    <row r="92" spans="4:25" hidden="1" outlineLevel="1">
      <c r="D92" s="297" t="s">
        <v>738</v>
      </c>
      <c r="E92" s="297" t="s">
        <v>68</v>
      </c>
      <c r="F92" s="297" t="s">
        <v>713</v>
      </c>
      <c r="H92" s="297" t="s">
        <v>714</v>
      </c>
      <c r="I92" s="297" t="s">
        <v>1148</v>
      </c>
      <c r="J92" s="297" t="s">
        <v>896</v>
      </c>
      <c r="K92" s="297" t="s">
        <v>172</v>
      </c>
      <c r="M92" s="304">
        <v>0</v>
      </c>
      <c r="N92" s="304">
        <v>0</v>
      </c>
      <c r="O92" s="304">
        <v>0</v>
      </c>
      <c r="P92" s="304">
        <v>0</v>
      </c>
      <c r="Q92" s="304">
        <v>0</v>
      </c>
      <c r="R92" s="304">
        <v>0</v>
      </c>
      <c r="S92" s="304">
        <v>0</v>
      </c>
      <c r="T92" s="304">
        <v>0</v>
      </c>
      <c r="U92" s="304">
        <v>0</v>
      </c>
      <c r="V92" s="304">
        <v>0</v>
      </c>
      <c r="W92" s="304">
        <v>0</v>
      </c>
      <c r="X92" s="304">
        <v>0</v>
      </c>
      <c r="Y92" s="304"/>
    </row>
    <row r="93" spans="4:25" hidden="1" outlineLevel="1">
      <c r="D93" s="297" t="s">
        <v>423</v>
      </c>
      <c r="E93" s="297" t="s">
        <v>68</v>
      </c>
      <c r="F93" s="297" t="s">
        <v>713</v>
      </c>
      <c r="H93" s="297" t="s">
        <v>714</v>
      </c>
      <c r="I93" s="297" t="s">
        <v>1148</v>
      </c>
      <c r="J93" s="297" t="s">
        <v>897</v>
      </c>
      <c r="K93" s="297" t="s">
        <v>724</v>
      </c>
      <c r="M93" s="304">
        <v>0</v>
      </c>
      <c r="N93" s="304">
        <v>0</v>
      </c>
      <c r="O93" s="304">
        <v>0</v>
      </c>
      <c r="P93" s="304">
        <v>0</v>
      </c>
      <c r="Q93" s="304">
        <v>0</v>
      </c>
      <c r="R93" s="304">
        <v>0</v>
      </c>
      <c r="S93" s="304">
        <v>0</v>
      </c>
      <c r="T93" s="304">
        <v>0</v>
      </c>
      <c r="U93" s="304">
        <v>0</v>
      </c>
      <c r="V93" s="304">
        <v>0</v>
      </c>
      <c r="W93" s="304">
        <v>0</v>
      </c>
      <c r="X93" s="304">
        <v>0</v>
      </c>
      <c r="Y93" s="304"/>
    </row>
    <row r="94" spans="4:25" hidden="1" outlineLevel="1">
      <c r="D94" s="297" t="s">
        <v>1194</v>
      </c>
      <c r="E94" s="297" t="s">
        <v>68</v>
      </c>
      <c r="F94" s="297" t="s">
        <v>713</v>
      </c>
      <c r="H94" s="297" t="s">
        <v>714</v>
      </c>
      <c r="I94" s="297" t="s">
        <v>1148</v>
      </c>
      <c r="J94" s="297" t="s">
        <v>1195</v>
      </c>
      <c r="K94" s="297" t="s">
        <v>648</v>
      </c>
      <c r="M94" s="304">
        <v>0</v>
      </c>
      <c r="N94" s="304">
        <v>0</v>
      </c>
      <c r="O94" s="304">
        <v>0</v>
      </c>
      <c r="P94" s="304">
        <v>0</v>
      </c>
      <c r="Q94" s="304">
        <v>0</v>
      </c>
      <c r="R94" s="304">
        <v>0</v>
      </c>
      <c r="S94" s="304">
        <v>0</v>
      </c>
      <c r="T94" s="304">
        <v>0</v>
      </c>
      <c r="U94" s="304">
        <v>0</v>
      </c>
      <c r="V94" s="304">
        <v>0</v>
      </c>
      <c r="W94" s="304">
        <v>0</v>
      </c>
      <c r="X94" s="304">
        <v>0</v>
      </c>
      <c r="Y94" s="304"/>
    </row>
    <row r="95" spans="4:25" hidden="1" outlineLevel="1">
      <c r="D95" s="297" t="s">
        <v>1196</v>
      </c>
      <c r="E95" s="297" t="s">
        <v>68</v>
      </c>
      <c r="F95" s="297" t="s">
        <v>713</v>
      </c>
      <c r="H95" s="297" t="s">
        <v>714</v>
      </c>
      <c r="I95" s="297" t="s">
        <v>1148</v>
      </c>
      <c r="J95" s="297" t="s">
        <v>1197</v>
      </c>
      <c r="K95" s="297" t="s">
        <v>725</v>
      </c>
      <c r="M95" s="304">
        <v>0</v>
      </c>
      <c r="N95" s="304">
        <v>0</v>
      </c>
      <c r="O95" s="304">
        <v>0</v>
      </c>
      <c r="P95" s="304">
        <v>0</v>
      </c>
      <c r="Q95" s="304">
        <v>0</v>
      </c>
      <c r="R95" s="304">
        <v>0</v>
      </c>
      <c r="S95" s="304">
        <v>0</v>
      </c>
      <c r="T95" s="304">
        <v>0</v>
      </c>
      <c r="U95" s="304">
        <v>0</v>
      </c>
      <c r="V95" s="304">
        <v>0</v>
      </c>
      <c r="W95" s="304">
        <v>0</v>
      </c>
      <c r="X95" s="304">
        <v>0</v>
      </c>
      <c r="Y95" s="304"/>
    </row>
    <row r="96" spans="4:25" hidden="1" outlineLevel="1">
      <c r="D96" s="297" t="s">
        <v>899</v>
      </c>
      <c r="E96" s="297" t="s">
        <v>68</v>
      </c>
      <c r="F96" s="297" t="s">
        <v>713</v>
      </c>
      <c r="H96" s="297" t="s">
        <v>714</v>
      </c>
      <c r="I96" s="297" t="s">
        <v>1148</v>
      </c>
      <c r="J96" s="297" t="s">
        <v>677</v>
      </c>
      <c r="K96" s="297" t="s">
        <v>651</v>
      </c>
      <c r="M96" s="304">
        <v>0</v>
      </c>
      <c r="N96" s="304">
        <v>0</v>
      </c>
      <c r="O96" s="304">
        <v>0</v>
      </c>
      <c r="P96" s="304">
        <v>0</v>
      </c>
      <c r="Q96" s="304">
        <v>0</v>
      </c>
      <c r="R96" s="304">
        <v>0</v>
      </c>
      <c r="S96" s="304">
        <v>0</v>
      </c>
      <c r="T96" s="304">
        <v>0</v>
      </c>
      <c r="U96" s="304">
        <v>0</v>
      </c>
      <c r="V96" s="304">
        <v>0</v>
      </c>
      <c r="W96" s="304">
        <v>0</v>
      </c>
      <c r="X96" s="304">
        <v>0</v>
      </c>
      <c r="Y96" s="304"/>
    </row>
    <row r="97" spans="4:25" hidden="1" outlineLevel="1">
      <c r="D97" s="297" t="s">
        <v>2365</v>
      </c>
      <c r="E97" s="297" t="s">
        <v>68</v>
      </c>
      <c r="F97" s="297" t="s">
        <v>713</v>
      </c>
      <c r="H97" s="297" t="s">
        <v>714</v>
      </c>
      <c r="I97" s="297" t="s">
        <v>1148</v>
      </c>
      <c r="J97" s="297" t="s">
        <v>898</v>
      </c>
      <c r="K97" s="297" t="s">
        <v>724</v>
      </c>
      <c r="M97" s="304">
        <v>0</v>
      </c>
      <c r="N97" s="304">
        <v>0</v>
      </c>
      <c r="O97" s="304">
        <v>0</v>
      </c>
      <c r="P97" s="304">
        <v>0</v>
      </c>
      <c r="Q97" s="304">
        <v>0</v>
      </c>
      <c r="R97" s="304">
        <v>0</v>
      </c>
      <c r="S97" s="304">
        <v>0</v>
      </c>
      <c r="T97" s="304">
        <v>0</v>
      </c>
      <c r="U97" s="304">
        <v>0</v>
      </c>
      <c r="V97" s="304">
        <v>0</v>
      </c>
      <c r="W97" s="304">
        <v>0</v>
      </c>
      <c r="X97" s="304">
        <v>0</v>
      </c>
      <c r="Y97" s="304"/>
    </row>
    <row r="98" spans="4:25" hidden="1" outlineLevel="1">
      <c r="D98" s="297" t="s">
        <v>667</v>
      </c>
      <c r="E98" s="297" t="s">
        <v>68</v>
      </c>
      <c r="F98" s="297" t="s">
        <v>713</v>
      </c>
      <c r="H98" s="297" t="s">
        <v>714</v>
      </c>
      <c r="I98" s="297" t="s">
        <v>1148</v>
      </c>
      <c r="J98" s="297" t="s">
        <v>900</v>
      </c>
      <c r="K98" s="297" t="s">
        <v>651</v>
      </c>
      <c r="M98" s="304">
        <v>0</v>
      </c>
      <c r="N98" s="304">
        <v>0</v>
      </c>
      <c r="O98" s="304">
        <v>0</v>
      </c>
      <c r="P98" s="304">
        <v>0</v>
      </c>
      <c r="Q98" s="304">
        <v>0</v>
      </c>
      <c r="R98" s="304">
        <v>0</v>
      </c>
      <c r="S98" s="304">
        <v>0</v>
      </c>
      <c r="T98" s="304">
        <v>0</v>
      </c>
      <c r="U98" s="304">
        <v>0</v>
      </c>
      <c r="V98" s="304">
        <v>0</v>
      </c>
      <c r="W98" s="304">
        <v>0</v>
      </c>
      <c r="X98" s="304">
        <v>0</v>
      </c>
      <c r="Y98" s="304"/>
    </row>
    <row r="99" spans="4:25" hidden="1" outlineLevel="1">
      <c r="D99" s="297" t="s">
        <v>424</v>
      </c>
      <c r="E99" s="297" t="s">
        <v>68</v>
      </c>
      <c r="F99" s="297" t="s">
        <v>713</v>
      </c>
      <c r="H99" s="297" t="s">
        <v>714</v>
      </c>
      <c r="I99" s="297" t="s">
        <v>1148</v>
      </c>
      <c r="J99" s="297" t="s">
        <v>901</v>
      </c>
      <c r="K99" s="297" t="s">
        <v>651</v>
      </c>
      <c r="M99" s="304">
        <v>0</v>
      </c>
      <c r="N99" s="304">
        <v>0</v>
      </c>
      <c r="O99" s="304">
        <v>0</v>
      </c>
      <c r="P99" s="304">
        <v>0</v>
      </c>
      <c r="Q99" s="304">
        <v>0</v>
      </c>
      <c r="R99" s="304">
        <v>0</v>
      </c>
      <c r="S99" s="304">
        <v>0</v>
      </c>
      <c r="T99" s="304">
        <v>0</v>
      </c>
      <c r="U99" s="304">
        <v>0</v>
      </c>
      <c r="V99" s="304">
        <v>0</v>
      </c>
      <c r="W99" s="304">
        <v>0</v>
      </c>
      <c r="X99" s="304">
        <v>0</v>
      </c>
      <c r="Y99" s="304"/>
    </row>
    <row r="100" spans="4:25" hidden="1" outlineLevel="1">
      <c r="D100" s="297" t="s">
        <v>1198</v>
      </c>
      <c r="E100" s="297" t="s">
        <v>68</v>
      </c>
      <c r="F100" s="297" t="s">
        <v>713</v>
      </c>
      <c r="H100" s="297" t="s">
        <v>714</v>
      </c>
      <c r="I100" s="297" t="s">
        <v>1148</v>
      </c>
      <c r="J100" s="297" t="s">
        <v>1199</v>
      </c>
      <c r="K100" s="297" t="s">
        <v>648</v>
      </c>
      <c r="M100" s="304">
        <v>0</v>
      </c>
      <c r="N100" s="304">
        <v>0</v>
      </c>
      <c r="O100" s="304">
        <v>0</v>
      </c>
      <c r="P100" s="304">
        <v>0</v>
      </c>
      <c r="Q100" s="304">
        <v>0</v>
      </c>
      <c r="R100" s="304">
        <v>0</v>
      </c>
      <c r="S100" s="304">
        <v>0</v>
      </c>
      <c r="T100" s="304">
        <v>0</v>
      </c>
      <c r="U100" s="304">
        <v>0</v>
      </c>
      <c r="V100" s="304">
        <v>0</v>
      </c>
      <c r="W100" s="304">
        <v>0</v>
      </c>
      <c r="X100" s="304">
        <v>0</v>
      </c>
      <c r="Y100" s="304"/>
    </row>
    <row r="101" spans="4:25" hidden="1" outlineLevel="1">
      <c r="D101" s="297" t="s">
        <v>371</v>
      </c>
      <c r="E101" s="297" t="s">
        <v>68</v>
      </c>
      <c r="F101" s="297" t="s">
        <v>713</v>
      </c>
      <c r="H101" s="297" t="s">
        <v>714</v>
      </c>
      <c r="I101" s="297" t="s">
        <v>1148</v>
      </c>
      <c r="J101" s="297" t="s">
        <v>902</v>
      </c>
      <c r="K101" s="297" t="s">
        <v>172</v>
      </c>
      <c r="M101" s="304">
        <v>0</v>
      </c>
      <c r="N101" s="304">
        <v>0</v>
      </c>
      <c r="O101" s="304">
        <v>0</v>
      </c>
      <c r="P101" s="304">
        <v>0</v>
      </c>
      <c r="Q101" s="304">
        <v>0</v>
      </c>
      <c r="R101" s="304">
        <v>0</v>
      </c>
      <c r="S101" s="304">
        <v>0</v>
      </c>
      <c r="T101" s="304">
        <v>0</v>
      </c>
      <c r="U101" s="304">
        <v>0</v>
      </c>
      <c r="V101" s="304">
        <v>0</v>
      </c>
      <c r="W101" s="304">
        <v>0</v>
      </c>
      <c r="X101" s="304">
        <v>0</v>
      </c>
      <c r="Y101" s="304"/>
    </row>
    <row r="102" spans="4:25" hidden="1" outlineLevel="1">
      <c r="D102" s="297" t="s">
        <v>372</v>
      </c>
      <c r="E102" s="297" t="s">
        <v>68</v>
      </c>
      <c r="F102" s="297" t="s">
        <v>713</v>
      </c>
      <c r="H102" s="297" t="s">
        <v>714</v>
      </c>
      <c r="I102" s="297" t="s">
        <v>1148</v>
      </c>
      <c r="J102" s="297" t="s">
        <v>903</v>
      </c>
      <c r="K102" s="297" t="s">
        <v>172</v>
      </c>
      <c r="M102" s="304">
        <v>0</v>
      </c>
      <c r="N102" s="304">
        <v>0</v>
      </c>
      <c r="O102" s="304">
        <v>0</v>
      </c>
      <c r="P102" s="304">
        <v>0</v>
      </c>
      <c r="Q102" s="304">
        <v>0</v>
      </c>
      <c r="R102" s="304">
        <v>0</v>
      </c>
      <c r="S102" s="304">
        <v>0</v>
      </c>
      <c r="T102" s="304">
        <v>0</v>
      </c>
      <c r="U102" s="304">
        <v>0</v>
      </c>
      <c r="V102" s="304">
        <v>0</v>
      </c>
      <c r="W102" s="304">
        <v>0</v>
      </c>
      <c r="X102" s="304">
        <v>0</v>
      </c>
      <c r="Y102" s="304"/>
    </row>
    <row r="103" spans="4:25" hidden="1" outlineLevel="1">
      <c r="D103" s="297" t="s">
        <v>426</v>
      </c>
      <c r="E103" s="297" t="s">
        <v>68</v>
      </c>
      <c r="F103" s="297" t="s">
        <v>713</v>
      </c>
      <c r="H103" s="297" t="s">
        <v>714</v>
      </c>
      <c r="I103" s="297" t="s">
        <v>1148</v>
      </c>
      <c r="J103" s="297" t="s">
        <v>904</v>
      </c>
      <c r="K103" s="297" t="s">
        <v>172</v>
      </c>
      <c r="M103" s="304">
        <v>0</v>
      </c>
      <c r="N103" s="304">
        <v>0</v>
      </c>
      <c r="O103" s="304">
        <v>0</v>
      </c>
      <c r="P103" s="304">
        <v>0</v>
      </c>
      <c r="Q103" s="304">
        <v>0</v>
      </c>
      <c r="R103" s="304">
        <v>0</v>
      </c>
      <c r="S103" s="304">
        <v>0</v>
      </c>
      <c r="T103" s="304">
        <v>0</v>
      </c>
      <c r="U103" s="304">
        <v>0</v>
      </c>
      <c r="V103" s="304">
        <v>0</v>
      </c>
      <c r="W103" s="304">
        <v>0</v>
      </c>
      <c r="X103" s="304">
        <v>0</v>
      </c>
      <c r="Y103" s="304"/>
    </row>
    <row r="104" spans="4:25" hidden="1" outlineLevel="1">
      <c r="D104" s="297" t="s">
        <v>1090</v>
      </c>
      <c r="E104" s="297" t="s">
        <v>68</v>
      </c>
      <c r="F104" s="297" t="s">
        <v>713</v>
      </c>
      <c r="H104" s="297" t="s">
        <v>714</v>
      </c>
      <c r="I104" s="297" t="s">
        <v>1148</v>
      </c>
      <c r="J104" s="297" t="s">
        <v>2595</v>
      </c>
      <c r="K104" s="297" t="s">
        <v>167</v>
      </c>
      <c r="M104" s="304">
        <v>8000</v>
      </c>
      <c r="N104" s="304">
        <v>8000</v>
      </c>
      <c r="O104" s="304">
        <v>3000</v>
      </c>
      <c r="P104" s="304">
        <v>0</v>
      </c>
      <c r="Q104" s="304">
        <v>0</v>
      </c>
      <c r="R104" s="304">
        <v>0</v>
      </c>
      <c r="S104" s="304">
        <v>0</v>
      </c>
      <c r="T104" s="304">
        <v>0</v>
      </c>
      <c r="U104" s="304">
        <v>0</v>
      </c>
      <c r="V104" s="304">
        <v>0</v>
      </c>
      <c r="W104" s="304">
        <v>0</v>
      </c>
      <c r="X104" s="304">
        <v>0</v>
      </c>
      <c r="Y104" s="304"/>
    </row>
    <row r="105" spans="4:25" hidden="1" outlineLevel="1">
      <c r="D105" s="297" t="s">
        <v>1200</v>
      </c>
      <c r="E105" s="297" t="s">
        <v>69</v>
      </c>
      <c r="F105" s="297" t="s">
        <v>713</v>
      </c>
      <c r="H105" s="297" t="s">
        <v>714</v>
      </c>
      <c r="I105" s="297" t="s">
        <v>1148</v>
      </c>
      <c r="J105" s="297" t="s">
        <v>1201</v>
      </c>
      <c r="K105" s="297" t="s">
        <v>170</v>
      </c>
      <c r="M105" s="304">
        <v>0</v>
      </c>
      <c r="N105" s="304">
        <v>0</v>
      </c>
      <c r="O105" s="304">
        <v>0</v>
      </c>
      <c r="P105" s="304">
        <v>0</v>
      </c>
      <c r="Q105" s="304">
        <v>0</v>
      </c>
      <c r="R105" s="304">
        <v>0</v>
      </c>
      <c r="S105" s="304">
        <v>0</v>
      </c>
      <c r="T105" s="304">
        <v>0</v>
      </c>
      <c r="U105" s="304">
        <v>0</v>
      </c>
      <c r="V105" s="304">
        <v>0</v>
      </c>
      <c r="W105" s="304">
        <v>0</v>
      </c>
      <c r="X105" s="304">
        <v>0</v>
      </c>
      <c r="Y105" s="304"/>
    </row>
    <row r="106" spans="4:25" hidden="1" outlineLevel="1">
      <c r="D106" s="297" t="s">
        <v>427</v>
      </c>
      <c r="E106" s="297" t="s">
        <v>68</v>
      </c>
      <c r="F106" s="297" t="s">
        <v>713</v>
      </c>
      <c r="H106" s="297" t="s">
        <v>714</v>
      </c>
      <c r="I106" s="297" t="s">
        <v>1148</v>
      </c>
      <c r="J106" s="297" t="s">
        <v>905</v>
      </c>
      <c r="K106" s="297" t="s">
        <v>172</v>
      </c>
      <c r="M106" s="304">
        <v>0</v>
      </c>
      <c r="N106" s="304">
        <v>0</v>
      </c>
      <c r="O106" s="304">
        <v>0</v>
      </c>
      <c r="P106" s="304">
        <v>0</v>
      </c>
      <c r="Q106" s="304">
        <v>0</v>
      </c>
      <c r="R106" s="304">
        <v>0</v>
      </c>
      <c r="S106" s="304">
        <v>0</v>
      </c>
      <c r="T106" s="304">
        <v>0</v>
      </c>
      <c r="U106" s="304">
        <v>0</v>
      </c>
      <c r="V106" s="304">
        <v>0</v>
      </c>
      <c r="W106" s="304">
        <v>0</v>
      </c>
      <c r="X106" s="304">
        <v>0</v>
      </c>
      <c r="Y106" s="304"/>
    </row>
    <row r="107" spans="4:25" hidden="1" outlineLevel="1">
      <c r="D107" s="297" t="s">
        <v>523</v>
      </c>
      <c r="E107" s="297" t="s">
        <v>69</v>
      </c>
      <c r="F107" s="297" t="s">
        <v>713</v>
      </c>
      <c r="H107" s="297" t="s">
        <v>714</v>
      </c>
      <c r="I107" s="297" t="s">
        <v>1148</v>
      </c>
      <c r="J107" s="297" t="s">
        <v>906</v>
      </c>
      <c r="K107" s="297" t="s">
        <v>170</v>
      </c>
      <c r="M107" s="304">
        <v>0</v>
      </c>
      <c r="N107" s="304">
        <v>0</v>
      </c>
      <c r="O107" s="304">
        <v>0</v>
      </c>
      <c r="P107" s="304">
        <v>0</v>
      </c>
      <c r="Q107" s="304">
        <v>0</v>
      </c>
      <c r="R107" s="304">
        <v>0</v>
      </c>
      <c r="S107" s="304">
        <v>0</v>
      </c>
      <c r="T107" s="304">
        <v>0</v>
      </c>
      <c r="U107" s="304">
        <v>0</v>
      </c>
      <c r="V107" s="304">
        <v>0</v>
      </c>
      <c r="W107" s="304">
        <v>0</v>
      </c>
      <c r="X107" s="304">
        <v>0</v>
      </c>
      <c r="Y107" s="304"/>
    </row>
    <row r="108" spans="4:25" hidden="1" outlineLevel="1">
      <c r="D108" s="297" t="s">
        <v>2596</v>
      </c>
      <c r="E108" s="297" t="s">
        <v>68</v>
      </c>
      <c r="F108" s="297" t="s">
        <v>713</v>
      </c>
      <c r="H108" s="297" t="s">
        <v>714</v>
      </c>
      <c r="I108" s="297" t="s">
        <v>1148</v>
      </c>
      <c r="J108" s="297" t="s">
        <v>1202</v>
      </c>
      <c r="K108" s="297" t="s">
        <v>648</v>
      </c>
      <c r="M108" s="304">
        <v>0</v>
      </c>
      <c r="N108" s="304">
        <v>0</v>
      </c>
      <c r="O108" s="304">
        <v>0</v>
      </c>
      <c r="P108" s="304">
        <v>0</v>
      </c>
      <c r="Q108" s="304">
        <v>0</v>
      </c>
      <c r="R108" s="304">
        <v>0</v>
      </c>
      <c r="S108" s="304">
        <v>0</v>
      </c>
      <c r="T108" s="304">
        <v>0</v>
      </c>
      <c r="U108" s="304">
        <v>0</v>
      </c>
      <c r="V108" s="304">
        <v>0</v>
      </c>
      <c r="W108" s="304">
        <v>0</v>
      </c>
      <c r="X108" s="304">
        <v>0</v>
      </c>
      <c r="Y108" s="304"/>
    </row>
    <row r="109" spans="4:25" hidden="1" outlineLevel="1">
      <c r="D109" s="297" t="s">
        <v>740</v>
      </c>
      <c r="E109" s="297" t="s">
        <v>68</v>
      </c>
      <c r="F109" s="297" t="s">
        <v>713</v>
      </c>
      <c r="H109" s="297" t="s">
        <v>714</v>
      </c>
      <c r="I109" s="297" t="s">
        <v>1148</v>
      </c>
      <c r="J109" s="297" t="s">
        <v>907</v>
      </c>
      <c r="K109" s="297" t="s">
        <v>172</v>
      </c>
      <c r="M109" s="304">
        <v>0</v>
      </c>
      <c r="N109" s="304">
        <v>0</v>
      </c>
      <c r="O109" s="304">
        <v>0</v>
      </c>
      <c r="P109" s="304">
        <v>0</v>
      </c>
      <c r="Q109" s="304">
        <v>0</v>
      </c>
      <c r="R109" s="304">
        <v>0</v>
      </c>
      <c r="S109" s="304">
        <v>0</v>
      </c>
      <c r="T109" s="304">
        <v>0</v>
      </c>
      <c r="U109" s="304">
        <v>0</v>
      </c>
      <c r="V109" s="304">
        <v>0</v>
      </c>
      <c r="W109" s="304">
        <v>0</v>
      </c>
      <c r="X109" s="304">
        <v>0</v>
      </c>
      <c r="Y109" s="304"/>
    </row>
    <row r="110" spans="4:25" hidden="1" outlineLevel="1">
      <c r="D110" s="297" t="s">
        <v>323</v>
      </c>
      <c r="E110" s="297" t="s">
        <v>67</v>
      </c>
      <c r="F110" s="297" t="s">
        <v>713</v>
      </c>
      <c r="H110" s="297" t="s">
        <v>714</v>
      </c>
      <c r="I110" s="297" t="s">
        <v>1148</v>
      </c>
      <c r="J110" s="297" t="s">
        <v>908</v>
      </c>
      <c r="K110" s="297" t="s">
        <v>171</v>
      </c>
      <c r="M110" s="304">
        <v>0</v>
      </c>
      <c r="N110" s="304">
        <v>0</v>
      </c>
      <c r="O110" s="304">
        <v>0</v>
      </c>
      <c r="P110" s="304">
        <v>0</v>
      </c>
      <c r="Q110" s="304">
        <v>0</v>
      </c>
      <c r="R110" s="304">
        <v>0</v>
      </c>
      <c r="S110" s="304">
        <v>0</v>
      </c>
      <c r="T110" s="304">
        <v>0</v>
      </c>
      <c r="U110" s="304">
        <v>0</v>
      </c>
      <c r="V110" s="304">
        <v>0</v>
      </c>
      <c r="W110" s="304">
        <v>0</v>
      </c>
      <c r="X110" s="304">
        <v>0</v>
      </c>
      <c r="Y110" s="304"/>
    </row>
    <row r="111" spans="4:25" hidden="1" outlineLevel="1">
      <c r="D111" s="297" t="s">
        <v>428</v>
      </c>
      <c r="E111" s="297" t="s">
        <v>67</v>
      </c>
      <c r="F111" s="297" t="s">
        <v>713</v>
      </c>
      <c r="H111" s="297" t="s">
        <v>714</v>
      </c>
      <c r="I111" s="297" t="s">
        <v>1148</v>
      </c>
      <c r="J111" s="297" t="s">
        <v>812</v>
      </c>
      <c r="K111" s="297" t="s">
        <v>171</v>
      </c>
      <c r="M111" s="304">
        <v>25320</v>
      </c>
      <c r="N111" s="304">
        <v>25320</v>
      </c>
      <c r="O111" s="304">
        <v>20320</v>
      </c>
      <c r="P111" s="304">
        <v>9600</v>
      </c>
      <c r="Q111" s="304">
        <v>5040</v>
      </c>
      <c r="R111" s="304">
        <v>0</v>
      </c>
      <c r="S111" s="304">
        <v>3687</v>
      </c>
      <c r="T111" s="304">
        <v>3702</v>
      </c>
      <c r="U111" s="304">
        <v>3700</v>
      </c>
      <c r="V111" s="304">
        <v>46801</v>
      </c>
      <c r="W111" s="304">
        <v>96802</v>
      </c>
      <c r="X111" s="304">
        <v>152600</v>
      </c>
      <c r="Y111" s="304"/>
    </row>
    <row r="112" spans="4:25" hidden="1" outlineLevel="1">
      <c r="D112" s="297" t="s">
        <v>1203</v>
      </c>
      <c r="E112" s="297" t="s">
        <v>68</v>
      </c>
      <c r="F112" s="297" t="s">
        <v>713</v>
      </c>
      <c r="H112" s="297" t="s">
        <v>714</v>
      </c>
      <c r="I112" s="297" t="s">
        <v>1148</v>
      </c>
      <c r="J112" s="297" t="s">
        <v>1204</v>
      </c>
      <c r="K112" s="297" t="s">
        <v>1134</v>
      </c>
      <c r="M112" s="304">
        <v>0</v>
      </c>
      <c r="N112" s="304">
        <v>0</v>
      </c>
      <c r="O112" s="304">
        <v>0</v>
      </c>
      <c r="P112" s="304">
        <v>0</v>
      </c>
      <c r="Q112" s="304">
        <v>0</v>
      </c>
      <c r="R112" s="304">
        <v>0</v>
      </c>
      <c r="S112" s="304">
        <v>0</v>
      </c>
      <c r="T112" s="304">
        <v>0</v>
      </c>
      <c r="U112" s="304">
        <v>0</v>
      </c>
      <c r="V112" s="304">
        <v>0</v>
      </c>
      <c r="W112" s="304">
        <v>0</v>
      </c>
      <c r="X112" s="304">
        <v>0</v>
      </c>
      <c r="Y112" s="304"/>
    </row>
    <row r="113" spans="4:25" hidden="1" outlineLevel="1">
      <c r="D113" s="297" t="s">
        <v>1205</v>
      </c>
      <c r="E113" s="297" t="s">
        <v>67</v>
      </c>
      <c r="F113" s="297" t="s">
        <v>713</v>
      </c>
      <c r="H113" s="297" t="s">
        <v>714</v>
      </c>
      <c r="I113" s="297" t="s">
        <v>1148</v>
      </c>
      <c r="J113" s="297" t="s">
        <v>966</v>
      </c>
      <c r="K113" s="297" t="s">
        <v>171</v>
      </c>
      <c r="M113" s="304">
        <v>0</v>
      </c>
      <c r="N113" s="304">
        <v>0</v>
      </c>
      <c r="O113" s="304">
        <v>0</v>
      </c>
      <c r="P113" s="304">
        <v>0</v>
      </c>
      <c r="Q113" s="304">
        <v>0</v>
      </c>
      <c r="R113" s="304">
        <v>0</v>
      </c>
      <c r="S113" s="304">
        <v>0</v>
      </c>
      <c r="T113" s="304">
        <v>0</v>
      </c>
      <c r="U113" s="304">
        <v>0</v>
      </c>
      <c r="V113" s="304">
        <v>0</v>
      </c>
      <c r="W113" s="304">
        <v>0</v>
      </c>
      <c r="X113" s="304">
        <v>0</v>
      </c>
      <c r="Y113" s="304"/>
    </row>
    <row r="114" spans="4:25" hidden="1" outlineLevel="1">
      <c r="D114" s="297" t="s">
        <v>742</v>
      </c>
      <c r="E114" s="297" t="s">
        <v>68</v>
      </c>
      <c r="F114" s="297" t="s">
        <v>713</v>
      </c>
      <c r="H114" s="297" t="s">
        <v>714</v>
      </c>
      <c r="I114" s="297" t="s">
        <v>1148</v>
      </c>
      <c r="J114" s="297" t="s">
        <v>909</v>
      </c>
      <c r="K114" s="297" t="s">
        <v>167</v>
      </c>
      <c r="M114" s="304">
        <v>0</v>
      </c>
      <c r="N114" s="304">
        <v>0</v>
      </c>
      <c r="O114" s="304">
        <v>0</v>
      </c>
      <c r="P114" s="304">
        <v>0</v>
      </c>
      <c r="Q114" s="304">
        <v>0</v>
      </c>
      <c r="R114" s="304">
        <v>0</v>
      </c>
      <c r="S114" s="304">
        <v>0</v>
      </c>
      <c r="T114" s="304">
        <v>0</v>
      </c>
      <c r="U114" s="304">
        <v>0</v>
      </c>
      <c r="V114" s="304">
        <v>0</v>
      </c>
      <c r="W114" s="304">
        <v>0</v>
      </c>
      <c r="X114" s="304">
        <v>0</v>
      </c>
      <c r="Y114" s="304"/>
    </row>
    <row r="115" spans="4:25" hidden="1" outlineLevel="1">
      <c r="D115" s="297" t="s">
        <v>311</v>
      </c>
      <c r="E115" s="297" t="s">
        <v>67</v>
      </c>
      <c r="F115" s="297" t="s">
        <v>713</v>
      </c>
      <c r="H115" s="297" t="s">
        <v>714</v>
      </c>
      <c r="I115" s="297" t="s">
        <v>1148</v>
      </c>
      <c r="J115" s="297" t="s">
        <v>671</v>
      </c>
      <c r="K115" s="297" t="s">
        <v>171</v>
      </c>
      <c r="M115" s="304">
        <v>1000</v>
      </c>
      <c r="N115" s="304">
        <v>1000</v>
      </c>
      <c r="O115" s="304">
        <v>0</v>
      </c>
      <c r="P115" s="304">
        <v>0</v>
      </c>
      <c r="Q115" s="304">
        <v>0</v>
      </c>
      <c r="R115" s="304">
        <v>0</v>
      </c>
      <c r="S115" s="304">
        <v>0</v>
      </c>
      <c r="T115" s="304">
        <v>0</v>
      </c>
      <c r="U115" s="304">
        <v>0</v>
      </c>
      <c r="V115" s="304">
        <v>0</v>
      </c>
      <c r="W115" s="304">
        <v>0</v>
      </c>
      <c r="X115" s="304">
        <v>0</v>
      </c>
      <c r="Y115" s="304"/>
    </row>
    <row r="116" spans="4:25" hidden="1" outlineLevel="1">
      <c r="D116" s="297" t="s">
        <v>1206</v>
      </c>
      <c r="E116" s="297" t="s">
        <v>68</v>
      </c>
      <c r="F116" s="297" t="s">
        <v>713</v>
      </c>
      <c r="H116" s="297" t="s">
        <v>714</v>
      </c>
      <c r="I116" s="297" t="s">
        <v>1148</v>
      </c>
      <c r="J116" s="297" t="s">
        <v>1207</v>
      </c>
      <c r="K116" s="297" t="s">
        <v>648</v>
      </c>
      <c r="M116" s="304">
        <v>0</v>
      </c>
      <c r="N116" s="304">
        <v>0</v>
      </c>
      <c r="O116" s="304">
        <v>0</v>
      </c>
      <c r="P116" s="304">
        <v>0</v>
      </c>
      <c r="Q116" s="304">
        <v>0</v>
      </c>
      <c r="R116" s="304">
        <v>0</v>
      </c>
      <c r="S116" s="304">
        <v>0</v>
      </c>
      <c r="T116" s="304">
        <v>0</v>
      </c>
      <c r="U116" s="304">
        <v>0</v>
      </c>
      <c r="V116" s="304">
        <v>0</v>
      </c>
      <c r="W116" s="304">
        <v>0</v>
      </c>
      <c r="X116" s="304">
        <v>0</v>
      </c>
      <c r="Y116" s="304"/>
    </row>
    <row r="117" spans="4:25" hidden="1" outlineLevel="1">
      <c r="D117" s="297" t="s">
        <v>743</v>
      </c>
      <c r="E117" s="297" t="s">
        <v>69</v>
      </c>
      <c r="F117" s="297" t="s">
        <v>713</v>
      </c>
      <c r="H117" s="297" t="s">
        <v>714</v>
      </c>
      <c r="I117" s="297" t="s">
        <v>1148</v>
      </c>
      <c r="J117" s="297" t="s">
        <v>1208</v>
      </c>
      <c r="K117" s="297" t="s">
        <v>170</v>
      </c>
      <c r="M117" s="304">
        <v>0</v>
      </c>
      <c r="N117" s="304">
        <v>0</v>
      </c>
      <c r="O117" s="304">
        <v>0</v>
      </c>
      <c r="P117" s="304">
        <v>0</v>
      </c>
      <c r="Q117" s="304">
        <v>0</v>
      </c>
      <c r="R117" s="304">
        <v>0</v>
      </c>
      <c r="S117" s="304">
        <v>0</v>
      </c>
      <c r="T117" s="304">
        <v>0</v>
      </c>
      <c r="U117" s="304">
        <v>0</v>
      </c>
      <c r="V117" s="304">
        <v>0</v>
      </c>
      <c r="W117" s="304">
        <v>0</v>
      </c>
      <c r="X117" s="304">
        <v>0</v>
      </c>
      <c r="Y117" s="304"/>
    </row>
    <row r="118" spans="4:25" hidden="1" outlineLevel="1">
      <c r="D118" s="297" t="s">
        <v>669</v>
      </c>
      <c r="E118" s="297" t="s">
        <v>68</v>
      </c>
      <c r="F118" s="297" t="s">
        <v>713</v>
      </c>
      <c r="H118" s="297" t="s">
        <v>714</v>
      </c>
      <c r="I118" s="297" t="s">
        <v>1148</v>
      </c>
      <c r="J118" s="297" t="s">
        <v>910</v>
      </c>
      <c r="K118" s="297" t="s">
        <v>172</v>
      </c>
      <c r="M118" s="304">
        <v>0</v>
      </c>
      <c r="N118" s="304">
        <v>0</v>
      </c>
      <c r="O118" s="304">
        <v>0</v>
      </c>
      <c r="P118" s="304">
        <v>0</v>
      </c>
      <c r="Q118" s="304">
        <v>0</v>
      </c>
      <c r="R118" s="304">
        <v>0</v>
      </c>
      <c r="S118" s="304">
        <v>0</v>
      </c>
      <c r="T118" s="304">
        <v>0</v>
      </c>
      <c r="U118" s="304">
        <v>0</v>
      </c>
      <c r="V118" s="304">
        <v>0</v>
      </c>
      <c r="W118" s="304">
        <v>0</v>
      </c>
      <c r="X118" s="304">
        <v>0</v>
      </c>
      <c r="Y118" s="304"/>
    </row>
    <row r="119" spans="4:25" hidden="1" outlineLevel="1">
      <c r="D119" s="297" t="s">
        <v>1209</v>
      </c>
      <c r="E119" s="297" t="s">
        <v>68</v>
      </c>
      <c r="F119" s="297" t="s">
        <v>713</v>
      </c>
      <c r="H119" s="297" t="s">
        <v>714</v>
      </c>
      <c r="I119" s="297" t="s">
        <v>1148</v>
      </c>
      <c r="J119" s="297" t="s">
        <v>1210</v>
      </c>
      <c r="K119" s="297" t="s">
        <v>648</v>
      </c>
      <c r="M119" s="304">
        <v>0</v>
      </c>
      <c r="N119" s="304">
        <v>0</v>
      </c>
      <c r="O119" s="304">
        <v>0</v>
      </c>
      <c r="P119" s="304">
        <v>0</v>
      </c>
      <c r="Q119" s="304">
        <v>0</v>
      </c>
      <c r="R119" s="304">
        <v>0</v>
      </c>
      <c r="S119" s="304">
        <v>0</v>
      </c>
      <c r="T119" s="304">
        <v>0</v>
      </c>
      <c r="U119" s="304">
        <v>0</v>
      </c>
      <c r="V119" s="304">
        <v>0</v>
      </c>
      <c r="W119" s="304">
        <v>0</v>
      </c>
      <c r="X119" s="304">
        <v>0</v>
      </c>
      <c r="Y119" s="304"/>
    </row>
    <row r="120" spans="4:25" hidden="1" outlineLevel="1">
      <c r="D120" s="297" t="s">
        <v>1211</v>
      </c>
      <c r="E120" s="297" t="s">
        <v>68</v>
      </c>
      <c r="F120" s="297" t="s">
        <v>713</v>
      </c>
      <c r="H120" s="297" t="s">
        <v>714</v>
      </c>
      <c r="I120" s="297" t="s">
        <v>1148</v>
      </c>
      <c r="J120" s="297" t="s">
        <v>1212</v>
      </c>
      <c r="K120" s="297" t="s">
        <v>648</v>
      </c>
      <c r="M120" s="304">
        <v>0</v>
      </c>
      <c r="N120" s="304">
        <v>0</v>
      </c>
      <c r="O120" s="304">
        <v>0</v>
      </c>
      <c r="P120" s="304">
        <v>0</v>
      </c>
      <c r="Q120" s="304">
        <v>0</v>
      </c>
      <c r="R120" s="304">
        <v>0</v>
      </c>
      <c r="S120" s="304">
        <v>0</v>
      </c>
      <c r="T120" s="304">
        <v>0</v>
      </c>
      <c r="U120" s="304">
        <v>0</v>
      </c>
      <c r="V120" s="304">
        <v>0</v>
      </c>
      <c r="W120" s="304">
        <v>0</v>
      </c>
      <c r="X120" s="304">
        <v>0</v>
      </c>
      <c r="Y120" s="304"/>
    </row>
    <row r="121" spans="4:25" hidden="1" outlineLevel="1">
      <c r="D121" s="297" t="s">
        <v>744</v>
      </c>
      <c r="E121" s="297" t="s">
        <v>67</v>
      </c>
      <c r="F121" s="297" t="s">
        <v>713</v>
      </c>
      <c r="H121" s="297" t="s">
        <v>714</v>
      </c>
      <c r="I121" s="297" t="s">
        <v>1148</v>
      </c>
      <c r="J121" s="297" t="s">
        <v>911</v>
      </c>
      <c r="K121" s="297" t="s">
        <v>171</v>
      </c>
      <c r="M121" s="304">
        <v>0</v>
      </c>
      <c r="N121" s="304">
        <v>0</v>
      </c>
      <c r="O121" s="304">
        <v>0</v>
      </c>
      <c r="P121" s="304">
        <v>0</v>
      </c>
      <c r="Q121" s="304">
        <v>0</v>
      </c>
      <c r="R121" s="304">
        <v>0</v>
      </c>
      <c r="S121" s="304">
        <v>0</v>
      </c>
      <c r="T121" s="304">
        <v>0</v>
      </c>
      <c r="U121" s="304">
        <v>0</v>
      </c>
      <c r="V121" s="304">
        <v>0</v>
      </c>
      <c r="W121" s="304">
        <v>0</v>
      </c>
      <c r="X121" s="304">
        <v>0</v>
      </c>
      <c r="Y121" s="304"/>
    </row>
    <row r="122" spans="4:25" hidden="1" outlineLevel="1">
      <c r="D122" s="297" t="s">
        <v>1213</v>
      </c>
      <c r="E122" s="297" t="s">
        <v>68</v>
      </c>
      <c r="F122" s="297" t="s">
        <v>713</v>
      </c>
      <c r="H122" s="297" t="s">
        <v>714</v>
      </c>
      <c r="I122" s="297" t="s">
        <v>1148</v>
      </c>
      <c r="J122" s="297" t="s">
        <v>1214</v>
      </c>
      <c r="K122" s="297" t="s">
        <v>648</v>
      </c>
      <c r="M122" s="304">
        <v>0</v>
      </c>
      <c r="N122" s="304">
        <v>0</v>
      </c>
      <c r="O122" s="304">
        <v>0</v>
      </c>
      <c r="P122" s="304">
        <v>0</v>
      </c>
      <c r="Q122" s="304">
        <v>0</v>
      </c>
      <c r="R122" s="304">
        <v>0</v>
      </c>
      <c r="S122" s="304">
        <v>0</v>
      </c>
      <c r="T122" s="304">
        <v>0</v>
      </c>
      <c r="U122" s="304">
        <v>0</v>
      </c>
      <c r="V122" s="304">
        <v>0</v>
      </c>
      <c r="W122" s="304">
        <v>0</v>
      </c>
      <c r="X122" s="304">
        <v>0</v>
      </c>
      <c r="Y122" s="304"/>
    </row>
    <row r="123" spans="4:25" hidden="1" outlineLevel="1">
      <c r="D123" s="297" t="s">
        <v>745</v>
      </c>
      <c r="E123" s="297" t="s">
        <v>68</v>
      </c>
      <c r="F123" s="297" t="s">
        <v>713</v>
      </c>
      <c r="H123" s="297" t="s">
        <v>714</v>
      </c>
      <c r="I123" s="297" t="s">
        <v>1148</v>
      </c>
      <c r="J123" s="297" t="s">
        <v>912</v>
      </c>
      <c r="K123" s="297" t="s">
        <v>651</v>
      </c>
      <c r="M123" s="304">
        <v>0</v>
      </c>
      <c r="N123" s="304">
        <v>0</v>
      </c>
      <c r="O123" s="304">
        <v>0</v>
      </c>
      <c r="P123" s="304">
        <v>0</v>
      </c>
      <c r="Q123" s="304">
        <v>0</v>
      </c>
      <c r="R123" s="304">
        <v>0</v>
      </c>
      <c r="S123" s="304">
        <v>0</v>
      </c>
      <c r="T123" s="304">
        <v>0</v>
      </c>
      <c r="U123" s="304">
        <v>0</v>
      </c>
      <c r="V123" s="304">
        <v>0</v>
      </c>
      <c r="W123" s="304">
        <v>0</v>
      </c>
      <c r="X123" s="304">
        <v>0</v>
      </c>
      <c r="Y123" s="304"/>
    </row>
    <row r="124" spans="4:25" hidden="1" outlineLevel="1">
      <c r="D124" s="297" t="s">
        <v>2208</v>
      </c>
      <c r="E124" s="297" t="s">
        <v>67</v>
      </c>
      <c r="F124" s="297" t="s">
        <v>713</v>
      </c>
      <c r="H124" s="297" t="s">
        <v>714</v>
      </c>
      <c r="I124" s="297" t="s">
        <v>1148</v>
      </c>
      <c r="J124" s="297" t="s">
        <v>913</v>
      </c>
      <c r="K124" s="297" t="s">
        <v>171</v>
      </c>
      <c r="M124" s="304">
        <v>1840</v>
      </c>
      <c r="N124" s="304">
        <v>1840</v>
      </c>
      <c r="O124" s="304">
        <v>4040</v>
      </c>
      <c r="P124" s="304">
        <v>4050</v>
      </c>
      <c r="Q124" s="304">
        <v>0</v>
      </c>
      <c r="R124" s="304">
        <v>0</v>
      </c>
      <c r="S124" s="304">
        <v>3993</v>
      </c>
      <c r="T124" s="304">
        <v>3993</v>
      </c>
      <c r="U124" s="304">
        <v>3993</v>
      </c>
      <c r="V124" s="304">
        <v>3993</v>
      </c>
      <c r="W124" s="304">
        <v>0</v>
      </c>
      <c r="X124" s="304">
        <v>0</v>
      </c>
      <c r="Y124" s="304"/>
    </row>
    <row r="125" spans="4:25" hidden="1" outlineLevel="1">
      <c r="D125" s="297" t="s">
        <v>1215</v>
      </c>
      <c r="E125" s="297" t="s">
        <v>68</v>
      </c>
      <c r="F125" s="297" t="s">
        <v>713</v>
      </c>
      <c r="H125" s="297" t="s">
        <v>714</v>
      </c>
      <c r="I125" s="297" t="s">
        <v>1148</v>
      </c>
      <c r="J125" s="297" t="s">
        <v>1216</v>
      </c>
      <c r="K125" s="297" t="s">
        <v>1183</v>
      </c>
      <c r="M125" s="304">
        <v>0</v>
      </c>
      <c r="N125" s="304">
        <v>0</v>
      </c>
      <c r="O125" s="304">
        <v>0</v>
      </c>
      <c r="P125" s="304">
        <v>0</v>
      </c>
      <c r="Q125" s="304">
        <v>0</v>
      </c>
      <c r="R125" s="304">
        <v>0</v>
      </c>
      <c r="S125" s="304">
        <v>0</v>
      </c>
      <c r="T125" s="304">
        <v>0</v>
      </c>
      <c r="U125" s="304">
        <v>0</v>
      </c>
      <c r="V125" s="304">
        <v>0</v>
      </c>
      <c r="W125" s="304">
        <v>0</v>
      </c>
      <c r="X125" s="304">
        <v>0</v>
      </c>
      <c r="Y125" s="304"/>
    </row>
    <row r="126" spans="4:25" hidden="1" outlineLevel="1">
      <c r="D126" s="297" t="s">
        <v>373</v>
      </c>
      <c r="E126" s="297" t="s">
        <v>67</v>
      </c>
      <c r="F126" s="297" t="s">
        <v>713</v>
      </c>
      <c r="H126" s="297" t="s">
        <v>714</v>
      </c>
      <c r="I126" s="297" t="s">
        <v>1148</v>
      </c>
      <c r="J126" s="297" t="s">
        <v>914</v>
      </c>
      <c r="K126" s="297" t="s">
        <v>171</v>
      </c>
      <c r="M126" s="304">
        <v>0</v>
      </c>
      <c r="N126" s="304">
        <v>0</v>
      </c>
      <c r="O126" s="304">
        <v>0</v>
      </c>
      <c r="P126" s="304">
        <v>0</v>
      </c>
      <c r="Q126" s="304">
        <v>0</v>
      </c>
      <c r="R126" s="304">
        <v>0</v>
      </c>
      <c r="S126" s="304">
        <v>14736</v>
      </c>
      <c r="T126" s="304">
        <v>14746</v>
      </c>
      <c r="U126" s="304">
        <v>14736</v>
      </c>
      <c r="V126" s="304">
        <v>14736</v>
      </c>
      <c r="W126" s="304">
        <v>14736</v>
      </c>
      <c r="X126" s="304">
        <v>0</v>
      </c>
      <c r="Y126" s="304"/>
    </row>
    <row r="127" spans="4:25" hidden="1" outlineLevel="1">
      <c r="D127" s="297" t="s">
        <v>431</v>
      </c>
      <c r="E127" s="297" t="s">
        <v>67</v>
      </c>
      <c r="F127" s="297" t="s">
        <v>713</v>
      </c>
      <c r="H127" s="297" t="s">
        <v>714</v>
      </c>
      <c r="I127" s="297" t="s">
        <v>1148</v>
      </c>
      <c r="J127" s="297" t="s">
        <v>915</v>
      </c>
      <c r="K127" s="297" t="s">
        <v>171</v>
      </c>
      <c r="M127" s="304">
        <v>2000</v>
      </c>
      <c r="N127" s="304">
        <v>2005</v>
      </c>
      <c r="O127" s="304">
        <v>0</v>
      </c>
      <c r="P127" s="304">
        <v>0</v>
      </c>
      <c r="Q127" s="304">
        <v>0</v>
      </c>
      <c r="R127" s="304">
        <v>0</v>
      </c>
      <c r="S127" s="304">
        <v>0</v>
      </c>
      <c r="T127" s="304">
        <v>0</v>
      </c>
      <c r="U127" s="304">
        <v>0</v>
      </c>
      <c r="V127" s="304">
        <v>0</v>
      </c>
      <c r="W127" s="304">
        <v>0</v>
      </c>
      <c r="X127" s="304">
        <v>0</v>
      </c>
      <c r="Y127" s="304"/>
    </row>
    <row r="128" spans="4:25" hidden="1" outlineLevel="1">
      <c r="D128" s="297" t="s">
        <v>2366</v>
      </c>
      <c r="E128" s="297" t="s">
        <v>68</v>
      </c>
      <c r="F128" s="297" t="s">
        <v>713</v>
      </c>
      <c r="H128" s="297" t="s">
        <v>714</v>
      </c>
      <c r="I128" s="297" t="s">
        <v>1148</v>
      </c>
      <c r="J128" s="297" t="s">
        <v>835</v>
      </c>
      <c r="K128" s="297" t="s">
        <v>172</v>
      </c>
      <c r="M128" s="304">
        <v>0</v>
      </c>
      <c r="N128" s="304">
        <v>0</v>
      </c>
      <c r="O128" s="304">
        <v>0</v>
      </c>
      <c r="P128" s="304">
        <v>0</v>
      </c>
      <c r="Q128" s="304">
        <v>0</v>
      </c>
      <c r="R128" s="304">
        <v>0</v>
      </c>
      <c r="S128" s="304">
        <v>0</v>
      </c>
      <c r="T128" s="304">
        <v>0</v>
      </c>
      <c r="U128" s="304">
        <v>0</v>
      </c>
      <c r="V128" s="304">
        <v>0</v>
      </c>
      <c r="W128" s="304">
        <v>0</v>
      </c>
      <c r="X128" s="304">
        <v>0</v>
      </c>
      <c r="Y128" s="304"/>
    </row>
    <row r="129" spans="4:25" hidden="1" outlineLevel="1">
      <c r="D129" s="297" t="s">
        <v>1217</v>
      </c>
      <c r="E129" s="297" t="s">
        <v>68</v>
      </c>
      <c r="F129" s="297" t="s">
        <v>713</v>
      </c>
      <c r="H129" s="297" t="s">
        <v>714</v>
      </c>
      <c r="I129" s="297" t="s">
        <v>1148</v>
      </c>
      <c r="J129" s="297" t="s">
        <v>1218</v>
      </c>
      <c r="K129" s="297" t="s">
        <v>648</v>
      </c>
      <c r="M129" s="304">
        <v>0</v>
      </c>
      <c r="N129" s="304">
        <v>0</v>
      </c>
      <c r="O129" s="304">
        <v>0</v>
      </c>
      <c r="P129" s="304">
        <v>0</v>
      </c>
      <c r="Q129" s="304">
        <v>0</v>
      </c>
      <c r="R129" s="304">
        <v>0</v>
      </c>
      <c r="S129" s="304">
        <v>0</v>
      </c>
      <c r="T129" s="304">
        <v>0</v>
      </c>
      <c r="U129" s="304">
        <v>0</v>
      </c>
      <c r="V129" s="304">
        <v>0</v>
      </c>
      <c r="W129" s="304">
        <v>0</v>
      </c>
      <c r="X129" s="304">
        <v>0</v>
      </c>
      <c r="Y129" s="304"/>
    </row>
    <row r="130" spans="4:25" hidden="1" outlineLevel="1">
      <c r="D130" s="297" t="s">
        <v>1219</v>
      </c>
      <c r="E130" s="297" t="s">
        <v>68</v>
      </c>
      <c r="F130" s="297" t="s">
        <v>713</v>
      </c>
      <c r="H130" s="297" t="s">
        <v>714</v>
      </c>
      <c r="I130" s="297" t="s">
        <v>1148</v>
      </c>
      <c r="J130" s="297" t="s">
        <v>1220</v>
      </c>
      <c r="K130" s="297" t="s">
        <v>1183</v>
      </c>
      <c r="M130" s="304">
        <v>0</v>
      </c>
      <c r="N130" s="304">
        <v>0</v>
      </c>
      <c r="O130" s="304">
        <v>0</v>
      </c>
      <c r="P130" s="304">
        <v>0</v>
      </c>
      <c r="Q130" s="304">
        <v>0</v>
      </c>
      <c r="R130" s="304">
        <v>0</v>
      </c>
      <c r="S130" s="304">
        <v>0</v>
      </c>
      <c r="T130" s="304">
        <v>0</v>
      </c>
      <c r="U130" s="304">
        <v>0</v>
      </c>
      <c r="V130" s="304">
        <v>0</v>
      </c>
      <c r="W130" s="304">
        <v>0</v>
      </c>
      <c r="X130" s="304">
        <v>0</v>
      </c>
      <c r="Y130" s="304"/>
    </row>
    <row r="131" spans="4:25" hidden="1" outlineLevel="1">
      <c r="D131" s="297" t="s">
        <v>1221</v>
      </c>
      <c r="E131" s="297" t="s">
        <v>68</v>
      </c>
      <c r="F131" s="297" t="s">
        <v>713</v>
      </c>
      <c r="H131" s="297" t="s">
        <v>714</v>
      </c>
      <c r="I131" s="297" t="s">
        <v>1148</v>
      </c>
      <c r="J131" s="297" t="s">
        <v>1222</v>
      </c>
      <c r="K131" s="297" t="s">
        <v>725</v>
      </c>
      <c r="M131" s="304">
        <v>0</v>
      </c>
      <c r="N131" s="304">
        <v>0</v>
      </c>
      <c r="O131" s="304">
        <v>0</v>
      </c>
      <c r="P131" s="304">
        <v>0</v>
      </c>
      <c r="Q131" s="304">
        <v>0</v>
      </c>
      <c r="R131" s="304">
        <v>0</v>
      </c>
      <c r="S131" s="304">
        <v>0</v>
      </c>
      <c r="T131" s="304">
        <v>0</v>
      </c>
      <c r="U131" s="304">
        <v>0</v>
      </c>
      <c r="V131" s="304">
        <v>0</v>
      </c>
      <c r="W131" s="304">
        <v>0</v>
      </c>
      <c r="X131" s="304">
        <v>0</v>
      </c>
      <c r="Y131" s="304"/>
    </row>
    <row r="132" spans="4:25" hidden="1" outlineLevel="1">
      <c r="D132" s="297" t="s">
        <v>312</v>
      </c>
      <c r="E132" s="297" t="s">
        <v>67</v>
      </c>
      <c r="F132" s="297" t="s">
        <v>713</v>
      </c>
      <c r="H132" s="297" t="s">
        <v>714</v>
      </c>
      <c r="I132" s="297" t="s">
        <v>1148</v>
      </c>
      <c r="J132" s="297" t="s">
        <v>916</v>
      </c>
      <c r="K132" s="297" t="s">
        <v>171</v>
      </c>
      <c r="M132" s="304">
        <v>0</v>
      </c>
      <c r="N132" s="304">
        <v>0</v>
      </c>
      <c r="O132" s="304">
        <v>0</v>
      </c>
      <c r="P132" s="304">
        <v>0</v>
      </c>
      <c r="Q132" s="304">
        <v>0</v>
      </c>
      <c r="R132" s="304">
        <v>0</v>
      </c>
      <c r="S132" s="304">
        <v>0</v>
      </c>
      <c r="T132" s="304">
        <v>0</v>
      </c>
      <c r="U132" s="304">
        <v>0</v>
      </c>
      <c r="V132" s="304">
        <v>0</v>
      </c>
      <c r="W132" s="304">
        <v>0</v>
      </c>
      <c r="X132" s="304">
        <v>0</v>
      </c>
      <c r="Y132" s="304"/>
    </row>
    <row r="133" spans="4:25" hidden="1" outlineLevel="1">
      <c r="D133" s="297" t="s">
        <v>1223</v>
      </c>
      <c r="E133" s="297" t="s">
        <v>68</v>
      </c>
      <c r="F133" s="297" t="s">
        <v>713</v>
      </c>
      <c r="H133" s="297" t="s">
        <v>714</v>
      </c>
      <c r="I133" s="297" t="s">
        <v>1148</v>
      </c>
      <c r="J133" s="297" t="s">
        <v>1224</v>
      </c>
      <c r="K133" s="297" t="s">
        <v>648</v>
      </c>
      <c r="M133" s="304">
        <v>0</v>
      </c>
      <c r="N133" s="304">
        <v>0</v>
      </c>
      <c r="O133" s="304">
        <v>0</v>
      </c>
      <c r="P133" s="304">
        <v>0</v>
      </c>
      <c r="Q133" s="304">
        <v>0</v>
      </c>
      <c r="R133" s="304">
        <v>0</v>
      </c>
      <c r="S133" s="304">
        <v>0</v>
      </c>
      <c r="T133" s="304">
        <v>0</v>
      </c>
      <c r="U133" s="304">
        <v>0</v>
      </c>
      <c r="V133" s="304">
        <v>0</v>
      </c>
      <c r="W133" s="304">
        <v>0</v>
      </c>
      <c r="X133" s="304">
        <v>0</v>
      </c>
      <c r="Y133" s="304"/>
    </row>
    <row r="134" spans="4:25" hidden="1" outlineLevel="1">
      <c r="D134" s="297" t="s">
        <v>1225</v>
      </c>
      <c r="E134" s="297" t="s">
        <v>68</v>
      </c>
      <c r="F134" s="297" t="s">
        <v>713</v>
      </c>
      <c r="H134" s="297" t="s">
        <v>714</v>
      </c>
      <c r="I134" s="297" t="s">
        <v>1148</v>
      </c>
      <c r="J134" s="297" t="s">
        <v>1226</v>
      </c>
      <c r="K134" s="297" t="s">
        <v>1183</v>
      </c>
      <c r="M134" s="304">
        <v>0</v>
      </c>
      <c r="N134" s="304">
        <v>0</v>
      </c>
      <c r="O134" s="304">
        <v>0</v>
      </c>
      <c r="P134" s="304">
        <v>0</v>
      </c>
      <c r="Q134" s="304">
        <v>0</v>
      </c>
      <c r="R134" s="304">
        <v>0</v>
      </c>
      <c r="S134" s="304">
        <v>0</v>
      </c>
      <c r="T134" s="304">
        <v>0</v>
      </c>
      <c r="U134" s="304">
        <v>0</v>
      </c>
      <c r="V134" s="304">
        <v>0</v>
      </c>
      <c r="W134" s="304">
        <v>0</v>
      </c>
      <c r="X134" s="304">
        <v>0</v>
      </c>
      <c r="Y134" s="304"/>
    </row>
    <row r="135" spans="4:25" hidden="1" outlineLevel="1">
      <c r="D135" s="297" t="s">
        <v>746</v>
      </c>
      <c r="E135" s="297" t="s">
        <v>69</v>
      </c>
      <c r="F135" s="297" t="s">
        <v>713</v>
      </c>
      <c r="H135" s="297" t="s">
        <v>714</v>
      </c>
      <c r="I135" s="297" t="s">
        <v>1148</v>
      </c>
      <c r="J135" s="297" t="s">
        <v>917</v>
      </c>
      <c r="K135" s="297" t="s">
        <v>170</v>
      </c>
      <c r="M135" s="304">
        <v>0</v>
      </c>
      <c r="N135" s="304">
        <v>0</v>
      </c>
      <c r="O135" s="304">
        <v>0</v>
      </c>
      <c r="P135" s="304">
        <v>0</v>
      </c>
      <c r="Q135" s="304">
        <v>0</v>
      </c>
      <c r="R135" s="304">
        <v>0</v>
      </c>
      <c r="S135" s="304">
        <v>0</v>
      </c>
      <c r="T135" s="304">
        <v>0</v>
      </c>
      <c r="U135" s="304">
        <v>0</v>
      </c>
      <c r="V135" s="304">
        <v>0</v>
      </c>
      <c r="W135" s="304">
        <v>0</v>
      </c>
      <c r="X135" s="304">
        <v>0</v>
      </c>
      <c r="Y135" s="304"/>
    </row>
    <row r="136" spans="4:25" hidden="1" outlineLevel="1">
      <c r="D136" s="297" t="s">
        <v>374</v>
      </c>
      <c r="E136" s="297" t="s">
        <v>68</v>
      </c>
      <c r="F136" s="297" t="s">
        <v>713</v>
      </c>
      <c r="H136" s="297" t="s">
        <v>714</v>
      </c>
      <c r="I136" s="297" t="s">
        <v>1148</v>
      </c>
      <c r="J136" s="297" t="s">
        <v>918</v>
      </c>
      <c r="K136" s="297" t="s">
        <v>172</v>
      </c>
      <c r="M136" s="304">
        <v>0</v>
      </c>
      <c r="N136" s="304">
        <v>0</v>
      </c>
      <c r="O136" s="304">
        <v>0</v>
      </c>
      <c r="P136" s="304">
        <v>0</v>
      </c>
      <c r="Q136" s="304">
        <v>0</v>
      </c>
      <c r="R136" s="304">
        <v>0</v>
      </c>
      <c r="S136" s="304">
        <v>0</v>
      </c>
      <c r="T136" s="304">
        <v>0</v>
      </c>
      <c r="U136" s="304">
        <v>0</v>
      </c>
      <c r="V136" s="304">
        <v>0</v>
      </c>
      <c r="W136" s="304">
        <v>0</v>
      </c>
      <c r="X136" s="304">
        <v>0</v>
      </c>
      <c r="Y136" s="304"/>
    </row>
    <row r="137" spans="4:25" hidden="1" outlineLevel="1">
      <c r="D137" s="297" t="s">
        <v>1227</v>
      </c>
      <c r="E137" s="297" t="s">
        <v>68</v>
      </c>
      <c r="F137" s="297" t="s">
        <v>713</v>
      </c>
      <c r="H137" s="297" t="s">
        <v>714</v>
      </c>
      <c r="I137" s="297" t="s">
        <v>1148</v>
      </c>
      <c r="J137" s="297" t="s">
        <v>1228</v>
      </c>
      <c r="K137" s="297" t="s">
        <v>725</v>
      </c>
      <c r="M137" s="304">
        <v>0</v>
      </c>
      <c r="N137" s="304">
        <v>0</v>
      </c>
      <c r="O137" s="304">
        <v>0</v>
      </c>
      <c r="P137" s="304">
        <v>0</v>
      </c>
      <c r="Q137" s="304">
        <v>0</v>
      </c>
      <c r="R137" s="304">
        <v>0</v>
      </c>
      <c r="S137" s="304">
        <v>0</v>
      </c>
      <c r="T137" s="304">
        <v>0</v>
      </c>
      <c r="U137" s="304">
        <v>0</v>
      </c>
      <c r="V137" s="304">
        <v>0</v>
      </c>
      <c r="W137" s="304">
        <v>0</v>
      </c>
      <c r="X137" s="304">
        <v>0</v>
      </c>
      <c r="Y137" s="304"/>
    </row>
    <row r="138" spans="4:25" hidden="1" outlineLevel="1">
      <c r="D138" s="297" t="s">
        <v>1229</v>
      </c>
      <c r="E138" s="297" t="s">
        <v>68</v>
      </c>
      <c r="F138" s="297" t="s">
        <v>713</v>
      </c>
      <c r="H138" s="297" t="s">
        <v>714</v>
      </c>
      <c r="I138" s="297" t="s">
        <v>1148</v>
      </c>
      <c r="J138" s="297" t="s">
        <v>1230</v>
      </c>
      <c r="K138" s="297" t="s">
        <v>648</v>
      </c>
      <c r="M138" s="304">
        <v>0</v>
      </c>
      <c r="N138" s="304">
        <v>0</v>
      </c>
      <c r="O138" s="304">
        <v>0</v>
      </c>
      <c r="P138" s="304">
        <v>0</v>
      </c>
      <c r="Q138" s="304">
        <v>0</v>
      </c>
      <c r="R138" s="304">
        <v>0</v>
      </c>
      <c r="S138" s="304">
        <v>0</v>
      </c>
      <c r="T138" s="304">
        <v>0</v>
      </c>
      <c r="U138" s="304">
        <v>0</v>
      </c>
      <c r="V138" s="304">
        <v>0</v>
      </c>
      <c r="W138" s="304">
        <v>0</v>
      </c>
      <c r="X138" s="304">
        <v>0</v>
      </c>
      <c r="Y138" s="304"/>
    </row>
    <row r="139" spans="4:25" hidden="1" outlineLevel="1">
      <c r="D139" s="297" t="s">
        <v>432</v>
      </c>
      <c r="E139" s="297" t="s">
        <v>68</v>
      </c>
      <c r="F139" s="297" t="s">
        <v>713</v>
      </c>
      <c r="H139" s="297" t="s">
        <v>714</v>
      </c>
      <c r="I139" s="297" t="s">
        <v>1148</v>
      </c>
      <c r="J139" s="297" t="s">
        <v>919</v>
      </c>
      <c r="K139" s="297" t="s">
        <v>172</v>
      </c>
      <c r="M139" s="304">
        <v>0</v>
      </c>
      <c r="N139" s="304">
        <v>0</v>
      </c>
      <c r="O139" s="304">
        <v>0</v>
      </c>
      <c r="P139" s="304">
        <v>0</v>
      </c>
      <c r="Q139" s="304">
        <v>0</v>
      </c>
      <c r="R139" s="304">
        <v>0</v>
      </c>
      <c r="S139" s="304">
        <v>0</v>
      </c>
      <c r="T139" s="304">
        <v>0</v>
      </c>
      <c r="U139" s="304">
        <v>0</v>
      </c>
      <c r="V139" s="304">
        <v>0</v>
      </c>
      <c r="W139" s="304">
        <v>0</v>
      </c>
      <c r="X139" s="304">
        <v>0</v>
      </c>
      <c r="Y139" s="304"/>
    </row>
    <row r="140" spans="4:25" hidden="1" outlineLevel="1">
      <c r="D140" s="297" t="s">
        <v>375</v>
      </c>
      <c r="E140" s="297" t="s">
        <v>67</v>
      </c>
      <c r="F140" s="297" t="s">
        <v>713</v>
      </c>
      <c r="H140" s="297" t="s">
        <v>714</v>
      </c>
      <c r="I140" s="297" t="s">
        <v>1148</v>
      </c>
      <c r="J140" s="297" t="s">
        <v>685</v>
      </c>
      <c r="K140" s="297" t="s">
        <v>171</v>
      </c>
      <c r="M140" s="304">
        <v>6000</v>
      </c>
      <c r="N140" s="304">
        <v>6000</v>
      </c>
      <c r="O140" s="304">
        <v>6000</v>
      </c>
      <c r="P140" s="304">
        <v>6000</v>
      </c>
      <c r="Q140" s="304">
        <v>10050</v>
      </c>
      <c r="R140" s="304">
        <v>0</v>
      </c>
      <c r="S140" s="304">
        <v>21000</v>
      </c>
      <c r="T140" s="304">
        <v>21000</v>
      </c>
      <c r="U140" s="304">
        <v>0</v>
      </c>
      <c r="V140" s="304">
        <v>22800</v>
      </c>
      <c r="W140" s="304">
        <v>22800</v>
      </c>
      <c r="X140" s="304">
        <v>22800</v>
      </c>
      <c r="Y140" s="304"/>
    </row>
    <row r="141" spans="4:25" hidden="1" outlineLevel="1">
      <c r="D141" s="297" t="s">
        <v>1231</v>
      </c>
      <c r="E141" s="297" t="s">
        <v>68</v>
      </c>
      <c r="F141" s="297" t="s">
        <v>713</v>
      </c>
      <c r="H141" s="297" t="s">
        <v>714</v>
      </c>
      <c r="I141" s="297" t="s">
        <v>1148</v>
      </c>
      <c r="J141" s="297" t="s">
        <v>1232</v>
      </c>
      <c r="K141" s="297" t="s">
        <v>725</v>
      </c>
      <c r="M141" s="304">
        <v>0</v>
      </c>
      <c r="N141" s="304">
        <v>0</v>
      </c>
      <c r="O141" s="304">
        <v>0</v>
      </c>
      <c r="P141" s="304">
        <v>0</v>
      </c>
      <c r="Q141" s="304">
        <v>0</v>
      </c>
      <c r="R141" s="304">
        <v>0</v>
      </c>
      <c r="S141" s="304">
        <v>0</v>
      </c>
      <c r="T141" s="304">
        <v>0</v>
      </c>
      <c r="U141" s="304">
        <v>0</v>
      </c>
      <c r="V141" s="304">
        <v>0</v>
      </c>
      <c r="W141" s="304">
        <v>0</v>
      </c>
      <c r="X141" s="304">
        <v>0</v>
      </c>
      <c r="Y141" s="304"/>
    </row>
    <row r="142" spans="4:25" hidden="1" outlineLevel="1">
      <c r="D142" s="297" t="s">
        <v>433</v>
      </c>
      <c r="E142" s="297" t="s">
        <v>68</v>
      </c>
      <c r="F142" s="297" t="s">
        <v>713</v>
      </c>
      <c r="H142" s="297" t="s">
        <v>714</v>
      </c>
      <c r="I142" s="297" t="s">
        <v>1148</v>
      </c>
      <c r="J142" s="297" t="s">
        <v>921</v>
      </c>
      <c r="K142" s="297" t="s">
        <v>736</v>
      </c>
      <c r="M142" s="304">
        <v>0</v>
      </c>
      <c r="N142" s="304">
        <v>0</v>
      </c>
      <c r="O142" s="304">
        <v>0</v>
      </c>
      <c r="P142" s="304">
        <v>0</v>
      </c>
      <c r="Q142" s="304">
        <v>0</v>
      </c>
      <c r="R142" s="304">
        <v>0</v>
      </c>
      <c r="S142" s="304">
        <v>0</v>
      </c>
      <c r="T142" s="304">
        <v>0</v>
      </c>
      <c r="U142" s="304">
        <v>0</v>
      </c>
      <c r="V142" s="304">
        <v>0</v>
      </c>
      <c r="W142" s="304">
        <v>0</v>
      </c>
      <c r="X142" s="304">
        <v>0</v>
      </c>
      <c r="Y142" s="304"/>
    </row>
    <row r="143" spans="4:25" hidden="1" outlineLevel="1">
      <c r="D143" s="297" t="s">
        <v>922</v>
      </c>
      <c r="E143" s="297" t="s">
        <v>84</v>
      </c>
      <c r="F143" s="297" t="s">
        <v>713</v>
      </c>
      <c r="H143" s="297" t="s">
        <v>714</v>
      </c>
      <c r="I143" s="297" t="s">
        <v>1148</v>
      </c>
      <c r="J143" s="297" t="s">
        <v>676</v>
      </c>
      <c r="K143" s="297" t="s">
        <v>0</v>
      </c>
      <c r="M143" s="304">
        <v>0</v>
      </c>
      <c r="N143" s="304">
        <v>0</v>
      </c>
      <c r="O143" s="304">
        <v>0</v>
      </c>
      <c r="P143" s="304">
        <v>0</v>
      </c>
      <c r="Q143" s="304">
        <v>0</v>
      </c>
      <c r="R143" s="304">
        <v>0</v>
      </c>
      <c r="S143" s="304">
        <v>0</v>
      </c>
      <c r="T143" s="304">
        <v>0</v>
      </c>
      <c r="U143" s="304">
        <v>0</v>
      </c>
      <c r="V143" s="304">
        <v>0</v>
      </c>
      <c r="W143" s="304">
        <v>0</v>
      </c>
      <c r="X143" s="304">
        <v>0</v>
      </c>
      <c r="Y143" s="304"/>
    </row>
    <row r="144" spans="4:25" hidden="1" outlineLevel="1">
      <c r="D144" s="297" t="s">
        <v>376</v>
      </c>
      <c r="E144" s="297" t="s">
        <v>68</v>
      </c>
      <c r="F144" s="297" t="s">
        <v>713</v>
      </c>
      <c r="H144" s="297" t="s">
        <v>714</v>
      </c>
      <c r="I144" s="297" t="s">
        <v>1148</v>
      </c>
      <c r="J144" s="297" t="s">
        <v>923</v>
      </c>
      <c r="K144" s="297" t="s">
        <v>172</v>
      </c>
      <c r="M144" s="304">
        <v>0</v>
      </c>
      <c r="N144" s="304">
        <v>0</v>
      </c>
      <c r="O144" s="304">
        <v>0</v>
      </c>
      <c r="P144" s="304">
        <v>0</v>
      </c>
      <c r="Q144" s="304">
        <v>0</v>
      </c>
      <c r="R144" s="304">
        <v>0</v>
      </c>
      <c r="S144" s="304">
        <v>0</v>
      </c>
      <c r="T144" s="304">
        <v>0</v>
      </c>
      <c r="U144" s="304">
        <v>0</v>
      </c>
      <c r="V144" s="304">
        <v>0</v>
      </c>
      <c r="W144" s="304">
        <v>0</v>
      </c>
      <c r="X144" s="304">
        <v>0</v>
      </c>
      <c r="Y144" s="304"/>
    </row>
    <row r="145" spans="4:25" hidden="1" outlineLevel="1">
      <c r="D145" s="297" t="s">
        <v>748</v>
      </c>
      <c r="E145" s="297" t="s">
        <v>67</v>
      </c>
      <c r="F145" s="297" t="s">
        <v>713</v>
      </c>
      <c r="H145" s="297" t="s">
        <v>714</v>
      </c>
      <c r="I145" s="297" t="s">
        <v>1148</v>
      </c>
      <c r="J145" s="297" t="s">
        <v>924</v>
      </c>
      <c r="K145" s="297" t="s">
        <v>171</v>
      </c>
      <c r="M145" s="304">
        <v>0</v>
      </c>
      <c r="N145" s="304">
        <v>0</v>
      </c>
      <c r="O145" s="304">
        <v>0</v>
      </c>
      <c r="P145" s="304">
        <v>2050</v>
      </c>
      <c r="Q145" s="304">
        <v>0</v>
      </c>
      <c r="R145" s="304">
        <v>6877</v>
      </c>
      <c r="S145" s="304">
        <v>18129</v>
      </c>
      <c r="T145" s="304">
        <v>18144</v>
      </c>
      <c r="U145" s="304">
        <v>18129</v>
      </c>
      <c r="V145" s="304">
        <v>22544</v>
      </c>
      <c r="W145" s="304">
        <v>22529</v>
      </c>
      <c r="X145" s="304">
        <v>17400</v>
      </c>
      <c r="Y145" s="304"/>
    </row>
    <row r="146" spans="4:25" hidden="1" outlineLevel="1">
      <c r="D146" s="297" t="s">
        <v>1233</v>
      </c>
      <c r="E146" s="297" t="s">
        <v>68</v>
      </c>
      <c r="F146" s="297" t="s">
        <v>713</v>
      </c>
      <c r="H146" s="297" t="s">
        <v>714</v>
      </c>
      <c r="I146" s="297" t="s">
        <v>1148</v>
      </c>
      <c r="J146" s="297" t="s">
        <v>1234</v>
      </c>
      <c r="K146" s="297" t="s">
        <v>1183</v>
      </c>
      <c r="M146" s="304">
        <v>0</v>
      </c>
      <c r="N146" s="304">
        <v>0</v>
      </c>
      <c r="O146" s="304">
        <v>0</v>
      </c>
      <c r="P146" s="304">
        <v>0</v>
      </c>
      <c r="Q146" s="304">
        <v>0</v>
      </c>
      <c r="R146" s="304">
        <v>0</v>
      </c>
      <c r="S146" s="304">
        <v>0</v>
      </c>
      <c r="T146" s="304">
        <v>0</v>
      </c>
      <c r="U146" s="304">
        <v>0</v>
      </c>
      <c r="V146" s="304">
        <v>0</v>
      </c>
      <c r="W146" s="304">
        <v>0</v>
      </c>
      <c r="X146" s="304">
        <v>0</v>
      </c>
      <c r="Y146" s="304"/>
    </row>
    <row r="147" spans="4:25" hidden="1" outlineLevel="1">
      <c r="D147" s="297" t="s">
        <v>2597</v>
      </c>
      <c r="E147" s="297" t="s">
        <v>67</v>
      </c>
      <c r="F147" s="297" t="s">
        <v>713</v>
      </c>
      <c r="H147" s="297" t="s">
        <v>714</v>
      </c>
      <c r="I147" s="297" t="s">
        <v>1148</v>
      </c>
      <c r="J147" s="297" t="s">
        <v>925</v>
      </c>
      <c r="K147" s="297" t="s">
        <v>171</v>
      </c>
      <c r="M147" s="304">
        <v>0</v>
      </c>
      <c r="N147" s="304">
        <v>0</v>
      </c>
      <c r="O147" s="304">
        <v>3200</v>
      </c>
      <c r="P147" s="304">
        <v>3200</v>
      </c>
      <c r="Q147" s="304">
        <v>0</v>
      </c>
      <c r="R147" s="304">
        <v>0</v>
      </c>
      <c r="S147" s="304">
        <v>0</v>
      </c>
      <c r="T147" s="304">
        <v>0</v>
      </c>
      <c r="U147" s="304">
        <v>0</v>
      </c>
      <c r="V147" s="304">
        <v>0</v>
      </c>
      <c r="W147" s="304">
        <v>0</v>
      </c>
      <c r="X147" s="304">
        <v>0</v>
      </c>
      <c r="Y147" s="304"/>
    </row>
    <row r="148" spans="4:25" hidden="1" outlineLevel="1">
      <c r="D148" s="297" t="s">
        <v>485</v>
      </c>
      <c r="E148" s="297" t="s">
        <v>68</v>
      </c>
      <c r="F148" s="297" t="s">
        <v>713</v>
      </c>
      <c r="H148" s="297" t="s">
        <v>714</v>
      </c>
      <c r="I148" s="297" t="s">
        <v>1148</v>
      </c>
      <c r="J148" s="297" t="s">
        <v>926</v>
      </c>
      <c r="K148" s="297" t="s">
        <v>724</v>
      </c>
      <c r="M148" s="304">
        <v>0</v>
      </c>
      <c r="N148" s="304">
        <v>0</v>
      </c>
      <c r="O148" s="304">
        <v>0</v>
      </c>
      <c r="P148" s="304">
        <v>0</v>
      </c>
      <c r="Q148" s="304">
        <v>0</v>
      </c>
      <c r="R148" s="304">
        <v>0</v>
      </c>
      <c r="S148" s="304">
        <v>0</v>
      </c>
      <c r="T148" s="304">
        <v>0</v>
      </c>
      <c r="U148" s="304">
        <v>0</v>
      </c>
      <c r="V148" s="304">
        <v>0</v>
      </c>
      <c r="W148" s="304">
        <v>0</v>
      </c>
      <c r="X148" s="304">
        <v>0</v>
      </c>
      <c r="Y148" s="304"/>
    </row>
    <row r="149" spans="4:25" hidden="1" outlineLevel="1">
      <c r="D149" s="297" t="s">
        <v>377</v>
      </c>
      <c r="E149" s="297" t="s">
        <v>68</v>
      </c>
      <c r="F149" s="297" t="s">
        <v>713</v>
      </c>
      <c r="H149" s="297" t="s">
        <v>714</v>
      </c>
      <c r="I149" s="297" t="s">
        <v>1148</v>
      </c>
      <c r="J149" s="297" t="s">
        <v>927</v>
      </c>
      <c r="K149" s="297" t="s">
        <v>172</v>
      </c>
      <c r="M149" s="304">
        <v>0</v>
      </c>
      <c r="N149" s="304">
        <v>0</v>
      </c>
      <c r="O149" s="304">
        <v>0</v>
      </c>
      <c r="P149" s="304">
        <v>0</v>
      </c>
      <c r="Q149" s="304">
        <v>0</v>
      </c>
      <c r="R149" s="304">
        <v>0</v>
      </c>
      <c r="S149" s="304">
        <v>0</v>
      </c>
      <c r="T149" s="304">
        <v>0</v>
      </c>
      <c r="U149" s="304">
        <v>0</v>
      </c>
      <c r="V149" s="304">
        <v>0</v>
      </c>
      <c r="W149" s="304">
        <v>0</v>
      </c>
      <c r="X149" s="304">
        <v>0</v>
      </c>
      <c r="Y149" s="304"/>
    </row>
    <row r="150" spans="4:25" hidden="1" outlineLevel="1">
      <c r="D150" s="297" t="s">
        <v>434</v>
      </c>
      <c r="E150" s="297" t="s">
        <v>68</v>
      </c>
      <c r="F150" s="297" t="s">
        <v>713</v>
      </c>
      <c r="H150" s="297" t="s">
        <v>714</v>
      </c>
      <c r="I150" s="297" t="s">
        <v>1148</v>
      </c>
      <c r="J150" s="297" t="s">
        <v>928</v>
      </c>
      <c r="K150" s="297" t="s">
        <v>172</v>
      </c>
      <c r="M150" s="304">
        <v>0</v>
      </c>
      <c r="N150" s="304">
        <v>0</v>
      </c>
      <c r="O150" s="304">
        <v>0</v>
      </c>
      <c r="P150" s="304">
        <v>0</v>
      </c>
      <c r="Q150" s="304">
        <v>0</v>
      </c>
      <c r="R150" s="304">
        <v>0</v>
      </c>
      <c r="S150" s="304">
        <v>0</v>
      </c>
      <c r="T150" s="304">
        <v>0</v>
      </c>
      <c r="U150" s="304">
        <v>0</v>
      </c>
      <c r="V150" s="304">
        <v>0</v>
      </c>
      <c r="W150" s="304">
        <v>0</v>
      </c>
      <c r="X150" s="304">
        <v>0</v>
      </c>
      <c r="Y150" s="304"/>
    </row>
    <row r="151" spans="4:25" hidden="1" outlineLevel="1">
      <c r="D151" s="297" t="s">
        <v>435</v>
      </c>
      <c r="E151" s="297" t="s">
        <v>68</v>
      </c>
      <c r="F151" s="297" t="s">
        <v>713</v>
      </c>
      <c r="H151" s="297" t="s">
        <v>714</v>
      </c>
      <c r="I151" s="297" t="s">
        <v>1148</v>
      </c>
      <c r="J151" s="297" t="s">
        <v>929</v>
      </c>
      <c r="K151" s="297" t="s">
        <v>172</v>
      </c>
      <c r="M151" s="304">
        <v>0</v>
      </c>
      <c r="N151" s="304">
        <v>0</v>
      </c>
      <c r="O151" s="304">
        <v>0</v>
      </c>
      <c r="P151" s="304">
        <v>0</v>
      </c>
      <c r="Q151" s="304">
        <v>0</v>
      </c>
      <c r="R151" s="304">
        <v>0</v>
      </c>
      <c r="S151" s="304">
        <v>0</v>
      </c>
      <c r="T151" s="304">
        <v>0</v>
      </c>
      <c r="U151" s="304">
        <v>0</v>
      </c>
      <c r="V151" s="304">
        <v>0</v>
      </c>
      <c r="W151" s="304">
        <v>0</v>
      </c>
      <c r="X151" s="304">
        <v>0</v>
      </c>
      <c r="Y151" s="304"/>
    </row>
    <row r="152" spans="4:25" hidden="1" outlineLevel="1">
      <c r="D152" s="297" t="s">
        <v>378</v>
      </c>
      <c r="E152" s="297" t="s">
        <v>68</v>
      </c>
      <c r="F152" s="297" t="s">
        <v>713</v>
      </c>
      <c r="H152" s="297" t="s">
        <v>714</v>
      </c>
      <c r="I152" s="297" t="s">
        <v>1148</v>
      </c>
      <c r="J152" s="297" t="s">
        <v>930</v>
      </c>
      <c r="K152" s="297" t="s">
        <v>172</v>
      </c>
      <c r="M152" s="304">
        <v>0</v>
      </c>
      <c r="N152" s="304">
        <v>0</v>
      </c>
      <c r="O152" s="304">
        <v>0</v>
      </c>
      <c r="P152" s="304">
        <v>0</v>
      </c>
      <c r="Q152" s="304">
        <v>0</v>
      </c>
      <c r="R152" s="304">
        <v>0</v>
      </c>
      <c r="S152" s="304">
        <v>0</v>
      </c>
      <c r="T152" s="304">
        <v>0</v>
      </c>
      <c r="U152" s="304">
        <v>0</v>
      </c>
      <c r="V152" s="304">
        <v>0</v>
      </c>
      <c r="W152" s="304">
        <v>0</v>
      </c>
      <c r="X152" s="304">
        <v>0</v>
      </c>
      <c r="Y152" s="304"/>
    </row>
    <row r="153" spans="4:25" hidden="1" outlineLevel="1">
      <c r="D153" s="297" t="s">
        <v>379</v>
      </c>
      <c r="E153" s="297" t="s">
        <v>68</v>
      </c>
      <c r="F153" s="297" t="s">
        <v>713</v>
      </c>
      <c r="H153" s="297" t="s">
        <v>714</v>
      </c>
      <c r="I153" s="297" t="s">
        <v>1148</v>
      </c>
      <c r="J153" s="297" t="s">
        <v>931</v>
      </c>
      <c r="K153" s="297" t="s">
        <v>172</v>
      </c>
      <c r="M153" s="304">
        <v>0</v>
      </c>
      <c r="N153" s="304">
        <v>0</v>
      </c>
      <c r="O153" s="304">
        <v>0</v>
      </c>
      <c r="P153" s="304">
        <v>0</v>
      </c>
      <c r="Q153" s="304">
        <v>0</v>
      </c>
      <c r="R153" s="304">
        <v>0</v>
      </c>
      <c r="S153" s="304">
        <v>0</v>
      </c>
      <c r="T153" s="304">
        <v>0</v>
      </c>
      <c r="U153" s="304">
        <v>0</v>
      </c>
      <c r="V153" s="304">
        <v>0</v>
      </c>
      <c r="W153" s="304">
        <v>0</v>
      </c>
      <c r="X153" s="304">
        <v>0</v>
      </c>
      <c r="Y153" s="304"/>
    </row>
    <row r="154" spans="4:25" hidden="1" outlineLevel="1">
      <c r="D154" s="297" t="s">
        <v>1235</v>
      </c>
      <c r="E154" s="297" t="s">
        <v>68</v>
      </c>
      <c r="F154" s="297" t="s">
        <v>713</v>
      </c>
      <c r="H154" s="297" t="s">
        <v>714</v>
      </c>
      <c r="I154" s="297" t="s">
        <v>1148</v>
      </c>
      <c r="J154" s="297" t="s">
        <v>1236</v>
      </c>
      <c r="K154" s="297" t="s">
        <v>648</v>
      </c>
      <c r="M154" s="304">
        <v>0</v>
      </c>
      <c r="N154" s="304">
        <v>0</v>
      </c>
      <c r="O154" s="304">
        <v>0</v>
      </c>
      <c r="P154" s="304">
        <v>0</v>
      </c>
      <c r="Q154" s="304">
        <v>0</v>
      </c>
      <c r="R154" s="304">
        <v>0</v>
      </c>
      <c r="S154" s="304">
        <v>0</v>
      </c>
      <c r="T154" s="304">
        <v>0</v>
      </c>
      <c r="U154" s="304">
        <v>0</v>
      </c>
      <c r="V154" s="304">
        <v>0</v>
      </c>
      <c r="W154" s="304">
        <v>0</v>
      </c>
      <c r="X154" s="304">
        <v>0</v>
      </c>
      <c r="Y154" s="304"/>
    </row>
    <row r="155" spans="4:25" hidden="1" outlineLevel="1">
      <c r="D155" s="297" t="s">
        <v>1237</v>
      </c>
      <c r="E155" s="297" t="s">
        <v>69</v>
      </c>
      <c r="F155" s="297" t="s">
        <v>713</v>
      </c>
      <c r="H155" s="297" t="s">
        <v>714</v>
      </c>
      <c r="I155" s="297" t="s">
        <v>1148</v>
      </c>
      <c r="J155" s="297" t="s">
        <v>1238</v>
      </c>
      <c r="K155" s="297" t="s">
        <v>170</v>
      </c>
      <c r="M155" s="304">
        <v>0</v>
      </c>
      <c r="N155" s="304">
        <v>0</v>
      </c>
      <c r="O155" s="304">
        <v>0</v>
      </c>
      <c r="P155" s="304">
        <v>0</v>
      </c>
      <c r="Q155" s="304">
        <v>0</v>
      </c>
      <c r="R155" s="304">
        <v>0</v>
      </c>
      <c r="S155" s="304">
        <v>0</v>
      </c>
      <c r="T155" s="304">
        <v>0</v>
      </c>
      <c r="U155" s="304">
        <v>0</v>
      </c>
      <c r="V155" s="304">
        <v>0</v>
      </c>
      <c r="W155" s="304">
        <v>0</v>
      </c>
      <c r="X155" s="304">
        <v>0</v>
      </c>
      <c r="Y155" s="304"/>
    </row>
    <row r="156" spans="4:25" hidden="1" outlineLevel="1">
      <c r="D156" s="297" t="s">
        <v>749</v>
      </c>
      <c r="E156" s="297" t="s">
        <v>68</v>
      </c>
      <c r="F156" s="297" t="s">
        <v>713</v>
      </c>
      <c r="H156" s="297" t="s">
        <v>714</v>
      </c>
      <c r="I156" s="297" t="s">
        <v>1148</v>
      </c>
      <c r="J156" s="297" t="s">
        <v>932</v>
      </c>
      <c r="K156" s="297" t="s">
        <v>651</v>
      </c>
      <c r="M156" s="304">
        <v>0</v>
      </c>
      <c r="N156" s="304">
        <v>0</v>
      </c>
      <c r="O156" s="304">
        <v>0</v>
      </c>
      <c r="P156" s="304">
        <v>0</v>
      </c>
      <c r="Q156" s="304">
        <v>0</v>
      </c>
      <c r="R156" s="304">
        <v>0</v>
      </c>
      <c r="S156" s="304">
        <v>0</v>
      </c>
      <c r="T156" s="304">
        <v>0</v>
      </c>
      <c r="U156" s="304">
        <v>0</v>
      </c>
      <c r="V156" s="304">
        <v>0</v>
      </c>
      <c r="W156" s="304">
        <v>0</v>
      </c>
      <c r="X156" s="304">
        <v>0</v>
      </c>
      <c r="Y156" s="304"/>
    </row>
    <row r="157" spans="4:25" hidden="1" outlineLevel="1">
      <c r="D157" s="297" t="s">
        <v>1239</v>
      </c>
      <c r="E157" s="297" t="s">
        <v>68</v>
      </c>
      <c r="F157" s="297" t="s">
        <v>713</v>
      </c>
      <c r="H157" s="297" t="s">
        <v>714</v>
      </c>
      <c r="I157" s="297" t="s">
        <v>1148</v>
      </c>
      <c r="J157" s="297" t="s">
        <v>1240</v>
      </c>
      <c r="K157" s="297" t="s">
        <v>1175</v>
      </c>
      <c r="M157" s="304">
        <v>0</v>
      </c>
      <c r="N157" s="304">
        <v>0</v>
      </c>
      <c r="O157" s="304">
        <v>0</v>
      </c>
      <c r="P157" s="304">
        <v>0</v>
      </c>
      <c r="Q157" s="304">
        <v>0</v>
      </c>
      <c r="R157" s="304">
        <v>0</v>
      </c>
      <c r="S157" s="304">
        <v>0</v>
      </c>
      <c r="T157" s="304">
        <v>0</v>
      </c>
      <c r="U157" s="304">
        <v>0</v>
      </c>
      <c r="V157" s="304">
        <v>0</v>
      </c>
      <c r="W157" s="304">
        <v>0</v>
      </c>
      <c r="X157" s="304">
        <v>0</v>
      </c>
      <c r="Y157" s="304"/>
    </row>
    <row r="158" spans="4:25" hidden="1" outlineLevel="1">
      <c r="D158" s="297" t="s">
        <v>1241</v>
      </c>
      <c r="E158" s="297" t="s">
        <v>68</v>
      </c>
      <c r="F158" s="297" t="s">
        <v>713</v>
      </c>
      <c r="H158" s="297" t="s">
        <v>714</v>
      </c>
      <c r="I158" s="297" t="s">
        <v>1148</v>
      </c>
      <c r="J158" s="297" t="s">
        <v>1242</v>
      </c>
      <c r="K158" s="297" t="s">
        <v>648</v>
      </c>
      <c r="M158" s="304">
        <v>0</v>
      </c>
      <c r="N158" s="304">
        <v>0</v>
      </c>
      <c r="O158" s="304">
        <v>0</v>
      </c>
      <c r="P158" s="304">
        <v>0</v>
      </c>
      <c r="Q158" s="304">
        <v>0</v>
      </c>
      <c r="R158" s="304">
        <v>0</v>
      </c>
      <c r="S158" s="304">
        <v>0</v>
      </c>
      <c r="T158" s="304">
        <v>0</v>
      </c>
      <c r="U158" s="304">
        <v>0</v>
      </c>
      <c r="V158" s="304">
        <v>0</v>
      </c>
      <c r="W158" s="304">
        <v>0</v>
      </c>
      <c r="X158" s="304">
        <v>0</v>
      </c>
      <c r="Y158" s="304"/>
    </row>
    <row r="159" spans="4:25" hidden="1" outlineLevel="1">
      <c r="D159" s="297" t="s">
        <v>750</v>
      </c>
      <c r="E159" s="297" t="s">
        <v>68</v>
      </c>
      <c r="F159" s="297" t="s">
        <v>713</v>
      </c>
      <c r="H159" s="297" t="s">
        <v>714</v>
      </c>
      <c r="I159" s="297" t="s">
        <v>1148</v>
      </c>
      <c r="J159" s="297" t="s">
        <v>933</v>
      </c>
      <c r="K159" s="297" t="s">
        <v>167</v>
      </c>
      <c r="M159" s="304">
        <v>0</v>
      </c>
      <c r="N159" s="304">
        <v>30</v>
      </c>
      <c r="O159" s="304">
        <v>18</v>
      </c>
      <c r="P159" s="304">
        <v>0</v>
      </c>
      <c r="Q159" s="304">
        <v>0</v>
      </c>
      <c r="R159" s="304">
        <v>0</v>
      </c>
      <c r="S159" s="304">
        <v>0</v>
      </c>
      <c r="T159" s="304">
        <v>0</v>
      </c>
      <c r="U159" s="304">
        <v>0</v>
      </c>
      <c r="V159" s="304">
        <v>0</v>
      </c>
      <c r="W159" s="304">
        <v>0</v>
      </c>
      <c r="X159" s="304">
        <v>0</v>
      </c>
      <c r="Y159" s="304"/>
    </row>
    <row r="160" spans="4:25" hidden="1" outlineLevel="1">
      <c r="D160" s="297" t="s">
        <v>3261</v>
      </c>
      <c r="E160" s="297" t="s">
        <v>68</v>
      </c>
      <c r="F160" s="297" t="s">
        <v>713</v>
      </c>
      <c r="H160" s="297" t="s">
        <v>714</v>
      </c>
      <c r="I160" s="297" t="s">
        <v>1148</v>
      </c>
      <c r="J160" s="297" t="s">
        <v>1243</v>
      </c>
      <c r="K160" s="297" t="s">
        <v>1183</v>
      </c>
      <c r="M160" s="304">
        <v>0</v>
      </c>
      <c r="N160" s="304">
        <v>0</v>
      </c>
      <c r="O160" s="304">
        <v>0</v>
      </c>
      <c r="P160" s="304">
        <v>0</v>
      </c>
      <c r="Q160" s="304">
        <v>0</v>
      </c>
      <c r="R160" s="304">
        <v>0</v>
      </c>
      <c r="S160" s="304">
        <v>0</v>
      </c>
      <c r="T160" s="304">
        <v>0</v>
      </c>
      <c r="U160" s="304">
        <v>0</v>
      </c>
      <c r="V160" s="304">
        <v>0</v>
      </c>
      <c r="W160" s="304">
        <v>0</v>
      </c>
      <c r="X160" s="304">
        <v>0</v>
      </c>
      <c r="Y160" s="304"/>
    </row>
    <row r="161" spans="4:25" hidden="1" outlineLevel="1">
      <c r="D161" s="297" t="s">
        <v>751</v>
      </c>
      <c r="E161" s="297" t="s">
        <v>68</v>
      </c>
      <c r="F161" s="297" t="s">
        <v>713</v>
      </c>
      <c r="H161" s="297" t="s">
        <v>714</v>
      </c>
      <c r="I161" s="297" t="s">
        <v>1148</v>
      </c>
      <c r="J161" s="297" t="s">
        <v>934</v>
      </c>
      <c r="K161" s="297" t="s">
        <v>172</v>
      </c>
      <c r="M161" s="304">
        <v>0</v>
      </c>
      <c r="N161" s="304">
        <v>0</v>
      </c>
      <c r="O161" s="304">
        <v>0</v>
      </c>
      <c r="P161" s="304">
        <v>0</v>
      </c>
      <c r="Q161" s="304">
        <v>0</v>
      </c>
      <c r="R161" s="304">
        <v>0</v>
      </c>
      <c r="S161" s="304">
        <v>0</v>
      </c>
      <c r="T161" s="304">
        <v>0</v>
      </c>
      <c r="U161" s="304">
        <v>0</v>
      </c>
      <c r="V161" s="304">
        <v>0</v>
      </c>
      <c r="W161" s="304">
        <v>0</v>
      </c>
      <c r="X161" s="304">
        <v>0</v>
      </c>
      <c r="Y161" s="304"/>
    </row>
    <row r="162" spans="4:25" hidden="1" outlineLevel="1">
      <c r="D162" s="297" t="s">
        <v>752</v>
      </c>
      <c r="E162" s="297" t="s">
        <v>68</v>
      </c>
      <c r="F162" s="297" t="s">
        <v>713</v>
      </c>
      <c r="H162" s="297" t="s">
        <v>714</v>
      </c>
      <c r="I162" s="297" t="s">
        <v>1148</v>
      </c>
      <c r="J162" s="297" t="s">
        <v>935</v>
      </c>
      <c r="K162" s="297" t="s">
        <v>651</v>
      </c>
      <c r="M162" s="304">
        <v>0</v>
      </c>
      <c r="N162" s="304">
        <v>0</v>
      </c>
      <c r="O162" s="304">
        <v>0</v>
      </c>
      <c r="P162" s="304">
        <v>0</v>
      </c>
      <c r="Q162" s="304">
        <v>0</v>
      </c>
      <c r="R162" s="304">
        <v>0</v>
      </c>
      <c r="S162" s="304">
        <v>0</v>
      </c>
      <c r="T162" s="304">
        <v>0</v>
      </c>
      <c r="U162" s="304">
        <v>0</v>
      </c>
      <c r="V162" s="304">
        <v>0</v>
      </c>
      <c r="W162" s="304">
        <v>0</v>
      </c>
      <c r="X162" s="304">
        <v>0</v>
      </c>
      <c r="Y162" s="304"/>
    </row>
    <row r="163" spans="4:25" hidden="1" outlineLevel="1">
      <c r="D163" s="297" t="s">
        <v>313</v>
      </c>
      <c r="E163" s="297" t="s">
        <v>67</v>
      </c>
      <c r="F163" s="297" t="s">
        <v>713</v>
      </c>
      <c r="H163" s="297" t="s">
        <v>714</v>
      </c>
      <c r="I163" s="297" t="s">
        <v>1148</v>
      </c>
      <c r="J163" s="297" t="s">
        <v>936</v>
      </c>
      <c r="K163" s="297" t="s">
        <v>171</v>
      </c>
      <c r="M163" s="304">
        <v>0</v>
      </c>
      <c r="N163" s="304">
        <v>0</v>
      </c>
      <c r="O163" s="304">
        <v>0</v>
      </c>
      <c r="P163" s="304">
        <v>0</v>
      </c>
      <c r="Q163" s="304">
        <v>0</v>
      </c>
      <c r="R163" s="304">
        <v>0</v>
      </c>
      <c r="S163" s="304">
        <v>0</v>
      </c>
      <c r="T163" s="304">
        <v>0</v>
      </c>
      <c r="U163" s="304">
        <v>0</v>
      </c>
      <c r="V163" s="304">
        <v>0</v>
      </c>
      <c r="W163" s="304">
        <v>0</v>
      </c>
      <c r="X163" s="304">
        <v>0</v>
      </c>
      <c r="Y163" s="304"/>
    </row>
    <row r="164" spans="4:25" hidden="1" outlineLevel="1">
      <c r="D164" s="297" t="s">
        <v>753</v>
      </c>
      <c r="E164" s="297" t="s">
        <v>67</v>
      </c>
      <c r="F164" s="297" t="s">
        <v>713</v>
      </c>
      <c r="H164" s="297" t="s">
        <v>714</v>
      </c>
      <c r="I164" s="297" t="s">
        <v>1148</v>
      </c>
      <c r="J164" s="297" t="s">
        <v>937</v>
      </c>
      <c r="K164" s="297" t="s">
        <v>171</v>
      </c>
      <c r="M164" s="304">
        <v>0</v>
      </c>
      <c r="N164" s="304">
        <v>0</v>
      </c>
      <c r="O164" s="304">
        <v>0</v>
      </c>
      <c r="P164" s="304">
        <v>0</v>
      </c>
      <c r="Q164" s="304">
        <v>0</v>
      </c>
      <c r="R164" s="304">
        <v>0</v>
      </c>
      <c r="S164" s="304">
        <v>0</v>
      </c>
      <c r="T164" s="304">
        <v>0</v>
      </c>
      <c r="U164" s="304">
        <v>0</v>
      </c>
      <c r="V164" s="304">
        <v>0</v>
      </c>
      <c r="W164" s="304">
        <v>0</v>
      </c>
      <c r="X164" s="304">
        <v>0</v>
      </c>
      <c r="Y164" s="304"/>
    </row>
    <row r="165" spans="4:25" hidden="1" outlineLevel="1">
      <c r="D165" s="297" t="s">
        <v>380</v>
      </c>
      <c r="E165" s="297" t="s">
        <v>67</v>
      </c>
      <c r="F165" s="297" t="s">
        <v>713</v>
      </c>
      <c r="H165" s="297" t="s">
        <v>714</v>
      </c>
      <c r="I165" s="297" t="s">
        <v>1148</v>
      </c>
      <c r="J165" s="297" t="s">
        <v>938</v>
      </c>
      <c r="K165" s="297" t="s">
        <v>171</v>
      </c>
      <c r="M165" s="304">
        <v>0</v>
      </c>
      <c r="N165" s="304">
        <v>0</v>
      </c>
      <c r="O165" s="304">
        <v>0</v>
      </c>
      <c r="P165" s="304">
        <v>0</v>
      </c>
      <c r="Q165" s="304">
        <v>0</v>
      </c>
      <c r="R165" s="304">
        <v>0</v>
      </c>
      <c r="S165" s="304">
        <v>0</v>
      </c>
      <c r="T165" s="304">
        <v>0</v>
      </c>
      <c r="U165" s="304">
        <v>0</v>
      </c>
      <c r="V165" s="304">
        <v>20</v>
      </c>
      <c r="W165" s="304">
        <v>0</v>
      </c>
      <c r="X165" s="304">
        <v>0</v>
      </c>
      <c r="Y165" s="304"/>
    </row>
    <row r="166" spans="4:25" hidden="1" outlineLevel="1">
      <c r="D166" s="297" t="s">
        <v>1244</v>
      </c>
      <c r="E166" s="297" t="s">
        <v>68</v>
      </c>
      <c r="F166" s="297" t="s">
        <v>713</v>
      </c>
      <c r="H166" s="297" t="s">
        <v>714</v>
      </c>
      <c r="I166" s="297" t="s">
        <v>1148</v>
      </c>
      <c r="J166" s="297" t="s">
        <v>1245</v>
      </c>
      <c r="K166" s="297" t="s">
        <v>1134</v>
      </c>
      <c r="M166" s="304">
        <v>0</v>
      </c>
      <c r="N166" s="304">
        <v>0</v>
      </c>
      <c r="O166" s="304">
        <v>0</v>
      </c>
      <c r="P166" s="304">
        <v>0</v>
      </c>
      <c r="Q166" s="304">
        <v>0</v>
      </c>
      <c r="R166" s="304">
        <v>0</v>
      </c>
      <c r="S166" s="304">
        <v>0</v>
      </c>
      <c r="T166" s="304">
        <v>0</v>
      </c>
      <c r="U166" s="304">
        <v>0</v>
      </c>
      <c r="V166" s="304">
        <v>0</v>
      </c>
      <c r="W166" s="304">
        <v>0</v>
      </c>
      <c r="X166" s="304">
        <v>0</v>
      </c>
      <c r="Y166" s="304"/>
    </row>
    <row r="167" spans="4:25" hidden="1" outlineLevel="1">
      <c r="D167" s="297" t="s">
        <v>1246</v>
      </c>
      <c r="E167" s="297" t="s">
        <v>68</v>
      </c>
      <c r="F167" s="297" t="s">
        <v>713</v>
      </c>
      <c r="H167" s="297" t="s">
        <v>714</v>
      </c>
      <c r="I167" s="297" t="s">
        <v>1148</v>
      </c>
      <c r="J167" s="297" t="s">
        <v>1247</v>
      </c>
      <c r="K167" s="297" t="s">
        <v>1134</v>
      </c>
      <c r="M167" s="304">
        <v>0</v>
      </c>
      <c r="N167" s="304">
        <v>0</v>
      </c>
      <c r="O167" s="304">
        <v>0</v>
      </c>
      <c r="P167" s="304">
        <v>0</v>
      </c>
      <c r="Q167" s="304">
        <v>0</v>
      </c>
      <c r="R167" s="304">
        <v>0</v>
      </c>
      <c r="S167" s="304">
        <v>0</v>
      </c>
      <c r="T167" s="304">
        <v>0</v>
      </c>
      <c r="U167" s="304">
        <v>0</v>
      </c>
      <c r="V167" s="304">
        <v>0</v>
      </c>
      <c r="W167" s="304">
        <v>0</v>
      </c>
      <c r="X167" s="304">
        <v>0</v>
      </c>
      <c r="Y167" s="304"/>
    </row>
    <row r="168" spans="4:25" hidden="1" outlineLevel="1">
      <c r="D168" s="297" t="s">
        <v>670</v>
      </c>
      <c r="E168" s="297" t="s">
        <v>69</v>
      </c>
      <c r="F168" s="297" t="s">
        <v>713</v>
      </c>
      <c r="H168" s="297" t="s">
        <v>714</v>
      </c>
      <c r="I168" s="297" t="s">
        <v>1148</v>
      </c>
      <c r="J168" s="297" t="s">
        <v>939</v>
      </c>
      <c r="K168" s="297" t="s">
        <v>170</v>
      </c>
      <c r="M168" s="304">
        <v>0</v>
      </c>
      <c r="N168" s="304">
        <v>0</v>
      </c>
      <c r="O168" s="304">
        <v>0</v>
      </c>
      <c r="P168" s="304">
        <v>0</v>
      </c>
      <c r="Q168" s="304">
        <v>0</v>
      </c>
      <c r="R168" s="304">
        <v>0</v>
      </c>
      <c r="S168" s="304">
        <v>0</v>
      </c>
      <c r="T168" s="304">
        <v>0</v>
      </c>
      <c r="U168" s="304">
        <v>0</v>
      </c>
      <c r="V168" s="304">
        <v>0</v>
      </c>
      <c r="W168" s="304">
        <v>0</v>
      </c>
      <c r="X168" s="304">
        <v>0</v>
      </c>
      <c r="Y168" s="304"/>
    </row>
    <row r="169" spans="4:25" hidden="1" outlineLevel="1">
      <c r="D169" s="297" t="s">
        <v>436</v>
      </c>
      <c r="E169" s="297" t="s">
        <v>68</v>
      </c>
      <c r="F169" s="297" t="s">
        <v>713</v>
      </c>
      <c r="H169" s="297" t="s">
        <v>714</v>
      </c>
      <c r="I169" s="297" t="s">
        <v>1148</v>
      </c>
      <c r="J169" s="297" t="s">
        <v>940</v>
      </c>
      <c r="K169" s="297" t="s">
        <v>690</v>
      </c>
      <c r="M169" s="304">
        <v>0</v>
      </c>
      <c r="N169" s="304">
        <v>0</v>
      </c>
      <c r="O169" s="304">
        <v>0</v>
      </c>
      <c r="P169" s="304">
        <v>0</v>
      </c>
      <c r="Q169" s="304">
        <v>0</v>
      </c>
      <c r="R169" s="304">
        <v>0</v>
      </c>
      <c r="S169" s="304">
        <v>0</v>
      </c>
      <c r="T169" s="304">
        <v>0</v>
      </c>
      <c r="U169" s="304">
        <v>0</v>
      </c>
      <c r="V169" s="304">
        <v>0</v>
      </c>
      <c r="W169" s="304">
        <v>0</v>
      </c>
      <c r="X169" s="304">
        <v>0</v>
      </c>
      <c r="Y169" s="304"/>
    </row>
    <row r="170" spans="4:25" hidden="1" outlineLevel="1">
      <c r="D170" s="297" t="s">
        <v>437</v>
      </c>
      <c r="E170" s="297" t="s">
        <v>68</v>
      </c>
      <c r="F170" s="297" t="s">
        <v>713</v>
      </c>
      <c r="H170" s="297" t="s">
        <v>714</v>
      </c>
      <c r="I170" s="297" t="s">
        <v>1148</v>
      </c>
      <c r="J170" s="297" t="s">
        <v>941</v>
      </c>
      <c r="K170" s="297" t="s">
        <v>651</v>
      </c>
      <c r="M170" s="304">
        <v>0</v>
      </c>
      <c r="N170" s="304">
        <v>0</v>
      </c>
      <c r="O170" s="304">
        <v>0</v>
      </c>
      <c r="P170" s="304">
        <v>0</v>
      </c>
      <c r="Q170" s="304">
        <v>0</v>
      </c>
      <c r="R170" s="304">
        <v>0</v>
      </c>
      <c r="S170" s="304">
        <v>0</v>
      </c>
      <c r="T170" s="304">
        <v>0</v>
      </c>
      <c r="U170" s="304">
        <v>0</v>
      </c>
      <c r="V170" s="304">
        <v>0</v>
      </c>
      <c r="W170" s="304">
        <v>0</v>
      </c>
      <c r="X170" s="304">
        <v>0</v>
      </c>
      <c r="Y170" s="304"/>
    </row>
    <row r="171" spans="4:25" hidden="1" outlineLevel="1">
      <c r="D171" s="297" t="s">
        <v>754</v>
      </c>
      <c r="E171" s="297" t="s">
        <v>68</v>
      </c>
      <c r="F171" s="297" t="s">
        <v>713</v>
      </c>
      <c r="H171" s="297" t="s">
        <v>714</v>
      </c>
      <c r="I171" s="297" t="s">
        <v>1148</v>
      </c>
      <c r="J171" s="297" t="s">
        <v>942</v>
      </c>
      <c r="K171" s="297" t="s">
        <v>651</v>
      </c>
      <c r="M171" s="304">
        <v>0</v>
      </c>
      <c r="N171" s="304">
        <v>0</v>
      </c>
      <c r="O171" s="304">
        <v>0</v>
      </c>
      <c r="P171" s="304">
        <v>0</v>
      </c>
      <c r="Q171" s="304">
        <v>0</v>
      </c>
      <c r="R171" s="304">
        <v>0</v>
      </c>
      <c r="S171" s="304">
        <v>0</v>
      </c>
      <c r="T171" s="304">
        <v>0</v>
      </c>
      <c r="U171" s="304">
        <v>0</v>
      </c>
      <c r="V171" s="304">
        <v>0</v>
      </c>
      <c r="W171" s="304">
        <v>0</v>
      </c>
      <c r="X171" s="304">
        <v>0</v>
      </c>
      <c r="Y171" s="304"/>
    </row>
    <row r="172" spans="4:25" hidden="1" outlineLevel="1">
      <c r="D172" s="297" t="s">
        <v>381</v>
      </c>
      <c r="E172" s="297" t="s">
        <v>68</v>
      </c>
      <c r="F172" s="297" t="s">
        <v>713</v>
      </c>
      <c r="H172" s="297" t="s">
        <v>714</v>
      </c>
      <c r="I172" s="297" t="s">
        <v>1148</v>
      </c>
      <c r="J172" s="297" t="s">
        <v>943</v>
      </c>
      <c r="K172" s="297" t="s">
        <v>724</v>
      </c>
      <c r="M172" s="304">
        <v>125</v>
      </c>
      <c r="N172" s="304">
        <v>0</v>
      </c>
      <c r="O172" s="304">
        <v>0</v>
      </c>
      <c r="P172" s="304">
        <v>0</v>
      </c>
      <c r="Q172" s="304">
        <v>0</v>
      </c>
      <c r="R172" s="304">
        <v>0</v>
      </c>
      <c r="S172" s="304">
        <v>675</v>
      </c>
      <c r="T172" s="304">
        <v>0</v>
      </c>
      <c r="U172" s="304">
        <v>0</v>
      </c>
      <c r="V172" s="304">
        <v>0</v>
      </c>
      <c r="W172" s="304">
        <v>0</v>
      </c>
      <c r="X172" s="304">
        <v>0</v>
      </c>
      <c r="Y172" s="304"/>
    </row>
    <row r="173" spans="4:25" hidden="1" outlineLevel="1">
      <c r="D173" s="297" t="s">
        <v>438</v>
      </c>
      <c r="E173" s="297" t="s">
        <v>84</v>
      </c>
      <c r="F173" s="297" t="s">
        <v>713</v>
      </c>
      <c r="H173" s="297" t="s">
        <v>714</v>
      </c>
      <c r="I173" s="297" t="s">
        <v>1148</v>
      </c>
      <c r="J173" s="297" t="s">
        <v>357</v>
      </c>
      <c r="K173" s="297" t="s">
        <v>0</v>
      </c>
      <c r="M173" s="304">
        <v>0</v>
      </c>
      <c r="N173" s="304">
        <v>0</v>
      </c>
      <c r="O173" s="304">
        <v>0</v>
      </c>
      <c r="P173" s="304">
        <v>0</v>
      </c>
      <c r="Q173" s="304">
        <v>0</v>
      </c>
      <c r="R173" s="304">
        <v>0</v>
      </c>
      <c r="S173" s="304">
        <v>0</v>
      </c>
      <c r="T173" s="304">
        <v>0</v>
      </c>
      <c r="U173" s="304">
        <v>0</v>
      </c>
      <c r="V173" s="304">
        <v>0</v>
      </c>
      <c r="W173" s="304">
        <v>0</v>
      </c>
      <c r="X173" s="304">
        <v>0</v>
      </c>
      <c r="Y173" s="304"/>
    </row>
    <row r="174" spans="4:25" hidden="1" outlineLevel="1">
      <c r="D174" s="297" t="s">
        <v>1248</v>
      </c>
      <c r="E174" s="297" t="s">
        <v>67</v>
      </c>
      <c r="F174" s="297" t="s">
        <v>713</v>
      </c>
      <c r="H174" s="297" t="s">
        <v>714</v>
      </c>
      <c r="I174" s="297" t="s">
        <v>1148</v>
      </c>
      <c r="J174" s="297" t="s">
        <v>958</v>
      </c>
      <c r="K174" s="297" t="s">
        <v>171</v>
      </c>
      <c r="M174" s="304">
        <v>0</v>
      </c>
      <c r="N174" s="304">
        <v>0</v>
      </c>
      <c r="O174" s="304">
        <v>0</v>
      </c>
      <c r="P174" s="304">
        <v>0</v>
      </c>
      <c r="Q174" s="304">
        <v>15000</v>
      </c>
      <c r="R174" s="304">
        <v>55992</v>
      </c>
      <c r="S174" s="304">
        <v>55992</v>
      </c>
      <c r="T174" s="304">
        <v>55992</v>
      </c>
      <c r="U174" s="304">
        <v>64812</v>
      </c>
      <c r="V174" s="304">
        <v>223812</v>
      </c>
      <c r="W174" s="304">
        <v>223812</v>
      </c>
      <c r="X174" s="304">
        <v>159000</v>
      </c>
      <c r="Y174" s="304"/>
    </row>
    <row r="175" spans="4:25" hidden="1" outlineLevel="1">
      <c r="D175" s="297" t="s">
        <v>382</v>
      </c>
      <c r="E175" s="297" t="s">
        <v>68</v>
      </c>
      <c r="F175" s="297" t="s">
        <v>713</v>
      </c>
      <c r="H175" s="297" t="s">
        <v>714</v>
      </c>
      <c r="I175" s="297" t="s">
        <v>1148</v>
      </c>
      <c r="J175" s="297" t="s">
        <v>944</v>
      </c>
      <c r="K175" s="297" t="s">
        <v>724</v>
      </c>
      <c r="M175" s="304">
        <v>0</v>
      </c>
      <c r="N175" s="304">
        <v>0</v>
      </c>
      <c r="O175" s="304">
        <v>0</v>
      </c>
      <c r="P175" s="304">
        <v>0</v>
      </c>
      <c r="Q175" s="304">
        <v>0</v>
      </c>
      <c r="R175" s="304">
        <v>0</v>
      </c>
      <c r="S175" s="304">
        <v>0</v>
      </c>
      <c r="T175" s="304">
        <v>0</v>
      </c>
      <c r="U175" s="304">
        <v>590</v>
      </c>
      <c r="V175" s="304">
        <v>0</v>
      </c>
      <c r="W175" s="304">
        <v>0</v>
      </c>
      <c r="X175" s="304">
        <v>0</v>
      </c>
      <c r="Y175" s="304"/>
    </row>
    <row r="176" spans="4:25" hidden="1" outlineLevel="1">
      <c r="D176" s="297" t="s">
        <v>2598</v>
      </c>
      <c r="E176" s="297" t="s">
        <v>68</v>
      </c>
      <c r="F176" s="297" t="s">
        <v>713</v>
      </c>
      <c r="H176" s="297" t="s">
        <v>714</v>
      </c>
      <c r="I176" s="297" t="s">
        <v>1148</v>
      </c>
      <c r="J176" s="297" t="s">
        <v>1370</v>
      </c>
      <c r="K176" s="297" t="s">
        <v>1175</v>
      </c>
      <c r="M176" s="304">
        <v>0</v>
      </c>
      <c r="N176" s="304">
        <v>0</v>
      </c>
      <c r="O176" s="304">
        <v>0</v>
      </c>
      <c r="P176" s="304">
        <v>0</v>
      </c>
      <c r="Q176" s="304">
        <v>0</v>
      </c>
      <c r="R176" s="304">
        <v>0</v>
      </c>
      <c r="S176" s="304">
        <v>0</v>
      </c>
      <c r="T176" s="304">
        <v>0</v>
      </c>
      <c r="U176" s="304">
        <v>0</v>
      </c>
      <c r="V176" s="304">
        <v>0</v>
      </c>
      <c r="W176" s="304">
        <v>0</v>
      </c>
      <c r="X176" s="304">
        <v>0</v>
      </c>
      <c r="Y176" s="304"/>
    </row>
    <row r="177" spans="4:25" hidden="1" outlineLevel="1">
      <c r="D177" s="297" t="s">
        <v>1249</v>
      </c>
      <c r="E177" s="297" t="s">
        <v>68</v>
      </c>
      <c r="F177" s="297" t="s">
        <v>713</v>
      </c>
      <c r="H177" s="297" t="s">
        <v>714</v>
      </c>
      <c r="I177" s="297" t="s">
        <v>1148</v>
      </c>
      <c r="J177" s="297" t="s">
        <v>1250</v>
      </c>
      <c r="K177" s="297" t="s">
        <v>1134</v>
      </c>
      <c r="M177" s="304">
        <v>0</v>
      </c>
      <c r="N177" s="304">
        <v>0</v>
      </c>
      <c r="O177" s="304">
        <v>0</v>
      </c>
      <c r="P177" s="304">
        <v>0</v>
      </c>
      <c r="Q177" s="304">
        <v>0</v>
      </c>
      <c r="R177" s="304">
        <v>0</v>
      </c>
      <c r="S177" s="304">
        <v>0</v>
      </c>
      <c r="T177" s="304">
        <v>0</v>
      </c>
      <c r="U177" s="304">
        <v>0</v>
      </c>
      <c r="V177" s="304">
        <v>0</v>
      </c>
      <c r="W177" s="304">
        <v>0</v>
      </c>
      <c r="X177" s="304">
        <v>0</v>
      </c>
      <c r="Y177" s="304"/>
    </row>
    <row r="178" spans="4:25" hidden="1" outlineLevel="1">
      <c r="D178" s="297" t="s">
        <v>439</v>
      </c>
      <c r="E178" s="297" t="s">
        <v>68</v>
      </c>
      <c r="F178" s="297" t="s">
        <v>713</v>
      </c>
      <c r="H178" s="297" t="s">
        <v>714</v>
      </c>
      <c r="I178" s="297" t="s">
        <v>1148</v>
      </c>
      <c r="J178" s="297" t="s">
        <v>945</v>
      </c>
      <c r="K178" s="297" t="s">
        <v>28</v>
      </c>
      <c r="M178" s="304">
        <v>0</v>
      </c>
      <c r="N178" s="304">
        <v>0</v>
      </c>
      <c r="O178" s="304">
        <v>0</v>
      </c>
      <c r="P178" s="304">
        <v>0</v>
      </c>
      <c r="Q178" s="304">
        <v>0</v>
      </c>
      <c r="R178" s="304">
        <v>0</v>
      </c>
      <c r="S178" s="304">
        <v>0</v>
      </c>
      <c r="T178" s="304">
        <v>0</v>
      </c>
      <c r="U178" s="304">
        <v>0</v>
      </c>
      <c r="V178" s="304">
        <v>0</v>
      </c>
      <c r="W178" s="304">
        <v>0</v>
      </c>
      <c r="X178" s="304">
        <v>0</v>
      </c>
      <c r="Y178" s="304"/>
    </row>
    <row r="179" spans="4:25" hidden="1" outlineLevel="1">
      <c r="D179" s="297" t="s">
        <v>2599</v>
      </c>
      <c r="E179" s="297" t="s">
        <v>67</v>
      </c>
      <c r="F179" s="297" t="s">
        <v>713</v>
      </c>
      <c r="H179" s="297" t="s">
        <v>714</v>
      </c>
      <c r="I179" s="297" t="s">
        <v>1148</v>
      </c>
      <c r="J179" s="297" t="s">
        <v>946</v>
      </c>
      <c r="K179" s="297" t="s">
        <v>171</v>
      </c>
      <c r="M179" s="304">
        <v>0</v>
      </c>
      <c r="N179" s="304">
        <v>0</v>
      </c>
      <c r="O179" s="304">
        <v>3400</v>
      </c>
      <c r="P179" s="304">
        <v>3400</v>
      </c>
      <c r="Q179" s="304">
        <v>0</v>
      </c>
      <c r="R179" s="304">
        <v>0</v>
      </c>
      <c r="S179" s="304">
        <v>0</v>
      </c>
      <c r="T179" s="304">
        <v>0</v>
      </c>
      <c r="U179" s="304">
        <v>0</v>
      </c>
      <c r="V179" s="304">
        <v>0</v>
      </c>
      <c r="W179" s="304">
        <v>0</v>
      </c>
      <c r="X179" s="304">
        <v>0</v>
      </c>
      <c r="Y179" s="304"/>
    </row>
    <row r="180" spans="4:25" hidden="1" outlineLevel="1">
      <c r="D180" s="297" t="s">
        <v>755</v>
      </c>
      <c r="E180" s="297" t="s">
        <v>67</v>
      </c>
      <c r="F180" s="297" t="s">
        <v>713</v>
      </c>
      <c r="H180" s="297" t="s">
        <v>714</v>
      </c>
      <c r="I180" s="297" t="s">
        <v>1148</v>
      </c>
      <c r="J180" s="297" t="s">
        <v>947</v>
      </c>
      <c r="K180" s="297" t="s">
        <v>171</v>
      </c>
      <c r="M180" s="304">
        <v>0</v>
      </c>
      <c r="N180" s="304">
        <v>0</v>
      </c>
      <c r="O180" s="304">
        <v>0</v>
      </c>
      <c r="P180" s="304">
        <v>0</v>
      </c>
      <c r="Q180" s="304">
        <v>0</v>
      </c>
      <c r="R180" s="304">
        <v>0</v>
      </c>
      <c r="S180" s="304">
        <v>0</v>
      </c>
      <c r="T180" s="304">
        <v>0</v>
      </c>
      <c r="U180" s="304">
        <v>0</v>
      </c>
      <c r="V180" s="304">
        <v>0</v>
      </c>
      <c r="W180" s="304">
        <v>0</v>
      </c>
      <c r="X180" s="304">
        <v>0</v>
      </c>
      <c r="Y180" s="304"/>
    </row>
    <row r="181" spans="4:25" hidden="1" outlineLevel="1">
      <c r="D181" s="297" t="s">
        <v>756</v>
      </c>
      <c r="E181" s="297" t="s">
        <v>67</v>
      </c>
      <c r="F181" s="297" t="s">
        <v>713</v>
      </c>
      <c r="H181" s="297" t="s">
        <v>714</v>
      </c>
      <c r="I181" s="297" t="s">
        <v>1148</v>
      </c>
      <c r="J181" s="297" t="s">
        <v>948</v>
      </c>
      <c r="K181" s="297" t="s">
        <v>171</v>
      </c>
      <c r="M181" s="304">
        <v>0</v>
      </c>
      <c r="N181" s="304">
        <v>0</v>
      </c>
      <c r="O181" s="304">
        <v>0</v>
      </c>
      <c r="P181" s="304">
        <v>0</v>
      </c>
      <c r="Q181" s="304">
        <v>0</v>
      </c>
      <c r="R181" s="304">
        <v>0</v>
      </c>
      <c r="S181" s="304">
        <v>0</v>
      </c>
      <c r="T181" s="304">
        <v>0</v>
      </c>
      <c r="U181" s="304">
        <v>0</v>
      </c>
      <c r="V181" s="304">
        <v>0</v>
      </c>
      <c r="W181" s="304">
        <v>0</v>
      </c>
      <c r="X181" s="304">
        <v>0</v>
      </c>
      <c r="Y181" s="304"/>
    </row>
    <row r="182" spans="4:25" hidden="1" outlineLevel="1">
      <c r="D182" s="297" t="s">
        <v>1251</v>
      </c>
      <c r="E182" s="297" t="s">
        <v>68</v>
      </c>
      <c r="F182" s="297" t="s">
        <v>713</v>
      </c>
      <c r="H182" s="297" t="s">
        <v>714</v>
      </c>
      <c r="I182" s="297" t="s">
        <v>1148</v>
      </c>
      <c r="J182" s="297" t="s">
        <v>1252</v>
      </c>
      <c r="K182" s="297" t="s">
        <v>648</v>
      </c>
      <c r="M182" s="304">
        <v>0</v>
      </c>
      <c r="N182" s="304">
        <v>0</v>
      </c>
      <c r="O182" s="304">
        <v>0</v>
      </c>
      <c r="P182" s="304">
        <v>0</v>
      </c>
      <c r="Q182" s="304">
        <v>0</v>
      </c>
      <c r="R182" s="304">
        <v>0</v>
      </c>
      <c r="S182" s="304">
        <v>0</v>
      </c>
      <c r="T182" s="304">
        <v>0</v>
      </c>
      <c r="U182" s="304">
        <v>0</v>
      </c>
      <c r="V182" s="304">
        <v>0</v>
      </c>
      <c r="W182" s="304">
        <v>0</v>
      </c>
      <c r="X182" s="304">
        <v>0</v>
      </c>
      <c r="Y182" s="304"/>
    </row>
    <row r="183" spans="4:25" hidden="1" outlineLevel="1">
      <c r="D183" s="297" t="s">
        <v>2367</v>
      </c>
      <c r="E183" s="297" t="s">
        <v>68</v>
      </c>
      <c r="F183" s="297" t="s">
        <v>713</v>
      </c>
      <c r="H183" s="297" t="s">
        <v>714</v>
      </c>
      <c r="I183" s="297" t="s">
        <v>1148</v>
      </c>
      <c r="J183" s="297" t="s">
        <v>1408</v>
      </c>
      <c r="K183" s="297" t="s">
        <v>648</v>
      </c>
      <c r="M183" s="304">
        <v>0</v>
      </c>
      <c r="N183" s="304">
        <v>0</v>
      </c>
      <c r="O183" s="304">
        <v>0</v>
      </c>
      <c r="P183" s="304">
        <v>0</v>
      </c>
      <c r="Q183" s="304">
        <v>0</v>
      </c>
      <c r="R183" s="304">
        <v>0</v>
      </c>
      <c r="S183" s="304">
        <v>0</v>
      </c>
      <c r="T183" s="304">
        <v>0</v>
      </c>
      <c r="U183" s="304">
        <v>0</v>
      </c>
      <c r="V183" s="304">
        <v>0</v>
      </c>
      <c r="W183" s="304">
        <v>0</v>
      </c>
      <c r="X183" s="304">
        <v>0</v>
      </c>
      <c r="Y183" s="304"/>
    </row>
    <row r="184" spans="4:25" hidden="1" outlineLevel="1">
      <c r="D184" s="297" t="s">
        <v>757</v>
      </c>
      <c r="E184" s="297" t="s">
        <v>68</v>
      </c>
      <c r="F184" s="297" t="s">
        <v>713</v>
      </c>
      <c r="H184" s="297" t="s">
        <v>714</v>
      </c>
      <c r="I184" s="297" t="s">
        <v>1148</v>
      </c>
      <c r="J184" s="297" t="s">
        <v>949</v>
      </c>
      <c r="K184" s="297" t="s">
        <v>651</v>
      </c>
      <c r="M184" s="304">
        <v>0</v>
      </c>
      <c r="N184" s="304">
        <v>0</v>
      </c>
      <c r="O184" s="304">
        <v>0</v>
      </c>
      <c r="P184" s="304">
        <v>0</v>
      </c>
      <c r="Q184" s="304">
        <v>0</v>
      </c>
      <c r="R184" s="304">
        <v>0</v>
      </c>
      <c r="S184" s="304">
        <v>0</v>
      </c>
      <c r="T184" s="304">
        <v>0</v>
      </c>
      <c r="U184" s="304">
        <v>0</v>
      </c>
      <c r="V184" s="304">
        <v>0</v>
      </c>
      <c r="W184" s="304">
        <v>0</v>
      </c>
      <c r="X184" s="304">
        <v>0</v>
      </c>
      <c r="Y184" s="304"/>
    </row>
    <row r="185" spans="4:25" hidden="1" outlineLevel="1">
      <c r="D185" s="297" t="s">
        <v>1253</v>
      </c>
      <c r="E185" s="297" t="s">
        <v>68</v>
      </c>
      <c r="F185" s="297" t="s">
        <v>713</v>
      </c>
      <c r="H185" s="297" t="s">
        <v>714</v>
      </c>
      <c r="I185" s="297" t="s">
        <v>1148</v>
      </c>
      <c r="J185" s="297" t="s">
        <v>1254</v>
      </c>
      <c r="K185" s="297" t="s">
        <v>648</v>
      </c>
      <c r="M185" s="304">
        <v>0</v>
      </c>
      <c r="N185" s="304">
        <v>0</v>
      </c>
      <c r="O185" s="304">
        <v>0</v>
      </c>
      <c r="P185" s="304">
        <v>0</v>
      </c>
      <c r="Q185" s="304">
        <v>0</v>
      </c>
      <c r="R185" s="304">
        <v>0</v>
      </c>
      <c r="S185" s="304">
        <v>0</v>
      </c>
      <c r="T185" s="304">
        <v>0</v>
      </c>
      <c r="U185" s="304">
        <v>0</v>
      </c>
      <c r="V185" s="304">
        <v>0</v>
      </c>
      <c r="W185" s="304">
        <v>0</v>
      </c>
      <c r="X185" s="304">
        <v>0</v>
      </c>
      <c r="Y185" s="304"/>
    </row>
    <row r="186" spans="4:25" hidden="1" outlineLevel="1">
      <c r="D186" s="297" t="s">
        <v>1255</v>
      </c>
      <c r="E186" s="297" t="s">
        <v>68</v>
      </c>
      <c r="F186" s="297" t="s">
        <v>713</v>
      </c>
      <c r="H186" s="297" t="s">
        <v>714</v>
      </c>
      <c r="I186" s="297" t="s">
        <v>1148</v>
      </c>
      <c r="J186" s="297" t="s">
        <v>1256</v>
      </c>
      <c r="K186" s="297" t="s">
        <v>1183</v>
      </c>
      <c r="M186" s="304">
        <v>0</v>
      </c>
      <c r="N186" s="304">
        <v>0</v>
      </c>
      <c r="O186" s="304">
        <v>0</v>
      </c>
      <c r="P186" s="304">
        <v>0</v>
      </c>
      <c r="Q186" s="304">
        <v>0</v>
      </c>
      <c r="R186" s="304">
        <v>0</v>
      </c>
      <c r="S186" s="304">
        <v>0</v>
      </c>
      <c r="T186" s="304">
        <v>0</v>
      </c>
      <c r="U186" s="304">
        <v>0</v>
      </c>
      <c r="V186" s="304">
        <v>0</v>
      </c>
      <c r="W186" s="304">
        <v>0</v>
      </c>
      <c r="X186" s="304">
        <v>0</v>
      </c>
      <c r="Y186" s="304"/>
    </row>
    <row r="187" spans="4:25" hidden="1" outlineLevel="1">
      <c r="D187" s="297" t="s">
        <v>1257</v>
      </c>
      <c r="E187" s="297" t="s">
        <v>68</v>
      </c>
      <c r="F187" s="297" t="s">
        <v>713</v>
      </c>
      <c r="H187" s="297" t="s">
        <v>714</v>
      </c>
      <c r="I187" s="297" t="s">
        <v>1148</v>
      </c>
      <c r="J187" s="297" t="s">
        <v>1258</v>
      </c>
      <c r="K187" s="297" t="s">
        <v>725</v>
      </c>
      <c r="M187" s="304">
        <v>0</v>
      </c>
      <c r="N187" s="304">
        <v>0</v>
      </c>
      <c r="O187" s="304">
        <v>0</v>
      </c>
      <c r="P187" s="304">
        <v>0</v>
      </c>
      <c r="Q187" s="304">
        <v>0</v>
      </c>
      <c r="R187" s="304">
        <v>0</v>
      </c>
      <c r="S187" s="304">
        <v>0</v>
      </c>
      <c r="T187" s="304">
        <v>0</v>
      </c>
      <c r="U187" s="304">
        <v>0</v>
      </c>
      <c r="V187" s="304">
        <v>0</v>
      </c>
      <c r="W187" s="304">
        <v>0</v>
      </c>
      <c r="X187" s="304">
        <v>0</v>
      </c>
      <c r="Y187" s="304"/>
    </row>
    <row r="188" spans="4:25" hidden="1" outlineLevel="1">
      <c r="D188" s="297" t="s">
        <v>440</v>
      </c>
      <c r="E188" s="297" t="s">
        <v>68</v>
      </c>
      <c r="F188" s="297" t="s">
        <v>713</v>
      </c>
      <c r="H188" s="297" t="s">
        <v>714</v>
      </c>
      <c r="I188" s="297" t="s">
        <v>1148</v>
      </c>
      <c r="J188" s="297" t="s">
        <v>951</v>
      </c>
      <c r="K188" s="297" t="s">
        <v>690</v>
      </c>
      <c r="M188" s="304">
        <v>0</v>
      </c>
      <c r="N188" s="304">
        <v>0</v>
      </c>
      <c r="O188" s="304">
        <v>0</v>
      </c>
      <c r="P188" s="304">
        <v>0</v>
      </c>
      <c r="Q188" s="304">
        <v>0</v>
      </c>
      <c r="R188" s="304">
        <v>0</v>
      </c>
      <c r="S188" s="304">
        <v>0</v>
      </c>
      <c r="T188" s="304">
        <v>0</v>
      </c>
      <c r="U188" s="304">
        <v>0</v>
      </c>
      <c r="V188" s="304">
        <v>0</v>
      </c>
      <c r="W188" s="304">
        <v>0</v>
      </c>
      <c r="X188" s="304">
        <v>0</v>
      </c>
      <c r="Y188" s="304"/>
    </row>
    <row r="189" spans="4:25" hidden="1" outlineLevel="1">
      <c r="D189" s="297" t="s">
        <v>441</v>
      </c>
      <c r="E189" s="297" t="s">
        <v>68</v>
      </c>
      <c r="F189" s="297" t="s">
        <v>713</v>
      </c>
      <c r="H189" s="297" t="s">
        <v>714</v>
      </c>
      <c r="I189" s="297" t="s">
        <v>1148</v>
      </c>
      <c r="J189" s="297" t="s">
        <v>952</v>
      </c>
      <c r="K189" s="297" t="s">
        <v>172</v>
      </c>
      <c r="M189" s="304">
        <v>0</v>
      </c>
      <c r="N189" s="304">
        <v>0</v>
      </c>
      <c r="O189" s="304">
        <v>0</v>
      </c>
      <c r="P189" s="304">
        <v>0</v>
      </c>
      <c r="Q189" s="304">
        <v>0</v>
      </c>
      <c r="R189" s="304">
        <v>0</v>
      </c>
      <c r="S189" s="304">
        <v>0</v>
      </c>
      <c r="T189" s="304">
        <v>0</v>
      </c>
      <c r="U189" s="304">
        <v>0</v>
      </c>
      <c r="V189" s="304">
        <v>0</v>
      </c>
      <c r="W189" s="304">
        <v>0</v>
      </c>
      <c r="X189" s="304">
        <v>0</v>
      </c>
      <c r="Y189" s="304"/>
    </row>
    <row r="190" spans="4:25" hidden="1" outlineLevel="1">
      <c r="D190" s="297" t="s">
        <v>442</v>
      </c>
      <c r="E190" s="297" t="s">
        <v>68</v>
      </c>
      <c r="F190" s="297" t="s">
        <v>713</v>
      </c>
      <c r="H190" s="297" t="s">
        <v>714</v>
      </c>
      <c r="I190" s="297" t="s">
        <v>1148</v>
      </c>
      <c r="J190" s="297" t="s">
        <v>953</v>
      </c>
      <c r="K190" s="297" t="s">
        <v>172</v>
      </c>
      <c r="M190" s="304">
        <v>0</v>
      </c>
      <c r="N190" s="304">
        <v>0</v>
      </c>
      <c r="O190" s="304">
        <v>0</v>
      </c>
      <c r="P190" s="304">
        <v>0</v>
      </c>
      <c r="Q190" s="304">
        <v>0</v>
      </c>
      <c r="R190" s="304">
        <v>0</v>
      </c>
      <c r="S190" s="304">
        <v>0</v>
      </c>
      <c r="T190" s="304">
        <v>0</v>
      </c>
      <c r="U190" s="304">
        <v>0</v>
      </c>
      <c r="V190" s="304">
        <v>0</v>
      </c>
      <c r="W190" s="304">
        <v>0</v>
      </c>
      <c r="X190" s="304">
        <v>0</v>
      </c>
      <c r="Y190" s="304"/>
    </row>
    <row r="191" spans="4:25" hidden="1" outlineLevel="1">
      <c r="D191" s="297" t="s">
        <v>758</v>
      </c>
      <c r="E191" s="297" t="s">
        <v>68</v>
      </c>
      <c r="F191" s="297" t="s">
        <v>713</v>
      </c>
      <c r="H191" s="297" t="s">
        <v>714</v>
      </c>
      <c r="I191" s="297" t="s">
        <v>1148</v>
      </c>
      <c r="J191" s="297" t="s">
        <v>954</v>
      </c>
      <c r="K191" s="297" t="s">
        <v>172</v>
      </c>
      <c r="M191" s="304">
        <v>0</v>
      </c>
      <c r="N191" s="304">
        <v>0</v>
      </c>
      <c r="O191" s="304">
        <v>0</v>
      </c>
      <c r="P191" s="304">
        <v>0</v>
      </c>
      <c r="Q191" s="304">
        <v>0</v>
      </c>
      <c r="R191" s="304">
        <v>0</v>
      </c>
      <c r="S191" s="304">
        <v>0</v>
      </c>
      <c r="T191" s="304">
        <v>0</v>
      </c>
      <c r="U191" s="304">
        <v>0</v>
      </c>
      <c r="V191" s="304">
        <v>0</v>
      </c>
      <c r="W191" s="304">
        <v>0</v>
      </c>
      <c r="X191" s="304">
        <v>0</v>
      </c>
      <c r="Y191" s="304"/>
    </row>
    <row r="192" spans="4:25" hidden="1" outlineLevel="1">
      <c r="D192" s="297" t="s">
        <v>1259</v>
      </c>
      <c r="E192" s="297" t="s">
        <v>68</v>
      </c>
      <c r="F192" s="297" t="s">
        <v>713</v>
      </c>
      <c r="H192" s="297" t="s">
        <v>714</v>
      </c>
      <c r="I192" s="297" t="s">
        <v>1148</v>
      </c>
      <c r="J192" s="297" t="s">
        <v>1260</v>
      </c>
      <c r="K192" s="297" t="s">
        <v>648</v>
      </c>
      <c r="M192" s="304">
        <v>0</v>
      </c>
      <c r="N192" s="304">
        <v>0</v>
      </c>
      <c r="O192" s="304">
        <v>0</v>
      </c>
      <c r="P192" s="304">
        <v>0</v>
      </c>
      <c r="Q192" s="304">
        <v>0</v>
      </c>
      <c r="R192" s="304">
        <v>0</v>
      </c>
      <c r="S192" s="304">
        <v>0</v>
      </c>
      <c r="T192" s="304">
        <v>0</v>
      </c>
      <c r="U192" s="304">
        <v>0</v>
      </c>
      <c r="V192" s="304">
        <v>0</v>
      </c>
      <c r="W192" s="304">
        <v>0</v>
      </c>
      <c r="X192" s="304">
        <v>0</v>
      </c>
      <c r="Y192" s="304"/>
    </row>
    <row r="193" spans="4:25" hidden="1" outlineLevel="1">
      <c r="D193" s="297" t="s">
        <v>759</v>
      </c>
      <c r="E193" s="297" t="s">
        <v>68</v>
      </c>
      <c r="F193" s="297" t="s">
        <v>713</v>
      </c>
      <c r="H193" s="297" t="s">
        <v>714</v>
      </c>
      <c r="I193" s="297" t="s">
        <v>1148</v>
      </c>
      <c r="J193" s="297" t="s">
        <v>955</v>
      </c>
      <c r="K193" s="297" t="s">
        <v>172</v>
      </c>
      <c r="M193" s="304">
        <v>0</v>
      </c>
      <c r="N193" s="304">
        <v>0</v>
      </c>
      <c r="O193" s="304">
        <v>0</v>
      </c>
      <c r="P193" s="304">
        <v>0</v>
      </c>
      <c r="Q193" s="304">
        <v>0</v>
      </c>
      <c r="R193" s="304">
        <v>0</v>
      </c>
      <c r="S193" s="304">
        <v>0</v>
      </c>
      <c r="T193" s="304">
        <v>0</v>
      </c>
      <c r="U193" s="304">
        <v>0</v>
      </c>
      <c r="V193" s="304">
        <v>0</v>
      </c>
      <c r="W193" s="304">
        <v>0</v>
      </c>
      <c r="X193" s="304">
        <v>0</v>
      </c>
      <c r="Y193" s="304"/>
    </row>
    <row r="194" spans="4:25" hidden="1" outlineLevel="1">
      <c r="D194" s="297" t="s">
        <v>583</v>
      </c>
      <c r="E194" s="297" t="s">
        <v>68</v>
      </c>
      <c r="F194" s="297" t="s">
        <v>713</v>
      </c>
      <c r="H194" s="297" t="s">
        <v>714</v>
      </c>
      <c r="I194" s="297" t="s">
        <v>1148</v>
      </c>
      <c r="J194" s="297" t="s">
        <v>956</v>
      </c>
      <c r="K194" s="297" t="s">
        <v>167</v>
      </c>
      <c r="M194" s="304">
        <v>0</v>
      </c>
      <c r="N194" s="304">
        <v>0</v>
      </c>
      <c r="O194" s="304">
        <v>0</v>
      </c>
      <c r="P194" s="304">
        <v>0</v>
      </c>
      <c r="Q194" s="304">
        <v>0</v>
      </c>
      <c r="R194" s="304">
        <v>0</v>
      </c>
      <c r="S194" s="304">
        <v>0</v>
      </c>
      <c r="T194" s="304">
        <v>0</v>
      </c>
      <c r="U194" s="304">
        <v>0</v>
      </c>
      <c r="V194" s="304">
        <v>2000</v>
      </c>
      <c r="W194" s="304">
        <v>2000</v>
      </c>
      <c r="X194" s="304">
        <v>0</v>
      </c>
      <c r="Y194" s="304"/>
    </row>
    <row r="195" spans="4:25" hidden="1" outlineLevel="1">
      <c r="D195" s="297" t="s">
        <v>1261</v>
      </c>
      <c r="E195" s="297" t="s">
        <v>68</v>
      </c>
      <c r="F195" s="297" t="s">
        <v>713</v>
      </c>
      <c r="H195" s="297" t="s">
        <v>714</v>
      </c>
      <c r="I195" s="297" t="s">
        <v>1148</v>
      </c>
      <c r="J195" s="297" t="s">
        <v>1262</v>
      </c>
      <c r="K195" s="297" t="s">
        <v>648</v>
      </c>
      <c r="M195" s="304">
        <v>0</v>
      </c>
      <c r="N195" s="304">
        <v>0</v>
      </c>
      <c r="O195" s="304">
        <v>0</v>
      </c>
      <c r="P195" s="304">
        <v>0</v>
      </c>
      <c r="Q195" s="304">
        <v>0</v>
      </c>
      <c r="R195" s="304">
        <v>0</v>
      </c>
      <c r="S195" s="304">
        <v>0</v>
      </c>
      <c r="T195" s="304">
        <v>0</v>
      </c>
      <c r="U195" s="304">
        <v>0</v>
      </c>
      <c r="V195" s="304">
        <v>0</v>
      </c>
      <c r="W195" s="304">
        <v>0</v>
      </c>
      <c r="X195" s="304">
        <v>0</v>
      </c>
      <c r="Y195" s="304"/>
    </row>
    <row r="196" spans="4:25" hidden="1" outlineLevel="1">
      <c r="D196" s="297" t="s">
        <v>760</v>
      </c>
      <c r="E196" s="297" t="s">
        <v>69</v>
      </c>
      <c r="F196" s="297" t="s">
        <v>713</v>
      </c>
      <c r="H196" s="297" t="s">
        <v>714</v>
      </c>
      <c r="I196" s="297" t="s">
        <v>1148</v>
      </c>
      <c r="J196" s="297" t="s">
        <v>1898</v>
      </c>
      <c r="K196" s="297" t="s">
        <v>170</v>
      </c>
      <c r="M196" s="304">
        <v>3500</v>
      </c>
      <c r="N196" s="304">
        <v>3500</v>
      </c>
      <c r="O196" s="304">
        <v>3250</v>
      </c>
      <c r="P196" s="304">
        <v>3250</v>
      </c>
      <c r="Q196" s="304">
        <v>3250</v>
      </c>
      <c r="R196" s="304">
        <v>0</v>
      </c>
      <c r="S196" s="304">
        <v>0</v>
      </c>
      <c r="T196" s="304">
        <v>5000</v>
      </c>
      <c r="U196" s="304">
        <v>4000</v>
      </c>
      <c r="V196" s="304">
        <v>6000</v>
      </c>
      <c r="W196" s="304">
        <v>6000</v>
      </c>
      <c r="X196" s="304">
        <v>2650</v>
      </c>
      <c r="Y196" s="304"/>
    </row>
    <row r="197" spans="4:25" hidden="1" outlineLevel="1">
      <c r="D197" s="297" t="s">
        <v>761</v>
      </c>
      <c r="E197" s="297" t="s">
        <v>84</v>
      </c>
      <c r="F197" s="297" t="s">
        <v>713</v>
      </c>
      <c r="H197" s="297" t="s">
        <v>714</v>
      </c>
      <c r="I197" s="297" t="s">
        <v>1148</v>
      </c>
      <c r="J197" s="297" t="s">
        <v>358</v>
      </c>
      <c r="K197" s="297" t="s">
        <v>0</v>
      </c>
      <c r="M197" s="304">
        <v>0</v>
      </c>
      <c r="N197" s="304">
        <v>0</v>
      </c>
      <c r="O197" s="304">
        <v>0</v>
      </c>
      <c r="P197" s="304">
        <v>0</v>
      </c>
      <c r="Q197" s="304">
        <v>0</v>
      </c>
      <c r="R197" s="304">
        <v>0</v>
      </c>
      <c r="S197" s="304">
        <v>0</v>
      </c>
      <c r="T197" s="304">
        <v>0</v>
      </c>
      <c r="U197" s="304">
        <v>0</v>
      </c>
      <c r="V197" s="304">
        <v>0</v>
      </c>
      <c r="W197" s="304">
        <v>0</v>
      </c>
      <c r="X197" s="304">
        <v>0</v>
      </c>
      <c r="Y197" s="304"/>
    </row>
    <row r="198" spans="4:25" hidden="1" outlineLevel="1">
      <c r="D198" s="297" t="s">
        <v>584</v>
      </c>
      <c r="E198" s="297" t="s">
        <v>68</v>
      </c>
      <c r="F198" s="297" t="s">
        <v>713</v>
      </c>
      <c r="H198" s="297" t="s">
        <v>714</v>
      </c>
      <c r="I198" s="297" t="s">
        <v>1148</v>
      </c>
      <c r="J198" s="297" t="s">
        <v>959</v>
      </c>
      <c r="K198" s="297" t="s">
        <v>172</v>
      </c>
      <c r="M198" s="304">
        <v>0</v>
      </c>
      <c r="N198" s="304">
        <v>0</v>
      </c>
      <c r="O198" s="304">
        <v>0</v>
      </c>
      <c r="P198" s="304">
        <v>0</v>
      </c>
      <c r="Q198" s="304">
        <v>0</v>
      </c>
      <c r="R198" s="304">
        <v>0</v>
      </c>
      <c r="S198" s="304">
        <v>0</v>
      </c>
      <c r="T198" s="304">
        <v>0</v>
      </c>
      <c r="U198" s="304">
        <v>0</v>
      </c>
      <c r="V198" s="304">
        <v>0</v>
      </c>
      <c r="W198" s="304">
        <v>0</v>
      </c>
      <c r="X198" s="304">
        <v>0</v>
      </c>
      <c r="Y198" s="304"/>
    </row>
    <row r="199" spans="4:25" hidden="1" outlineLevel="1">
      <c r="D199" s="297" t="s">
        <v>762</v>
      </c>
      <c r="E199" s="297" t="s">
        <v>68</v>
      </c>
      <c r="F199" s="297" t="s">
        <v>713</v>
      </c>
      <c r="H199" s="297" t="s">
        <v>714</v>
      </c>
      <c r="I199" s="297" t="s">
        <v>1148</v>
      </c>
      <c r="J199" s="297" t="s">
        <v>960</v>
      </c>
      <c r="K199" s="297" t="s">
        <v>167</v>
      </c>
      <c r="M199" s="304">
        <v>0</v>
      </c>
      <c r="N199" s="304">
        <v>0</v>
      </c>
      <c r="O199" s="304">
        <v>0</v>
      </c>
      <c r="P199" s="304">
        <v>0</v>
      </c>
      <c r="Q199" s="304"/>
      <c r="R199" s="304"/>
      <c r="S199" s="304"/>
      <c r="T199" s="304"/>
      <c r="U199" s="304"/>
      <c r="V199" s="304"/>
      <c r="W199" s="304"/>
      <c r="X199" s="304"/>
      <c r="Y199" s="304"/>
    </row>
    <row r="200" spans="4:25" hidden="1" outlineLevel="1">
      <c r="D200" s="297" t="s">
        <v>961</v>
      </c>
      <c r="E200" s="297" t="s">
        <v>68</v>
      </c>
      <c r="F200" s="297" t="s">
        <v>713</v>
      </c>
      <c r="H200" s="297" t="s">
        <v>714</v>
      </c>
      <c r="I200" s="297" t="s">
        <v>1148</v>
      </c>
      <c r="J200" s="297" t="s">
        <v>962</v>
      </c>
      <c r="K200" s="297" t="s">
        <v>172</v>
      </c>
      <c r="M200" s="304">
        <v>0</v>
      </c>
      <c r="N200" s="304">
        <v>0</v>
      </c>
      <c r="O200" s="304">
        <v>0</v>
      </c>
      <c r="P200" s="304">
        <v>0</v>
      </c>
      <c r="Q200" s="304">
        <v>0</v>
      </c>
      <c r="R200" s="304">
        <v>0</v>
      </c>
      <c r="S200" s="304">
        <v>0</v>
      </c>
      <c r="T200" s="304">
        <v>0</v>
      </c>
      <c r="U200" s="304">
        <v>0</v>
      </c>
      <c r="V200" s="304">
        <v>0</v>
      </c>
      <c r="W200" s="304">
        <v>0</v>
      </c>
      <c r="X200" s="304">
        <v>0</v>
      </c>
      <c r="Y200" s="304"/>
    </row>
    <row r="201" spans="4:25" hidden="1" outlineLevel="1">
      <c r="D201" s="297" t="s">
        <v>1263</v>
      </c>
      <c r="E201" s="297" t="s">
        <v>68</v>
      </c>
      <c r="F201" s="297" t="s">
        <v>713</v>
      </c>
      <c r="H201" s="297" t="s">
        <v>714</v>
      </c>
      <c r="I201" s="297" t="s">
        <v>1148</v>
      </c>
      <c r="J201" s="297" t="s">
        <v>1264</v>
      </c>
      <c r="K201" s="297" t="s">
        <v>1134</v>
      </c>
      <c r="M201" s="304">
        <v>0</v>
      </c>
      <c r="N201" s="304">
        <v>0</v>
      </c>
      <c r="O201" s="304">
        <v>0</v>
      </c>
      <c r="P201" s="304">
        <v>0</v>
      </c>
      <c r="Q201" s="304">
        <v>0</v>
      </c>
      <c r="R201" s="304">
        <v>0</v>
      </c>
      <c r="S201" s="304">
        <v>0</v>
      </c>
      <c r="T201" s="304">
        <v>0</v>
      </c>
      <c r="U201" s="304">
        <v>0</v>
      </c>
      <c r="V201" s="304">
        <v>0</v>
      </c>
      <c r="W201" s="304">
        <v>0</v>
      </c>
      <c r="X201" s="304">
        <v>0</v>
      </c>
      <c r="Y201" s="304"/>
    </row>
    <row r="202" spans="4:25" hidden="1" outlineLevel="1">
      <c r="D202" s="297" t="s">
        <v>2600</v>
      </c>
      <c r="E202" s="297" t="s">
        <v>67</v>
      </c>
      <c r="F202" s="297" t="s">
        <v>713</v>
      </c>
      <c r="H202" s="297" t="s">
        <v>714</v>
      </c>
      <c r="I202" s="297" t="s">
        <v>1148</v>
      </c>
      <c r="J202" s="297" t="s">
        <v>964</v>
      </c>
      <c r="K202" s="297" t="s">
        <v>171</v>
      </c>
      <c r="M202" s="304">
        <v>0</v>
      </c>
      <c r="N202" s="304">
        <v>0</v>
      </c>
      <c r="O202" s="304">
        <v>0</v>
      </c>
      <c r="P202" s="304">
        <v>0</v>
      </c>
      <c r="Q202" s="304">
        <v>0</v>
      </c>
      <c r="R202" s="304">
        <v>0</v>
      </c>
      <c r="S202" s="304">
        <v>0</v>
      </c>
      <c r="T202" s="304">
        <v>0</v>
      </c>
      <c r="U202" s="304">
        <v>0</v>
      </c>
      <c r="V202" s="304">
        <v>0</v>
      </c>
      <c r="W202" s="304">
        <v>0</v>
      </c>
      <c r="X202" s="304">
        <v>0</v>
      </c>
      <c r="Y202" s="304"/>
    </row>
    <row r="203" spans="4:25" hidden="1" outlineLevel="1">
      <c r="D203" s="297" t="s">
        <v>1265</v>
      </c>
      <c r="E203" s="297" t="s">
        <v>68</v>
      </c>
      <c r="F203" s="297" t="s">
        <v>713</v>
      </c>
      <c r="H203" s="297" t="s">
        <v>714</v>
      </c>
      <c r="I203" s="297" t="s">
        <v>1148</v>
      </c>
      <c r="J203" s="297" t="s">
        <v>1266</v>
      </c>
      <c r="K203" s="297" t="s">
        <v>725</v>
      </c>
      <c r="M203" s="304">
        <v>0</v>
      </c>
      <c r="N203" s="304">
        <v>0</v>
      </c>
      <c r="O203" s="304">
        <v>0</v>
      </c>
      <c r="P203" s="304">
        <v>0</v>
      </c>
      <c r="Q203" s="304">
        <v>0</v>
      </c>
      <c r="R203" s="304">
        <v>0</v>
      </c>
      <c r="S203" s="304">
        <v>0</v>
      </c>
      <c r="T203" s="304">
        <v>0</v>
      </c>
      <c r="U203" s="304">
        <v>0</v>
      </c>
      <c r="V203" s="304">
        <v>0</v>
      </c>
      <c r="W203" s="304">
        <v>0</v>
      </c>
      <c r="X203" s="304">
        <v>0</v>
      </c>
      <c r="Y203" s="304"/>
    </row>
    <row r="204" spans="4:25" hidden="1" outlineLevel="1">
      <c r="D204" s="297" t="s">
        <v>1267</v>
      </c>
      <c r="E204" s="297" t="s">
        <v>68</v>
      </c>
      <c r="F204" s="297" t="s">
        <v>713</v>
      </c>
      <c r="H204" s="297" t="s">
        <v>714</v>
      </c>
      <c r="I204" s="297" t="s">
        <v>1148</v>
      </c>
      <c r="J204" s="297" t="s">
        <v>1268</v>
      </c>
      <c r="K204" s="297" t="s">
        <v>648</v>
      </c>
      <c r="M204" s="304">
        <v>0</v>
      </c>
      <c r="N204" s="304">
        <v>0</v>
      </c>
      <c r="O204" s="304">
        <v>0</v>
      </c>
      <c r="P204" s="304">
        <v>0</v>
      </c>
      <c r="Q204" s="304">
        <v>0</v>
      </c>
      <c r="R204" s="304">
        <v>0</v>
      </c>
      <c r="S204" s="304">
        <v>0</v>
      </c>
      <c r="T204" s="304">
        <v>0</v>
      </c>
      <c r="U204" s="304">
        <v>0</v>
      </c>
      <c r="V204" s="304">
        <v>0</v>
      </c>
      <c r="W204" s="304">
        <v>0</v>
      </c>
      <c r="X204" s="304">
        <v>0</v>
      </c>
      <c r="Y204" s="304"/>
    </row>
    <row r="205" spans="4:25" hidden="1" outlineLevel="1">
      <c r="D205" s="297" t="s">
        <v>1269</v>
      </c>
      <c r="E205" s="297" t="s">
        <v>68</v>
      </c>
      <c r="F205" s="297" t="s">
        <v>713</v>
      </c>
      <c r="H205" s="297" t="s">
        <v>714</v>
      </c>
      <c r="I205" s="297" t="s">
        <v>1148</v>
      </c>
      <c r="J205" s="297" t="s">
        <v>1270</v>
      </c>
      <c r="K205" s="297" t="s">
        <v>648</v>
      </c>
      <c r="M205" s="304">
        <v>0</v>
      </c>
      <c r="N205" s="304">
        <v>0</v>
      </c>
      <c r="O205" s="304">
        <v>0</v>
      </c>
      <c r="P205" s="304">
        <v>0</v>
      </c>
      <c r="Q205" s="304">
        <v>0</v>
      </c>
      <c r="R205" s="304">
        <v>0</v>
      </c>
      <c r="S205" s="304">
        <v>0</v>
      </c>
      <c r="T205" s="304">
        <v>0</v>
      </c>
      <c r="U205" s="304">
        <v>0</v>
      </c>
      <c r="V205" s="304">
        <v>0</v>
      </c>
      <c r="W205" s="304">
        <v>0</v>
      </c>
      <c r="X205" s="304">
        <v>0</v>
      </c>
      <c r="Y205" s="304"/>
    </row>
    <row r="206" spans="4:25" hidden="1" outlineLevel="1">
      <c r="D206" s="297" t="s">
        <v>1271</v>
      </c>
      <c r="E206" s="297" t="s">
        <v>68</v>
      </c>
      <c r="F206" s="297" t="s">
        <v>713</v>
      </c>
      <c r="H206" s="297" t="s">
        <v>714</v>
      </c>
      <c r="I206" s="297" t="s">
        <v>1148</v>
      </c>
      <c r="J206" s="297" t="s">
        <v>1272</v>
      </c>
      <c r="K206" s="297" t="s">
        <v>1183</v>
      </c>
      <c r="M206" s="304">
        <v>0</v>
      </c>
      <c r="N206" s="304">
        <v>0</v>
      </c>
      <c r="O206" s="304">
        <v>0</v>
      </c>
      <c r="P206" s="304">
        <v>0</v>
      </c>
      <c r="Q206" s="304">
        <v>0</v>
      </c>
      <c r="R206" s="304">
        <v>0</v>
      </c>
      <c r="S206" s="304">
        <v>0</v>
      </c>
      <c r="T206" s="304">
        <v>0</v>
      </c>
      <c r="U206" s="304">
        <v>0</v>
      </c>
      <c r="V206" s="304">
        <v>0</v>
      </c>
      <c r="W206" s="304">
        <v>0</v>
      </c>
      <c r="X206" s="304">
        <v>0</v>
      </c>
      <c r="Y206" s="304"/>
    </row>
    <row r="207" spans="4:25" hidden="1" outlineLevel="1">
      <c r="D207" s="297" t="s">
        <v>443</v>
      </c>
      <c r="E207" s="297" t="s">
        <v>69</v>
      </c>
      <c r="F207" s="297" t="s">
        <v>713</v>
      </c>
      <c r="H207" s="297" t="s">
        <v>714</v>
      </c>
      <c r="I207" s="297" t="s">
        <v>1148</v>
      </c>
      <c r="J207" s="297" t="s">
        <v>963</v>
      </c>
      <c r="K207" s="297" t="s">
        <v>170</v>
      </c>
      <c r="M207" s="304">
        <v>0</v>
      </c>
      <c r="N207" s="304">
        <v>0</v>
      </c>
      <c r="O207" s="304">
        <v>0</v>
      </c>
      <c r="P207" s="304">
        <v>0</v>
      </c>
      <c r="Q207" s="304">
        <v>0</v>
      </c>
      <c r="R207" s="304">
        <v>0</v>
      </c>
      <c r="S207" s="304">
        <v>0</v>
      </c>
      <c r="T207" s="304">
        <v>0</v>
      </c>
      <c r="U207" s="304">
        <v>0</v>
      </c>
      <c r="V207" s="304">
        <v>0</v>
      </c>
      <c r="W207" s="304">
        <v>0</v>
      </c>
      <c r="X207" s="304">
        <v>0</v>
      </c>
      <c r="Y207" s="304"/>
    </row>
    <row r="208" spans="4:25" hidden="1" outlineLevel="1">
      <c r="D208" s="297" t="s">
        <v>763</v>
      </c>
      <c r="E208" s="297" t="s">
        <v>68</v>
      </c>
      <c r="F208" s="297" t="s">
        <v>713</v>
      </c>
      <c r="H208" s="297" t="s">
        <v>714</v>
      </c>
      <c r="I208" s="297" t="s">
        <v>1148</v>
      </c>
      <c r="J208" s="297" t="s">
        <v>965</v>
      </c>
      <c r="K208" s="297" t="s">
        <v>172</v>
      </c>
      <c r="M208" s="304">
        <v>0</v>
      </c>
      <c r="N208" s="304">
        <v>0</v>
      </c>
      <c r="O208" s="304">
        <v>0</v>
      </c>
      <c r="P208" s="304">
        <v>0</v>
      </c>
      <c r="Q208" s="304">
        <v>0</v>
      </c>
      <c r="R208" s="304">
        <v>0</v>
      </c>
      <c r="S208" s="304">
        <v>0</v>
      </c>
      <c r="T208" s="304">
        <v>0</v>
      </c>
      <c r="U208" s="304">
        <v>0</v>
      </c>
      <c r="V208" s="304">
        <v>0</v>
      </c>
      <c r="W208" s="304">
        <v>0</v>
      </c>
      <c r="X208" s="304">
        <v>0</v>
      </c>
      <c r="Y208" s="304"/>
    </row>
    <row r="209" spans="4:25" hidden="1" outlineLevel="1">
      <c r="D209" s="297" t="s">
        <v>585</v>
      </c>
      <c r="E209" s="297" t="s">
        <v>68</v>
      </c>
      <c r="F209" s="297" t="s">
        <v>713</v>
      </c>
      <c r="H209" s="297" t="s">
        <v>714</v>
      </c>
      <c r="I209" s="297" t="s">
        <v>1148</v>
      </c>
      <c r="J209" s="297" t="s">
        <v>967</v>
      </c>
      <c r="K209" s="297" t="s">
        <v>172</v>
      </c>
      <c r="M209" s="304">
        <v>0</v>
      </c>
      <c r="N209" s="304">
        <v>0</v>
      </c>
      <c r="O209" s="304">
        <v>0</v>
      </c>
      <c r="P209" s="304">
        <v>0</v>
      </c>
      <c r="Q209" s="304">
        <v>0</v>
      </c>
      <c r="R209" s="304">
        <v>0</v>
      </c>
      <c r="S209" s="304">
        <v>0</v>
      </c>
      <c r="T209" s="304">
        <v>0</v>
      </c>
      <c r="U209" s="304">
        <v>0</v>
      </c>
      <c r="V209" s="304">
        <v>0</v>
      </c>
      <c r="W209" s="304">
        <v>0</v>
      </c>
      <c r="X209" s="304">
        <v>0</v>
      </c>
      <c r="Y209" s="304"/>
    </row>
    <row r="210" spans="4:25" hidden="1" outlineLevel="1">
      <c r="D210" s="297" t="s">
        <v>444</v>
      </c>
      <c r="E210" s="297" t="s">
        <v>68</v>
      </c>
      <c r="F210" s="297" t="s">
        <v>713</v>
      </c>
      <c r="H210" s="297" t="s">
        <v>714</v>
      </c>
      <c r="I210" s="297" t="s">
        <v>1148</v>
      </c>
      <c r="J210" s="297" t="s">
        <v>968</v>
      </c>
      <c r="K210" s="297" t="s">
        <v>167</v>
      </c>
      <c r="M210" s="304">
        <v>0</v>
      </c>
      <c r="N210" s="304">
        <v>0</v>
      </c>
      <c r="O210" s="304">
        <v>0</v>
      </c>
      <c r="P210" s="304">
        <v>0</v>
      </c>
      <c r="Q210" s="304">
        <v>0</v>
      </c>
      <c r="R210" s="304">
        <v>0</v>
      </c>
      <c r="S210" s="304">
        <v>0</v>
      </c>
      <c r="T210" s="304">
        <v>0</v>
      </c>
      <c r="U210" s="304">
        <v>0</v>
      </c>
      <c r="V210" s="304">
        <v>0</v>
      </c>
      <c r="W210" s="304">
        <v>0</v>
      </c>
      <c r="X210" s="304">
        <v>0</v>
      </c>
      <c r="Y210" s="304"/>
    </row>
    <row r="211" spans="4:25" hidden="1" outlineLevel="1">
      <c r="D211" s="297" t="s">
        <v>383</v>
      </c>
      <c r="E211" s="297" t="s">
        <v>68</v>
      </c>
      <c r="F211" s="297" t="s">
        <v>713</v>
      </c>
      <c r="H211" s="297" t="s">
        <v>714</v>
      </c>
      <c r="I211" s="297" t="s">
        <v>1148</v>
      </c>
      <c r="J211" s="297" t="s">
        <v>969</v>
      </c>
      <c r="K211" s="297" t="s">
        <v>167</v>
      </c>
      <c r="M211" s="304">
        <v>0</v>
      </c>
      <c r="N211" s="304">
        <v>0</v>
      </c>
      <c r="O211" s="304">
        <v>0</v>
      </c>
      <c r="P211" s="304">
        <v>1200</v>
      </c>
      <c r="Q211" s="304">
        <v>0</v>
      </c>
      <c r="R211" s="304">
        <v>0</v>
      </c>
      <c r="S211" s="304">
        <v>1500</v>
      </c>
      <c r="T211" s="304">
        <v>1000</v>
      </c>
      <c r="U211" s="304">
        <v>1000</v>
      </c>
      <c r="V211" s="304">
        <v>1000</v>
      </c>
      <c r="W211" s="304">
        <v>1000</v>
      </c>
      <c r="X211" s="304">
        <v>0</v>
      </c>
      <c r="Y211" s="304"/>
    </row>
    <row r="212" spans="4:25" hidden="1" outlineLevel="1">
      <c r="D212" s="297" t="s">
        <v>764</v>
      </c>
      <c r="E212" s="297" t="s">
        <v>68</v>
      </c>
      <c r="F212" s="297" t="s">
        <v>713</v>
      </c>
      <c r="H212" s="297" t="s">
        <v>714</v>
      </c>
      <c r="I212" s="297" t="s">
        <v>1148</v>
      </c>
      <c r="J212" s="297" t="s">
        <v>970</v>
      </c>
      <c r="K212" s="297" t="s">
        <v>172</v>
      </c>
      <c r="M212" s="304">
        <v>0</v>
      </c>
      <c r="N212" s="304">
        <v>0</v>
      </c>
      <c r="O212" s="304">
        <v>0</v>
      </c>
      <c r="P212" s="304">
        <v>0</v>
      </c>
      <c r="Q212" s="304">
        <v>0</v>
      </c>
      <c r="R212" s="304">
        <v>0</v>
      </c>
      <c r="S212" s="304">
        <v>0</v>
      </c>
      <c r="T212" s="304">
        <v>0</v>
      </c>
      <c r="U212" s="304">
        <v>0</v>
      </c>
      <c r="V212" s="304">
        <v>0</v>
      </c>
      <c r="W212" s="304">
        <v>0</v>
      </c>
      <c r="X212" s="304">
        <v>0</v>
      </c>
      <c r="Y212" s="304"/>
    </row>
    <row r="213" spans="4:25" hidden="1" outlineLevel="1">
      <c r="D213" s="297" t="s">
        <v>1273</v>
      </c>
      <c r="E213" s="297" t="s">
        <v>68</v>
      </c>
      <c r="F213" s="297" t="s">
        <v>713</v>
      </c>
      <c r="H213" s="297" t="s">
        <v>714</v>
      </c>
      <c r="I213" s="297" t="s">
        <v>1148</v>
      </c>
      <c r="J213" s="297" t="s">
        <v>1274</v>
      </c>
      <c r="K213" s="297" t="s">
        <v>1134</v>
      </c>
      <c r="M213" s="304">
        <v>0</v>
      </c>
      <c r="N213" s="304">
        <v>0</v>
      </c>
      <c r="O213" s="304">
        <v>0</v>
      </c>
      <c r="P213" s="304">
        <v>0</v>
      </c>
      <c r="Q213" s="304">
        <v>0</v>
      </c>
      <c r="R213" s="304">
        <v>0</v>
      </c>
      <c r="S213" s="304">
        <v>0</v>
      </c>
      <c r="T213" s="304">
        <v>0</v>
      </c>
      <c r="U213" s="304">
        <v>0</v>
      </c>
      <c r="V213" s="304">
        <v>0</v>
      </c>
      <c r="W213" s="304">
        <v>0</v>
      </c>
      <c r="X213" s="304">
        <v>0</v>
      </c>
      <c r="Y213" s="304"/>
    </row>
    <row r="214" spans="4:25" hidden="1" outlineLevel="1">
      <c r="D214" s="297" t="s">
        <v>1934</v>
      </c>
      <c r="E214" s="297" t="s">
        <v>67</v>
      </c>
      <c r="F214" s="297" t="s">
        <v>713</v>
      </c>
      <c r="H214" s="297" t="s">
        <v>714</v>
      </c>
      <c r="I214" s="297" t="s">
        <v>1148</v>
      </c>
      <c r="J214" s="297" t="s">
        <v>2601</v>
      </c>
      <c r="K214" s="297" t="s">
        <v>171</v>
      </c>
      <c r="M214" s="304">
        <v>0</v>
      </c>
      <c r="N214" s="304">
        <v>0</v>
      </c>
      <c r="O214" s="304">
        <v>0</v>
      </c>
      <c r="P214" s="304">
        <v>0</v>
      </c>
      <c r="Q214" s="304">
        <v>0</v>
      </c>
      <c r="R214" s="304">
        <v>0</v>
      </c>
      <c r="S214" s="304">
        <v>0</v>
      </c>
      <c r="T214" s="304">
        <v>0</v>
      </c>
      <c r="U214" s="304">
        <v>0</v>
      </c>
      <c r="V214" s="304">
        <v>0</v>
      </c>
      <c r="W214" s="304">
        <v>0</v>
      </c>
      <c r="X214" s="304">
        <v>0</v>
      </c>
      <c r="Y214" s="304"/>
    </row>
    <row r="215" spans="4:25" hidden="1" outlineLevel="1">
      <c r="D215" s="297" t="s">
        <v>1275</v>
      </c>
      <c r="E215" s="297" t="s">
        <v>68</v>
      </c>
      <c r="F215" s="297" t="s">
        <v>713</v>
      </c>
      <c r="H215" s="297" t="s">
        <v>714</v>
      </c>
      <c r="I215" s="297" t="s">
        <v>1148</v>
      </c>
      <c r="J215" s="297" t="s">
        <v>1276</v>
      </c>
      <c r="K215" s="297" t="s">
        <v>1134</v>
      </c>
      <c r="M215" s="304">
        <v>0</v>
      </c>
      <c r="N215" s="304">
        <v>0</v>
      </c>
      <c r="O215" s="304">
        <v>0</v>
      </c>
      <c r="P215" s="304">
        <v>0</v>
      </c>
      <c r="Q215" s="304">
        <v>0</v>
      </c>
      <c r="R215" s="304">
        <v>0</v>
      </c>
      <c r="S215" s="304">
        <v>0</v>
      </c>
      <c r="T215" s="304">
        <v>0</v>
      </c>
      <c r="U215" s="304">
        <v>0</v>
      </c>
      <c r="V215" s="304">
        <v>0</v>
      </c>
      <c r="W215" s="304">
        <v>0</v>
      </c>
      <c r="X215" s="304">
        <v>0</v>
      </c>
      <c r="Y215" s="304"/>
    </row>
    <row r="216" spans="4:25" hidden="1" outlineLevel="1">
      <c r="D216" s="297" t="s">
        <v>446</v>
      </c>
      <c r="E216" s="297" t="s">
        <v>68</v>
      </c>
      <c r="F216" s="297" t="s">
        <v>713</v>
      </c>
      <c r="H216" s="297" t="s">
        <v>714</v>
      </c>
      <c r="I216" s="297" t="s">
        <v>1148</v>
      </c>
      <c r="J216" s="297" t="s">
        <v>971</v>
      </c>
      <c r="K216" s="297" t="s">
        <v>172</v>
      </c>
      <c r="M216" s="304">
        <v>0</v>
      </c>
      <c r="N216" s="304">
        <v>0</v>
      </c>
      <c r="O216" s="304">
        <v>0</v>
      </c>
      <c r="P216" s="304">
        <v>0</v>
      </c>
      <c r="Q216" s="304">
        <v>0</v>
      </c>
      <c r="R216" s="304">
        <v>0</v>
      </c>
      <c r="S216" s="304">
        <v>0</v>
      </c>
      <c r="T216" s="304">
        <v>0</v>
      </c>
      <c r="U216" s="304">
        <v>0</v>
      </c>
      <c r="V216" s="304">
        <v>0</v>
      </c>
      <c r="W216" s="304">
        <v>0</v>
      </c>
      <c r="X216" s="304">
        <v>0</v>
      </c>
      <c r="Y216" s="304"/>
    </row>
    <row r="217" spans="4:25" hidden="1" outlineLevel="1">
      <c r="D217" s="297" t="s">
        <v>1277</v>
      </c>
      <c r="E217" s="297" t="s">
        <v>68</v>
      </c>
      <c r="F217" s="297" t="s">
        <v>713</v>
      </c>
      <c r="H217" s="297" t="s">
        <v>714</v>
      </c>
      <c r="I217" s="297" t="s">
        <v>1148</v>
      </c>
      <c r="J217" s="297" t="s">
        <v>1278</v>
      </c>
      <c r="K217" s="297" t="s">
        <v>648</v>
      </c>
      <c r="M217" s="304">
        <v>0</v>
      </c>
      <c r="N217" s="304">
        <v>0</v>
      </c>
      <c r="O217" s="304">
        <v>0</v>
      </c>
      <c r="P217" s="304">
        <v>0</v>
      </c>
      <c r="Q217" s="304">
        <v>0</v>
      </c>
      <c r="R217" s="304">
        <v>0</v>
      </c>
      <c r="S217" s="304">
        <v>0</v>
      </c>
      <c r="T217" s="304">
        <v>0</v>
      </c>
      <c r="U217" s="304">
        <v>0</v>
      </c>
      <c r="V217" s="304">
        <v>0</v>
      </c>
      <c r="W217" s="304">
        <v>0</v>
      </c>
      <c r="X217" s="304">
        <v>0</v>
      </c>
      <c r="Y217" s="304"/>
    </row>
    <row r="218" spans="4:25" hidden="1" outlineLevel="1">
      <c r="D218" s="297" t="s">
        <v>765</v>
      </c>
      <c r="E218" s="297" t="s">
        <v>68</v>
      </c>
      <c r="F218" s="297" t="s">
        <v>713</v>
      </c>
      <c r="H218" s="297" t="s">
        <v>714</v>
      </c>
      <c r="I218" s="297" t="s">
        <v>1148</v>
      </c>
      <c r="J218" s="297" t="s">
        <v>972</v>
      </c>
      <c r="K218" s="297" t="s">
        <v>172</v>
      </c>
      <c r="M218" s="304">
        <v>0</v>
      </c>
      <c r="N218" s="304">
        <v>0</v>
      </c>
      <c r="O218" s="304">
        <v>0</v>
      </c>
      <c r="P218" s="304">
        <v>0</v>
      </c>
      <c r="Q218" s="304">
        <v>0</v>
      </c>
      <c r="R218" s="304">
        <v>0</v>
      </c>
      <c r="S218" s="304">
        <v>0</v>
      </c>
      <c r="T218" s="304">
        <v>0</v>
      </c>
      <c r="U218" s="304">
        <v>0</v>
      </c>
      <c r="V218" s="304">
        <v>0</v>
      </c>
      <c r="W218" s="304">
        <v>0</v>
      </c>
      <c r="X218" s="304">
        <v>0</v>
      </c>
      <c r="Y218" s="304"/>
    </row>
    <row r="219" spans="4:25" hidden="1" outlineLevel="1">
      <c r="D219" s="297" t="s">
        <v>447</v>
      </c>
      <c r="E219" s="297" t="s">
        <v>68</v>
      </c>
      <c r="F219" s="297" t="s">
        <v>713</v>
      </c>
      <c r="H219" s="297" t="s">
        <v>714</v>
      </c>
      <c r="I219" s="297" t="s">
        <v>1148</v>
      </c>
      <c r="J219" s="297" t="s">
        <v>973</v>
      </c>
      <c r="K219" s="297" t="s">
        <v>651</v>
      </c>
      <c r="M219" s="304">
        <v>0</v>
      </c>
      <c r="N219" s="304">
        <v>0</v>
      </c>
      <c r="O219" s="304">
        <v>0</v>
      </c>
      <c r="P219" s="304">
        <v>0</v>
      </c>
      <c r="Q219" s="304">
        <v>0</v>
      </c>
      <c r="R219" s="304">
        <v>0</v>
      </c>
      <c r="S219" s="304">
        <v>0</v>
      </c>
      <c r="T219" s="304">
        <v>0</v>
      </c>
      <c r="U219" s="304">
        <v>0</v>
      </c>
      <c r="V219" s="304">
        <v>0</v>
      </c>
      <c r="W219" s="304">
        <v>0</v>
      </c>
      <c r="X219" s="304">
        <v>0</v>
      </c>
      <c r="Y219" s="304"/>
    </row>
    <row r="220" spans="4:25" hidden="1" outlineLevel="1">
      <c r="D220" s="297" t="s">
        <v>766</v>
      </c>
      <c r="E220" s="297" t="s">
        <v>67</v>
      </c>
      <c r="F220" s="297" t="s">
        <v>713</v>
      </c>
      <c r="H220" s="297" t="s">
        <v>714</v>
      </c>
      <c r="I220" s="297" t="s">
        <v>1148</v>
      </c>
      <c r="J220" s="297" t="s">
        <v>974</v>
      </c>
      <c r="K220" s="297" t="s">
        <v>171</v>
      </c>
      <c r="M220" s="304">
        <v>0</v>
      </c>
      <c r="N220" s="304">
        <v>0</v>
      </c>
      <c r="O220" s="304">
        <v>0</v>
      </c>
      <c r="P220" s="304">
        <v>0</v>
      </c>
      <c r="Q220" s="304">
        <v>0</v>
      </c>
      <c r="R220" s="304">
        <v>0</v>
      </c>
      <c r="S220" s="304">
        <v>0</v>
      </c>
      <c r="T220" s="304">
        <v>0</v>
      </c>
      <c r="U220" s="304">
        <v>0</v>
      </c>
      <c r="V220" s="304">
        <v>0</v>
      </c>
      <c r="W220" s="304">
        <v>0</v>
      </c>
      <c r="X220" s="304">
        <v>0</v>
      </c>
      <c r="Y220" s="304"/>
    </row>
    <row r="221" spans="4:25" hidden="1" outlineLevel="1">
      <c r="D221" s="297" t="s">
        <v>1899</v>
      </c>
      <c r="E221" s="297" t="s">
        <v>68</v>
      </c>
      <c r="F221" s="297" t="s">
        <v>713</v>
      </c>
      <c r="H221" s="297" t="s">
        <v>714</v>
      </c>
      <c r="I221" s="297" t="s">
        <v>1148</v>
      </c>
      <c r="J221" s="297" t="s">
        <v>1279</v>
      </c>
      <c r="K221" s="297" t="s">
        <v>648</v>
      </c>
      <c r="M221" s="304">
        <v>0</v>
      </c>
      <c r="N221" s="304">
        <v>0</v>
      </c>
      <c r="O221" s="304">
        <v>0</v>
      </c>
      <c r="P221" s="304">
        <v>0</v>
      </c>
      <c r="Q221" s="304">
        <v>0</v>
      </c>
      <c r="R221" s="304">
        <v>0</v>
      </c>
      <c r="S221" s="304">
        <v>0</v>
      </c>
      <c r="T221" s="304">
        <v>0</v>
      </c>
      <c r="U221" s="304">
        <v>0</v>
      </c>
      <c r="V221" s="304">
        <v>0</v>
      </c>
      <c r="W221" s="304">
        <v>0</v>
      </c>
      <c r="X221" s="304">
        <v>0</v>
      </c>
      <c r="Y221" s="304"/>
    </row>
    <row r="222" spans="4:25" hidden="1" outlineLevel="1">
      <c r="D222" s="297" t="s">
        <v>385</v>
      </c>
      <c r="E222" s="297" t="s">
        <v>68</v>
      </c>
      <c r="F222" s="297" t="s">
        <v>713</v>
      </c>
      <c r="H222" s="297" t="s">
        <v>714</v>
      </c>
      <c r="I222" s="297" t="s">
        <v>1148</v>
      </c>
      <c r="J222" s="297" t="s">
        <v>975</v>
      </c>
      <c r="K222" s="297" t="s">
        <v>651</v>
      </c>
      <c r="M222" s="304">
        <v>0</v>
      </c>
      <c r="N222" s="304">
        <v>0</v>
      </c>
      <c r="O222" s="304">
        <v>0</v>
      </c>
      <c r="P222" s="304">
        <v>0</v>
      </c>
      <c r="Q222" s="304">
        <v>0</v>
      </c>
      <c r="R222" s="304">
        <v>0</v>
      </c>
      <c r="S222" s="304">
        <v>0</v>
      </c>
      <c r="T222" s="304">
        <v>0</v>
      </c>
      <c r="U222" s="304">
        <v>0</v>
      </c>
      <c r="V222" s="304">
        <v>0</v>
      </c>
      <c r="W222" s="304">
        <v>0</v>
      </c>
      <c r="X222" s="304">
        <v>0</v>
      </c>
      <c r="Y222" s="304"/>
    </row>
    <row r="223" spans="4:25" hidden="1" outlineLevel="1">
      <c r="D223" s="297" t="s">
        <v>448</v>
      </c>
      <c r="E223" s="297" t="s">
        <v>68</v>
      </c>
      <c r="F223" s="297" t="s">
        <v>713</v>
      </c>
      <c r="H223" s="297" t="s">
        <v>714</v>
      </c>
      <c r="I223" s="297" t="s">
        <v>1148</v>
      </c>
      <c r="J223" s="297" t="s">
        <v>976</v>
      </c>
      <c r="K223" s="297" t="s">
        <v>651</v>
      </c>
      <c r="M223" s="304">
        <v>0</v>
      </c>
      <c r="N223" s="304">
        <v>0</v>
      </c>
      <c r="O223" s="304">
        <v>0</v>
      </c>
      <c r="P223" s="304">
        <v>0</v>
      </c>
      <c r="Q223" s="304">
        <v>0</v>
      </c>
      <c r="R223" s="304">
        <v>0</v>
      </c>
      <c r="S223" s="304">
        <v>0</v>
      </c>
      <c r="T223" s="304">
        <v>0</v>
      </c>
      <c r="U223" s="304">
        <v>0</v>
      </c>
      <c r="V223" s="304">
        <v>0</v>
      </c>
      <c r="W223" s="304">
        <v>0</v>
      </c>
      <c r="X223" s="304">
        <v>0</v>
      </c>
      <c r="Y223" s="304"/>
    </row>
    <row r="224" spans="4:25" hidden="1" outlineLevel="1">
      <c r="D224" s="297" t="s">
        <v>386</v>
      </c>
      <c r="E224" s="297" t="s">
        <v>68</v>
      </c>
      <c r="F224" s="297" t="s">
        <v>713</v>
      </c>
      <c r="H224" s="297" t="s">
        <v>714</v>
      </c>
      <c r="I224" s="297" t="s">
        <v>1148</v>
      </c>
      <c r="J224" s="297" t="s">
        <v>977</v>
      </c>
      <c r="K224" s="297" t="s">
        <v>172</v>
      </c>
      <c r="M224" s="304">
        <v>0</v>
      </c>
      <c r="N224" s="304">
        <v>0</v>
      </c>
      <c r="O224" s="304">
        <v>0</v>
      </c>
      <c r="P224" s="304">
        <v>0</v>
      </c>
      <c r="Q224" s="304">
        <v>0</v>
      </c>
      <c r="R224" s="304">
        <v>0</v>
      </c>
      <c r="S224" s="304">
        <v>0</v>
      </c>
      <c r="T224" s="304">
        <v>0</v>
      </c>
      <c r="U224" s="304">
        <v>0</v>
      </c>
      <c r="V224" s="304">
        <v>0</v>
      </c>
      <c r="W224" s="304">
        <v>0</v>
      </c>
      <c r="X224" s="304">
        <v>0</v>
      </c>
      <c r="Y224" s="304"/>
    </row>
    <row r="225" spans="4:25" hidden="1" outlineLevel="1">
      <c r="D225" s="297" t="s">
        <v>387</v>
      </c>
      <c r="E225" s="297" t="s">
        <v>68</v>
      </c>
      <c r="F225" s="297" t="s">
        <v>713</v>
      </c>
      <c r="H225" s="297" t="s">
        <v>714</v>
      </c>
      <c r="I225" s="297" t="s">
        <v>1148</v>
      </c>
      <c r="J225" s="297" t="s">
        <v>978</v>
      </c>
      <c r="K225" s="297" t="s">
        <v>167</v>
      </c>
      <c r="M225" s="304">
        <v>0</v>
      </c>
      <c r="N225" s="304">
        <v>0</v>
      </c>
      <c r="O225" s="304">
        <v>0</v>
      </c>
      <c r="P225" s="304">
        <v>0</v>
      </c>
      <c r="Q225" s="304">
        <v>0</v>
      </c>
      <c r="R225" s="304">
        <v>0</v>
      </c>
      <c r="S225" s="304">
        <v>0</v>
      </c>
      <c r="T225" s="304">
        <v>0</v>
      </c>
      <c r="U225" s="304">
        <v>0</v>
      </c>
      <c r="V225" s="304">
        <v>11000</v>
      </c>
      <c r="W225" s="304">
        <v>11000</v>
      </c>
      <c r="X225" s="304">
        <v>25000</v>
      </c>
      <c r="Y225" s="304"/>
    </row>
    <row r="226" spans="4:25" hidden="1" outlineLevel="1">
      <c r="D226" s="297" t="s">
        <v>1280</v>
      </c>
      <c r="E226" s="297" t="s">
        <v>68</v>
      </c>
      <c r="F226" s="297" t="s">
        <v>713</v>
      </c>
      <c r="H226" s="297" t="s">
        <v>714</v>
      </c>
      <c r="I226" s="297" t="s">
        <v>1148</v>
      </c>
      <c r="J226" s="297" t="s">
        <v>1281</v>
      </c>
      <c r="K226" s="297" t="s">
        <v>648</v>
      </c>
      <c r="M226" s="304">
        <v>0</v>
      </c>
      <c r="N226" s="304">
        <v>0</v>
      </c>
      <c r="O226" s="304">
        <v>0</v>
      </c>
      <c r="P226" s="304">
        <v>0</v>
      </c>
      <c r="Q226" s="304">
        <v>0</v>
      </c>
      <c r="R226" s="304">
        <v>0</v>
      </c>
      <c r="S226" s="304">
        <v>0</v>
      </c>
      <c r="T226" s="304">
        <v>0</v>
      </c>
      <c r="U226" s="304">
        <v>0</v>
      </c>
      <c r="V226" s="304">
        <v>0</v>
      </c>
      <c r="W226" s="304">
        <v>0</v>
      </c>
      <c r="X226" s="304">
        <v>0</v>
      </c>
      <c r="Y226" s="304"/>
    </row>
    <row r="227" spans="4:25" hidden="1" outlineLevel="1">
      <c r="D227" s="297" t="s">
        <v>389</v>
      </c>
      <c r="E227" s="297" t="s">
        <v>68</v>
      </c>
      <c r="F227" s="297" t="s">
        <v>713</v>
      </c>
      <c r="H227" s="297" t="s">
        <v>714</v>
      </c>
      <c r="I227" s="297" t="s">
        <v>1148</v>
      </c>
      <c r="J227" s="297" t="s">
        <v>979</v>
      </c>
      <c r="K227" s="297" t="s">
        <v>724</v>
      </c>
      <c r="M227" s="304">
        <v>0</v>
      </c>
      <c r="N227" s="304">
        <v>0</v>
      </c>
      <c r="O227" s="304">
        <v>0</v>
      </c>
      <c r="P227" s="304">
        <v>0</v>
      </c>
      <c r="Q227" s="304">
        <v>5400</v>
      </c>
      <c r="R227" s="304">
        <v>0</v>
      </c>
      <c r="S227" s="304">
        <v>0</v>
      </c>
      <c r="T227" s="304">
        <v>0</v>
      </c>
      <c r="U227" s="304">
        <v>0</v>
      </c>
      <c r="V227" s="304">
        <v>0</v>
      </c>
      <c r="W227" s="304">
        <v>0</v>
      </c>
      <c r="X227" s="304">
        <v>0</v>
      </c>
      <c r="Y227" s="304"/>
    </row>
    <row r="228" spans="4:25" hidden="1" outlineLevel="1">
      <c r="D228" s="297" t="s">
        <v>1282</v>
      </c>
      <c r="E228" s="297" t="s">
        <v>68</v>
      </c>
      <c r="F228" s="297" t="s">
        <v>713</v>
      </c>
      <c r="H228" s="297" t="s">
        <v>714</v>
      </c>
      <c r="I228" s="297" t="s">
        <v>1148</v>
      </c>
      <c r="J228" s="297" t="s">
        <v>1283</v>
      </c>
      <c r="K228" s="297" t="s">
        <v>1134</v>
      </c>
      <c r="M228" s="304">
        <v>0</v>
      </c>
      <c r="N228" s="304">
        <v>0</v>
      </c>
      <c r="O228" s="304">
        <v>0</v>
      </c>
      <c r="P228" s="304">
        <v>0</v>
      </c>
      <c r="Q228" s="304">
        <v>0</v>
      </c>
      <c r="R228" s="304">
        <v>0</v>
      </c>
      <c r="S228" s="304">
        <v>0</v>
      </c>
      <c r="T228" s="304">
        <v>0</v>
      </c>
      <c r="U228" s="304">
        <v>0</v>
      </c>
      <c r="V228" s="304">
        <v>0</v>
      </c>
      <c r="W228" s="304">
        <v>0</v>
      </c>
      <c r="X228" s="304">
        <v>0</v>
      </c>
      <c r="Y228" s="304"/>
    </row>
    <row r="229" spans="4:25" hidden="1" outlineLevel="1">
      <c r="D229" s="297" t="s">
        <v>1900</v>
      </c>
      <c r="E229" s="297" t="s">
        <v>68</v>
      </c>
      <c r="F229" s="297" t="s">
        <v>713</v>
      </c>
      <c r="H229" s="297" t="s">
        <v>714</v>
      </c>
      <c r="I229" s="297" t="s">
        <v>1148</v>
      </c>
      <c r="J229" s="297" t="s">
        <v>1901</v>
      </c>
      <c r="K229" s="297" t="s">
        <v>724</v>
      </c>
      <c r="M229" s="304">
        <v>0</v>
      </c>
      <c r="N229" s="304">
        <v>0</v>
      </c>
      <c r="O229" s="304">
        <v>0</v>
      </c>
      <c r="P229" s="304">
        <v>0</v>
      </c>
      <c r="Q229" s="304">
        <v>0</v>
      </c>
      <c r="R229" s="304">
        <v>0</v>
      </c>
      <c r="S229" s="304">
        <v>0</v>
      </c>
      <c r="T229" s="304">
        <v>0</v>
      </c>
      <c r="U229" s="304">
        <v>0</v>
      </c>
      <c r="V229" s="304">
        <v>0</v>
      </c>
      <c r="W229" s="304">
        <v>0</v>
      </c>
      <c r="X229" s="304">
        <v>0</v>
      </c>
      <c r="Y229" s="304"/>
    </row>
    <row r="230" spans="4:25" hidden="1" outlineLevel="1">
      <c r="D230" s="297" t="s">
        <v>768</v>
      </c>
      <c r="E230" s="297" t="s">
        <v>67</v>
      </c>
      <c r="F230" s="297" t="s">
        <v>713</v>
      </c>
      <c r="H230" s="297" t="s">
        <v>714</v>
      </c>
      <c r="I230" s="297" t="s">
        <v>1148</v>
      </c>
      <c r="J230" s="297" t="s">
        <v>980</v>
      </c>
      <c r="K230" s="297" t="s">
        <v>171</v>
      </c>
      <c r="M230" s="304">
        <v>0</v>
      </c>
      <c r="N230" s="304">
        <v>0</v>
      </c>
      <c r="O230" s="304">
        <v>0</v>
      </c>
      <c r="P230" s="304">
        <v>0</v>
      </c>
      <c r="Q230" s="304">
        <v>0</v>
      </c>
      <c r="R230" s="304">
        <v>0</v>
      </c>
      <c r="S230" s="304">
        <v>0</v>
      </c>
      <c r="T230" s="304">
        <v>0</v>
      </c>
      <c r="U230" s="304">
        <v>0</v>
      </c>
      <c r="V230" s="304">
        <v>0</v>
      </c>
      <c r="W230" s="304">
        <v>0</v>
      </c>
      <c r="X230" s="304">
        <v>0</v>
      </c>
      <c r="Y230" s="304"/>
    </row>
    <row r="231" spans="4:25" hidden="1" outlineLevel="1">
      <c r="D231" s="297" t="s">
        <v>449</v>
      </c>
      <c r="E231" s="297" t="s">
        <v>84</v>
      </c>
      <c r="F231" s="297" t="s">
        <v>713</v>
      </c>
      <c r="H231" s="297" t="s">
        <v>714</v>
      </c>
      <c r="I231" s="297" t="s">
        <v>1148</v>
      </c>
      <c r="J231" s="297" t="s">
        <v>359</v>
      </c>
      <c r="K231" s="297" t="s">
        <v>0</v>
      </c>
      <c r="M231" s="304">
        <v>0</v>
      </c>
      <c r="N231" s="304">
        <v>0</v>
      </c>
      <c r="O231" s="304">
        <v>0</v>
      </c>
      <c r="P231" s="304">
        <v>0</v>
      </c>
      <c r="Q231" s="304">
        <v>0</v>
      </c>
      <c r="R231" s="304">
        <v>0</v>
      </c>
      <c r="S231" s="304">
        <v>0</v>
      </c>
      <c r="T231" s="304">
        <v>0</v>
      </c>
      <c r="U231" s="304">
        <v>0</v>
      </c>
      <c r="V231" s="304">
        <v>0</v>
      </c>
      <c r="W231" s="304">
        <v>0</v>
      </c>
      <c r="X231" s="304">
        <v>0</v>
      </c>
      <c r="Y231" s="304"/>
    </row>
    <row r="232" spans="4:25" hidden="1" outlineLevel="1">
      <c r="D232" s="297" t="s">
        <v>2368</v>
      </c>
      <c r="E232" s="297" t="s">
        <v>68</v>
      </c>
      <c r="F232" s="297" t="s">
        <v>713</v>
      </c>
      <c r="H232" s="297" t="s">
        <v>714</v>
      </c>
      <c r="I232" s="297" t="s">
        <v>1148</v>
      </c>
      <c r="J232" s="297" t="s">
        <v>1178</v>
      </c>
      <c r="K232" s="297" t="s">
        <v>648</v>
      </c>
      <c r="M232" s="304">
        <v>0</v>
      </c>
      <c r="N232" s="304">
        <v>0</v>
      </c>
      <c r="O232" s="304">
        <v>0</v>
      </c>
      <c r="P232" s="304">
        <v>0</v>
      </c>
      <c r="Q232" s="304">
        <v>0</v>
      </c>
      <c r="R232" s="304">
        <v>0</v>
      </c>
      <c r="S232" s="304">
        <v>0</v>
      </c>
      <c r="T232" s="304">
        <v>0</v>
      </c>
      <c r="U232" s="304">
        <v>0</v>
      </c>
      <c r="V232" s="304">
        <v>0</v>
      </c>
      <c r="W232" s="304">
        <v>0</v>
      </c>
      <c r="X232" s="304">
        <v>0</v>
      </c>
      <c r="Y232" s="304"/>
    </row>
    <row r="233" spans="4:25" hidden="1" outlineLevel="1">
      <c r="D233" s="297" t="s">
        <v>1284</v>
      </c>
      <c r="E233" s="297" t="s">
        <v>68</v>
      </c>
      <c r="F233" s="297" t="s">
        <v>713</v>
      </c>
      <c r="H233" s="297" t="s">
        <v>714</v>
      </c>
      <c r="I233" s="297" t="s">
        <v>1148</v>
      </c>
      <c r="J233" s="297" t="s">
        <v>1285</v>
      </c>
      <c r="K233" s="297" t="s">
        <v>725</v>
      </c>
      <c r="M233" s="304">
        <v>0</v>
      </c>
      <c r="N233" s="304">
        <v>0</v>
      </c>
      <c r="O233" s="304">
        <v>0</v>
      </c>
      <c r="P233" s="304">
        <v>0</v>
      </c>
      <c r="Q233" s="304">
        <v>0</v>
      </c>
      <c r="R233" s="304">
        <v>0</v>
      </c>
      <c r="S233" s="304">
        <v>0</v>
      </c>
      <c r="T233" s="304">
        <v>0</v>
      </c>
      <c r="U233" s="304">
        <v>0</v>
      </c>
      <c r="V233" s="304">
        <v>0</v>
      </c>
      <c r="W233" s="304">
        <v>0</v>
      </c>
      <c r="X233" s="304">
        <v>0</v>
      </c>
      <c r="Y233" s="304"/>
    </row>
    <row r="234" spans="4:25" hidden="1" outlineLevel="1">
      <c r="D234" s="297" t="s">
        <v>586</v>
      </c>
      <c r="E234" s="297" t="s">
        <v>68</v>
      </c>
      <c r="F234" s="297" t="s">
        <v>713</v>
      </c>
      <c r="H234" s="297" t="s">
        <v>714</v>
      </c>
      <c r="I234" s="297" t="s">
        <v>1148</v>
      </c>
      <c r="J234" s="297" t="s">
        <v>981</v>
      </c>
      <c r="K234" s="297" t="s">
        <v>172</v>
      </c>
      <c r="M234" s="304">
        <v>0</v>
      </c>
      <c r="N234" s="304">
        <v>0</v>
      </c>
      <c r="O234" s="304">
        <v>0</v>
      </c>
      <c r="P234" s="304">
        <v>0</v>
      </c>
      <c r="Q234" s="304">
        <v>0</v>
      </c>
      <c r="R234" s="304">
        <v>0</v>
      </c>
      <c r="S234" s="304">
        <v>0</v>
      </c>
      <c r="T234" s="304">
        <v>0</v>
      </c>
      <c r="U234" s="304">
        <v>0</v>
      </c>
      <c r="V234" s="304">
        <v>0</v>
      </c>
      <c r="W234" s="304">
        <v>0</v>
      </c>
      <c r="X234" s="304">
        <v>0</v>
      </c>
      <c r="Y234" s="304"/>
    </row>
    <row r="235" spans="4:25" hidden="1" outlineLevel="1">
      <c r="D235" s="297" t="s">
        <v>769</v>
      </c>
      <c r="E235" s="297" t="s">
        <v>69</v>
      </c>
      <c r="F235" s="297" t="s">
        <v>713</v>
      </c>
      <c r="H235" s="297" t="s">
        <v>714</v>
      </c>
      <c r="I235" s="297" t="s">
        <v>1148</v>
      </c>
      <c r="J235" s="297" t="s">
        <v>982</v>
      </c>
      <c r="K235" s="297" t="s">
        <v>170</v>
      </c>
      <c r="M235" s="304">
        <v>0</v>
      </c>
      <c r="N235" s="304">
        <v>0</v>
      </c>
      <c r="O235" s="304">
        <v>0</v>
      </c>
      <c r="P235" s="304">
        <v>0</v>
      </c>
      <c r="Q235" s="304">
        <v>0</v>
      </c>
      <c r="R235" s="304">
        <v>0</v>
      </c>
      <c r="S235" s="304">
        <v>0</v>
      </c>
      <c r="T235" s="304">
        <v>0</v>
      </c>
      <c r="U235" s="304">
        <v>0</v>
      </c>
      <c r="V235" s="304">
        <v>0</v>
      </c>
      <c r="W235" s="304">
        <v>0</v>
      </c>
      <c r="X235" s="304">
        <v>0</v>
      </c>
      <c r="Y235" s="304"/>
    </row>
    <row r="236" spans="4:25" hidden="1" outlineLevel="1">
      <c r="D236" s="297" t="s">
        <v>770</v>
      </c>
      <c r="E236" s="297" t="s">
        <v>67</v>
      </c>
      <c r="F236" s="297" t="s">
        <v>713</v>
      </c>
      <c r="H236" s="297" t="s">
        <v>714</v>
      </c>
      <c r="I236" s="297" t="s">
        <v>1148</v>
      </c>
      <c r="J236" s="297" t="s">
        <v>983</v>
      </c>
      <c r="K236" s="297" t="s">
        <v>171</v>
      </c>
      <c r="M236" s="304">
        <v>1000</v>
      </c>
      <c r="N236" s="304">
        <v>1000</v>
      </c>
      <c r="O236" s="304">
        <v>1000</v>
      </c>
      <c r="P236" s="304">
        <v>1</v>
      </c>
      <c r="Q236" s="304">
        <v>380</v>
      </c>
      <c r="R236" s="304">
        <v>5</v>
      </c>
      <c r="S236" s="304">
        <v>1400</v>
      </c>
      <c r="T236" s="304">
        <v>1400</v>
      </c>
      <c r="U236" s="304">
        <v>1580</v>
      </c>
      <c r="V236" s="304">
        <v>1580</v>
      </c>
      <c r="W236" s="304">
        <v>6580</v>
      </c>
      <c r="X236" s="304">
        <v>5500</v>
      </c>
      <c r="Y236" s="304"/>
    </row>
    <row r="237" spans="4:25" hidden="1" outlineLevel="1">
      <c r="D237" s="297" t="s">
        <v>450</v>
      </c>
      <c r="E237" s="297" t="s">
        <v>68</v>
      </c>
      <c r="F237" s="297" t="s">
        <v>713</v>
      </c>
      <c r="H237" s="297" t="s">
        <v>714</v>
      </c>
      <c r="I237" s="297" t="s">
        <v>1148</v>
      </c>
      <c r="J237" s="297" t="s">
        <v>984</v>
      </c>
      <c r="K237" s="297" t="s">
        <v>736</v>
      </c>
      <c r="M237" s="304">
        <v>0</v>
      </c>
      <c r="N237" s="304">
        <v>0</v>
      </c>
      <c r="O237" s="304">
        <v>0</v>
      </c>
      <c r="P237" s="304">
        <v>0</v>
      </c>
      <c r="Q237" s="304">
        <v>0</v>
      </c>
      <c r="R237" s="304">
        <v>0</v>
      </c>
      <c r="S237" s="304">
        <v>0</v>
      </c>
      <c r="T237" s="304">
        <v>0</v>
      </c>
      <c r="U237" s="304">
        <v>0</v>
      </c>
      <c r="V237" s="304">
        <v>0</v>
      </c>
      <c r="W237" s="304">
        <v>0</v>
      </c>
      <c r="X237" s="304">
        <v>0</v>
      </c>
      <c r="Y237" s="304"/>
    </row>
    <row r="238" spans="4:25" hidden="1" outlineLevel="1">
      <c r="D238" s="297" t="s">
        <v>1286</v>
      </c>
      <c r="E238" s="297" t="s">
        <v>68</v>
      </c>
      <c r="F238" s="297" t="s">
        <v>713</v>
      </c>
      <c r="H238" s="297" t="s">
        <v>714</v>
      </c>
      <c r="I238" s="297" t="s">
        <v>1148</v>
      </c>
      <c r="J238" s="297" t="s">
        <v>1287</v>
      </c>
      <c r="K238" s="297" t="s">
        <v>648</v>
      </c>
      <c r="M238" s="304">
        <v>0</v>
      </c>
      <c r="N238" s="304">
        <v>0</v>
      </c>
      <c r="O238" s="304">
        <v>0</v>
      </c>
      <c r="P238" s="304">
        <v>0</v>
      </c>
      <c r="Q238" s="304">
        <v>0</v>
      </c>
      <c r="R238" s="304">
        <v>0</v>
      </c>
      <c r="S238" s="304">
        <v>0</v>
      </c>
      <c r="T238" s="304">
        <v>0</v>
      </c>
      <c r="U238" s="304">
        <v>0</v>
      </c>
      <c r="V238" s="304">
        <v>0</v>
      </c>
      <c r="W238" s="304">
        <v>0</v>
      </c>
      <c r="X238" s="304">
        <v>0</v>
      </c>
      <c r="Y238" s="304"/>
    </row>
    <row r="239" spans="4:25" hidden="1" outlineLevel="1">
      <c r="D239" s="297" t="s">
        <v>451</v>
      </c>
      <c r="E239" s="297" t="s">
        <v>68</v>
      </c>
      <c r="F239" s="297" t="s">
        <v>713</v>
      </c>
      <c r="H239" s="297" t="s">
        <v>714</v>
      </c>
      <c r="I239" s="297" t="s">
        <v>1148</v>
      </c>
      <c r="J239" s="297" t="s">
        <v>985</v>
      </c>
      <c r="K239" s="297" t="s">
        <v>736</v>
      </c>
      <c r="M239" s="304">
        <v>0</v>
      </c>
      <c r="N239" s="304">
        <v>0</v>
      </c>
      <c r="O239" s="304">
        <v>0</v>
      </c>
      <c r="P239" s="304">
        <v>0</v>
      </c>
      <c r="Q239" s="304">
        <v>0</v>
      </c>
      <c r="R239" s="304">
        <v>0</v>
      </c>
      <c r="S239" s="304">
        <v>0</v>
      </c>
      <c r="T239" s="304">
        <v>0</v>
      </c>
      <c r="U239" s="304">
        <v>0</v>
      </c>
      <c r="V239" s="304">
        <v>0</v>
      </c>
      <c r="W239" s="304">
        <v>0</v>
      </c>
      <c r="X239" s="304">
        <v>0</v>
      </c>
      <c r="Y239" s="304"/>
    </row>
    <row r="240" spans="4:25" hidden="1" outlineLevel="1">
      <c r="D240" s="297" t="s">
        <v>1288</v>
      </c>
      <c r="E240" s="297" t="s">
        <v>68</v>
      </c>
      <c r="F240" s="297" t="s">
        <v>713</v>
      </c>
      <c r="H240" s="297" t="s">
        <v>714</v>
      </c>
      <c r="I240" s="297" t="s">
        <v>1148</v>
      </c>
      <c r="J240" s="297" t="s">
        <v>1289</v>
      </c>
      <c r="K240" s="297" t="s">
        <v>1134</v>
      </c>
      <c r="M240" s="304">
        <v>0</v>
      </c>
      <c r="N240" s="304">
        <v>0</v>
      </c>
      <c r="O240" s="304">
        <v>0</v>
      </c>
      <c r="P240" s="304">
        <v>0</v>
      </c>
      <c r="Q240" s="304">
        <v>0</v>
      </c>
      <c r="R240" s="304">
        <v>0</v>
      </c>
      <c r="S240" s="304">
        <v>0</v>
      </c>
      <c r="T240" s="304">
        <v>0</v>
      </c>
      <c r="U240" s="304">
        <v>0</v>
      </c>
      <c r="V240" s="304">
        <v>0</v>
      </c>
      <c r="W240" s="304">
        <v>0</v>
      </c>
      <c r="X240" s="304">
        <v>0</v>
      </c>
      <c r="Y240" s="304"/>
    </row>
    <row r="241" spans="4:25" hidden="1" outlineLevel="1">
      <c r="D241" s="297" t="s">
        <v>771</v>
      </c>
      <c r="E241" s="297" t="s">
        <v>68</v>
      </c>
      <c r="F241" s="297" t="s">
        <v>713</v>
      </c>
      <c r="H241" s="297" t="s">
        <v>714</v>
      </c>
      <c r="I241" s="297" t="s">
        <v>1148</v>
      </c>
      <c r="J241" s="297" t="s">
        <v>920</v>
      </c>
      <c r="K241" s="297" t="s">
        <v>171</v>
      </c>
      <c r="M241" s="304">
        <v>0</v>
      </c>
      <c r="N241" s="304">
        <v>0</v>
      </c>
      <c r="O241" s="304">
        <v>0</v>
      </c>
      <c r="P241" s="304">
        <v>0</v>
      </c>
      <c r="Q241" s="304">
        <v>0</v>
      </c>
      <c r="R241" s="304">
        <v>0</v>
      </c>
      <c r="S241" s="304">
        <v>0</v>
      </c>
      <c r="T241" s="304">
        <v>0</v>
      </c>
      <c r="U241" s="304">
        <v>0</v>
      </c>
      <c r="V241" s="304">
        <v>0</v>
      </c>
      <c r="W241" s="304">
        <v>0</v>
      </c>
      <c r="X241" s="304">
        <v>0</v>
      </c>
      <c r="Y241" s="304"/>
    </row>
    <row r="242" spans="4:25" hidden="1" outlineLevel="1">
      <c r="D242" s="297" t="s">
        <v>771</v>
      </c>
      <c r="E242" s="297" t="s">
        <v>67</v>
      </c>
      <c r="F242" s="297" t="s">
        <v>713</v>
      </c>
      <c r="H242" s="297" t="s">
        <v>714</v>
      </c>
      <c r="I242" s="297" t="s">
        <v>1148</v>
      </c>
      <c r="J242" s="297" t="s">
        <v>986</v>
      </c>
      <c r="K242" s="297" t="s">
        <v>171</v>
      </c>
      <c r="M242" s="304">
        <v>0</v>
      </c>
      <c r="N242" s="304">
        <v>0</v>
      </c>
      <c r="O242" s="304">
        <v>0</v>
      </c>
      <c r="P242" s="304">
        <v>0</v>
      </c>
      <c r="Q242" s="304">
        <v>0</v>
      </c>
      <c r="R242" s="304">
        <v>0</v>
      </c>
      <c r="S242" s="304">
        <v>0</v>
      </c>
      <c r="T242" s="304">
        <v>0</v>
      </c>
      <c r="U242" s="304">
        <v>0</v>
      </c>
      <c r="V242" s="304">
        <v>0</v>
      </c>
      <c r="W242" s="304">
        <v>0</v>
      </c>
      <c r="X242" s="304">
        <v>0</v>
      </c>
      <c r="Y242" s="304"/>
    </row>
    <row r="243" spans="4:25" hidden="1" outlineLevel="1">
      <c r="D243" s="297" t="s">
        <v>772</v>
      </c>
      <c r="E243" s="297" t="s">
        <v>68</v>
      </c>
      <c r="F243" s="297" t="s">
        <v>713</v>
      </c>
      <c r="H243" s="297" t="s">
        <v>714</v>
      </c>
      <c r="I243" s="297" t="s">
        <v>1148</v>
      </c>
      <c r="J243" s="297" t="s">
        <v>987</v>
      </c>
      <c r="K243" s="297" t="s">
        <v>690</v>
      </c>
      <c r="M243" s="304">
        <v>0</v>
      </c>
      <c r="N243" s="304">
        <v>0</v>
      </c>
      <c r="O243" s="304">
        <v>0</v>
      </c>
      <c r="P243" s="304">
        <v>0</v>
      </c>
      <c r="Q243" s="304">
        <v>0</v>
      </c>
      <c r="R243" s="304">
        <v>0</v>
      </c>
      <c r="S243" s="304">
        <v>0</v>
      </c>
      <c r="T243" s="304">
        <v>0</v>
      </c>
      <c r="U243" s="304">
        <v>0</v>
      </c>
      <c r="V243" s="304">
        <v>0</v>
      </c>
      <c r="W243" s="304">
        <v>0</v>
      </c>
      <c r="X243" s="304">
        <v>0</v>
      </c>
      <c r="Y243" s="304"/>
    </row>
    <row r="244" spans="4:25" hidden="1" outlineLevel="1">
      <c r="D244" s="297" t="s">
        <v>773</v>
      </c>
      <c r="E244" s="297" t="s">
        <v>68</v>
      </c>
      <c r="F244" s="297" t="s">
        <v>713</v>
      </c>
      <c r="H244" s="297" t="s">
        <v>714</v>
      </c>
      <c r="I244" s="297" t="s">
        <v>1148</v>
      </c>
      <c r="J244" s="297" t="s">
        <v>988</v>
      </c>
      <c r="K244" s="297" t="s">
        <v>167</v>
      </c>
      <c r="M244" s="304">
        <v>0</v>
      </c>
      <c r="N244" s="304">
        <v>0</v>
      </c>
      <c r="O244" s="304">
        <v>0</v>
      </c>
      <c r="P244" s="304">
        <v>0</v>
      </c>
      <c r="Q244" s="304">
        <v>0</v>
      </c>
      <c r="R244" s="304">
        <v>0</v>
      </c>
      <c r="S244" s="304">
        <v>0</v>
      </c>
      <c r="T244" s="304">
        <v>0</v>
      </c>
      <c r="U244" s="304">
        <v>0</v>
      </c>
      <c r="V244" s="304">
        <v>0</v>
      </c>
      <c r="W244" s="304">
        <v>0</v>
      </c>
      <c r="X244" s="304">
        <v>0</v>
      </c>
      <c r="Y244" s="304"/>
    </row>
    <row r="245" spans="4:25" hidden="1" outlineLevel="1">
      <c r="D245" s="297" t="s">
        <v>1290</v>
      </c>
      <c r="E245" s="297" t="s">
        <v>68</v>
      </c>
      <c r="F245" s="297" t="s">
        <v>713</v>
      </c>
      <c r="H245" s="297" t="s">
        <v>714</v>
      </c>
      <c r="I245" s="297" t="s">
        <v>1148</v>
      </c>
      <c r="J245" s="297" t="s">
        <v>1291</v>
      </c>
      <c r="K245" s="297" t="s">
        <v>725</v>
      </c>
      <c r="M245" s="304">
        <v>0</v>
      </c>
      <c r="N245" s="304">
        <v>0</v>
      </c>
      <c r="O245" s="304">
        <v>0</v>
      </c>
      <c r="P245" s="304">
        <v>0</v>
      </c>
      <c r="Q245" s="304">
        <v>0</v>
      </c>
      <c r="R245" s="304">
        <v>0</v>
      </c>
      <c r="S245" s="304">
        <v>0</v>
      </c>
      <c r="T245" s="304">
        <v>0</v>
      </c>
      <c r="U245" s="304">
        <v>0</v>
      </c>
      <c r="V245" s="304">
        <v>0</v>
      </c>
      <c r="W245" s="304">
        <v>0</v>
      </c>
      <c r="X245" s="304">
        <v>0</v>
      </c>
      <c r="Y245" s="304"/>
    </row>
    <row r="246" spans="4:25" hidden="1" outlineLevel="1">
      <c r="D246" s="297" t="s">
        <v>392</v>
      </c>
      <c r="E246" s="297" t="s">
        <v>67</v>
      </c>
      <c r="F246" s="297" t="s">
        <v>713</v>
      </c>
      <c r="H246" s="297" t="s">
        <v>714</v>
      </c>
      <c r="I246" s="297" t="s">
        <v>1148</v>
      </c>
      <c r="J246" s="297" t="s">
        <v>989</v>
      </c>
      <c r="K246" s="297" t="s">
        <v>171</v>
      </c>
      <c r="M246" s="304">
        <v>0</v>
      </c>
      <c r="N246" s="304">
        <v>2500</v>
      </c>
      <c r="O246" s="304">
        <v>2500</v>
      </c>
      <c r="P246" s="304">
        <v>0</v>
      </c>
      <c r="Q246" s="304">
        <v>3200</v>
      </c>
      <c r="R246" s="304">
        <v>6504</v>
      </c>
      <c r="S246" s="304">
        <v>8304</v>
      </c>
      <c r="T246" s="304">
        <v>8304</v>
      </c>
      <c r="U246" s="304">
        <v>8874</v>
      </c>
      <c r="V246" s="304">
        <v>8877</v>
      </c>
      <c r="W246" s="304">
        <v>8877</v>
      </c>
      <c r="X246" s="304">
        <v>6800</v>
      </c>
      <c r="Y246" s="304"/>
    </row>
    <row r="247" spans="4:25" hidden="1" outlineLevel="1">
      <c r="D247" s="297" t="s">
        <v>1292</v>
      </c>
      <c r="E247" s="297" t="s">
        <v>67</v>
      </c>
      <c r="F247" s="297" t="s">
        <v>713</v>
      </c>
      <c r="H247" s="297" t="s">
        <v>714</v>
      </c>
      <c r="I247" s="297" t="s">
        <v>1148</v>
      </c>
      <c r="J247" s="297" t="s">
        <v>990</v>
      </c>
      <c r="K247" s="297" t="s">
        <v>171</v>
      </c>
      <c r="M247" s="304">
        <v>0</v>
      </c>
      <c r="N247" s="304">
        <v>0</v>
      </c>
      <c r="O247" s="304">
        <v>0</v>
      </c>
      <c r="P247" s="304">
        <v>0</v>
      </c>
      <c r="Q247" s="304">
        <v>0</v>
      </c>
      <c r="R247" s="304">
        <v>0</v>
      </c>
      <c r="S247" s="304">
        <v>0</v>
      </c>
      <c r="T247" s="304">
        <v>0</v>
      </c>
      <c r="U247" s="304">
        <v>0</v>
      </c>
      <c r="V247" s="304">
        <v>0</v>
      </c>
      <c r="W247" s="304">
        <v>0</v>
      </c>
      <c r="X247" s="304">
        <v>0</v>
      </c>
      <c r="Y247" s="304"/>
    </row>
    <row r="248" spans="4:25" hidden="1" outlineLevel="1">
      <c r="D248" s="297" t="s">
        <v>452</v>
      </c>
      <c r="E248" s="297" t="s">
        <v>67</v>
      </c>
      <c r="F248" s="297" t="s">
        <v>713</v>
      </c>
      <c r="H248" s="297" t="s">
        <v>714</v>
      </c>
      <c r="I248" s="297" t="s">
        <v>1148</v>
      </c>
      <c r="J248" s="297" t="s">
        <v>991</v>
      </c>
      <c r="K248" s="297" t="s">
        <v>171</v>
      </c>
      <c r="M248" s="304">
        <v>0</v>
      </c>
      <c r="N248" s="304">
        <v>0</v>
      </c>
      <c r="O248" s="304">
        <v>0</v>
      </c>
      <c r="P248" s="304">
        <v>0</v>
      </c>
      <c r="Q248" s="304">
        <v>0</v>
      </c>
      <c r="R248" s="304">
        <v>0</v>
      </c>
      <c r="S248" s="304">
        <v>0</v>
      </c>
      <c r="T248" s="304">
        <v>0</v>
      </c>
      <c r="U248" s="304">
        <v>0</v>
      </c>
      <c r="V248" s="304">
        <v>0</v>
      </c>
      <c r="W248" s="304">
        <v>0</v>
      </c>
      <c r="X248" s="304">
        <v>0</v>
      </c>
      <c r="Y248" s="304"/>
    </row>
    <row r="249" spans="4:25" hidden="1" outlineLevel="1">
      <c r="D249" s="297" t="s">
        <v>453</v>
      </c>
      <c r="E249" s="297" t="s">
        <v>68</v>
      </c>
      <c r="F249" s="297" t="s">
        <v>713</v>
      </c>
      <c r="H249" s="297" t="s">
        <v>714</v>
      </c>
      <c r="I249" s="297" t="s">
        <v>1148</v>
      </c>
      <c r="J249" s="297" t="s">
        <v>992</v>
      </c>
      <c r="K249" s="297" t="s">
        <v>172</v>
      </c>
      <c r="M249" s="304">
        <v>0</v>
      </c>
      <c r="N249" s="304">
        <v>0</v>
      </c>
      <c r="O249" s="304">
        <v>0</v>
      </c>
      <c r="P249" s="304">
        <v>0</v>
      </c>
      <c r="Q249" s="304">
        <v>0</v>
      </c>
      <c r="R249" s="304">
        <v>0</v>
      </c>
      <c r="S249" s="304">
        <v>0</v>
      </c>
      <c r="T249" s="304">
        <v>0</v>
      </c>
      <c r="U249" s="304">
        <v>0</v>
      </c>
      <c r="V249" s="304">
        <v>0</v>
      </c>
      <c r="W249" s="304">
        <v>0</v>
      </c>
      <c r="X249" s="304">
        <v>0</v>
      </c>
      <c r="Y249" s="304"/>
    </row>
    <row r="250" spans="4:25" hidden="1" outlineLevel="1">
      <c r="D250" s="297" t="s">
        <v>1293</v>
      </c>
      <c r="E250" s="297" t="s">
        <v>68</v>
      </c>
      <c r="F250" s="297" t="s">
        <v>713</v>
      </c>
      <c r="H250" s="297" t="s">
        <v>714</v>
      </c>
      <c r="I250" s="297" t="s">
        <v>1148</v>
      </c>
      <c r="J250" s="297" t="s">
        <v>1294</v>
      </c>
      <c r="K250" s="297" t="s">
        <v>648</v>
      </c>
      <c r="M250" s="304">
        <v>0</v>
      </c>
      <c r="N250" s="304">
        <v>0</v>
      </c>
      <c r="O250" s="304">
        <v>0</v>
      </c>
      <c r="P250" s="304">
        <v>0</v>
      </c>
      <c r="Q250" s="304">
        <v>0</v>
      </c>
      <c r="R250" s="304">
        <v>0</v>
      </c>
      <c r="S250" s="304">
        <v>0</v>
      </c>
      <c r="T250" s="304">
        <v>0</v>
      </c>
      <c r="U250" s="304">
        <v>0</v>
      </c>
      <c r="V250" s="304">
        <v>0</v>
      </c>
      <c r="W250" s="304">
        <v>0</v>
      </c>
      <c r="X250" s="304">
        <v>0</v>
      </c>
      <c r="Y250" s="304"/>
    </row>
    <row r="251" spans="4:25" hidden="1" outlineLevel="1">
      <c r="D251" s="297" t="s">
        <v>587</v>
      </c>
      <c r="E251" s="297" t="s">
        <v>67</v>
      </c>
      <c r="F251" s="297" t="s">
        <v>713</v>
      </c>
      <c r="H251" s="297" t="s">
        <v>714</v>
      </c>
      <c r="I251" s="297" t="s">
        <v>1148</v>
      </c>
      <c r="J251" s="297" t="s">
        <v>993</v>
      </c>
      <c r="K251" s="297" t="s">
        <v>171</v>
      </c>
      <c r="M251" s="304">
        <v>0</v>
      </c>
      <c r="N251" s="304">
        <v>5000</v>
      </c>
      <c r="O251" s="304">
        <v>5000</v>
      </c>
      <c r="P251" s="304">
        <v>2500</v>
      </c>
      <c r="Q251" s="304">
        <v>0</v>
      </c>
      <c r="R251" s="304">
        <v>0</v>
      </c>
      <c r="S251" s="304">
        <v>0</v>
      </c>
      <c r="T251" s="304">
        <v>0</v>
      </c>
      <c r="U251" s="304">
        <v>0</v>
      </c>
      <c r="V251" s="304">
        <v>0</v>
      </c>
      <c r="W251" s="304">
        <v>0</v>
      </c>
      <c r="X251" s="304">
        <v>0</v>
      </c>
      <c r="Y251" s="304"/>
    </row>
    <row r="252" spans="4:25" hidden="1" outlineLevel="1">
      <c r="D252" s="297" t="s">
        <v>2369</v>
      </c>
      <c r="E252" s="297" t="s">
        <v>68</v>
      </c>
      <c r="F252" s="297" t="s">
        <v>713</v>
      </c>
      <c r="H252" s="297" t="s">
        <v>714</v>
      </c>
      <c r="I252" s="297" t="s">
        <v>1148</v>
      </c>
      <c r="J252" s="297" t="s">
        <v>950</v>
      </c>
      <c r="K252" s="297" t="s">
        <v>724</v>
      </c>
      <c r="M252" s="304">
        <v>0</v>
      </c>
      <c r="N252" s="304">
        <v>0</v>
      </c>
      <c r="O252" s="304">
        <v>0</v>
      </c>
      <c r="P252" s="304">
        <v>0</v>
      </c>
      <c r="Q252" s="304">
        <v>0</v>
      </c>
      <c r="R252" s="304">
        <v>0</v>
      </c>
      <c r="S252" s="304">
        <v>0</v>
      </c>
      <c r="T252" s="304">
        <v>0</v>
      </c>
      <c r="U252" s="304">
        <v>0</v>
      </c>
      <c r="V252" s="304">
        <v>0</v>
      </c>
      <c r="W252" s="304">
        <v>0</v>
      </c>
      <c r="X252" s="304">
        <v>0</v>
      </c>
      <c r="Y252" s="304"/>
    </row>
    <row r="253" spans="4:25" hidden="1" outlineLevel="1">
      <c r="D253" s="297" t="s">
        <v>2602</v>
      </c>
      <c r="E253" s="297" t="s">
        <v>68</v>
      </c>
      <c r="F253" s="297" t="s">
        <v>713</v>
      </c>
      <c r="H253" s="297" t="s">
        <v>714</v>
      </c>
      <c r="I253" s="297" t="s">
        <v>1148</v>
      </c>
      <c r="J253" s="297" t="s">
        <v>678</v>
      </c>
      <c r="K253" s="297" t="s">
        <v>172</v>
      </c>
      <c r="M253" s="304">
        <v>0</v>
      </c>
      <c r="N253" s="304">
        <v>0</v>
      </c>
      <c r="O253" s="304">
        <v>0</v>
      </c>
      <c r="P253" s="304">
        <v>0</v>
      </c>
      <c r="Q253" s="304">
        <v>0</v>
      </c>
      <c r="R253" s="304">
        <v>0</v>
      </c>
      <c r="S253" s="304">
        <v>0</v>
      </c>
      <c r="T253" s="304">
        <v>0</v>
      </c>
      <c r="U253" s="304">
        <v>0</v>
      </c>
      <c r="V253" s="304">
        <v>0</v>
      </c>
      <c r="W253" s="304">
        <v>0</v>
      </c>
      <c r="X253" s="304">
        <v>0</v>
      </c>
      <c r="Y253" s="304"/>
    </row>
    <row r="254" spans="4:25" hidden="1" outlineLevel="1">
      <c r="D254" s="297" t="s">
        <v>1295</v>
      </c>
      <c r="E254" s="297" t="s">
        <v>68</v>
      </c>
      <c r="F254" s="297" t="s">
        <v>713</v>
      </c>
      <c r="H254" s="297" t="s">
        <v>714</v>
      </c>
      <c r="I254" s="297" t="s">
        <v>1148</v>
      </c>
      <c r="J254" s="297" t="s">
        <v>1296</v>
      </c>
      <c r="K254" s="297" t="s">
        <v>725</v>
      </c>
      <c r="M254" s="304">
        <v>0</v>
      </c>
      <c r="N254" s="304">
        <v>0</v>
      </c>
      <c r="O254" s="304">
        <v>0</v>
      </c>
      <c r="P254" s="304">
        <v>0</v>
      </c>
      <c r="Q254" s="304">
        <v>0</v>
      </c>
      <c r="R254" s="304">
        <v>0</v>
      </c>
      <c r="S254" s="304">
        <v>0</v>
      </c>
      <c r="T254" s="304">
        <v>0</v>
      </c>
      <c r="U254" s="304">
        <v>0</v>
      </c>
      <c r="V254" s="304">
        <v>0</v>
      </c>
      <c r="W254" s="304">
        <v>0</v>
      </c>
      <c r="X254" s="304">
        <v>0</v>
      </c>
      <c r="Y254" s="304"/>
    </row>
    <row r="255" spans="4:25" hidden="1" outlineLevel="1">
      <c r="D255" s="297" t="s">
        <v>1297</v>
      </c>
      <c r="E255" s="297" t="s">
        <v>68</v>
      </c>
      <c r="F255" s="297" t="s">
        <v>713</v>
      </c>
      <c r="H255" s="297" t="s">
        <v>714</v>
      </c>
      <c r="I255" s="297" t="s">
        <v>1148</v>
      </c>
      <c r="J255" s="297" t="s">
        <v>1298</v>
      </c>
      <c r="K255" s="297" t="s">
        <v>725</v>
      </c>
      <c r="M255" s="304">
        <v>0</v>
      </c>
      <c r="N255" s="304">
        <v>0</v>
      </c>
      <c r="O255" s="304">
        <v>0</v>
      </c>
      <c r="P255" s="304">
        <v>0</v>
      </c>
      <c r="Q255" s="304">
        <v>0</v>
      </c>
      <c r="R255" s="304">
        <v>0</v>
      </c>
      <c r="S255" s="304">
        <v>0</v>
      </c>
      <c r="T255" s="304">
        <v>0</v>
      </c>
      <c r="U255" s="304">
        <v>0</v>
      </c>
      <c r="V255" s="304">
        <v>0</v>
      </c>
      <c r="W255" s="304">
        <v>0</v>
      </c>
      <c r="X255" s="304">
        <v>0</v>
      </c>
      <c r="Y255" s="304"/>
    </row>
    <row r="256" spans="4:25" hidden="1" outlineLevel="1">
      <c r="D256" s="297" t="s">
        <v>454</v>
      </c>
      <c r="E256" s="297" t="s">
        <v>67</v>
      </c>
      <c r="F256" s="297" t="s">
        <v>713</v>
      </c>
      <c r="H256" s="297" t="s">
        <v>714</v>
      </c>
      <c r="I256" s="297" t="s">
        <v>1148</v>
      </c>
      <c r="J256" s="297" t="s">
        <v>994</v>
      </c>
      <c r="K256" s="297" t="s">
        <v>171</v>
      </c>
      <c r="M256" s="304">
        <v>2000</v>
      </c>
      <c r="N256" s="304">
        <v>4000</v>
      </c>
      <c r="O256" s="304">
        <v>2000</v>
      </c>
      <c r="P256" s="304">
        <v>0</v>
      </c>
      <c r="Q256" s="304">
        <v>750</v>
      </c>
      <c r="R256" s="304">
        <v>0</v>
      </c>
      <c r="S256" s="304">
        <v>5</v>
      </c>
      <c r="T256" s="304">
        <v>5</v>
      </c>
      <c r="U256" s="304">
        <v>11</v>
      </c>
      <c r="V256" s="304">
        <v>22</v>
      </c>
      <c r="W256" s="304">
        <v>2200</v>
      </c>
      <c r="X256" s="304">
        <v>2205</v>
      </c>
      <c r="Y256" s="304"/>
    </row>
    <row r="257" spans="4:25" hidden="1" outlineLevel="1">
      <c r="D257" s="297" t="s">
        <v>672</v>
      </c>
      <c r="E257" s="297" t="s">
        <v>68</v>
      </c>
      <c r="F257" s="297" t="s">
        <v>713</v>
      </c>
      <c r="H257" s="297" t="s">
        <v>714</v>
      </c>
      <c r="I257" s="297" t="s">
        <v>1148</v>
      </c>
      <c r="J257" s="297" t="s">
        <v>995</v>
      </c>
      <c r="K257" s="297" t="s">
        <v>651</v>
      </c>
      <c r="M257" s="304">
        <v>0</v>
      </c>
      <c r="N257" s="304">
        <v>0</v>
      </c>
      <c r="O257" s="304">
        <v>0</v>
      </c>
      <c r="P257" s="304">
        <v>0</v>
      </c>
      <c r="Q257" s="304">
        <v>0</v>
      </c>
      <c r="R257" s="304">
        <v>0</v>
      </c>
      <c r="S257" s="304">
        <v>0</v>
      </c>
      <c r="T257" s="304">
        <v>0</v>
      </c>
      <c r="U257" s="304">
        <v>0</v>
      </c>
      <c r="V257" s="304">
        <v>0</v>
      </c>
      <c r="W257" s="304">
        <v>0</v>
      </c>
      <c r="X257" s="304">
        <v>0</v>
      </c>
      <c r="Y257" s="304"/>
    </row>
    <row r="258" spans="4:25" hidden="1" outlineLevel="1">
      <c r="D258" s="297" t="s">
        <v>1300</v>
      </c>
      <c r="E258" s="297" t="s">
        <v>68</v>
      </c>
      <c r="F258" s="297" t="s">
        <v>713</v>
      </c>
      <c r="H258" s="297" t="s">
        <v>714</v>
      </c>
      <c r="I258" s="297" t="s">
        <v>1148</v>
      </c>
      <c r="J258" s="297" t="s">
        <v>1301</v>
      </c>
      <c r="K258" s="297" t="s">
        <v>648</v>
      </c>
      <c r="M258" s="304">
        <v>0</v>
      </c>
      <c r="N258" s="304">
        <v>0</v>
      </c>
      <c r="O258" s="304">
        <v>0</v>
      </c>
      <c r="P258" s="304">
        <v>0</v>
      </c>
      <c r="Q258" s="304">
        <v>0</v>
      </c>
      <c r="R258" s="304">
        <v>0</v>
      </c>
      <c r="S258" s="304">
        <v>0</v>
      </c>
      <c r="T258" s="304">
        <v>0</v>
      </c>
      <c r="U258" s="304">
        <v>0</v>
      </c>
      <c r="V258" s="304">
        <v>0</v>
      </c>
      <c r="W258" s="304">
        <v>0</v>
      </c>
      <c r="X258" s="304">
        <v>0</v>
      </c>
      <c r="Y258" s="304"/>
    </row>
    <row r="259" spans="4:25" hidden="1" outlineLevel="1">
      <c r="D259" s="297" t="s">
        <v>455</v>
      </c>
      <c r="E259" s="297" t="s">
        <v>68</v>
      </c>
      <c r="F259" s="297" t="s">
        <v>713</v>
      </c>
      <c r="H259" s="297" t="s">
        <v>714</v>
      </c>
      <c r="I259" s="297" t="s">
        <v>1148</v>
      </c>
      <c r="J259" s="297" t="s">
        <v>996</v>
      </c>
      <c r="K259" s="297" t="s">
        <v>172</v>
      </c>
      <c r="M259" s="304">
        <v>0</v>
      </c>
      <c r="N259" s="304">
        <v>0</v>
      </c>
      <c r="O259" s="304">
        <v>0</v>
      </c>
      <c r="P259" s="304">
        <v>0</v>
      </c>
      <c r="Q259" s="304">
        <v>0</v>
      </c>
      <c r="R259" s="304">
        <v>0</v>
      </c>
      <c r="S259" s="304">
        <v>0</v>
      </c>
      <c r="T259" s="304">
        <v>0</v>
      </c>
      <c r="U259" s="304">
        <v>0</v>
      </c>
      <c r="V259" s="304">
        <v>0</v>
      </c>
      <c r="W259" s="304">
        <v>0</v>
      </c>
      <c r="X259" s="304">
        <v>0</v>
      </c>
      <c r="Y259" s="304"/>
    </row>
    <row r="260" spans="4:25" hidden="1" outlineLevel="1">
      <c r="D260" s="297" t="s">
        <v>456</v>
      </c>
      <c r="E260" s="297" t="s">
        <v>68</v>
      </c>
      <c r="F260" s="297" t="s">
        <v>713</v>
      </c>
      <c r="H260" s="297" t="s">
        <v>714</v>
      </c>
      <c r="I260" s="297" t="s">
        <v>1148</v>
      </c>
      <c r="J260" s="297" t="s">
        <v>997</v>
      </c>
      <c r="K260" s="297" t="s">
        <v>690</v>
      </c>
      <c r="M260" s="304">
        <v>0</v>
      </c>
      <c r="N260" s="304">
        <v>0</v>
      </c>
      <c r="O260" s="304">
        <v>0</v>
      </c>
      <c r="P260" s="304">
        <v>0</v>
      </c>
      <c r="Q260" s="304">
        <v>0</v>
      </c>
      <c r="R260" s="304">
        <v>0</v>
      </c>
      <c r="S260" s="304">
        <v>0</v>
      </c>
      <c r="T260" s="304">
        <v>0</v>
      </c>
      <c r="U260" s="304">
        <v>0</v>
      </c>
      <c r="V260" s="304">
        <v>0</v>
      </c>
      <c r="W260" s="304">
        <v>0</v>
      </c>
      <c r="X260" s="304">
        <v>0</v>
      </c>
      <c r="Y260" s="304"/>
    </row>
    <row r="261" spans="4:25" hidden="1" outlineLevel="1">
      <c r="D261" s="297" t="s">
        <v>314</v>
      </c>
      <c r="E261" s="297" t="s">
        <v>67</v>
      </c>
      <c r="F261" s="297" t="s">
        <v>713</v>
      </c>
      <c r="H261" s="297" t="s">
        <v>714</v>
      </c>
      <c r="I261" s="297" t="s">
        <v>1148</v>
      </c>
      <c r="J261" s="297" t="s">
        <v>998</v>
      </c>
      <c r="K261" s="297" t="s">
        <v>171</v>
      </c>
      <c r="M261" s="304">
        <v>2680</v>
      </c>
      <c r="N261" s="304">
        <v>2680</v>
      </c>
      <c r="O261" s="304">
        <v>2480</v>
      </c>
      <c r="P261" s="304">
        <v>1600</v>
      </c>
      <c r="Q261" s="304">
        <v>1310</v>
      </c>
      <c r="R261" s="304">
        <v>0</v>
      </c>
      <c r="S261" s="304">
        <v>0</v>
      </c>
      <c r="T261" s="304">
        <v>0</v>
      </c>
      <c r="U261" s="304">
        <v>0</v>
      </c>
      <c r="V261" s="304">
        <v>5</v>
      </c>
      <c r="W261" s="304">
        <v>0</v>
      </c>
      <c r="X261" s="304">
        <v>0</v>
      </c>
      <c r="Y261" s="304"/>
    </row>
    <row r="262" spans="4:25" hidden="1" outlineLevel="1">
      <c r="D262" s="297" t="s">
        <v>1302</v>
      </c>
      <c r="E262" s="297" t="s">
        <v>68</v>
      </c>
      <c r="F262" s="297" t="s">
        <v>713</v>
      </c>
      <c r="H262" s="297" t="s">
        <v>714</v>
      </c>
      <c r="I262" s="297" t="s">
        <v>1148</v>
      </c>
      <c r="J262" s="297" t="s">
        <v>1303</v>
      </c>
      <c r="K262" s="297" t="s">
        <v>1134</v>
      </c>
      <c r="M262" s="304">
        <v>0</v>
      </c>
      <c r="N262" s="304">
        <v>0</v>
      </c>
      <c r="O262" s="304">
        <v>0</v>
      </c>
      <c r="P262" s="304">
        <v>0</v>
      </c>
      <c r="Q262" s="304">
        <v>0</v>
      </c>
      <c r="R262" s="304">
        <v>0</v>
      </c>
      <c r="S262" s="304">
        <v>0</v>
      </c>
      <c r="T262" s="304">
        <v>0</v>
      </c>
      <c r="U262" s="304">
        <v>0</v>
      </c>
      <c r="V262" s="304">
        <v>0</v>
      </c>
      <c r="W262" s="304">
        <v>0</v>
      </c>
      <c r="X262" s="304">
        <v>0</v>
      </c>
      <c r="Y262" s="304"/>
    </row>
    <row r="263" spans="4:25" hidden="1" outlineLevel="1">
      <c r="D263" s="297" t="s">
        <v>3262</v>
      </c>
      <c r="E263" s="297" t="s">
        <v>68</v>
      </c>
      <c r="F263" s="297" t="s">
        <v>713</v>
      </c>
      <c r="H263" s="297" t="s">
        <v>714</v>
      </c>
      <c r="I263" s="297" t="s">
        <v>1148</v>
      </c>
      <c r="J263" s="297" t="s">
        <v>1299</v>
      </c>
      <c r="K263" s="297" t="s">
        <v>1175</v>
      </c>
      <c r="M263" s="304">
        <v>0</v>
      </c>
      <c r="N263" s="304">
        <v>0</v>
      </c>
      <c r="O263" s="304">
        <v>0</v>
      </c>
      <c r="P263" s="304">
        <v>0</v>
      </c>
      <c r="Q263" s="304">
        <v>0</v>
      </c>
      <c r="R263" s="304">
        <v>0</v>
      </c>
      <c r="S263" s="304">
        <v>0</v>
      </c>
      <c r="T263" s="304">
        <v>0</v>
      </c>
      <c r="U263" s="304">
        <v>0</v>
      </c>
      <c r="V263" s="304">
        <v>0</v>
      </c>
      <c r="W263" s="304">
        <v>0</v>
      </c>
      <c r="X263" s="304">
        <v>0</v>
      </c>
      <c r="Y263" s="304"/>
    </row>
    <row r="264" spans="4:25" hidden="1" outlineLevel="1">
      <c r="D264" s="297" t="s">
        <v>775</v>
      </c>
      <c r="E264" s="297" t="s">
        <v>68</v>
      </c>
      <c r="F264" s="297" t="s">
        <v>713</v>
      </c>
      <c r="H264" s="297" t="s">
        <v>714</v>
      </c>
      <c r="I264" s="297" t="s">
        <v>1148</v>
      </c>
      <c r="J264" s="297" t="s">
        <v>1000</v>
      </c>
      <c r="K264" s="297" t="s">
        <v>172</v>
      </c>
      <c r="M264" s="304">
        <v>0</v>
      </c>
      <c r="N264" s="304">
        <v>0</v>
      </c>
      <c r="O264" s="304">
        <v>0</v>
      </c>
      <c r="P264" s="304">
        <v>0</v>
      </c>
      <c r="Q264" s="304">
        <v>0</v>
      </c>
      <c r="R264" s="304">
        <v>0</v>
      </c>
      <c r="S264" s="304">
        <v>0</v>
      </c>
      <c r="T264" s="304">
        <v>0</v>
      </c>
      <c r="U264" s="304">
        <v>0</v>
      </c>
      <c r="V264" s="304">
        <v>0</v>
      </c>
      <c r="W264" s="304">
        <v>0</v>
      </c>
      <c r="X264" s="304">
        <v>0</v>
      </c>
      <c r="Y264" s="304"/>
    </row>
    <row r="265" spans="4:25" hidden="1" outlineLevel="1">
      <c r="D265" s="297" t="s">
        <v>776</v>
      </c>
      <c r="E265" s="297" t="s">
        <v>68</v>
      </c>
      <c r="F265" s="297" t="s">
        <v>713</v>
      </c>
      <c r="H265" s="297" t="s">
        <v>714</v>
      </c>
      <c r="I265" s="297" t="s">
        <v>1148</v>
      </c>
      <c r="J265" s="297" t="s">
        <v>818</v>
      </c>
      <c r="K265" s="297" t="s">
        <v>172</v>
      </c>
      <c r="M265" s="304">
        <v>0</v>
      </c>
      <c r="N265" s="304">
        <v>0</v>
      </c>
      <c r="O265" s="304">
        <v>0</v>
      </c>
      <c r="P265" s="304">
        <v>0</v>
      </c>
      <c r="Q265" s="304">
        <v>0</v>
      </c>
      <c r="R265" s="304">
        <v>0</v>
      </c>
      <c r="S265" s="304">
        <v>0</v>
      </c>
      <c r="T265" s="304">
        <v>0</v>
      </c>
      <c r="U265" s="304">
        <v>0</v>
      </c>
      <c r="V265" s="304">
        <v>0</v>
      </c>
      <c r="W265" s="304">
        <v>0</v>
      </c>
      <c r="X265" s="304">
        <v>0</v>
      </c>
      <c r="Y265" s="304"/>
    </row>
    <row r="266" spans="4:25" hidden="1" outlineLevel="1">
      <c r="D266" s="297" t="s">
        <v>1304</v>
      </c>
      <c r="E266" s="297" t="s">
        <v>68</v>
      </c>
      <c r="F266" s="297" t="s">
        <v>713</v>
      </c>
      <c r="H266" s="297" t="s">
        <v>714</v>
      </c>
      <c r="I266" s="297" t="s">
        <v>1148</v>
      </c>
      <c r="J266" s="297" t="s">
        <v>1305</v>
      </c>
      <c r="K266" s="297" t="s">
        <v>648</v>
      </c>
      <c r="M266" s="304">
        <v>0</v>
      </c>
      <c r="N266" s="304">
        <v>0</v>
      </c>
      <c r="O266" s="304">
        <v>0</v>
      </c>
      <c r="P266" s="304">
        <v>0</v>
      </c>
      <c r="Q266" s="304">
        <v>0</v>
      </c>
      <c r="R266" s="304">
        <v>0</v>
      </c>
      <c r="S266" s="304">
        <v>0</v>
      </c>
      <c r="T266" s="304">
        <v>0</v>
      </c>
      <c r="U266" s="304">
        <v>0</v>
      </c>
      <c r="V266" s="304">
        <v>0</v>
      </c>
      <c r="W266" s="304">
        <v>0</v>
      </c>
      <c r="X266" s="304">
        <v>0</v>
      </c>
      <c r="Y266" s="304"/>
    </row>
    <row r="267" spans="4:25" hidden="1" outlineLevel="1">
      <c r="D267" s="297" t="s">
        <v>315</v>
      </c>
      <c r="E267" s="297" t="s">
        <v>67</v>
      </c>
      <c r="F267" s="297" t="s">
        <v>713</v>
      </c>
      <c r="H267" s="297" t="s">
        <v>714</v>
      </c>
      <c r="I267" s="297" t="s">
        <v>1148</v>
      </c>
      <c r="J267" s="297" t="s">
        <v>1001</v>
      </c>
      <c r="K267" s="297" t="s">
        <v>171</v>
      </c>
      <c r="M267" s="304">
        <v>0</v>
      </c>
      <c r="N267" s="304">
        <v>0</v>
      </c>
      <c r="O267" s="304">
        <v>0</v>
      </c>
      <c r="P267" s="304">
        <v>0</v>
      </c>
      <c r="Q267" s="304">
        <v>0</v>
      </c>
      <c r="R267" s="304">
        <v>0</v>
      </c>
      <c r="S267" s="304">
        <v>0</v>
      </c>
      <c r="T267" s="304">
        <v>0</v>
      </c>
      <c r="U267" s="304">
        <v>0</v>
      </c>
      <c r="V267" s="304">
        <v>0</v>
      </c>
      <c r="W267" s="304">
        <v>0</v>
      </c>
      <c r="X267" s="304">
        <v>0</v>
      </c>
      <c r="Y267" s="304"/>
    </row>
    <row r="268" spans="4:25" hidden="1" outlineLevel="1">
      <c r="D268" s="297" t="s">
        <v>2603</v>
      </c>
      <c r="E268" s="297" t="s">
        <v>68</v>
      </c>
      <c r="F268" s="297" t="s">
        <v>713</v>
      </c>
      <c r="H268" s="297" t="s">
        <v>714</v>
      </c>
      <c r="I268" s="297" t="s">
        <v>1148</v>
      </c>
      <c r="J268" s="297" t="s">
        <v>957</v>
      </c>
      <c r="K268" s="297" t="s">
        <v>651</v>
      </c>
      <c r="M268" s="304">
        <v>0</v>
      </c>
      <c r="N268" s="304">
        <v>0</v>
      </c>
      <c r="O268" s="304">
        <v>0</v>
      </c>
      <c r="P268" s="304">
        <v>0</v>
      </c>
      <c r="Q268" s="304">
        <v>0</v>
      </c>
      <c r="R268" s="304">
        <v>0</v>
      </c>
      <c r="S268" s="304">
        <v>0</v>
      </c>
      <c r="T268" s="304">
        <v>0</v>
      </c>
      <c r="U268" s="304">
        <v>0</v>
      </c>
      <c r="V268" s="304">
        <v>0</v>
      </c>
      <c r="W268" s="304">
        <v>0</v>
      </c>
      <c r="X268" s="304">
        <v>0</v>
      </c>
      <c r="Y268" s="304"/>
    </row>
    <row r="269" spans="4:25" hidden="1" outlineLevel="1">
      <c r="D269" s="297" t="s">
        <v>1306</v>
      </c>
      <c r="E269" s="297" t="s">
        <v>68</v>
      </c>
      <c r="F269" s="297" t="s">
        <v>713</v>
      </c>
      <c r="H269" s="297" t="s">
        <v>714</v>
      </c>
      <c r="I269" s="297" t="s">
        <v>1148</v>
      </c>
      <c r="J269" s="297" t="s">
        <v>1003</v>
      </c>
      <c r="K269" s="297" t="s">
        <v>690</v>
      </c>
      <c r="M269" s="304">
        <v>0</v>
      </c>
      <c r="N269" s="304">
        <v>0</v>
      </c>
      <c r="O269" s="304">
        <v>0</v>
      </c>
      <c r="P269" s="304">
        <v>0</v>
      </c>
      <c r="Q269" s="304">
        <v>0</v>
      </c>
      <c r="R269" s="304">
        <v>0</v>
      </c>
      <c r="S269" s="304">
        <v>0</v>
      </c>
      <c r="T269" s="304">
        <v>0</v>
      </c>
      <c r="U269" s="304">
        <v>0</v>
      </c>
      <c r="V269" s="304">
        <v>0</v>
      </c>
      <c r="W269" s="304">
        <v>0</v>
      </c>
      <c r="X269" s="304">
        <v>0</v>
      </c>
      <c r="Y269" s="304"/>
    </row>
    <row r="270" spans="4:25" hidden="1" outlineLevel="1">
      <c r="D270" s="297" t="s">
        <v>1307</v>
      </c>
      <c r="E270" s="297" t="s">
        <v>68</v>
      </c>
      <c r="F270" s="297" t="s">
        <v>713</v>
      </c>
      <c r="H270" s="297" t="s">
        <v>714</v>
      </c>
      <c r="I270" s="297" t="s">
        <v>1148</v>
      </c>
      <c r="J270" s="297" t="s">
        <v>1308</v>
      </c>
      <c r="K270" s="297" t="s">
        <v>725</v>
      </c>
      <c r="M270" s="304">
        <v>0</v>
      </c>
      <c r="N270" s="304">
        <v>0</v>
      </c>
      <c r="O270" s="304">
        <v>0</v>
      </c>
      <c r="P270" s="304">
        <v>0</v>
      </c>
      <c r="Q270" s="304">
        <v>0</v>
      </c>
      <c r="R270" s="304">
        <v>0</v>
      </c>
      <c r="S270" s="304">
        <v>0</v>
      </c>
      <c r="T270" s="304">
        <v>0</v>
      </c>
      <c r="U270" s="304">
        <v>0</v>
      </c>
      <c r="V270" s="304">
        <v>0</v>
      </c>
      <c r="W270" s="304">
        <v>0</v>
      </c>
      <c r="X270" s="304">
        <v>0</v>
      </c>
      <c r="Y270" s="304"/>
    </row>
    <row r="271" spans="4:25" hidden="1" outlineLevel="1">
      <c r="D271" s="297" t="s">
        <v>1112</v>
      </c>
      <c r="E271" s="297" t="s">
        <v>68</v>
      </c>
      <c r="F271" s="297" t="s">
        <v>713</v>
      </c>
      <c r="H271" s="297" t="s">
        <v>714</v>
      </c>
      <c r="I271" s="297" t="s">
        <v>1148</v>
      </c>
      <c r="J271" s="297" t="s">
        <v>1902</v>
      </c>
      <c r="K271" s="297" t="s">
        <v>167</v>
      </c>
      <c r="M271" s="304">
        <v>0</v>
      </c>
      <c r="N271" s="304">
        <v>0</v>
      </c>
      <c r="O271" s="304">
        <v>0</v>
      </c>
      <c r="P271" s="304">
        <v>0</v>
      </c>
      <c r="Q271" s="304">
        <v>0</v>
      </c>
      <c r="R271" s="304">
        <v>0</v>
      </c>
      <c r="S271" s="304">
        <v>0</v>
      </c>
      <c r="T271" s="304">
        <v>2350</v>
      </c>
      <c r="U271" s="304">
        <v>0</v>
      </c>
      <c r="V271" s="304">
        <v>0</v>
      </c>
      <c r="W271" s="304">
        <v>0</v>
      </c>
      <c r="X271" s="304">
        <v>0</v>
      </c>
      <c r="Y271" s="304"/>
    </row>
    <row r="272" spans="4:25" hidden="1" outlineLevel="1">
      <c r="D272" s="297" t="s">
        <v>1133</v>
      </c>
      <c r="E272" s="297" t="s">
        <v>67</v>
      </c>
      <c r="F272" s="297" t="s">
        <v>713</v>
      </c>
      <c r="H272" s="297" t="s">
        <v>714</v>
      </c>
      <c r="I272" s="297" t="s">
        <v>1148</v>
      </c>
      <c r="J272" s="297" t="s">
        <v>885</v>
      </c>
      <c r="K272" s="297" t="s">
        <v>171</v>
      </c>
      <c r="M272" s="304">
        <v>0</v>
      </c>
      <c r="N272" s="304">
        <v>0</v>
      </c>
      <c r="O272" s="304">
        <v>0</v>
      </c>
      <c r="P272" s="304">
        <v>0</v>
      </c>
      <c r="Q272" s="304">
        <v>0</v>
      </c>
      <c r="R272" s="304">
        <v>0</v>
      </c>
      <c r="S272" s="304">
        <v>0</v>
      </c>
      <c r="T272" s="304">
        <v>0</v>
      </c>
      <c r="U272" s="304">
        <v>0</v>
      </c>
      <c r="V272" s="304">
        <v>0</v>
      </c>
      <c r="W272" s="304">
        <v>0</v>
      </c>
      <c r="X272" s="304">
        <v>0</v>
      </c>
      <c r="Y272" s="304"/>
    </row>
    <row r="273" spans="4:25" hidden="1" outlineLevel="1">
      <c r="D273" s="297" t="s">
        <v>457</v>
      </c>
      <c r="E273" s="297" t="s">
        <v>68</v>
      </c>
      <c r="F273" s="297" t="s">
        <v>713</v>
      </c>
      <c r="H273" s="297" t="s">
        <v>714</v>
      </c>
      <c r="I273" s="297" t="s">
        <v>1148</v>
      </c>
      <c r="J273" s="297" t="s">
        <v>1004</v>
      </c>
      <c r="K273" s="297" t="s">
        <v>690</v>
      </c>
      <c r="M273" s="304">
        <v>0</v>
      </c>
      <c r="N273" s="304">
        <v>0</v>
      </c>
      <c r="O273" s="304">
        <v>0</v>
      </c>
      <c r="P273" s="304">
        <v>0</v>
      </c>
      <c r="Q273" s="304">
        <v>0</v>
      </c>
      <c r="R273" s="304">
        <v>0</v>
      </c>
      <c r="S273" s="304">
        <v>0</v>
      </c>
      <c r="T273" s="304">
        <v>0</v>
      </c>
      <c r="U273" s="304">
        <v>0</v>
      </c>
      <c r="V273" s="304">
        <v>0</v>
      </c>
      <c r="W273" s="304">
        <v>0</v>
      </c>
      <c r="X273" s="304">
        <v>0</v>
      </c>
      <c r="Y273" s="304"/>
    </row>
    <row r="274" spans="4:25" hidden="1" outlineLevel="1">
      <c r="D274" s="297" t="s">
        <v>1903</v>
      </c>
      <c r="E274" s="297" t="s">
        <v>68</v>
      </c>
      <c r="F274" s="297" t="s">
        <v>713</v>
      </c>
      <c r="H274" s="297" t="s">
        <v>714</v>
      </c>
      <c r="I274" s="297" t="s">
        <v>1148</v>
      </c>
      <c r="J274" s="297" t="s">
        <v>1005</v>
      </c>
      <c r="K274" s="297" t="s">
        <v>690</v>
      </c>
      <c r="M274" s="304">
        <v>0</v>
      </c>
      <c r="N274" s="304">
        <v>0</v>
      </c>
      <c r="O274" s="304">
        <v>0</v>
      </c>
      <c r="P274" s="304">
        <v>0</v>
      </c>
      <c r="Q274" s="304">
        <v>0</v>
      </c>
      <c r="R274" s="304">
        <v>0</v>
      </c>
      <c r="S274" s="304">
        <v>0</v>
      </c>
      <c r="T274" s="304">
        <v>0</v>
      </c>
      <c r="U274" s="304">
        <v>0</v>
      </c>
      <c r="V274" s="304">
        <v>0</v>
      </c>
      <c r="W274" s="304">
        <v>0</v>
      </c>
      <c r="X274" s="304">
        <v>0</v>
      </c>
      <c r="Y274" s="304"/>
    </row>
    <row r="275" spans="4:25" hidden="1" outlineLevel="1">
      <c r="D275" s="297" t="s">
        <v>2604</v>
      </c>
      <c r="E275" s="297" t="s">
        <v>68</v>
      </c>
      <c r="F275" s="297" t="s">
        <v>713</v>
      </c>
      <c r="H275" s="297" t="s">
        <v>714</v>
      </c>
      <c r="I275" s="297" t="s">
        <v>1148</v>
      </c>
      <c r="J275" s="297" t="s">
        <v>1309</v>
      </c>
      <c r="K275" s="297" t="s">
        <v>1134</v>
      </c>
      <c r="M275" s="304">
        <v>0</v>
      </c>
      <c r="N275" s="304">
        <v>0</v>
      </c>
      <c r="O275" s="304">
        <v>0</v>
      </c>
      <c r="P275" s="304">
        <v>0</v>
      </c>
      <c r="Q275" s="304">
        <v>0</v>
      </c>
      <c r="R275" s="304">
        <v>0</v>
      </c>
      <c r="S275" s="304">
        <v>0</v>
      </c>
      <c r="T275" s="304">
        <v>0</v>
      </c>
      <c r="U275" s="304">
        <v>0</v>
      </c>
      <c r="V275" s="304">
        <v>0</v>
      </c>
      <c r="W275" s="304">
        <v>0</v>
      </c>
      <c r="X275" s="304">
        <v>0</v>
      </c>
      <c r="Y275" s="304"/>
    </row>
    <row r="276" spans="4:25" hidden="1" outlineLevel="1">
      <c r="D276" s="297" t="s">
        <v>1310</v>
      </c>
      <c r="E276" s="297" t="s">
        <v>68</v>
      </c>
      <c r="F276" s="297" t="s">
        <v>713</v>
      </c>
      <c r="H276" s="297" t="s">
        <v>714</v>
      </c>
      <c r="I276" s="297" t="s">
        <v>1148</v>
      </c>
      <c r="J276" s="297" t="s">
        <v>1311</v>
      </c>
      <c r="K276" s="297" t="s">
        <v>1175</v>
      </c>
      <c r="M276" s="304">
        <v>0</v>
      </c>
      <c r="N276" s="304">
        <v>0</v>
      </c>
      <c r="O276" s="304">
        <v>0</v>
      </c>
      <c r="P276" s="304">
        <v>0</v>
      </c>
      <c r="Q276" s="304">
        <v>0</v>
      </c>
      <c r="R276" s="304">
        <v>0</v>
      </c>
      <c r="S276" s="304">
        <v>0</v>
      </c>
      <c r="T276" s="304">
        <v>0</v>
      </c>
      <c r="U276" s="304">
        <v>0</v>
      </c>
      <c r="V276" s="304">
        <v>0</v>
      </c>
      <c r="W276" s="304">
        <v>0</v>
      </c>
      <c r="X276" s="304">
        <v>0</v>
      </c>
      <c r="Y276" s="304"/>
    </row>
    <row r="277" spans="4:25" hidden="1" outlineLevel="1">
      <c r="D277" s="297" t="s">
        <v>1006</v>
      </c>
      <c r="E277" s="297" t="s">
        <v>84</v>
      </c>
      <c r="F277" s="297" t="s">
        <v>713</v>
      </c>
      <c r="H277" s="297" t="s">
        <v>714</v>
      </c>
      <c r="I277" s="297" t="s">
        <v>1148</v>
      </c>
      <c r="J277" s="297" t="s">
        <v>361</v>
      </c>
      <c r="K277" s="297" t="s">
        <v>0</v>
      </c>
      <c r="M277" s="304">
        <v>0</v>
      </c>
      <c r="N277" s="304">
        <v>0</v>
      </c>
      <c r="O277" s="304">
        <v>0</v>
      </c>
      <c r="P277" s="304">
        <v>0</v>
      </c>
      <c r="Q277" s="304">
        <v>0</v>
      </c>
      <c r="R277" s="304">
        <v>0</v>
      </c>
      <c r="S277" s="304">
        <v>0</v>
      </c>
      <c r="T277" s="304">
        <v>0</v>
      </c>
      <c r="U277" s="304">
        <v>0</v>
      </c>
      <c r="V277" s="304">
        <v>0</v>
      </c>
      <c r="W277" s="304">
        <v>0</v>
      </c>
      <c r="X277" s="304">
        <v>0</v>
      </c>
      <c r="Y277" s="304"/>
    </row>
    <row r="278" spans="4:25" hidden="1" outlineLevel="1">
      <c r="D278" s="297" t="s">
        <v>1312</v>
      </c>
      <c r="E278" s="297" t="s">
        <v>68</v>
      </c>
      <c r="F278" s="297" t="s">
        <v>713</v>
      </c>
      <c r="H278" s="297" t="s">
        <v>714</v>
      </c>
      <c r="I278" s="297" t="s">
        <v>1148</v>
      </c>
      <c r="J278" s="297" t="s">
        <v>1313</v>
      </c>
      <c r="K278" s="297" t="s">
        <v>725</v>
      </c>
      <c r="M278" s="304">
        <v>0</v>
      </c>
      <c r="N278" s="304">
        <v>0</v>
      </c>
      <c r="O278" s="304">
        <v>0</v>
      </c>
      <c r="P278" s="304">
        <v>0</v>
      </c>
      <c r="Q278" s="304">
        <v>0</v>
      </c>
      <c r="R278" s="304">
        <v>0</v>
      </c>
      <c r="S278" s="304">
        <v>0</v>
      </c>
      <c r="T278" s="304">
        <v>0</v>
      </c>
      <c r="U278" s="304">
        <v>0</v>
      </c>
      <c r="V278" s="304">
        <v>0</v>
      </c>
      <c r="W278" s="304">
        <v>0</v>
      </c>
      <c r="X278" s="304">
        <v>0</v>
      </c>
      <c r="Y278" s="304"/>
    </row>
    <row r="279" spans="4:25" hidden="1" outlineLevel="1">
      <c r="D279" s="297" t="s">
        <v>1314</v>
      </c>
      <c r="E279" s="297" t="s">
        <v>68</v>
      </c>
      <c r="F279" s="297" t="s">
        <v>713</v>
      </c>
      <c r="H279" s="297" t="s">
        <v>714</v>
      </c>
      <c r="I279" s="297" t="s">
        <v>1148</v>
      </c>
      <c r="J279" s="297" t="s">
        <v>1315</v>
      </c>
      <c r="K279" s="297" t="s">
        <v>1183</v>
      </c>
      <c r="M279" s="304">
        <v>0</v>
      </c>
      <c r="N279" s="304">
        <v>0</v>
      </c>
      <c r="O279" s="304">
        <v>0</v>
      </c>
      <c r="P279" s="304">
        <v>0</v>
      </c>
      <c r="Q279" s="304">
        <v>0</v>
      </c>
      <c r="R279" s="304">
        <v>0</v>
      </c>
      <c r="S279" s="304">
        <v>0</v>
      </c>
      <c r="T279" s="304">
        <v>0</v>
      </c>
      <c r="U279" s="304">
        <v>0</v>
      </c>
      <c r="V279" s="304">
        <v>0</v>
      </c>
      <c r="W279" s="304">
        <v>0</v>
      </c>
      <c r="X279" s="304">
        <v>0</v>
      </c>
      <c r="Y279" s="304"/>
    </row>
    <row r="280" spans="4:25" hidden="1" outlineLevel="1">
      <c r="D280" s="297" t="s">
        <v>1316</v>
      </c>
      <c r="E280" s="297" t="s">
        <v>68</v>
      </c>
      <c r="F280" s="297" t="s">
        <v>713</v>
      </c>
      <c r="H280" s="297" t="s">
        <v>714</v>
      </c>
      <c r="I280" s="297" t="s">
        <v>1148</v>
      </c>
      <c r="J280" s="297" t="s">
        <v>1317</v>
      </c>
      <c r="K280" s="297" t="s">
        <v>1183</v>
      </c>
      <c r="M280" s="304">
        <v>0</v>
      </c>
      <c r="N280" s="304">
        <v>0</v>
      </c>
      <c r="O280" s="304">
        <v>0</v>
      </c>
      <c r="P280" s="304">
        <v>0</v>
      </c>
      <c r="Q280" s="304">
        <v>0</v>
      </c>
      <c r="R280" s="304">
        <v>0</v>
      </c>
      <c r="S280" s="304">
        <v>0</v>
      </c>
      <c r="T280" s="304">
        <v>0</v>
      </c>
      <c r="U280" s="304">
        <v>0</v>
      </c>
      <c r="V280" s="304">
        <v>0</v>
      </c>
      <c r="W280" s="304">
        <v>0</v>
      </c>
      <c r="X280" s="304">
        <v>0</v>
      </c>
      <c r="Y280" s="304"/>
    </row>
    <row r="281" spans="4:25" hidden="1" outlineLevel="1">
      <c r="D281" s="297" t="s">
        <v>778</v>
      </c>
      <c r="E281" s="297" t="s">
        <v>68</v>
      </c>
      <c r="F281" s="297" t="s">
        <v>713</v>
      </c>
      <c r="H281" s="297" t="s">
        <v>714</v>
      </c>
      <c r="I281" s="297" t="s">
        <v>1148</v>
      </c>
      <c r="J281" s="297" t="s">
        <v>1007</v>
      </c>
      <c r="K281" s="297" t="s">
        <v>651</v>
      </c>
      <c r="M281" s="304">
        <v>0</v>
      </c>
      <c r="N281" s="304">
        <v>0</v>
      </c>
      <c r="O281" s="304">
        <v>0</v>
      </c>
      <c r="P281" s="304">
        <v>0</v>
      </c>
      <c r="Q281" s="304">
        <v>0</v>
      </c>
      <c r="R281" s="304">
        <v>0</v>
      </c>
      <c r="S281" s="304">
        <v>0</v>
      </c>
      <c r="T281" s="304">
        <v>0</v>
      </c>
      <c r="U281" s="304">
        <v>0</v>
      </c>
      <c r="V281" s="304">
        <v>0</v>
      </c>
      <c r="W281" s="304">
        <v>0</v>
      </c>
      <c r="X281" s="304">
        <v>0</v>
      </c>
      <c r="Y281" s="304"/>
    </row>
    <row r="282" spans="4:25" hidden="1" outlineLevel="1">
      <c r="D282" s="297" t="s">
        <v>819</v>
      </c>
      <c r="E282" s="297" t="s">
        <v>68</v>
      </c>
      <c r="F282" s="297" t="s">
        <v>713</v>
      </c>
      <c r="H282" s="297" t="s">
        <v>714</v>
      </c>
      <c r="I282" s="297" t="s">
        <v>1148</v>
      </c>
      <c r="J282" s="297" t="s">
        <v>1008</v>
      </c>
      <c r="K282" s="297" t="s">
        <v>167</v>
      </c>
      <c r="M282" s="304">
        <v>0</v>
      </c>
      <c r="N282" s="304">
        <v>0</v>
      </c>
      <c r="O282" s="304">
        <v>0</v>
      </c>
      <c r="P282" s="304">
        <v>0</v>
      </c>
      <c r="Q282" s="304">
        <v>0</v>
      </c>
      <c r="R282" s="304">
        <v>0</v>
      </c>
      <c r="S282" s="304">
        <v>0</v>
      </c>
      <c r="T282" s="304">
        <v>0</v>
      </c>
      <c r="U282" s="304">
        <v>0</v>
      </c>
      <c r="V282" s="304">
        <v>0</v>
      </c>
      <c r="W282" s="304">
        <v>0</v>
      </c>
      <c r="X282" s="304">
        <v>0</v>
      </c>
      <c r="Y282" s="304"/>
    </row>
    <row r="283" spans="4:25" hidden="1" outlineLevel="1">
      <c r="D283" s="297" t="s">
        <v>458</v>
      </c>
      <c r="E283" s="297" t="s">
        <v>68</v>
      </c>
      <c r="F283" s="297" t="s">
        <v>713</v>
      </c>
      <c r="H283" s="297" t="s">
        <v>714</v>
      </c>
      <c r="I283" s="297" t="s">
        <v>1148</v>
      </c>
      <c r="J283" s="297" t="s">
        <v>1009</v>
      </c>
      <c r="K283" s="297" t="s">
        <v>28</v>
      </c>
      <c r="M283" s="304">
        <v>0</v>
      </c>
      <c r="N283" s="304">
        <v>0</v>
      </c>
      <c r="O283" s="304">
        <v>0</v>
      </c>
      <c r="P283" s="304">
        <v>0</v>
      </c>
      <c r="Q283" s="304">
        <v>0</v>
      </c>
      <c r="R283" s="304">
        <v>0</v>
      </c>
      <c r="S283" s="304">
        <v>0</v>
      </c>
      <c r="T283" s="304">
        <v>0</v>
      </c>
      <c r="U283" s="304">
        <v>0</v>
      </c>
      <c r="V283" s="304">
        <v>0</v>
      </c>
      <c r="W283" s="304">
        <v>0</v>
      </c>
      <c r="X283" s="304">
        <v>0</v>
      </c>
      <c r="Y283" s="304"/>
    </row>
    <row r="284" spans="4:25" hidden="1" outlineLevel="1">
      <c r="D284" s="297" t="s">
        <v>1904</v>
      </c>
      <c r="E284" s="297" t="s">
        <v>69</v>
      </c>
      <c r="F284" s="297" t="s">
        <v>713</v>
      </c>
      <c r="H284" s="297" t="s">
        <v>714</v>
      </c>
      <c r="I284" s="297" t="s">
        <v>1148</v>
      </c>
      <c r="J284" s="297" t="s">
        <v>999</v>
      </c>
      <c r="K284" s="297" t="s">
        <v>170</v>
      </c>
      <c r="M284" s="304">
        <v>0</v>
      </c>
      <c r="N284" s="304">
        <v>0</v>
      </c>
      <c r="O284" s="304">
        <v>0</v>
      </c>
      <c r="P284" s="304">
        <v>0</v>
      </c>
      <c r="Q284" s="304">
        <v>0</v>
      </c>
      <c r="R284" s="304">
        <v>0</v>
      </c>
      <c r="S284" s="304">
        <v>0</v>
      </c>
      <c r="T284" s="304">
        <v>0</v>
      </c>
      <c r="U284" s="304">
        <v>0</v>
      </c>
      <c r="V284" s="304">
        <v>0</v>
      </c>
      <c r="W284" s="304">
        <v>0</v>
      </c>
      <c r="X284" s="304">
        <v>0</v>
      </c>
      <c r="Y284" s="304"/>
    </row>
    <row r="285" spans="4:25" hidden="1" outlineLevel="1">
      <c r="D285" s="297" t="s">
        <v>779</v>
      </c>
      <c r="E285" s="297" t="s">
        <v>67</v>
      </c>
      <c r="F285" s="297" t="s">
        <v>713</v>
      </c>
      <c r="H285" s="297" t="s">
        <v>714</v>
      </c>
      <c r="I285" s="297" t="s">
        <v>1148</v>
      </c>
      <c r="J285" s="297" t="s">
        <v>1010</v>
      </c>
      <c r="K285" s="297" t="s">
        <v>171</v>
      </c>
      <c r="M285" s="304">
        <v>6000</v>
      </c>
      <c r="N285" s="304">
        <v>6000</v>
      </c>
      <c r="O285" s="304">
        <v>61000</v>
      </c>
      <c r="P285" s="304">
        <v>61000</v>
      </c>
      <c r="Q285" s="304">
        <v>10000</v>
      </c>
      <c r="R285" s="304">
        <v>0</v>
      </c>
      <c r="S285" s="304">
        <v>0</v>
      </c>
      <c r="T285" s="304">
        <v>0</v>
      </c>
      <c r="U285" s="304">
        <v>0</v>
      </c>
      <c r="V285" s="304">
        <v>15000</v>
      </c>
      <c r="W285" s="304">
        <v>15937</v>
      </c>
      <c r="X285" s="304">
        <v>71000</v>
      </c>
      <c r="Y285" s="304"/>
    </row>
    <row r="286" spans="4:25" hidden="1" outlineLevel="1">
      <c r="D286" s="297" t="s">
        <v>1318</v>
      </c>
      <c r="E286" s="297" t="s">
        <v>68</v>
      </c>
      <c r="F286" s="297" t="s">
        <v>713</v>
      </c>
      <c r="H286" s="297" t="s">
        <v>714</v>
      </c>
      <c r="I286" s="297" t="s">
        <v>1148</v>
      </c>
      <c r="J286" s="297" t="s">
        <v>1319</v>
      </c>
      <c r="K286" s="297" t="s">
        <v>1175</v>
      </c>
      <c r="M286" s="304">
        <v>0</v>
      </c>
      <c r="N286" s="304">
        <v>0</v>
      </c>
      <c r="O286" s="304">
        <v>0</v>
      </c>
      <c r="P286" s="304">
        <v>0</v>
      </c>
      <c r="Q286" s="304">
        <v>0</v>
      </c>
      <c r="R286" s="304">
        <v>0</v>
      </c>
      <c r="S286" s="304">
        <v>0</v>
      </c>
      <c r="T286" s="304">
        <v>0</v>
      </c>
      <c r="U286" s="304">
        <v>0</v>
      </c>
      <c r="V286" s="304">
        <v>0</v>
      </c>
      <c r="W286" s="304">
        <v>0</v>
      </c>
      <c r="X286" s="304">
        <v>0</v>
      </c>
      <c r="Y286" s="304"/>
    </row>
    <row r="287" spans="4:25" hidden="1" outlineLevel="1">
      <c r="D287" s="297" t="s">
        <v>780</v>
      </c>
      <c r="E287" s="297" t="s">
        <v>68</v>
      </c>
      <c r="F287" s="297" t="s">
        <v>713</v>
      </c>
      <c r="H287" s="297" t="s">
        <v>714</v>
      </c>
      <c r="I287" s="297" t="s">
        <v>1148</v>
      </c>
      <c r="J287" s="297" t="s">
        <v>1011</v>
      </c>
      <c r="K287" s="297" t="s">
        <v>690</v>
      </c>
      <c r="M287" s="304">
        <v>0</v>
      </c>
      <c r="N287" s="304">
        <v>0</v>
      </c>
      <c r="O287" s="304">
        <v>0</v>
      </c>
      <c r="P287" s="304">
        <v>0</v>
      </c>
      <c r="Q287" s="304">
        <v>0</v>
      </c>
      <c r="R287" s="304">
        <v>0</v>
      </c>
      <c r="S287" s="304">
        <v>0</v>
      </c>
      <c r="T287" s="304">
        <v>0</v>
      </c>
      <c r="U287" s="304">
        <v>0</v>
      </c>
      <c r="V287" s="304">
        <v>0</v>
      </c>
      <c r="W287" s="304">
        <v>0</v>
      </c>
      <c r="X287" s="304">
        <v>0</v>
      </c>
      <c r="Y287" s="304"/>
    </row>
    <row r="288" spans="4:25" hidden="1" outlineLevel="1">
      <c r="D288" s="297" t="s">
        <v>1320</v>
      </c>
      <c r="E288" s="297" t="s">
        <v>68</v>
      </c>
      <c r="F288" s="297" t="s">
        <v>713</v>
      </c>
      <c r="H288" s="297" t="s">
        <v>714</v>
      </c>
      <c r="I288" s="297" t="s">
        <v>1148</v>
      </c>
      <c r="J288" s="297" t="s">
        <v>1321</v>
      </c>
      <c r="K288" s="297" t="s">
        <v>725</v>
      </c>
      <c r="M288" s="304">
        <v>0</v>
      </c>
      <c r="N288" s="304">
        <v>0</v>
      </c>
      <c r="O288" s="304">
        <v>0</v>
      </c>
      <c r="P288" s="304">
        <v>0</v>
      </c>
      <c r="Q288" s="304">
        <v>0</v>
      </c>
      <c r="R288" s="304">
        <v>0</v>
      </c>
      <c r="S288" s="304">
        <v>0</v>
      </c>
      <c r="T288" s="304">
        <v>0</v>
      </c>
      <c r="U288" s="304">
        <v>0</v>
      </c>
      <c r="V288" s="304">
        <v>0</v>
      </c>
      <c r="W288" s="304">
        <v>0</v>
      </c>
      <c r="X288" s="304">
        <v>0</v>
      </c>
      <c r="Y288" s="304"/>
    </row>
    <row r="289" spans="4:25" hidden="1" outlineLevel="1">
      <c r="D289" s="297" t="s">
        <v>1322</v>
      </c>
      <c r="E289" s="297" t="s">
        <v>68</v>
      </c>
      <c r="F289" s="297" t="s">
        <v>713</v>
      </c>
      <c r="H289" s="297" t="s">
        <v>714</v>
      </c>
      <c r="I289" s="297" t="s">
        <v>1148</v>
      </c>
      <c r="J289" s="297" t="s">
        <v>1323</v>
      </c>
      <c r="K289" s="297" t="s">
        <v>648</v>
      </c>
      <c r="M289" s="304">
        <v>0</v>
      </c>
      <c r="N289" s="304">
        <v>0</v>
      </c>
      <c r="O289" s="304">
        <v>0</v>
      </c>
      <c r="P289" s="304">
        <v>0</v>
      </c>
      <c r="Q289" s="304">
        <v>0</v>
      </c>
      <c r="R289" s="304">
        <v>0</v>
      </c>
      <c r="S289" s="304">
        <v>0</v>
      </c>
      <c r="T289" s="304">
        <v>0</v>
      </c>
      <c r="U289" s="304">
        <v>0</v>
      </c>
      <c r="V289" s="304">
        <v>0</v>
      </c>
      <c r="W289" s="304">
        <v>0</v>
      </c>
      <c r="X289" s="304">
        <v>0</v>
      </c>
      <c r="Y289" s="304"/>
    </row>
    <row r="290" spans="4:25" hidden="1" outlineLevel="1">
      <c r="D290" s="297" t="s">
        <v>486</v>
      </c>
      <c r="E290" s="297" t="s">
        <v>67</v>
      </c>
      <c r="F290" s="297" t="s">
        <v>713</v>
      </c>
      <c r="H290" s="297" t="s">
        <v>714</v>
      </c>
      <c r="I290" s="297" t="s">
        <v>1148</v>
      </c>
      <c r="J290" s="297" t="s">
        <v>1012</v>
      </c>
      <c r="K290" s="297" t="s">
        <v>171</v>
      </c>
      <c r="M290" s="304">
        <v>4000</v>
      </c>
      <c r="N290" s="304">
        <v>5500</v>
      </c>
      <c r="O290" s="304">
        <v>5500</v>
      </c>
      <c r="P290" s="304">
        <v>5500</v>
      </c>
      <c r="Q290" s="304">
        <v>5500</v>
      </c>
      <c r="R290" s="304">
        <v>0</v>
      </c>
      <c r="S290" s="304">
        <v>5000</v>
      </c>
      <c r="T290" s="304">
        <v>5000</v>
      </c>
      <c r="U290" s="304">
        <v>0</v>
      </c>
      <c r="V290" s="304">
        <v>0</v>
      </c>
      <c r="W290" s="304">
        <v>0</v>
      </c>
      <c r="X290" s="304">
        <v>0</v>
      </c>
      <c r="Y290" s="304"/>
    </row>
    <row r="291" spans="4:25" hidden="1" outlineLevel="1">
      <c r="D291" s="297" t="s">
        <v>1324</v>
      </c>
      <c r="E291" s="297" t="s">
        <v>68</v>
      </c>
      <c r="F291" s="297" t="s">
        <v>713</v>
      </c>
      <c r="H291" s="297" t="s">
        <v>714</v>
      </c>
      <c r="I291" s="297" t="s">
        <v>1148</v>
      </c>
      <c r="J291" s="297" t="s">
        <v>1325</v>
      </c>
      <c r="K291" s="297" t="s">
        <v>648</v>
      </c>
      <c r="M291" s="304">
        <v>0</v>
      </c>
      <c r="N291" s="304">
        <v>0</v>
      </c>
      <c r="O291" s="304">
        <v>0</v>
      </c>
      <c r="P291" s="304">
        <v>0</v>
      </c>
      <c r="Q291" s="304">
        <v>0</v>
      </c>
      <c r="R291" s="304">
        <v>0</v>
      </c>
      <c r="S291" s="304">
        <v>0</v>
      </c>
      <c r="T291" s="304">
        <v>0</v>
      </c>
      <c r="U291" s="304">
        <v>0</v>
      </c>
      <c r="V291" s="304">
        <v>0</v>
      </c>
      <c r="W291" s="304">
        <v>0</v>
      </c>
      <c r="X291" s="304">
        <v>0</v>
      </c>
      <c r="Y291" s="304"/>
    </row>
    <row r="292" spans="4:25" hidden="1" outlineLevel="1">
      <c r="D292" s="297" t="s">
        <v>393</v>
      </c>
      <c r="E292" s="297" t="s">
        <v>67</v>
      </c>
      <c r="F292" s="297" t="s">
        <v>713</v>
      </c>
      <c r="H292" s="297" t="s">
        <v>714</v>
      </c>
      <c r="I292" s="297" t="s">
        <v>1148</v>
      </c>
      <c r="J292" s="297" t="s">
        <v>1013</v>
      </c>
      <c r="K292" s="297" t="s">
        <v>171</v>
      </c>
      <c r="M292" s="304">
        <v>0</v>
      </c>
      <c r="N292" s="304">
        <v>0</v>
      </c>
      <c r="O292" s="304">
        <v>0</v>
      </c>
      <c r="P292" s="304">
        <v>5600</v>
      </c>
      <c r="Q292" s="304">
        <v>2800</v>
      </c>
      <c r="R292" s="304">
        <v>0</v>
      </c>
      <c r="S292" s="304">
        <v>0</v>
      </c>
      <c r="T292" s="304">
        <v>0</v>
      </c>
      <c r="U292" s="304">
        <v>0</v>
      </c>
      <c r="V292" s="304">
        <v>10</v>
      </c>
      <c r="W292" s="304">
        <v>0</v>
      </c>
      <c r="X292" s="304">
        <v>0</v>
      </c>
      <c r="Y292" s="304"/>
    </row>
    <row r="293" spans="4:25" hidden="1" outlineLevel="1">
      <c r="D293" s="297" t="s">
        <v>3263</v>
      </c>
      <c r="E293" s="297" t="s">
        <v>68</v>
      </c>
      <c r="F293" s="297" t="s">
        <v>713</v>
      </c>
      <c r="H293" s="297" t="s">
        <v>714</v>
      </c>
      <c r="I293" s="297" t="s">
        <v>1148</v>
      </c>
      <c r="J293" s="297" t="s">
        <v>1326</v>
      </c>
      <c r="K293" s="297" t="s">
        <v>1175</v>
      </c>
      <c r="M293" s="304">
        <v>0</v>
      </c>
      <c r="N293" s="304">
        <v>0</v>
      </c>
      <c r="O293" s="304">
        <v>0</v>
      </c>
      <c r="P293" s="304">
        <v>0</v>
      </c>
      <c r="Q293" s="304">
        <v>0</v>
      </c>
      <c r="R293" s="304">
        <v>0</v>
      </c>
      <c r="S293" s="304">
        <v>0</v>
      </c>
      <c r="T293" s="304">
        <v>0</v>
      </c>
      <c r="U293" s="304">
        <v>0</v>
      </c>
      <c r="V293" s="304">
        <v>0</v>
      </c>
      <c r="W293" s="304">
        <v>0</v>
      </c>
      <c r="X293" s="304">
        <v>0</v>
      </c>
      <c r="Y293" s="304"/>
    </row>
    <row r="294" spans="4:25" hidden="1" outlineLevel="1">
      <c r="D294" s="297" t="s">
        <v>781</v>
      </c>
      <c r="E294" s="297" t="s">
        <v>68</v>
      </c>
      <c r="F294" s="297" t="s">
        <v>713</v>
      </c>
      <c r="H294" s="297" t="s">
        <v>714</v>
      </c>
      <c r="I294" s="297" t="s">
        <v>1148</v>
      </c>
      <c r="J294" s="297" t="s">
        <v>1014</v>
      </c>
      <c r="K294" s="297" t="s">
        <v>167</v>
      </c>
      <c r="M294" s="304">
        <v>11</v>
      </c>
      <c r="N294" s="304">
        <v>0</v>
      </c>
      <c r="O294" s="304">
        <v>0</v>
      </c>
      <c r="P294" s="304">
        <v>0</v>
      </c>
      <c r="Q294" s="304">
        <v>0</v>
      </c>
      <c r="R294" s="304">
        <v>0</v>
      </c>
      <c r="S294" s="304">
        <v>7533</v>
      </c>
      <c r="T294" s="304">
        <v>35</v>
      </c>
      <c r="U294" s="304">
        <v>12</v>
      </c>
      <c r="V294" s="304">
        <v>16</v>
      </c>
      <c r="W294" s="304">
        <v>69</v>
      </c>
      <c r="X294" s="304">
        <v>0</v>
      </c>
      <c r="Y294" s="304"/>
    </row>
    <row r="295" spans="4:25" hidden="1" outlineLevel="1">
      <c r="D295" s="297" t="s">
        <v>394</v>
      </c>
      <c r="E295" s="297" t="s">
        <v>68</v>
      </c>
      <c r="F295" s="297" t="s">
        <v>713</v>
      </c>
      <c r="H295" s="297" t="s">
        <v>714</v>
      </c>
      <c r="I295" s="297" t="s">
        <v>1148</v>
      </c>
      <c r="J295" s="297" t="s">
        <v>1015</v>
      </c>
      <c r="K295" s="297" t="s">
        <v>172</v>
      </c>
      <c r="M295" s="304">
        <v>0</v>
      </c>
      <c r="N295" s="304">
        <v>0</v>
      </c>
      <c r="O295" s="304">
        <v>0</v>
      </c>
      <c r="P295" s="304">
        <v>0</v>
      </c>
      <c r="Q295" s="304">
        <v>0</v>
      </c>
      <c r="R295" s="304">
        <v>0</v>
      </c>
      <c r="S295" s="304">
        <v>0</v>
      </c>
      <c r="T295" s="304">
        <v>0</v>
      </c>
      <c r="U295" s="304">
        <v>0</v>
      </c>
      <c r="V295" s="304">
        <v>0</v>
      </c>
      <c r="W295" s="304">
        <v>0</v>
      </c>
      <c r="X295" s="304">
        <v>0</v>
      </c>
      <c r="Y295" s="304"/>
    </row>
    <row r="296" spans="4:25" hidden="1" outlineLevel="1">
      <c r="D296" s="297" t="s">
        <v>459</v>
      </c>
      <c r="E296" s="297" t="s">
        <v>68</v>
      </c>
      <c r="F296" s="297" t="s">
        <v>713</v>
      </c>
      <c r="H296" s="297" t="s">
        <v>714</v>
      </c>
      <c r="I296" s="297" t="s">
        <v>1148</v>
      </c>
      <c r="J296" s="297" t="s">
        <v>1016</v>
      </c>
      <c r="K296" s="297" t="s">
        <v>167</v>
      </c>
      <c r="M296" s="304">
        <v>30000</v>
      </c>
      <c r="N296" s="304">
        <v>30000</v>
      </c>
      <c r="O296" s="304">
        <v>0</v>
      </c>
      <c r="P296" s="304">
        <v>65000</v>
      </c>
      <c r="Q296" s="304">
        <v>65000</v>
      </c>
      <c r="R296" s="304">
        <v>65000</v>
      </c>
      <c r="S296" s="304">
        <v>0</v>
      </c>
      <c r="T296" s="304">
        <v>90000</v>
      </c>
      <c r="U296" s="304">
        <v>90000</v>
      </c>
      <c r="V296" s="304">
        <v>90000</v>
      </c>
      <c r="W296" s="304">
        <v>90000</v>
      </c>
      <c r="X296" s="304">
        <v>45000</v>
      </c>
      <c r="Y296" s="304"/>
    </row>
    <row r="297" spans="4:25" hidden="1" outlineLevel="1">
      <c r="D297" s="297" t="s">
        <v>460</v>
      </c>
      <c r="E297" s="297" t="s">
        <v>68</v>
      </c>
      <c r="F297" s="297" t="s">
        <v>713</v>
      </c>
      <c r="H297" s="297" t="s">
        <v>714</v>
      </c>
      <c r="I297" s="297" t="s">
        <v>1148</v>
      </c>
      <c r="J297" s="297" t="s">
        <v>1017</v>
      </c>
      <c r="K297" s="297" t="s">
        <v>172</v>
      </c>
      <c r="M297" s="304">
        <v>0</v>
      </c>
      <c r="N297" s="304">
        <v>0</v>
      </c>
      <c r="O297" s="304">
        <v>0</v>
      </c>
      <c r="P297" s="304">
        <v>0</v>
      </c>
      <c r="Q297" s="304">
        <v>0</v>
      </c>
      <c r="R297" s="304">
        <v>0</v>
      </c>
      <c r="S297" s="304">
        <v>0</v>
      </c>
      <c r="T297" s="304">
        <v>0</v>
      </c>
      <c r="U297" s="304">
        <v>0</v>
      </c>
      <c r="V297" s="304">
        <v>0</v>
      </c>
      <c r="W297" s="304">
        <v>0</v>
      </c>
      <c r="X297" s="304">
        <v>0</v>
      </c>
      <c r="Y297" s="304"/>
    </row>
    <row r="298" spans="4:25" hidden="1" outlineLevel="1">
      <c r="D298" s="297" t="s">
        <v>1327</v>
      </c>
      <c r="E298" s="297" t="s">
        <v>69</v>
      </c>
      <c r="F298" s="297" t="s">
        <v>713</v>
      </c>
      <c r="H298" s="297" t="s">
        <v>714</v>
      </c>
      <c r="I298" s="297" t="s">
        <v>1148</v>
      </c>
      <c r="J298" s="297" t="s">
        <v>741</v>
      </c>
      <c r="K298" s="297" t="s">
        <v>170</v>
      </c>
      <c r="M298" s="304">
        <v>0</v>
      </c>
      <c r="N298" s="304">
        <v>0</v>
      </c>
      <c r="O298" s="304">
        <v>0</v>
      </c>
      <c r="P298" s="304">
        <v>0</v>
      </c>
      <c r="Q298" s="304">
        <v>0</v>
      </c>
      <c r="R298" s="304">
        <v>0</v>
      </c>
      <c r="S298" s="304">
        <v>0</v>
      </c>
      <c r="T298" s="304">
        <v>0</v>
      </c>
      <c r="U298" s="304">
        <v>0</v>
      </c>
      <c r="V298" s="304">
        <v>0</v>
      </c>
      <c r="W298" s="304">
        <v>0</v>
      </c>
      <c r="X298" s="304">
        <v>0</v>
      </c>
      <c r="Y298" s="304"/>
    </row>
    <row r="299" spans="4:25" hidden="1" outlineLevel="1">
      <c r="D299" s="297" t="s">
        <v>1328</v>
      </c>
      <c r="E299" s="297" t="s">
        <v>68</v>
      </c>
      <c r="F299" s="297" t="s">
        <v>713</v>
      </c>
      <c r="H299" s="297" t="s">
        <v>714</v>
      </c>
      <c r="I299" s="297" t="s">
        <v>1148</v>
      </c>
      <c r="J299" s="297" t="s">
        <v>1329</v>
      </c>
      <c r="K299" s="297" t="s">
        <v>648</v>
      </c>
      <c r="M299" s="304">
        <v>0</v>
      </c>
      <c r="N299" s="304">
        <v>0</v>
      </c>
      <c r="O299" s="304">
        <v>0</v>
      </c>
      <c r="P299" s="304">
        <v>0</v>
      </c>
      <c r="Q299" s="304">
        <v>0</v>
      </c>
      <c r="R299" s="304">
        <v>0</v>
      </c>
      <c r="S299" s="304">
        <v>0</v>
      </c>
      <c r="T299" s="304">
        <v>0</v>
      </c>
      <c r="U299" s="304">
        <v>0</v>
      </c>
      <c r="V299" s="304">
        <v>0</v>
      </c>
      <c r="W299" s="304">
        <v>0</v>
      </c>
      <c r="X299" s="304">
        <v>0</v>
      </c>
      <c r="Y299" s="304"/>
    </row>
    <row r="300" spans="4:25" hidden="1" outlineLevel="1">
      <c r="D300" s="297" t="s">
        <v>591</v>
      </c>
      <c r="E300" s="297" t="s">
        <v>68</v>
      </c>
      <c r="F300" s="297" t="s">
        <v>713</v>
      </c>
      <c r="H300" s="297" t="s">
        <v>714</v>
      </c>
      <c r="I300" s="297" t="s">
        <v>1148</v>
      </c>
      <c r="J300" s="297" t="s">
        <v>1018</v>
      </c>
      <c r="K300" s="297" t="s">
        <v>724</v>
      </c>
      <c r="M300" s="304">
        <v>0</v>
      </c>
      <c r="N300" s="304">
        <v>0</v>
      </c>
      <c r="O300" s="304">
        <v>0</v>
      </c>
      <c r="P300" s="304">
        <v>0</v>
      </c>
      <c r="Q300" s="304">
        <v>0</v>
      </c>
      <c r="R300" s="304">
        <v>0</v>
      </c>
      <c r="S300" s="304">
        <v>0</v>
      </c>
      <c r="T300" s="304">
        <v>0</v>
      </c>
      <c r="U300" s="304">
        <v>0</v>
      </c>
      <c r="V300" s="304">
        <v>0</v>
      </c>
      <c r="W300" s="304">
        <v>0</v>
      </c>
      <c r="X300" s="304">
        <v>0</v>
      </c>
      <c r="Y300" s="304"/>
    </row>
    <row r="301" spans="4:25" hidden="1" outlineLevel="1">
      <c r="D301" s="297" t="s">
        <v>462</v>
      </c>
      <c r="E301" s="297" t="s">
        <v>67</v>
      </c>
      <c r="F301" s="297" t="s">
        <v>713</v>
      </c>
      <c r="H301" s="297" t="s">
        <v>714</v>
      </c>
      <c r="I301" s="297" t="s">
        <v>1148</v>
      </c>
      <c r="J301" s="297" t="s">
        <v>1019</v>
      </c>
      <c r="K301" s="297" t="s">
        <v>171</v>
      </c>
      <c r="M301" s="304">
        <v>0</v>
      </c>
      <c r="N301" s="304">
        <v>0</v>
      </c>
      <c r="O301" s="304">
        <v>0</v>
      </c>
      <c r="P301" s="304">
        <v>0</v>
      </c>
      <c r="Q301" s="304">
        <v>0</v>
      </c>
      <c r="R301" s="304">
        <v>0</v>
      </c>
      <c r="S301" s="304">
        <v>5271</v>
      </c>
      <c r="T301" s="304">
        <v>5271</v>
      </c>
      <c r="U301" s="304">
        <v>5271</v>
      </c>
      <c r="V301" s="304">
        <v>5271</v>
      </c>
      <c r="W301" s="304">
        <v>0</v>
      </c>
      <c r="X301" s="304">
        <v>0</v>
      </c>
      <c r="Y301" s="304"/>
    </row>
    <row r="302" spans="4:25" hidden="1" outlineLevel="1">
      <c r="D302" s="297" t="s">
        <v>3202</v>
      </c>
      <c r="E302" s="297" t="s">
        <v>67</v>
      </c>
      <c r="F302" s="297" t="s">
        <v>713</v>
      </c>
      <c r="H302" s="297" t="s">
        <v>714</v>
      </c>
      <c r="I302" s="297" t="s">
        <v>1148</v>
      </c>
      <c r="J302" s="297" t="s">
        <v>1002</v>
      </c>
      <c r="K302" s="297" t="s">
        <v>171</v>
      </c>
      <c r="M302" s="304">
        <v>0</v>
      </c>
      <c r="N302" s="304">
        <v>0</v>
      </c>
      <c r="O302" s="304">
        <v>0</v>
      </c>
      <c r="P302" s="304">
        <v>0</v>
      </c>
      <c r="Q302" s="304">
        <v>0</v>
      </c>
      <c r="R302" s="304">
        <v>0</v>
      </c>
      <c r="S302" s="304">
        <v>0</v>
      </c>
      <c r="T302" s="304">
        <v>0</v>
      </c>
      <c r="U302" s="304">
        <v>0</v>
      </c>
      <c r="V302" s="304">
        <v>0</v>
      </c>
      <c r="W302" s="304">
        <v>0</v>
      </c>
      <c r="X302" s="304">
        <v>0</v>
      </c>
      <c r="Y302" s="304"/>
    </row>
    <row r="303" spans="4:25" hidden="1" outlineLevel="1">
      <c r="D303" s="297" t="s">
        <v>487</v>
      </c>
      <c r="E303" s="297" t="s">
        <v>68</v>
      </c>
      <c r="F303" s="297" t="s">
        <v>713</v>
      </c>
      <c r="H303" s="297" t="s">
        <v>714</v>
      </c>
      <c r="I303" s="297" t="s">
        <v>1148</v>
      </c>
      <c r="J303" s="297" t="s">
        <v>1020</v>
      </c>
      <c r="K303" s="297" t="s">
        <v>28</v>
      </c>
      <c r="M303" s="304">
        <v>0</v>
      </c>
      <c r="N303" s="304">
        <v>0</v>
      </c>
      <c r="O303" s="304">
        <v>0</v>
      </c>
      <c r="P303" s="304">
        <v>0</v>
      </c>
      <c r="Q303" s="304">
        <v>0</v>
      </c>
      <c r="R303" s="304">
        <v>0</v>
      </c>
      <c r="S303" s="304">
        <v>0</v>
      </c>
      <c r="T303" s="304">
        <v>0</v>
      </c>
      <c r="U303" s="304">
        <v>0</v>
      </c>
      <c r="V303" s="304">
        <v>0</v>
      </c>
      <c r="W303" s="304">
        <v>0</v>
      </c>
      <c r="X303" s="304">
        <v>0</v>
      </c>
      <c r="Y303" s="304"/>
    </row>
    <row r="304" spans="4:25" hidden="1" outlineLevel="1">
      <c r="D304" s="297" t="s">
        <v>2605</v>
      </c>
      <c r="E304" s="297" t="s">
        <v>68</v>
      </c>
      <c r="F304" s="297" t="s">
        <v>713</v>
      </c>
      <c r="H304" s="297" t="s">
        <v>714</v>
      </c>
      <c r="I304" s="297" t="s">
        <v>1148</v>
      </c>
      <c r="J304" s="297" t="s">
        <v>679</v>
      </c>
      <c r="K304" s="297" t="s">
        <v>167</v>
      </c>
      <c r="M304" s="304">
        <v>0</v>
      </c>
      <c r="N304" s="304">
        <v>0</v>
      </c>
      <c r="O304" s="304">
        <v>0</v>
      </c>
      <c r="P304" s="304">
        <v>0</v>
      </c>
      <c r="Q304" s="304">
        <v>0</v>
      </c>
      <c r="R304" s="304">
        <v>0</v>
      </c>
      <c r="S304" s="304">
        <v>0</v>
      </c>
      <c r="T304" s="304">
        <v>0</v>
      </c>
      <c r="U304" s="304">
        <v>0</v>
      </c>
      <c r="V304" s="304">
        <v>0</v>
      </c>
      <c r="W304" s="304">
        <v>0</v>
      </c>
      <c r="X304" s="304">
        <v>0</v>
      </c>
      <c r="Y304" s="304"/>
    </row>
    <row r="305" spans="4:25" hidden="1" outlineLevel="1">
      <c r="D305" s="297" t="s">
        <v>1330</v>
      </c>
      <c r="E305" s="297" t="s">
        <v>68</v>
      </c>
      <c r="F305" s="297" t="s">
        <v>713</v>
      </c>
      <c r="H305" s="297" t="s">
        <v>714</v>
      </c>
      <c r="I305" s="297" t="s">
        <v>1148</v>
      </c>
      <c r="J305" s="297" t="s">
        <v>1331</v>
      </c>
      <c r="K305" s="297" t="s">
        <v>648</v>
      </c>
      <c r="M305" s="304">
        <v>0</v>
      </c>
      <c r="N305" s="304">
        <v>0</v>
      </c>
      <c r="O305" s="304">
        <v>0</v>
      </c>
      <c r="P305" s="304">
        <v>0</v>
      </c>
      <c r="Q305" s="304">
        <v>0</v>
      </c>
      <c r="R305" s="304">
        <v>0</v>
      </c>
      <c r="S305" s="304">
        <v>0</v>
      </c>
      <c r="T305" s="304">
        <v>0</v>
      </c>
      <c r="U305" s="304">
        <v>0</v>
      </c>
      <c r="V305" s="304">
        <v>0</v>
      </c>
      <c r="W305" s="304">
        <v>0</v>
      </c>
      <c r="X305" s="304">
        <v>0</v>
      </c>
      <c r="Y305" s="304"/>
    </row>
    <row r="306" spans="4:25" hidden="1" outlineLevel="1">
      <c r="D306" s="297" t="s">
        <v>783</v>
      </c>
      <c r="E306" s="297" t="s">
        <v>68</v>
      </c>
      <c r="F306" s="297" t="s">
        <v>713</v>
      </c>
      <c r="H306" s="297" t="s">
        <v>714</v>
      </c>
      <c r="I306" s="297" t="s">
        <v>1148</v>
      </c>
      <c r="J306" s="297" t="s">
        <v>1021</v>
      </c>
      <c r="K306" s="297" t="s">
        <v>651</v>
      </c>
      <c r="M306" s="304">
        <v>0</v>
      </c>
      <c r="N306" s="304">
        <v>0</v>
      </c>
      <c r="O306" s="304">
        <v>0</v>
      </c>
      <c r="P306" s="304">
        <v>0</v>
      </c>
      <c r="Q306" s="304">
        <v>0</v>
      </c>
      <c r="R306" s="304">
        <v>0</v>
      </c>
      <c r="S306" s="304">
        <v>0</v>
      </c>
      <c r="T306" s="304">
        <v>0</v>
      </c>
      <c r="U306" s="304">
        <v>0</v>
      </c>
      <c r="V306" s="304">
        <v>0</v>
      </c>
      <c r="W306" s="304">
        <v>0</v>
      </c>
      <c r="X306" s="304">
        <v>0</v>
      </c>
      <c r="Y306" s="304"/>
    </row>
    <row r="307" spans="4:25" hidden="1" outlineLevel="1">
      <c r="D307" s="297" t="s">
        <v>784</v>
      </c>
      <c r="E307" s="297" t="s">
        <v>84</v>
      </c>
      <c r="F307" s="297" t="s">
        <v>713</v>
      </c>
      <c r="H307" s="297" t="s">
        <v>714</v>
      </c>
      <c r="I307" s="297" t="s">
        <v>1148</v>
      </c>
      <c r="J307" s="297" t="s">
        <v>665</v>
      </c>
      <c r="K307" s="297" t="s">
        <v>0</v>
      </c>
      <c r="M307" s="304">
        <v>0</v>
      </c>
      <c r="N307" s="304">
        <v>0</v>
      </c>
      <c r="O307" s="304">
        <v>0</v>
      </c>
      <c r="P307" s="304">
        <v>0</v>
      </c>
      <c r="Q307" s="304">
        <v>0</v>
      </c>
      <c r="R307" s="304">
        <v>0</v>
      </c>
      <c r="S307" s="304">
        <v>0</v>
      </c>
      <c r="T307" s="304">
        <v>0</v>
      </c>
      <c r="U307" s="304">
        <v>0</v>
      </c>
      <c r="V307" s="304">
        <v>0</v>
      </c>
      <c r="W307" s="304">
        <v>0</v>
      </c>
      <c r="X307" s="304">
        <v>0</v>
      </c>
      <c r="Y307" s="304"/>
    </row>
    <row r="308" spans="4:25" hidden="1" outlineLevel="1">
      <c r="D308" s="297" t="s">
        <v>1332</v>
      </c>
      <c r="E308" s="297" t="s">
        <v>68</v>
      </c>
      <c r="F308" s="297" t="s">
        <v>713</v>
      </c>
      <c r="H308" s="297" t="s">
        <v>714</v>
      </c>
      <c r="I308" s="297" t="s">
        <v>1148</v>
      </c>
      <c r="J308" s="297" t="s">
        <v>785</v>
      </c>
      <c r="K308" s="297" t="s">
        <v>167</v>
      </c>
      <c r="M308" s="304">
        <v>0</v>
      </c>
      <c r="N308" s="304">
        <v>0</v>
      </c>
      <c r="O308" s="304">
        <v>0</v>
      </c>
      <c r="P308" s="304">
        <v>0</v>
      </c>
      <c r="Q308" s="304">
        <v>0</v>
      </c>
      <c r="R308" s="304">
        <v>0</v>
      </c>
      <c r="S308" s="304">
        <v>0</v>
      </c>
      <c r="T308" s="304">
        <v>0</v>
      </c>
      <c r="U308" s="304">
        <v>0</v>
      </c>
      <c r="V308" s="304">
        <v>0</v>
      </c>
      <c r="W308" s="304">
        <v>0</v>
      </c>
      <c r="X308" s="304">
        <v>0</v>
      </c>
      <c r="Y308" s="304"/>
    </row>
    <row r="309" spans="4:25" hidden="1" outlineLevel="1">
      <c r="D309" s="297" t="s">
        <v>1332</v>
      </c>
      <c r="E309" s="297" t="s">
        <v>68</v>
      </c>
      <c r="F309" s="297" t="s">
        <v>713</v>
      </c>
      <c r="H309" s="297" t="s">
        <v>714</v>
      </c>
      <c r="I309" s="297" t="s">
        <v>1148</v>
      </c>
      <c r="J309" s="297" t="s">
        <v>1333</v>
      </c>
      <c r="K309" s="297" t="s">
        <v>648</v>
      </c>
      <c r="M309" s="304">
        <v>0</v>
      </c>
      <c r="N309" s="304">
        <v>0</v>
      </c>
      <c r="O309" s="304">
        <v>0</v>
      </c>
      <c r="P309" s="304">
        <v>0</v>
      </c>
      <c r="Q309" s="304">
        <v>0</v>
      </c>
      <c r="R309" s="304">
        <v>0</v>
      </c>
      <c r="S309" s="304">
        <v>0</v>
      </c>
      <c r="T309" s="304">
        <v>0</v>
      </c>
      <c r="U309" s="304">
        <v>0</v>
      </c>
      <c r="V309" s="304">
        <v>0</v>
      </c>
      <c r="W309" s="304">
        <v>0</v>
      </c>
      <c r="X309" s="304">
        <v>0</v>
      </c>
      <c r="Y309" s="304"/>
    </row>
    <row r="310" spans="4:25" hidden="1" outlineLevel="1">
      <c r="D310" s="297" t="s">
        <v>329</v>
      </c>
      <c r="E310" s="297" t="s">
        <v>67</v>
      </c>
      <c r="F310" s="297" t="s">
        <v>713</v>
      </c>
      <c r="H310" s="297" t="s">
        <v>714</v>
      </c>
      <c r="I310" s="297" t="s">
        <v>1148</v>
      </c>
      <c r="J310" s="297" t="s">
        <v>1022</v>
      </c>
      <c r="K310" s="297" t="s">
        <v>171</v>
      </c>
      <c r="M310" s="304">
        <v>0</v>
      </c>
      <c r="N310" s="304">
        <v>0</v>
      </c>
      <c r="O310" s="304">
        <v>0</v>
      </c>
      <c r="P310" s="304">
        <v>0</v>
      </c>
      <c r="Q310" s="304">
        <v>0</v>
      </c>
      <c r="R310" s="304">
        <v>0</v>
      </c>
      <c r="S310" s="304">
        <v>0</v>
      </c>
      <c r="T310" s="304">
        <v>0</v>
      </c>
      <c r="U310" s="304">
        <v>0</v>
      </c>
      <c r="V310" s="304">
        <v>0</v>
      </c>
      <c r="W310" s="304">
        <v>0</v>
      </c>
      <c r="X310" s="304">
        <v>0</v>
      </c>
      <c r="Y310" s="304"/>
    </row>
    <row r="311" spans="4:25" hidden="1" outlineLevel="1">
      <c r="D311" s="297" t="s">
        <v>395</v>
      </c>
      <c r="E311" s="297" t="s">
        <v>67</v>
      </c>
      <c r="F311" s="297" t="s">
        <v>713</v>
      </c>
      <c r="H311" s="297" t="s">
        <v>714</v>
      </c>
      <c r="I311" s="297" t="s">
        <v>1148</v>
      </c>
      <c r="J311" s="297" t="s">
        <v>1023</v>
      </c>
      <c r="K311" s="297" t="s">
        <v>171</v>
      </c>
      <c r="M311" s="304">
        <v>8600</v>
      </c>
      <c r="N311" s="304">
        <v>6600</v>
      </c>
      <c r="O311" s="304">
        <v>5950</v>
      </c>
      <c r="P311" s="304">
        <v>4950</v>
      </c>
      <c r="Q311" s="304">
        <v>20</v>
      </c>
      <c r="R311" s="304">
        <v>0</v>
      </c>
      <c r="S311" s="304">
        <v>4785</v>
      </c>
      <c r="T311" s="304">
        <v>4785</v>
      </c>
      <c r="U311" s="304">
        <v>4785</v>
      </c>
      <c r="V311" s="304">
        <v>4785</v>
      </c>
      <c r="W311" s="304">
        <v>4785</v>
      </c>
      <c r="X311" s="304">
        <v>0</v>
      </c>
      <c r="Y311" s="304"/>
    </row>
    <row r="312" spans="4:25" hidden="1" outlineLevel="1">
      <c r="D312" s="297" t="s">
        <v>1334</v>
      </c>
      <c r="E312" s="297" t="s">
        <v>68</v>
      </c>
      <c r="F312" s="297" t="s">
        <v>713</v>
      </c>
      <c r="H312" s="297" t="s">
        <v>714</v>
      </c>
      <c r="I312" s="297" t="s">
        <v>1148</v>
      </c>
      <c r="J312" s="297" t="s">
        <v>1335</v>
      </c>
      <c r="K312" s="297" t="s">
        <v>648</v>
      </c>
      <c r="M312" s="304">
        <v>0</v>
      </c>
      <c r="N312" s="304">
        <v>0</v>
      </c>
      <c r="O312" s="304">
        <v>0</v>
      </c>
      <c r="P312" s="304">
        <v>0</v>
      </c>
      <c r="Q312" s="304">
        <v>0</v>
      </c>
      <c r="R312" s="304">
        <v>0</v>
      </c>
      <c r="S312" s="304">
        <v>0</v>
      </c>
      <c r="T312" s="304">
        <v>0</v>
      </c>
      <c r="U312" s="304">
        <v>0</v>
      </c>
      <c r="V312" s="304">
        <v>0</v>
      </c>
      <c r="W312" s="304">
        <v>0</v>
      </c>
      <c r="X312" s="304">
        <v>0</v>
      </c>
      <c r="Y312" s="304"/>
    </row>
    <row r="313" spans="4:25" hidden="1" outlineLevel="1">
      <c r="D313" s="297" t="s">
        <v>786</v>
      </c>
      <c r="E313" s="297" t="s">
        <v>68</v>
      </c>
      <c r="F313" s="297" t="s">
        <v>713</v>
      </c>
      <c r="H313" s="297" t="s">
        <v>714</v>
      </c>
      <c r="I313" s="297" t="s">
        <v>1148</v>
      </c>
      <c r="J313" s="297" t="s">
        <v>1024</v>
      </c>
      <c r="K313" s="297" t="s">
        <v>651</v>
      </c>
      <c r="M313" s="304">
        <v>0</v>
      </c>
      <c r="N313" s="304">
        <v>0</v>
      </c>
      <c r="O313" s="304">
        <v>0</v>
      </c>
      <c r="P313" s="304">
        <v>0</v>
      </c>
      <c r="Q313" s="304">
        <v>0</v>
      </c>
      <c r="R313" s="304">
        <v>0</v>
      </c>
      <c r="S313" s="304">
        <v>0</v>
      </c>
      <c r="T313" s="304">
        <v>0</v>
      </c>
      <c r="U313" s="304">
        <v>0</v>
      </c>
      <c r="V313" s="304">
        <v>0</v>
      </c>
      <c r="W313" s="304">
        <v>0</v>
      </c>
      <c r="X313" s="304">
        <v>0</v>
      </c>
      <c r="Y313" s="304"/>
    </row>
    <row r="314" spans="4:25" hidden="1" outlineLevel="1">
      <c r="D314" s="297" t="s">
        <v>787</v>
      </c>
      <c r="E314" s="297" t="s">
        <v>68</v>
      </c>
      <c r="F314" s="297" t="s">
        <v>713</v>
      </c>
      <c r="H314" s="297" t="s">
        <v>714</v>
      </c>
      <c r="I314" s="297" t="s">
        <v>1148</v>
      </c>
      <c r="J314" s="297" t="s">
        <v>1025</v>
      </c>
      <c r="K314" s="297" t="s">
        <v>172</v>
      </c>
      <c r="M314" s="304">
        <v>0</v>
      </c>
      <c r="N314" s="304">
        <v>0</v>
      </c>
      <c r="O314" s="304">
        <v>0</v>
      </c>
      <c r="P314" s="304">
        <v>0</v>
      </c>
      <c r="Q314" s="304">
        <v>0</v>
      </c>
      <c r="R314" s="304">
        <v>0</v>
      </c>
      <c r="S314" s="304">
        <v>0</v>
      </c>
      <c r="T314" s="304">
        <v>0</v>
      </c>
      <c r="U314" s="304">
        <v>0</v>
      </c>
      <c r="V314" s="304">
        <v>0</v>
      </c>
      <c r="W314" s="304">
        <v>0</v>
      </c>
      <c r="X314" s="304">
        <v>0</v>
      </c>
      <c r="Y314" s="304"/>
    </row>
    <row r="315" spans="4:25" hidden="1" outlineLevel="1">
      <c r="D315" s="297" t="s">
        <v>463</v>
      </c>
      <c r="E315" s="297" t="s">
        <v>68</v>
      </c>
      <c r="F315" s="297" t="s">
        <v>713</v>
      </c>
      <c r="H315" s="297" t="s">
        <v>714</v>
      </c>
      <c r="I315" s="297" t="s">
        <v>1148</v>
      </c>
      <c r="J315" s="297" t="s">
        <v>1026</v>
      </c>
      <c r="K315" s="297" t="s">
        <v>172</v>
      </c>
      <c r="M315" s="304">
        <v>0</v>
      </c>
      <c r="N315" s="304">
        <v>0</v>
      </c>
      <c r="O315" s="304">
        <v>0</v>
      </c>
      <c r="P315" s="304">
        <v>0</v>
      </c>
      <c r="Q315" s="304">
        <v>0</v>
      </c>
      <c r="R315" s="304">
        <v>0</v>
      </c>
      <c r="S315" s="304">
        <v>0</v>
      </c>
      <c r="T315" s="304">
        <v>0</v>
      </c>
      <c r="U315" s="304">
        <v>0</v>
      </c>
      <c r="V315" s="304">
        <v>0</v>
      </c>
      <c r="W315" s="304">
        <v>0</v>
      </c>
      <c r="X315" s="304">
        <v>0</v>
      </c>
      <c r="Y315" s="304"/>
    </row>
    <row r="316" spans="4:25" hidden="1" outlineLevel="1">
      <c r="D316" s="297" t="s">
        <v>1336</v>
      </c>
      <c r="E316" s="297" t="s">
        <v>68</v>
      </c>
      <c r="F316" s="297" t="s">
        <v>713</v>
      </c>
      <c r="H316" s="297" t="s">
        <v>714</v>
      </c>
      <c r="I316" s="297" t="s">
        <v>1148</v>
      </c>
      <c r="J316" s="297" t="s">
        <v>1337</v>
      </c>
      <c r="K316" s="297" t="s">
        <v>648</v>
      </c>
      <c r="M316" s="304">
        <v>0</v>
      </c>
      <c r="N316" s="304">
        <v>0</v>
      </c>
      <c r="O316" s="304">
        <v>0</v>
      </c>
      <c r="P316" s="304">
        <v>0</v>
      </c>
      <c r="Q316" s="304">
        <v>0</v>
      </c>
      <c r="R316" s="304">
        <v>0</v>
      </c>
      <c r="S316" s="304">
        <v>0</v>
      </c>
      <c r="T316" s="304">
        <v>0</v>
      </c>
      <c r="U316" s="304">
        <v>0</v>
      </c>
      <c r="V316" s="304">
        <v>0</v>
      </c>
      <c r="W316" s="304">
        <v>0</v>
      </c>
      <c r="X316" s="304">
        <v>0</v>
      </c>
      <c r="Y316" s="304"/>
    </row>
    <row r="317" spans="4:25" hidden="1" outlineLevel="1">
      <c r="D317" s="297" t="s">
        <v>1338</v>
      </c>
      <c r="E317" s="297" t="s">
        <v>68</v>
      </c>
      <c r="F317" s="297" t="s">
        <v>713</v>
      </c>
      <c r="H317" s="297" t="s">
        <v>714</v>
      </c>
      <c r="I317" s="297" t="s">
        <v>1148</v>
      </c>
      <c r="J317" s="297" t="s">
        <v>1339</v>
      </c>
      <c r="K317" s="297" t="s">
        <v>725</v>
      </c>
      <c r="M317" s="304">
        <v>0</v>
      </c>
      <c r="N317" s="304">
        <v>0</v>
      </c>
      <c r="O317" s="304">
        <v>0</v>
      </c>
      <c r="P317" s="304">
        <v>0</v>
      </c>
      <c r="Q317" s="304">
        <v>0</v>
      </c>
      <c r="R317" s="304">
        <v>0</v>
      </c>
      <c r="S317" s="304">
        <v>0</v>
      </c>
      <c r="T317" s="304">
        <v>0</v>
      </c>
      <c r="U317" s="304">
        <v>0</v>
      </c>
      <c r="V317" s="304">
        <v>0</v>
      </c>
      <c r="W317" s="304">
        <v>0</v>
      </c>
      <c r="X317" s="304">
        <v>0</v>
      </c>
      <c r="Y317" s="304"/>
    </row>
    <row r="318" spans="4:25" hidden="1" outlineLevel="1">
      <c r="D318" s="297" t="s">
        <v>1340</v>
      </c>
      <c r="E318" s="297" t="s">
        <v>68</v>
      </c>
      <c r="F318" s="297" t="s">
        <v>713</v>
      </c>
      <c r="H318" s="297" t="s">
        <v>714</v>
      </c>
      <c r="I318" s="297" t="s">
        <v>1148</v>
      </c>
      <c r="J318" s="297" t="s">
        <v>1341</v>
      </c>
      <c r="K318" s="297" t="s">
        <v>648</v>
      </c>
      <c r="M318" s="304">
        <v>0</v>
      </c>
      <c r="N318" s="304">
        <v>0</v>
      </c>
      <c r="O318" s="304">
        <v>0</v>
      </c>
      <c r="P318" s="304">
        <v>0</v>
      </c>
      <c r="Q318" s="304">
        <v>0</v>
      </c>
      <c r="R318" s="304">
        <v>0</v>
      </c>
      <c r="S318" s="304">
        <v>0</v>
      </c>
      <c r="T318" s="304">
        <v>0</v>
      </c>
      <c r="U318" s="304">
        <v>0</v>
      </c>
      <c r="V318" s="304">
        <v>0</v>
      </c>
      <c r="W318" s="304">
        <v>0</v>
      </c>
      <c r="X318" s="304">
        <v>0</v>
      </c>
      <c r="Y318" s="304"/>
    </row>
    <row r="319" spans="4:25" hidden="1" outlineLevel="1">
      <c r="D319" s="297" t="s">
        <v>464</v>
      </c>
      <c r="E319" s="297" t="s">
        <v>68</v>
      </c>
      <c r="F319" s="297" t="s">
        <v>713</v>
      </c>
      <c r="H319" s="297" t="s">
        <v>714</v>
      </c>
      <c r="I319" s="297" t="s">
        <v>1148</v>
      </c>
      <c r="J319" s="297" t="s">
        <v>1027</v>
      </c>
      <c r="K319" s="297" t="s">
        <v>167</v>
      </c>
      <c r="M319" s="304">
        <v>0</v>
      </c>
      <c r="N319" s="304">
        <v>0</v>
      </c>
      <c r="O319" s="304">
        <v>0</v>
      </c>
      <c r="P319" s="304">
        <v>0</v>
      </c>
      <c r="Q319" s="304">
        <v>0</v>
      </c>
      <c r="R319" s="304">
        <v>0</v>
      </c>
      <c r="S319" s="304">
        <v>0</v>
      </c>
      <c r="T319" s="304">
        <v>0</v>
      </c>
      <c r="U319" s="304">
        <v>0</v>
      </c>
      <c r="V319" s="304">
        <v>0</v>
      </c>
      <c r="W319" s="304">
        <v>8500</v>
      </c>
      <c r="X319" s="304">
        <v>20000</v>
      </c>
      <c r="Y319" s="304"/>
    </row>
    <row r="320" spans="4:25" hidden="1" outlineLevel="1">
      <c r="D320" s="297" t="s">
        <v>398</v>
      </c>
      <c r="E320" s="297" t="s">
        <v>68</v>
      </c>
      <c r="F320" s="297" t="s">
        <v>713</v>
      </c>
      <c r="H320" s="297" t="s">
        <v>714</v>
      </c>
      <c r="I320" s="297" t="s">
        <v>1148</v>
      </c>
      <c r="J320" s="297" t="s">
        <v>1028</v>
      </c>
      <c r="K320" s="297" t="s">
        <v>172</v>
      </c>
      <c r="M320" s="304">
        <v>0</v>
      </c>
      <c r="N320" s="304">
        <v>0</v>
      </c>
      <c r="O320" s="304">
        <v>0</v>
      </c>
      <c r="P320" s="304">
        <v>0</v>
      </c>
      <c r="Q320" s="304">
        <v>0</v>
      </c>
      <c r="R320" s="304">
        <v>0</v>
      </c>
      <c r="S320" s="304">
        <v>0</v>
      </c>
      <c r="T320" s="304">
        <v>0</v>
      </c>
      <c r="U320" s="304">
        <v>0</v>
      </c>
      <c r="V320" s="304">
        <v>0</v>
      </c>
      <c r="W320" s="304">
        <v>0</v>
      </c>
      <c r="X320" s="304">
        <v>0</v>
      </c>
      <c r="Y320" s="304"/>
    </row>
    <row r="321" spans="4:25" hidden="1" outlineLevel="1">
      <c r="D321" s="297" t="s">
        <v>589</v>
      </c>
      <c r="E321" s="297" t="s">
        <v>67</v>
      </c>
      <c r="F321" s="297" t="s">
        <v>713</v>
      </c>
      <c r="H321" s="297" t="s">
        <v>714</v>
      </c>
      <c r="I321" s="297" t="s">
        <v>1148</v>
      </c>
      <c r="J321" s="297" t="s">
        <v>823</v>
      </c>
      <c r="K321" s="297" t="s">
        <v>171</v>
      </c>
      <c r="M321" s="304">
        <v>10</v>
      </c>
      <c r="N321" s="304">
        <v>10</v>
      </c>
      <c r="O321" s="304">
        <v>0</v>
      </c>
      <c r="P321" s="304">
        <v>0</v>
      </c>
      <c r="Q321" s="304">
        <v>298</v>
      </c>
      <c r="R321" s="304">
        <v>10</v>
      </c>
      <c r="S321" s="304">
        <v>6315</v>
      </c>
      <c r="T321" s="304">
        <v>6755</v>
      </c>
      <c r="U321" s="304">
        <v>6315</v>
      </c>
      <c r="V321" s="304">
        <v>6330</v>
      </c>
      <c r="W321" s="304">
        <v>6345</v>
      </c>
      <c r="X321" s="304">
        <v>10</v>
      </c>
      <c r="Y321" s="304"/>
    </row>
    <row r="322" spans="4:25" hidden="1" outlineLevel="1">
      <c r="D322" s="297" t="s">
        <v>1342</v>
      </c>
      <c r="E322" s="297" t="s">
        <v>68</v>
      </c>
      <c r="F322" s="297" t="s">
        <v>713</v>
      </c>
      <c r="H322" s="297" t="s">
        <v>714</v>
      </c>
      <c r="I322" s="297" t="s">
        <v>1148</v>
      </c>
      <c r="J322" s="297" t="s">
        <v>1343</v>
      </c>
      <c r="K322" s="297" t="s">
        <v>648</v>
      </c>
      <c r="M322" s="304">
        <v>0</v>
      </c>
      <c r="N322" s="304">
        <v>0</v>
      </c>
      <c r="O322" s="304">
        <v>0</v>
      </c>
      <c r="P322" s="304">
        <v>0</v>
      </c>
      <c r="Q322" s="304">
        <v>0</v>
      </c>
      <c r="R322" s="304">
        <v>0</v>
      </c>
      <c r="S322" s="304">
        <v>0</v>
      </c>
      <c r="T322" s="304">
        <v>0</v>
      </c>
      <c r="U322" s="304">
        <v>0</v>
      </c>
      <c r="V322" s="304">
        <v>0</v>
      </c>
      <c r="W322" s="304">
        <v>0</v>
      </c>
      <c r="X322" s="304">
        <v>0</v>
      </c>
      <c r="Y322" s="304"/>
    </row>
    <row r="323" spans="4:25" hidden="1" outlineLevel="1">
      <c r="D323" s="297" t="s">
        <v>789</v>
      </c>
      <c r="E323" s="297" t="s">
        <v>67</v>
      </c>
      <c r="F323" s="297" t="s">
        <v>713</v>
      </c>
      <c r="H323" s="297" t="s">
        <v>714</v>
      </c>
      <c r="I323" s="297" t="s">
        <v>1148</v>
      </c>
      <c r="J323" s="297" t="s">
        <v>1029</v>
      </c>
      <c r="K323" s="297" t="s">
        <v>171</v>
      </c>
      <c r="M323" s="304">
        <v>12400</v>
      </c>
      <c r="N323" s="304">
        <v>12400</v>
      </c>
      <c r="O323" s="304">
        <v>7000</v>
      </c>
      <c r="P323" s="304">
        <v>7000</v>
      </c>
      <c r="Q323" s="304">
        <v>5010</v>
      </c>
      <c r="R323" s="304">
        <v>0</v>
      </c>
      <c r="S323" s="304">
        <v>13069</v>
      </c>
      <c r="T323" s="304">
        <v>13084</v>
      </c>
      <c r="U323" s="304">
        <v>13069</v>
      </c>
      <c r="V323" s="304">
        <v>13075</v>
      </c>
      <c r="W323" s="304">
        <v>13069</v>
      </c>
      <c r="X323" s="304">
        <v>5069</v>
      </c>
      <c r="Y323" s="304"/>
    </row>
    <row r="324" spans="4:25" hidden="1" outlineLevel="1">
      <c r="D324" s="297" t="s">
        <v>399</v>
      </c>
      <c r="E324" s="297" t="s">
        <v>68</v>
      </c>
      <c r="F324" s="297" t="s">
        <v>713</v>
      </c>
      <c r="H324" s="297" t="s">
        <v>714</v>
      </c>
      <c r="I324" s="297" t="s">
        <v>1148</v>
      </c>
      <c r="J324" s="297" t="s">
        <v>1030</v>
      </c>
      <c r="K324" s="297" t="s">
        <v>724</v>
      </c>
      <c r="M324" s="304">
        <v>0</v>
      </c>
      <c r="N324" s="304">
        <v>0</v>
      </c>
      <c r="O324" s="304">
        <v>0</v>
      </c>
      <c r="P324" s="304">
        <v>0</v>
      </c>
      <c r="Q324" s="304">
        <v>0</v>
      </c>
      <c r="R324" s="304">
        <v>0</v>
      </c>
      <c r="S324" s="304">
        <v>0</v>
      </c>
      <c r="T324" s="304">
        <v>0</v>
      </c>
      <c r="U324" s="304">
        <v>0</v>
      </c>
      <c r="V324" s="304">
        <v>0</v>
      </c>
      <c r="W324" s="304">
        <v>0</v>
      </c>
      <c r="X324" s="304">
        <v>0</v>
      </c>
      <c r="Y324" s="304"/>
    </row>
    <row r="325" spans="4:25" hidden="1" outlineLevel="1">
      <c r="D325" s="297" t="s">
        <v>465</v>
      </c>
      <c r="E325" s="297" t="s">
        <v>68</v>
      </c>
      <c r="F325" s="297" t="s">
        <v>713</v>
      </c>
      <c r="H325" s="297" t="s">
        <v>714</v>
      </c>
      <c r="I325" s="297" t="s">
        <v>1148</v>
      </c>
      <c r="J325" s="297" t="s">
        <v>1031</v>
      </c>
      <c r="K325" s="297" t="s">
        <v>172</v>
      </c>
      <c r="M325" s="304">
        <v>0</v>
      </c>
      <c r="N325" s="304">
        <v>0</v>
      </c>
      <c r="O325" s="304">
        <v>0</v>
      </c>
      <c r="P325" s="304">
        <v>0</v>
      </c>
      <c r="Q325" s="304">
        <v>0</v>
      </c>
      <c r="R325" s="304">
        <v>0</v>
      </c>
      <c r="S325" s="304">
        <v>0</v>
      </c>
      <c r="T325" s="304">
        <v>0</v>
      </c>
      <c r="U325" s="304">
        <v>0</v>
      </c>
      <c r="V325" s="304">
        <v>0</v>
      </c>
      <c r="W325" s="304">
        <v>0</v>
      </c>
      <c r="X325" s="304">
        <v>0</v>
      </c>
      <c r="Y325" s="304"/>
    </row>
    <row r="326" spans="4:25" hidden="1" outlineLevel="1">
      <c r="D326" s="297" t="s">
        <v>466</v>
      </c>
      <c r="E326" s="297" t="s">
        <v>68</v>
      </c>
      <c r="F326" s="297" t="s">
        <v>713</v>
      </c>
      <c r="H326" s="297" t="s">
        <v>714</v>
      </c>
      <c r="I326" s="297" t="s">
        <v>1148</v>
      </c>
      <c r="J326" s="297" t="s">
        <v>1032</v>
      </c>
      <c r="K326" s="297" t="s">
        <v>690</v>
      </c>
      <c r="M326" s="304">
        <v>0</v>
      </c>
      <c r="N326" s="304">
        <v>0</v>
      </c>
      <c r="O326" s="304">
        <v>0</v>
      </c>
      <c r="P326" s="304">
        <v>0</v>
      </c>
      <c r="Q326" s="304">
        <v>0</v>
      </c>
      <c r="R326" s="304">
        <v>0</v>
      </c>
      <c r="S326" s="304">
        <v>0</v>
      </c>
      <c r="T326" s="304">
        <v>0</v>
      </c>
      <c r="U326" s="304">
        <v>0</v>
      </c>
      <c r="V326" s="304">
        <v>0</v>
      </c>
      <c r="W326" s="304">
        <v>0</v>
      </c>
      <c r="X326" s="304">
        <v>0</v>
      </c>
      <c r="Y326" s="304"/>
    </row>
    <row r="327" spans="4:25" hidden="1" outlineLevel="1">
      <c r="D327" s="297" t="s">
        <v>1344</v>
      </c>
      <c r="E327" s="297" t="s">
        <v>68</v>
      </c>
      <c r="F327" s="297" t="s">
        <v>713</v>
      </c>
      <c r="H327" s="297" t="s">
        <v>714</v>
      </c>
      <c r="I327" s="297" t="s">
        <v>1148</v>
      </c>
      <c r="J327" s="297" t="s">
        <v>1345</v>
      </c>
      <c r="K327" s="297" t="s">
        <v>1134</v>
      </c>
      <c r="M327" s="304">
        <v>0</v>
      </c>
      <c r="N327" s="304">
        <v>0</v>
      </c>
      <c r="O327" s="304">
        <v>0</v>
      </c>
      <c r="P327" s="304">
        <v>0</v>
      </c>
      <c r="Q327" s="304">
        <v>0</v>
      </c>
      <c r="R327" s="304">
        <v>0</v>
      </c>
      <c r="S327" s="304">
        <v>0</v>
      </c>
      <c r="T327" s="304">
        <v>0</v>
      </c>
      <c r="U327" s="304">
        <v>0</v>
      </c>
      <c r="V327" s="304">
        <v>0</v>
      </c>
      <c r="W327" s="304">
        <v>0</v>
      </c>
      <c r="X327" s="304">
        <v>0</v>
      </c>
      <c r="Y327" s="304"/>
    </row>
    <row r="328" spans="4:25" hidden="1" outlineLevel="1">
      <c r="D328" s="297" t="s">
        <v>663</v>
      </c>
      <c r="E328" s="297" t="s">
        <v>67</v>
      </c>
      <c r="F328" s="297" t="s">
        <v>713</v>
      </c>
      <c r="H328" s="297" t="s">
        <v>714</v>
      </c>
      <c r="I328" s="297" t="s">
        <v>1148</v>
      </c>
      <c r="J328" s="297" t="s">
        <v>1033</v>
      </c>
      <c r="K328" s="297" t="s">
        <v>171</v>
      </c>
      <c r="M328" s="304">
        <v>22620</v>
      </c>
      <c r="N328" s="304">
        <v>22620</v>
      </c>
      <c r="O328" s="304">
        <v>13620</v>
      </c>
      <c r="P328" s="304">
        <v>5000</v>
      </c>
      <c r="Q328" s="304">
        <v>1000</v>
      </c>
      <c r="R328" s="304">
        <v>0</v>
      </c>
      <c r="S328" s="304">
        <v>5266</v>
      </c>
      <c r="T328" s="304">
        <v>7266</v>
      </c>
      <c r="U328" s="304">
        <v>67342</v>
      </c>
      <c r="V328" s="304">
        <v>221707</v>
      </c>
      <c r="W328" s="304">
        <v>231709</v>
      </c>
      <c r="X328" s="304">
        <v>221700</v>
      </c>
      <c r="Y328" s="304"/>
    </row>
    <row r="329" spans="4:25" hidden="1" outlineLevel="1">
      <c r="D329" s="297" t="s">
        <v>400</v>
      </c>
      <c r="E329" s="297" t="s">
        <v>68</v>
      </c>
      <c r="F329" s="297" t="s">
        <v>713</v>
      </c>
      <c r="H329" s="297" t="s">
        <v>714</v>
      </c>
      <c r="I329" s="297" t="s">
        <v>1148</v>
      </c>
      <c r="J329" s="297" t="s">
        <v>1034</v>
      </c>
      <c r="K329" s="297" t="s">
        <v>172</v>
      </c>
      <c r="M329" s="304">
        <v>0</v>
      </c>
      <c r="N329" s="304">
        <v>0</v>
      </c>
      <c r="O329" s="304">
        <v>0</v>
      </c>
      <c r="P329" s="304">
        <v>0</v>
      </c>
      <c r="Q329" s="304">
        <v>0</v>
      </c>
      <c r="R329" s="304">
        <v>0</v>
      </c>
      <c r="S329" s="304">
        <v>0</v>
      </c>
      <c r="T329" s="304">
        <v>0</v>
      </c>
      <c r="U329" s="304">
        <v>0</v>
      </c>
      <c r="V329" s="304">
        <v>0</v>
      </c>
      <c r="W329" s="304">
        <v>0</v>
      </c>
      <c r="X329" s="304">
        <v>0</v>
      </c>
      <c r="Y329" s="304"/>
    </row>
    <row r="330" spans="4:25" hidden="1" outlineLevel="1">
      <c r="D330" s="297" t="s">
        <v>467</v>
      </c>
      <c r="E330" s="297" t="s">
        <v>68</v>
      </c>
      <c r="F330" s="297" t="s">
        <v>713</v>
      </c>
      <c r="H330" s="297" t="s">
        <v>714</v>
      </c>
      <c r="I330" s="297" t="s">
        <v>1148</v>
      </c>
      <c r="J330" s="297" t="s">
        <v>1035</v>
      </c>
      <c r="K330" s="297" t="s">
        <v>167</v>
      </c>
      <c r="M330" s="304">
        <v>0</v>
      </c>
      <c r="N330" s="304">
        <v>0</v>
      </c>
      <c r="O330" s="304">
        <v>0</v>
      </c>
      <c r="P330" s="304">
        <v>0</v>
      </c>
      <c r="Q330" s="304">
        <v>0</v>
      </c>
      <c r="R330" s="304">
        <v>0</v>
      </c>
      <c r="S330" s="304">
        <v>0</v>
      </c>
      <c r="T330" s="304">
        <v>0</v>
      </c>
      <c r="U330" s="304">
        <v>0</v>
      </c>
      <c r="V330" s="304">
        <v>0</v>
      </c>
      <c r="W330" s="304">
        <v>0</v>
      </c>
      <c r="X330" s="304">
        <v>0</v>
      </c>
      <c r="Y330" s="304"/>
    </row>
    <row r="331" spans="4:25" hidden="1" outlineLevel="1">
      <c r="D331" s="297" t="s">
        <v>1346</v>
      </c>
      <c r="E331" s="297" t="s">
        <v>68</v>
      </c>
      <c r="F331" s="297" t="s">
        <v>713</v>
      </c>
      <c r="H331" s="297" t="s">
        <v>714</v>
      </c>
      <c r="I331" s="297" t="s">
        <v>1148</v>
      </c>
      <c r="J331" s="297" t="s">
        <v>1347</v>
      </c>
      <c r="K331" s="297" t="s">
        <v>1134</v>
      </c>
      <c r="M331" s="304">
        <v>0</v>
      </c>
      <c r="N331" s="304">
        <v>0</v>
      </c>
      <c r="O331" s="304">
        <v>0</v>
      </c>
      <c r="P331" s="304">
        <v>0</v>
      </c>
      <c r="Q331" s="304">
        <v>0</v>
      </c>
      <c r="R331" s="304">
        <v>0</v>
      </c>
      <c r="S331" s="304">
        <v>0</v>
      </c>
      <c r="T331" s="304">
        <v>0</v>
      </c>
      <c r="U331" s="304">
        <v>0</v>
      </c>
      <c r="V331" s="304">
        <v>0</v>
      </c>
      <c r="W331" s="304">
        <v>0</v>
      </c>
      <c r="X331" s="304">
        <v>0</v>
      </c>
      <c r="Y331" s="304"/>
    </row>
    <row r="332" spans="4:25" hidden="1" outlineLevel="1">
      <c r="D332" s="297" t="s">
        <v>1348</v>
      </c>
      <c r="E332" s="297" t="s">
        <v>68</v>
      </c>
      <c r="F332" s="297" t="s">
        <v>713</v>
      </c>
      <c r="H332" s="297" t="s">
        <v>714</v>
      </c>
      <c r="I332" s="297" t="s">
        <v>1148</v>
      </c>
      <c r="J332" s="297" t="s">
        <v>1349</v>
      </c>
      <c r="K332" s="297" t="s">
        <v>725</v>
      </c>
      <c r="M332" s="304">
        <v>0</v>
      </c>
      <c r="N332" s="304">
        <v>0</v>
      </c>
      <c r="O332" s="304">
        <v>0</v>
      </c>
      <c r="P332" s="304">
        <v>0</v>
      </c>
      <c r="Q332" s="304">
        <v>0</v>
      </c>
      <c r="R332" s="304">
        <v>0</v>
      </c>
      <c r="S332" s="304">
        <v>0</v>
      </c>
      <c r="T332" s="304">
        <v>0</v>
      </c>
      <c r="U332" s="304">
        <v>0</v>
      </c>
      <c r="V332" s="304">
        <v>0</v>
      </c>
      <c r="W332" s="304">
        <v>0</v>
      </c>
      <c r="X332" s="304">
        <v>0</v>
      </c>
      <c r="Y332" s="304"/>
    </row>
    <row r="333" spans="4:25" hidden="1" outlineLevel="1">
      <c r="D333" s="297" t="s">
        <v>401</v>
      </c>
      <c r="E333" s="297" t="s">
        <v>67</v>
      </c>
      <c r="F333" s="297" t="s">
        <v>713</v>
      </c>
      <c r="H333" s="297" t="s">
        <v>714</v>
      </c>
      <c r="I333" s="297" t="s">
        <v>1148</v>
      </c>
      <c r="J333" s="297" t="s">
        <v>827</v>
      </c>
      <c r="K333" s="297" t="s">
        <v>171</v>
      </c>
      <c r="M333" s="304">
        <v>4190</v>
      </c>
      <c r="N333" s="304">
        <v>4190</v>
      </c>
      <c r="O333" s="304">
        <v>4190</v>
      </c>
      <c r="P333" s="304">
        <v>5860</v>
      </c>
      <c r="Q333" s="304">
        <v>0</v>
      </c>
      <c r="R333" s="304">
        <v>8493</v>
      </c>
      <c r="S333" s="304">
        <v>16893</v>
      </c>
      <c r="T333" s="304">
        <v>16893</v>
      </c>
      <c r="U333" s="304">
        <v>8493</v>
      </c>
      <c r="V333" s="304">
        <v>23518</v>
      </c>
      <c r="W333" s="304">
        <v>24510</v>
      </c>
      <c r="X333" s="304">
        <v>16000</v>
      </c>
      <c r="Y333" s="304"/>
    </row>
    <row r="334" spans="4:25" hidden="1" outlineLevel="1">
      <c r="D334" s="297" t="s">
        <v>316</v>
      </c>
      <c r="E334" s="297" t="s">
        <v>67</v>
      </c>
      <c r="F334" s="297" t="s">
        <v>713</v>
      </c>
      <c r="H334" s="297" t="s">
        <v>714</v>
      </c>
      <c r="I334" s="297" t="s">
        <v>1148</v>
      </c>
      <c r="J334" s="297" t="s">
        <v>1036</v>
      </c>
      <c r="K334" s="297" t="s">
        <v>171</v>
      </c>
      <c r="M334" s="304">
        <v>0</v>
      </c>
      <c r="N334" s="304">
        <v>0</v>
      </c>
      <c r="O334" s="304">
        <v>0</v>
      </c>
      <c r="P334" s="304">
        <v>0</v>
      </c>
      <c r="Q334" s="304">
        <v>0</v>
      </c>
      <c r="R334" s="304">
        <v>0</v>
      </c>
      <c r="S334" s="304">
        <v>0</v>
      </c>
      <c r="T334" s="304">
        <v>0</v>
      </c>
      <c r="U334" s="304">
        <v>0</v>
      </c>
      <c r="V334" s="304">
        <v>0</v>
      </c>
      <c r="W334" s="304">
        <v>0</v>
      </c>
      <c r="X334" s="304">
        <v>0</v>
      </c>
      <c r="Y334" s="304"/>
    </row>
    <row r="335" spans="4:25" hidden="1" outlineLevel="1">
      <c r="D335" s="297" t="s">
        <v>790</v>
      </c>
      <c r="E335" s="297" t="s">
        <v>67</v>
      </c>
      <c r="F335" s="297" t="s">
        <v>713</v>
      </c>
      <c r="H335" s="297" t="s">
        <v>714</v>
      </c>
      <c r="I335" s="297" t="s">
        <v>1148</v>
      </c>
      <c r="J335" s="297" t="s">
        <v>1037</v>
      </c>
      <c r="K335" s="297" t="s">
        <v>171</v>
      </c>
      <c r="M335" s="304">
        <v>0</v>
      </c>
      <c r="N335" s="304">
        <v>0</v>
      </c>
      <c r="O335" s="304">
        <v>0</v>
      </c>
      <c r="P335" s="304">
        <v>0</v>
      </c>
      <c r="Q335" s="304">
        <v>0</v>
      </c>
      <c r="R335" s="304">
        <v>0</v>
      </c>
      <c r="S335" s="304">
        <v>0</v>
      </c>
      <c r="T335" s="304">
        <v>0</v>
      </c>
      <c r="U335" s="304">
        <v>0</v>
      </c>
      <c r="V335" s="304">
        <v>0</v>
      </c>
      <c r="W335" s="304">
        <v>0</v>
      </c>
      <c r="X335" s="304">
        <v>0</v>
      </c>
      <c r="Y335" s="304"/>
    </row>
    <row r="336" spans="4:25" hidden="1" outlineLevel="1">
      <c r="D336" s="297" t="s">
        <v>1350</v>
      </c>
      <c r="E336" s="297" t="s">
        <v>68</v>
      </c>
      <c r="F336" s="297" t="s">
        <v>713</v>
      </c>
      <c r="H336" s="297" t="s">
        <v>714</v>
      </c>
      <c r="I336" s="297" t="s">
        <v>1148</v>
      </c>
      <c r="J336" s="297" t="s">
        <v>1351</v>
      </c>
      <c r="K336" s="297" t="s">
        <v>1134</v>
      </c>
      <c r="M336" s="304">
        <v>0</v>
      </c>
      <c r="N336" s="304">
        <v>0</v>
      </c>
      <c r="O336" s="304">
        <v>0</v>
      </c>
      <c r="P336" s="304">
        <v>0</v>
      </c>
      <c r="Q336" s="304">
        <v>0</v>
      </c>
      <c r="R336" s="304">
        <v>0</v>
      </c>
      <c r="S336" s="304">
        <v>0</v>
      </c>
      <c r="T336" s="304">
        <v>0</v>
      </c>
      <c r="U336" s="304">
        <v>0</v>
      </c>
      <c r="V336" s="304">
        <v>0</v>
      </c>
      <c r="W336" s="304">
        <v>0</v>
      </c>
      <c r="X336" s="304">
        <v>0</v>
      </c>
      <c r="Y336" s="304"/>
    </row>
    <row r="337" spans="4:25" hidden="1" outlineLevel="1">
      <c r="D337" s="297" t="s">
        <v>331</v>
      </c>
      <c r="E337" s="297" t="s">
        <v>84</v>
      </c>
      <c r="F337" s="297" t="s">
        <v>713</v>
      </c>
      <c r="H337" s="297" t="s">
        <v>714</v>
      </c>
      <c r="I337" s="297" t="s">
        <v>1148</v>
      </c>
      <c r="J337" s="297" t="s">
        <v>824</v>
      </c>
      <c r="K337" s="297" t="s">
        <v>0</v>
      </c>
      <c r="M337" s="304">
        <v>0</v>
      </c>
      <c r="N337" s="304">
        <v>0</v>
      </c>
      <c r="O337" s="304">
        <v>0</v>
      </c>
      <c r="P337" s="304">
        <v>0</v>
      </c>
      <c r="Q337" s="304">
        <v>0</v>
      </c>
      <c r="R337" s="304">
        <v>0</v>
      </c>
      <c r="S337" s="304">
        <v>0</v>
      </c>
      <c r="T337" s="304">
        <v>0</v>
      </c>
      <c r="U337" s="304">
        <v>0</v>
      </c>
      <c r="V337" s="304">
        <v>0</v>
      </c>
      <c r="W337" s="304">
        <v>0</v>
      </c>
      <c r="X337" s="304">
        <v>0</v>
      </c>
      <c r="Y337" s="304"/>
    </row>
    <row r="338" spans="4:25" hidden="1" outlineLevel="1">
      <c r="D338" s="297" t="s">
        <v>1038</v>
      </c>
      <c r="E338" s="297" t="s">
        <v>67</v>
      </c>
      <c r="F338" s="297" t="s">
        <v>713</v>
      </c>
      <c r="H338" s="297" t="s">
        <v>714</v>
      </c>
      <c r="I338" s="297" t="s">
        <v>1148</v>
      </c>
      <c r="J338" s="297" t="s">
        <v>1039</v>
      </c>
      <c r="K338" s="297" t="s">
        <v>171</v>
      </c>
      <c r="M338" s="304">
        <v>0</v>
      </c>
      <c r="N338" s="304">
        <v>0</v>
      </c>
      <c r="O338" s="304">
        <v>0</v>
      </c>
      <c r="P338" s="304">
        <v>0</v>
      </c>
      <c r="Q338" s="304">
        <v>0</v>
      </c>
      <c r="R338" s="304">
        <v>0</v>
      </c>
      <c r="S338" s="304">
        <v>0</v>
      </c>
      <c r="T338" s="304">
        <v>0</v>
      </c>
      <c r="U338" s="304">
        <v>0</v>
      </c>
      <c r="V338" s="304">
        <v>0</v>
      </c>
      <c r="W338" s="304">
        <v>0</v>
      </c>
      <c r="X338" s="304">
        <v>0</v>
      </c>
      <c r="Y338" s="304"/>
    </row>
    <row r="339" spans="4:25" hidden="1" outlineLevel="1">
      <c r="D339" s="297" t="s">
        <v>1352</v>
      </c>
      <c r="E339" s="297" t="s">
        <v>68</v>
      </c>
      <c r="F339" s="297" t="s">
        <v>713</v>
      </c>
      <c r="H339" s="297" t="s">
        <v>714</v>
      </c>
      <c r="I339" s="297" t="s">
        <v>1148</v>
      </c>
      <c r="J339" s="297" t="s">
        <v>1353</v>
      </c>
      <c r="K339" s="297" t="s">
        <v>725</v>
      </c>
      <c r="M339" s="304">
        <v>0</v>
      </c>
      <c r="N339" s="304">
        <v>0</v>
      </c>
      <c r="O339" s="304">
        <v>0</v>
      </c>
      <c r="P339" s="304">
        <v>0</v>
      </c>
      <c r="Q339" s="304">
        <v>0</v>
      </c>
      <c r="R339" s="304">
        <v>0</v>
      </c>
      <c r="S339" s="304">
        <v>0</v>
      </c>
      <c r="T339" s="304">
        <v>0</v>
      </c>
      <c r="U339" s="304">
        <v>0</v>
      </c>
      <c r="V339" s="304">
        <v>0</v>
      </c>
      <c r="W339" s="304">
        <v>0</v>
      </c>
      <c r="X339" s="304">
        <v>0</v>
      </c>
      <c r="Y339" s="304"/>
    </row>
    <row r="340" spans="4:25" hidden="1" outlineLevel="1">
      <c r="D340" s="297" t="s">
        <v>1354</v>
      </c>
      <c r="E340" s="297" t="s">
        <v>68</v>
      </c>
      <c r="F340" s="297" t="s">
        <v>713</v>
      </c>
      <c r="H340" s="297" t="s">
        <v>714</v>
      </c>
      <c r="I340" s="297" t="s">
        <v>1148</v>
      </c>
      <c r="J340" s="297" t="s">
        <v>1355</v>
      </c>
      <c r="K340" s="297" t="s">
        <v>648</v>
      </c>
      <c r="M340" s="304">
        <v>0</v>
      </c>
      <c r="N340" s="304"/>
      <c r="O340" s="304"/>
      <c r="P340" s="304"/>
      <c r="Q340" s="304"/>
      <c r="R340" s="304"/>
      <c r="S340" s="304"/>
      <c r="T340" s="304"/>
      <c r="U340" s="304"/>
      <c r="V340" s="304"/>
      <c r="W340" s="304"/>
      <c r="X340" s="304"/>
      <c r="Y340" s="304"/>
    </row>
    <row r="341" spans="4:25" hidden="1" outlineLevel="1">
      <c r="D341" s="297" t="s">
        <v>402</v>
      </c>
      <c r="E341" s="297" t="s">
        <v>68</v>
      </c>
      <c r="F341" s="297" t="s">
        <v>713</v>
      </c>
      <c r="H341" s="297" t="s">
        <v>714</v>
      </c>
      <c r="I341" s="297" t="s">
        <v>1148</v>
      </c>
      <c r="J341" s="297" t="s">
        <v>680</v>
      </c>
      <c r="K341" s="297" t="s">
        <v>172</v>
      </c>
      <c r="M341" s="304">
        <v>0</v>
      </c>
      <c r="N341" s="304">
        <v>0</v>
      </c>
      <c r="O341" s="304">
        <v>0</v>
      </c>
      <c r="P341" s="304">
        <v>0</v>
      </c>
      <c r="Q341" s="304">
        <v>0</v>
      </c>
      <c r="R341" s="304">
        <v>0</v>
      </c>
      <c r="S341" s="304">
        <v>0</v>
      </c>
      <c r="T341" s="304">
        <v>0</v>
      </c>
      <c r="U341" s="304">
        <v>0</v>
      </c>
      <c r="V341" s="304">
        <v>0</v>
      </c>
      <c r="W341" s="304">
        <v>0</v>
      </c>
      <c r="X341" s="304">
        <v>0</v>
      </c>
      <c r="Y341" s="304"/>
    </row>
    <row r="342" spans="4:25" hidden="1" outlineLevel="1">
      <c r="D342" s="297" t="s">
        <v>1356</v>
      </c>
      <c r="E342" s="297" t="s">
        <v>68</v>
      </c>
      <c r="F342" s="297" t="s">
        <v>713</v>
      </c>
      <c r="H342" s="297" t="s">
        <v>714</v>
      </c>
      <c r="I342" s="297" t="s">
        <v>1148</v>
      </c>
      <c r="J342" s="297" t="s">
        <v>1357</v>
      </c>
      <c r="K342" s="297" t="s">
        <v>725</v>
      </c>
      <c r="M342" s="304">
        <v>0</v>
      </c>
      <c r="N342" s="304">
        <v>0</v>
      </c>
      <c r="O342" s="304">
        <v>0</v>
      </c>
      <c r="P342" s="304">
        <v>0</v>
      </c>
      <c r="Q342" s="304">
        <v>0</v>
      </c>
      <c r="R342" s="304">
        <v>0</v>
      </c>
      <c r="S342" s="304">
        <v>0</v>
      </c>
      <c r="T342" s="304">
        <v>0</v>
      </c>
      <c r="U342" s="304">
        <v>0</v>
      </c>
      <c r="V342" s="304">
        <v>0</v>
      </c>
      <c r="W342" s="304">
        <v>0</v>
      </c>
      <c r="X342" s="304">
        <v>0</v>
      </c>
      <c r="Y342" s="304"/>
    </row>
    <row r="343" spans="4:25" hidden="1" outlineLevel="1">
      <c r="D343" s="297" t="s">
        <v>1358</v>
      </c>
      <c r="E343" s="297" t="s">
        <v>68</v>
      </c>
      <c r="F343" s="297" t="s">
        <v>713</v>
      </c>
      <c r="H343" s="297" t="s">
        <v>714</v>
      </c>
      <c r="I343" s="297" t="s">
        <v>1148</v>
      </c>
      <c r="J343" s="297" t="s">
        <v>1359</v>
      </c>
      <c r="K343" s="297" t="s">
        <v>1134</v>
      </c>
      <c r="M343" s="304">
        <v>0</v>
      </c>
      <c r="N343" s="304">
        <v>0</v>
      </c>
      <c r="O343" s="304">
        <v>0</v>
      </c>
      <c r="P343" s="304">
        <v>0</v>
      </c>
      <c r="Q343" s="304">
        <v>0</v>
      </c>
      <c r="R343" s="304">
        <v>0</v>
      </c>
      <c r="S343" s="304">
        <v>0</v>
      </c>
      <c r="T343" s="304">
        <v>0</v>
      </c>
      <c r="U343" s="304">
        <v>0</v>
      </c>
      <c r="V343" s="304">
        <v>0</v>
      </c>
      <c r="W343" s="304">
        <v>0</v>
      </c>
      <c r="X343" s="304">
        <v>0</v>
      </c>
      <c r="Y343" s="304"/>
    </row>
    <row r="344" spans="4:25" hidden="1" outlineLevel="1">
      <c r="D344" s="297" t="s">
        <v>1360</v>
      </c>
      <c r="E344" s="297" t="s">
        <v>68</v>
      </c>
      <c r="F344" s="297" t="s">
        <v>713</v>
      </c>
      <c r="H344" s="297" t="s">
        <v>714</v>
      </c>
      <c r="I344" s="297" t="s">
        <v>1148</v>
      </c>
      <c r="J344" s="297" t="s">
        <v>1361</v>
      </c>
      <c r="K344" s="297" t="s">
        <v>1134</v>
      </c>
      <c r="M344" s="304">
        <v>0</v>
      </c>
      <c r="N344" s="304">
        <v>0</v>
      </c>
      <c r="O344" s="304">
        <v>0</v>
      </c>
      <c r="P344" s="304">
        <v>0</v>
      </c>
      <c r="Q344" s="304">
        <v>0</v>
      </c>
      <c r="R344" s="304">
        <v>0</v>
      </c>
      <c r="S344" s="304">
        <v>0</v>
      </c>
      <c r="T344" s="304">
        <v>0</v>
      </c>
      <c r="U344" s="304">
        <v>0</v>
      </c>
      <c r="V344" s="304">
        <v>0</v>
      </c>
      <c r="W344" s="304">
        <v>0</v>
      </c>
      <c r="X344" s="304">
        <v>0</v>
      </c>
      <c r="Y344" s="304"/>
    </row>
    <row r="345" spans="4:25" hidden="1" outlineLevel="1">
      <c r="D345" s="297" t="s">
        <v>1362</v>
      </c>
      <c r="E345" s="297" t="s">
        <v>68</v>
      </c>
      <c r="F345" s="297" t="s">
        <v>713</v>
      </c>
      <c r="H345" s="297" t="s">
        <v>714</v>
      </c>
      <c r="I345" s="297" t="s">
        <v>1148</v>
      </c>
      <c r="J345" s="297" t="s">
        <v>1363</v>
      </c>
      <c r="K345" s="297" t="s">
        <v>648</v>
      </c>
      <c r="M345" s="304">
        <v>0</v>
      </c>
      <c r="N345" s="304">
        <v>0</v>
      </c>
      <c r="O345" s="304">
        <v>0</v>
      </c>
      <c r="P345" s="304">
        <v>0</v>
      </c>
      <c r="Q345" s="304">
        <v>0</v>
      </c>
      <c r="R345" s="304">
        <v>0</v>
      </c>
      <c r="S345" s="304">
        <v>0</v>
      </c>
      <c r="T345" s="304">
        <v>0</v>
      </c>
      <c r="U345" s="304">
        <v>0</v>
      </c>
      <c r="V345" s="304">
        <v>0</v>
      </c>
      <c r="W345" s="304">
        <v>0</v>
      </c>
      <c r="X345" s="304">
        <v>0</v>
      </c>
      <c r="Y345" s="304"/>
    </row>
    <row r="346" spans="4:25" hidden="1" outlineLevel="1">
      <c r="D346" s="297" t="s">
        <v>1364</v>
      </c>
      <c r="E346" s="297" t="s">
        <v>68</v>
      </c>
      <c r="F346" s="297" t="s">
        <v>713</v>
      </c>
      <c r="H346" s="297" t="s">
        <v>714</v>
      </c>
      <c r="I346" s="297" t="s">
        <v>1148</v>
      </c>
      <c r="J346" s="297" t="s">
        <v>1365</v>
      </c>
      <c r="K346" s="297" t="s">
        <v>648</v>
      </c>
      <c r="M346" s="304">
        <v>0</v>
      </c>
      <c r="N346" s="304">
        <v>0</v>
      </c>
      <c r="O346" s="304">
        <v>0</v>
      </c>
      <c r="P346" s="304">
        <v>0</v>
      </c>
      <c r="Q346" s="304">
        <v>0</v>
      </c>
      <c r="R346" s="304">
        <v>0</v>
      </c>
      <c r="S346" s="304">
        <v>0</v>
      </c>
      <c r="T346" s="304">
        <v>0</v>
      </c>
      <c r="U346" s="304">
        <v>0</v>
      </c>
      <c r="V346" s="304">
        <v>0</v>
      </c>
      <c r="W346" s="304">
        <v>0</v>
      </c>
      <c r="X346" s="304">
        <v>0</v>
      </c>
      <c r="Y346" s="304"/>
    </row>
    <row r="347" spans="4:25" hidden="1" outlineLevel="1">
      <c r="D347" s="297" t="s">
        <v>1905</v>
      </c>
      <c r="E347" s="297" t="s">
        <v>68</v>
      </c>
      <c r="F347" s="297" t="s">
        <v>713</v>
      </c>
      <c r="H347" s="297" t="s">
        <v>714</v>
      </c>
      <c r="I347" s="297" t="s">
        <v>1148</v>
      </c>
      <c r="J347" s="297" t="s">
        <v>1906</v>
      </c>
      <c r="K347" s="297" t="s">
        <v>724</v>
      </c>
      <c r="M347" s="304">
        <v>0</v>
      </c>
      <c r="N347" s="304">
        <v>0</v>
      </c>
      <c r="O347" s="304">
        <v>0</v>
      </c>
      <c r="P347" s="304">
        <v>0</v>
      </c>
      <c r="Q347" s="304">
        <v>0</v>
      </c>
      <c r="R347" s="304">
        <v>0</v>
      </c>
      <c r="S347" s="304">
        <v>0</v>
      </c>
      <c r="T347" s="304">
        <v>0</v>
      </c>
      <c r="U347" s="304">
        <v>0</v>
      </c>
      <c r="V347" s="304">
        <v>0</v>
      </c>
      <c r="W347" s="304">
        <v>0</v>
      </c>
      <c r="X347" s="304">
        <v>0</v>
      </c>
      <c r="Y347" s="304"/>
    </row>
    <row r="348" spans="4:25" hidden="1" outlineLevel="1">
      <c r="D348" s="297" t="s">
        <v>791</v>
      </c>
      <c r="E348" s="297" t="s">
        <v>67</v>
      </c>
      <c r="F348" s="297" t="s">
        <v>713</v>
      </c>
      <c r="H348" s="297" t="s">
        <v>714</v>
      </c>
      <c r="I348" s="297" t="s">
        <v>1148</v>
      </c>
      <c r="J348" s="297" t="s">
        <v>826</v>
      </c>
      <c r="K348" s="297" t="s">
        <v>171</v>
      </c>
      <c r="M348" s="304">
        <v>0</v>
      </c>
      <c r="N348" s="304">
        <v>0</v>
      </c>
      <c r="O348" s="304">
        <v>0</v>
      </c>
      <c r="P348" s="304">
        <v>0</v>
      </c>
      <c r="Q348" s="304">
        <v>0</v>
      </c>
      <c r="R348" s="304">
        <v>0</v>
      </c>
      <c r="S348" s="304">
        <v>0</v>
      </c>
      <c r="T348" s="304">
        <v>0</v>
      </c>
      <c r="U348" s="304">
        <v>0</v>
      </c>
      <c r="V348" s="304">
        <v>0</v>
      </c>
      <c r="W348" s="304">
        <v>0</v>
      </c>
      <c r="X348" s="304">
        <v>0</v>
      </c>
      <c r="Y348" s="304"/>
    </row>
    <row r="349" spans="4:25" hidden="1" outlineLevel="1">
      <c r="D349" s="297" t="s">
        <v>317</v>
      </c>
      <c r="E349" s="297" t="s">
        <v>67</v>
      </c>
      <c r="F349" s="297" t="s">
        <v>713</v>
      </c>
      <c r="H349" s="297" t="s">
        <v>714</v>
      </c>
      <c r="I349" s="297" t="s">
        <v>1148</v>
      </c>
      <c r="J349" s="297" t="s">
        <v>1040</v>
      </c>
      <c r="K349" s="297" t="s">
        <v>171</v>
      </c>
      <c r="M349" s="304">
        <v>18500</v>
      </c>
      <c r="N349" s="304">
        <v>18500</v>
      </c>
      <c r="O349" s="304">
        <v>10800</v>
      </c>
      <c r="P349" s="304">
        <v>10800</v>
      </c>
      <c r="Q349" s="304">
        <v>35</v>
      </c>
      <c r="R349" s="304">
        <v>0</v>
      </c>
      <c r="S349" s="304">
        <v>0</v>
      </c>
      <c r="T349" s="304">
        <v>0</v>
      </c>
      <c r="U349" s="304">
        <v>15000</v>
      </c>
      <c r="V349" s="304">
        <v>15015</v>
      </c>
      <c r="W349" s="304">
        <v>15020</v>
      </c>
      <c r="X349" s="304">
        <v>63000</v>
      </c>
      <c r="Y349" s="304"/>
    </row>
    <row r="350" spans="4:25" hidden="1" outlineLevel="1">
      <c r="D350" s="297" t="s">
        <v>403</v>
      </c>
      <c r="E350" s="297" t="s">
        <v>67</v>
      </c>
      <c r="F350" s="297" t="s">
        <v>713</v>
      </c>
      <c r="H350" s="297" t="s">
        <v>714</v>
      </c>
      <c r="I350" s="297" t="s">
        <v>1148</v>
      </c>
      <c r="J350" s="297" t="s">
        <v>482</v>
      </c>
      <c r="K350" s="297" t="s">
        <v>171</v>
      </c>
      <c r="M350" s="304">
        <v>0</v>
      </c>
      <c r="N350" s="304">
        <v>1</v>
      </c>
      <c r="O350" s="304">
        <v>0</v>
      </c>
      <c r="P350" s="304">
        <v>0</v>
      </c>
      <c r="Q350" s="304">
        <v>0</v>
      </c>
      <c r="R350" s="304">
        <v>0</v>
      </c>
      <c r="S350" s="304">
        <v>0</v>
      </c>
      <c r="T350" s="304">
        <v>0</v>
      </c>
      <c r="U350" s="304">
        <v>0</v>
      </c>
      <c r="V350" s="304">
        <v>0</v>
      </c>
      <c r="W350" s="304">
        <v>0</v>
      </c>
      <c r="X350" s="304">
        <v>0</v>
      </c>
      <c r="Y350" s="304"/>
    </row>
    <row r="351" spans="4:25" hidden="1" outlineLevel="1">
      <c r="D351" s="297" t="s">
        <v>1041</v>
      </c>
      <c r="E351" s="297" t="s">
        <v>68</v>
      </c>
      <c r="F351" s="297" t="s">
        <v>713</v>
      </c>
      <c r="H351" s="297" t="s">
        <v>714</v>
      </c>
      <c r="I351" s="297" t="s">
        <v>1148</v>
      </c>
      <c r="J351" s="297" t="s">
        <v>1042</v>
      </c>
      <c r="K351" s="297" t="s">
        <v>172</v>
      </c>
      <c r="M351" s="304">
        <v>0</v>
      </c>
      <c r="N351" s="304">
        <v>0</v>
      </c>
      <c r="O351" s="304">
        <v>0</v>
      </c>
      <c r="P351" s="304">
        <v>0</v>
      </c>
      <c r="Q351" s="304">
        <v>0</v>
      </c>
      <c r="R351" s="304">
        <v>0</v>
      </c>
      <c r="S351" s="304">
        <v>0</v>
      </c>
      <c r="T351" s="304">
        <v>0</v>
      </c>
      <c r="U351" s="304">
        <v>0</v>
      </c>
      <c r="V351" s="304">
        <v>0</v>
      </c>
      <c r="W351" s="304">
        <v>0</v>
      </c>
      <c r="X351" s="304">
        <v>0</v>
      </c>
      <c r="Y351" s="304"/>
    </row>
    <row r="352" spans="4:25" hidden="1" outlineLevel="1">
      <c r="D352" s="297" t="s">
        <v>404</v>
      </c>
      <c r="E352" s="297" t="s">
        <v>69</v>
      </c>
      <c r="F352" s="297" t="s">
        <v>713</v>
      </c>
      <c r="H352" s="297" t="s">
        <v>714</v>
      </c>
      <c r="I352" s="297" t="s">
        <v>1148</v>
      </c>
      <c r="J352" s="297" t="s">
        <v>1043</v>
      </c>
      <c r="K352" s="297" t="s">
        <v>170</v>
      </c>
      <c r="M352" s="304">
        <v>0</v>
      </c>
      <c r="N352" s="304">
        <v>0</v>
      </c>
      <c r="O352" s="304">
        <v>0</v>
      </c>
      <c r="P352" s="304">
        <v>0</v>
      </c>
      <c r="Q352" s="304">
        <v>0</v>
      </c>
      <c r="R352" s="304">
        <v>0</v>
      </c>
      <c r="S352" s="304">
        <v>0</v>
      </c>
      <c r="T352" s="304">
        <v>0</v>
      </c>
      <c r="U352" s="304">
        <v>0</v>
      </c>
      <c r="V352" s="304">
        <v>0</v>
      </c>
      <c r="W352" s="304">
        <v>0</v>
      </c>
      <c r="X352" s="304">
        <v>0</v>
      </c>
      <c r="Y352" s="304"/>
    </row>
    <row r="353" spans="4:25" hidden="1" outlineLevel="1">
      <c r="D353" s="297" t="s">
        <v>792</v>
      </c>
      <c r="E353" s="297" t="s">
        <v>84</v>
      </c>
      <c r="F353" s="297" t="s">
        <v>713</v>
      </c>
      <c r="H353" s="297" t="s">
        <v>714</v>
      </c>
      <c r="I353" s="297" t="s">
        <v>1148</v>
      </c>
      <c r="J353" s="297" t="s">
        <v>360</v>
      </c>
      <c r="K353" s="297" t="s">
        <v>0</v>
      </c>
      <c r="M353" s="304">
        <v>0</v>
      </c>
      <c r="N353" s="304">
        <v>0</v>
      </c>
      <c r="O353" s="304">
        <v>0</v>
      </c>
      <c r="P353" s="304">
        <v>0</v>
      </c>
      <c r="Q353" s="304">
        <v>0</v>
      </c>
      <c r="R353" s="304">
        <v>0</v>
      </c>
      <c r="S353" s="304">
        <v>0</v>
      </c>
      <c r="T353" s="304">
        <v>0</v>
      </c>
      <c r="U353" s="304">
        <v>0</v>
      </c>
      <c r="V353" s="304">
        <v>0</v>
      </c>
      <c r="W353" s="304">
        <v>0</v>
      </c>
      <c r="X353" s="304">
        <v>0</v>
      </c>
      <c r="Y353" s="304"/>
    </row>
    <row r="354" spans="4:25" hidden="1" outlineLevel="1">
      <c r="D354" s="297" t="s">
        <v>1366</v>
      </c>
      <c r="E354" s="297" t="s">
        <v>68</v>
      </c>
      <c r="F354" s="297" t="s">
        <v>713</v>
      </c>
      <c r="H354" s="297" t="s">
        <v>714</v>
      </c>
      <c r="I354" s="297" t="s">
        <v>1148</v>
      </c>
      <c r="J354" s="297" t="s">
        <v>1367</v>
      </c>
      <c r="K354" s="297" t="s">
        <v>725</v>
      </c>
      <c r="M354" s="304">
        <v>0</v>
      </c>
      <c r="N354" s="304">
        <v>0</v>
      </c>
      <c r="O354" s="304">
        <v>0</v>
      </c>
      <c r="P354" s="304">
        <v>0</v>
      </c>
      <c r="Q354" s="304">
        <v>0</v>
      </c>
      <c r="R354" s="304">
        <v>0</v>
      </c>
      <c r="S354" s="304">
        <v>0</v>
      </c>
      <c r="T354" s="304">
        <v>0</v>
      </c>
      <c r="U354" s="304">
        <v>0</v>
      </c>
      <c r="V354" s="304">
        <v>0</v>
      </c>
      <c r="W354" s="304">
        <v>0</v>
      </c>
      <c r="X354" s="304">
        <v>0</v>
      </c>
      <c r="Y354" s="304"/>
    </row>
    <row r="355" spans="4:25" hidden="1" outlineLevel="1">
      <c r="D355" s="297" t="s">
        <v>1368</v>
      </c>
      <c r="E355" s="297" t="s">
        <v>68</v>
      </c>
      <c r="F355" s="297" t="s">
        <v>713</v>
      </c>
      <c r="H355" s="297" t="s">
        <v>714</v>
      </c>
      <c r="I355" s="297" t="s">
        <v>1148</v>
      </c>
      <c r="J355" s="297" t="s">
        <v>1369</v>
      </c>
      <c r="K355" s="297" t="s">
        <v>648</v>
      </c>
      <c r="M355" s="304">
        <v>0</v>
      </c>
      <c r="N355" s="304">
        <v>0</v>
      </c>
      <c r="O355" s="304">
        <v>0</v>
      </c>
      <c r="P355" s="304">
        <v>0</v>
      </c>
      <c r="Q355" s="304">
        <v>0</v>
      </c>
      <c r="R355" s="304">
        <v>0</v>
      </c>
      <c r="S355" s="304">
        <v>0</v>
      </c>
      <c r="T355" s="304">
        <v>0</v>
      </c>
      <c r="U355" s="304">
        <v>0</v>
      </c>
      <c r="V355" s="304">
        <v>0</v>
      </c>
      <c r="W355" s="304">
        <v>0</v>
      </c>
      <c r="X355" s="304">
        <v>0</v>
      </c>
      <c r="Y355" s="304"/>
    </row>
    <row r="356" spans="4:25" hidden="1" outlineLevel="1">
      <c r="D356" s="297" t="s">
        <v>2370</v>
      </c>
      <c r="E356" s="297" t="s">
        <v>68</v>
      </c>
      <c r="F356" s="297" t="s">
        <v>713</v>
      </c>
      <c r="H356" s="297" t="s">
        <v>714</v>
      </c>
      <c r="I356" s="297" t="s">
        <v>1148</v>
      </c>
      <c r="J356" s="297" t="s">
        <v>1169</v>
      </c>
      <c r="K356" s="297" t="s">
        <v>648</v>
      </c>
      <c r="M356" s="304">
        <v>0</v>
      </c>
      <c r="N356" s="304">
        <v>0</v>
      </c>
      <c r="O356" s="304">
        <v>0</v>
      </c>
      <c r="P356" s="304">
        <v>0</v>
      </c>
      <c r="Q356" s="304">
        <v>0</v>
      </c>
      <c r="R356" s="304">
        <v>0</v>
      </c>
      <c r="S356" s="304">
        <v>0</v>
      </c>
      <c r="T356" s="304">
        <v>0</v>
      </c>
      <c r="U356" s="304">
        <v>0</v>
      </c>
      <c r="V356" s="304">
        <v>0</v>
      </c>
      <c r="W356" s="304">
        <v>0</v>
      </c>
      <c r="X356" s="304">
        <v>0</v>
      </c>
      <c r="Y356" s="304"/>
    </row>
    <row r="357" spans="4:25" hidden="1" outlineLevel="1">
      <c r="D357" s="297" t="s">
        <v>405</v>
      </c>
      <c r="E357" s="297" t="s">
        <v>67</v>
      </c>
      <c r="F357" s="297" t="s">
        <v>713</v>
      </c>
      <c r="H357" s="297" t="s">
        <v>714</v>
      </c>
      <c r="I357" s="297" t="s">
        <v>1148</v>
      </c>
      <c r="J357" s="297" t="s">
        <v>1044</v>
      </c>
      <c r="K357" s="297" t="s">
        <v>171</v>
      </c>
      <c r="M357" s="304">
        <v>0</v>
      </c>
      <c r="N357" s="304">
        <v>0</v>
      </c>
      <c r="O357" s="304">
        <v>17000</v>
      </c>
      <c r="P357" s="304">
        <v>17000</v>
      </c>
      <c r="Q357" s="304">
        <v>0</v>
      </c>
      <c r="R357" s="304">
        <v>0</v>
      </c>
      <c r="S357" s="304">
        <v>0</v>
      </c>
      <c r="T357" s="304">
        <v>0</v>
      </c>
      <c r="U357" s="304">
        <v>0</v>
      </c>
      <c r="V357" s="304">
        <v>0</v>
      </c>
      <c r="W357" s="304">
        <v>0</v>
      </c>
      <c r="X357" s="304">
        <v>0</v>
      </c>
      <c r="Y357" s="304"/>
    </row>
    <row r="358" spans="4:25" hidden="1" outlineLevel="1">
      <c r="D358" s="297" t="s">
        <v>468</v>
      </c>
      <c r="E358" s="297" t="s">
        <v>68</v>
      </c>
      <c r="F358" s="297" t="s">
        <v>713</v>
      </c>
      <c r="H358" s="297" t="s">
        <v>714</v>
      </c>
      <c r="I358" s="297" t="s">
        <v>1148</v>
      </c>
      <c r="J358" s="297" t="s">
        <v>1045</v>
      </c>
      <c r="K358" s="297" t="s">
        <v>690</v>
      </c>
      <c r="M358" s="304">
        <v>0</v>
      </c>
      <c r="N358" s="304">
        <v>0</v>
      </c>
      <c r="O358" s="304">
        <v>0</v>
      </c>
      <c r="P358" s="304">
        <v>0</v>
      </c>
      <c r="Q358" s="304">
        <v>0</v>
      </c>
      <c r="R358" s="304">
        <v>0</v>
      </c>
      <c r="S358" s="304">
        <v>0</v>
      </c>
      <c r="T358" s="304">
        <v>0</v>
      </c>
      <c r="U358" s="304">
        <v>0</v>
      </c>
      <c r="V358" s="304">
        <v>0</v>
      </c>
      <c r="W358" s="304">
        <v>0</v>
      </c>
      <c r="X358" s="304">
        <v>0</v>
      </c>
      <c r="Y358" s="304"/>
    </row>
    <row r="359" spans="4:25" hidden="1" outlineLevel="1">
      <c r="D359" s="297" t="s">
        <v>469</v>
      </c>
      <c r="E359" s="297" t="s">
        <v>68</v>
      </c>
      <c r="F359" s="297" t="s">
        <v>713</v>
      </c>
      <c r="H359" s="297" t="s">
        <v>714</v>
      </c>
      <c r="I359" s="297" t="s">
        <v>1148</v>
      </c>
      <c r="J359" s="297" t="s">
        <v>1046</v>
      </c>
      <c r="K359" s="297" t="s">
        <v>172</v>
      </c>
      <c r="M359" s="304">
        <v>0</v>
      </c>
      <c r="N359" s="304">
        <v>0</v>
      </c>
      <c r="O359" s="304">
        <v>0</v>
      </c>
      <c r="P359" s="304">
        <v>0</v>
      </c>
      <c r="Q359" s="304">
        <v>0</v>
      </c>
      <c r="R359" s="304">
        <v>0</v>
      </c>
      <c r="S359" s="304">
        <v>0</v>
      </c>
      <c r="T359" s="304">
        <v>0</v>
      </c>
      <c r="U359" s="304">
        <v>0</v>
      </c>
      <c r="V359" s="304">
        <v>0</v>
      </c>
      <c r="W359" s="304">
        <v>0</v>
      </c>
      <c r="X359" s="304">
        <v>0</v>
      </c>
      <c r="Y359" s="304"/>
    </row>
    <row r="360" spans="4:25" hidden="1" outlineLevel="1">
      <c r="D360" s="297" t="s">
        <v>1907</v>
      </c>
      <c r="E360" s="297" t="s">
        <v>67</v>
      </c>
      <c r="F360" s="297" t="s">
        <v>713</v>
      </c>
      <c r="H360" s="297" t="s">
        <v>714</v>
      </c>
      <c r="I360" s="297" t="s">
        <v>1148</v>
      </c>
      <c r="J360" s="297" t="s">
        <v>1047</v>
      </c>
      <c r="K360" s="297" t="s">
        <v>171</v>
      </c>
      <c r="M360" s="304">
        <v>0</v>
      </c>
      <c r="N360" s="304">
        <v>0</v>
      </c>
      <c r="O360" s="304">
        <v>0</v>
      </c>
      <c r="P360" s="304">
        <v>0</v>
      </c>
      <c r="Q360" s="304">
        <v>0</v>
      </c>
      <c r="R360" s="304">
        <v>0</v>
      </c>
      <c r="S360" s="304">
        <v>0</v>
      </c>
      <c r="T360" s="304">
        <v>0</v>
      </c>
      <c r="U360" s="304">
        <v>0</v>
      </c>
      <c r="V360" s="304">
        <v>0</v>
      </c>
      <c r="W360" s="304">
        <v>0</v>
      </c>
      <c r="X360" s="304">
        <v>0</v>
      </c>
      <c r="Y360" s="304"/>
    </row>
    <row r="361" spans="4:25" hidden="1" outlineLevel="1">
      <c r="D361" s="297" t="s">
        <v>1371</v>
      </c>
      <c r="E361" s="297" t="s">
        <v>68</v>
      </c>
      <c r="F361" s="297" t="s">
        <v>713</v>
      </c>
      <c r="H361" s="297" t="s">
        <v>714</v>
      </c>
      <c r="I361" s="297" t="s">
        <v>1148</v>
      </c>
      <c r="J361" s="297" t="s">
        <v>1372</v>
      </c>
      <c r="K361" s="297" t="s">
        <v>725</v>
      </c>
      <c r="M361" s="304">
        <v>0</v>
      </c>
      <c r="N361" s="304">
        <v>0</v>
      </c>
      <c r="O361" s="304">
        <v>0</v>
      </c>
      <c r="P361" s="304">
        <v>0</v>
      </c>
      <c r="Q361" s="304">
        <v>0</v>
      </c>
      <c r="R361" s="304">
        <v>0</v>
      </c>
      <c r="S361" s="304">
        <v>0</v>
      </c>
      <c r="T361" s="304">
        <v>0</v>
      </c>
      <c r="U361" s="304">
        <v>0</v>
      </c>
      <c r="V361" s="304">
        <v>0</v>
      </c>
      <c r="W361" s="304">
        <v>0</v>
      </c>
      <c r="X361" s="304">
        <v>0</v>
      </c>
      <c r="Y361" s="304"/>
    </row>
    <row r="362" spans="4:25" hidden="1" outlineLevel="1">
      <c r="D362" s="297" t="s">
        <v>1373</v>
      </c>
      <c r="E362" s="297" t="s">
        <v>68</v>
      </c>
      <c r="F362" s="297" t="s">
        <v>713</v>
      </c>
      <c r="H362" s="297" t="s">
        <v>714</v>
      </c>
      <c r="I362" s="297" t="s">
        <v>1148</v>
      </c>
      <c r="J362" s="297" t="s">
        <v>1374</v>
      </c>
      <c r="K362" s="297" t="s">
        <v>1134</v>
      </c>
      <c r="M362" s="304">
        <v>0</v>
      </c>
      <c r="N362" s="304">
        <v>0</v>
      </c>
      <c r="O362" s="304">
        <v>0</v>
      </c>
      <c r="P362" s="304">
        <v>0</v>
      </c>
      <c r="Q362" s="304">
        <v>0</v>
      </c>
      <c r="R362" s="304">
        <v>0</v>
      </c>
      <c r="S362" s="304">
        <v>0</v>
      </c>
      <c r="T362" s="304">
        <v>0</v>
      </c>
      <c r="U362" s="304">
        <v>0</v>
      </c>
      <c r="V362" s="304">
        <v>0</v>
      </c>
      <c r="W362" s="304">
        <v>0</v>
      </c>
      <c r="X362" s="304">
        <v>0</v>
      </c>
      <c r="Y362" s="304"/>
    </row>
    <row r="363" spans="4:25" hidden="1" outlineLevel="1">
      <c r="D363" s="297" t="s">
        <v>1375</v>
      </c>
      <c r="E363" s="297" t="s">
        <v>68</v>
      </c>
      <c r="F363" s="297" t="s">
        <v>713</v>
      </c>
      <c r="H363" s="297" t="s">
        <v>714</v>
      </c>
      <c r="I363" s="297" t="s">
        <v>1148</v>
      </c>
      <c r="J363" s="297" t="s">
        <v>1376</v>
      </c>
      <c r="K363" s="297" t="s">
        <v>1134</v>
      </c>
      <c r="M363" s="304">
        <v>0</v>
      </c>
      <c r="N363" s="304">
        <v>0</v>
      </c>
      <c r="O363" s="304">
        <v>0</v>
      </c>
      <c r="P363" s="304">
        <v>0</v>
      </c>
      <c r="Q363" s="304">
        <v>0</v>
      </c>
      <c r="R363" s="304">
        <v>0</v>
      </c>
      <c r="S363" s="304">
        <v>0</v>
      </c>
      <c r="T363" s="304">
        <v>0</v>
      </c>
      <c r="U363" s="304">
        <v>0</v>
      </c>
      <c r="V363" s="304">
        <v>0</v>
      </c>
      <c r="W363" s="304">
        <v>0</v>
      </c>
      <c r="X363" s="304">
        <v>0</v>
      </c>
      <c r="Y363" s="304"/>
    </row>
    <row r="364" spans="4:25" hidden="1" outlineLevel="1">
      <c r="D364" s="297" t="s">
        <v>1377</v>
      </c>
      <c r="E364" s="297" t="s">
        <v>68</v>
      </c>
      <c r="F364" s="297" t="s">
        <v>713</v>
      </c>
      <c r="H364" s="297" t="s">
        <v>714</v>
      </c>
      <c r="I364" s="297" t="s">
        <v>1148</v>
      </c>
      <c r="J364" s="297" t="s">
        <v>1378</v>
      </c>
      <c r="K364" s="297" t="s">
        <v>1134</v>
      </c>
      <c r="M364" s="304">
        <v>0</v>
      </c>
      <c r="N364" s="304">
        <v>0</v>
      </c>
      <c r="O364" s="304">
        <v>0</v>
      </c>
      <c r="P364" s="304">
        <v>0</v>
      </c>
      <c r="Q364" s="304">
        <v>0</v>
      </c>
      <c r="R364" s="304">
        <v>0</v>
      </c>
      <c r="S364" s="304">
        <v>0</v>
      </c>
      <c r="T364" s="304">
        <v>0</v>
      </c>
      <c r="U364" s="304">
        <v>0</v>
      </c>
      <c r="V364" s="304">
        <v>0</v>
      </c>
      <c r="W364" s="304">
        <v>0</v>
      </c>
      <c r="X364" s="304">
        <v>0</v>
      </c>
      <c r="Y364" s="304"/>
    </row>
    <row r="365" spans="4:25" hidden="1" outlineLevel="1">
      <c r="D365" s="297" t="s">
        <v>1379</v>
      </c>
      <c r="E365" s="297" t="s">
        <v>68</v>
      </c>
      <c r="F365" s="297" t="s">
        <v>713</v>
      </c>
      <c r="H365" s="297" t="s">
        <v>714</v>
      </c>
      <c r="I365" s="297" t="s">
        <v>1148</v>
      </c>
      <c r="J365" s="297" t="s">
        <v>1380</v>
      </c>
      <c r="K365" s="297" t="s">
        <v>725</v>
      </c>
      <c r="M365" s="304">
        <v>0</v>
      </c>
      <c r="N365" s="304">
        <v>0</v>
      </c>
      <c r="O365" s="304">
        <v>0</v>
      </c>
      <c r="P365" s="304">
        <v>0</v>
      </c>
      <c r="Q365" s="304">
        <v>0</v>
      </c>
      <c r="R365" s="304">
        <v>0</v>
      </c>
      <c r="S365" s="304">
        <v>0</v>
      </c>
      <c r="T365" s="304">
        <v>0</v>
      </c>
      <c r="U365" s="304">
        <v>0</v>
      </c>
      <c r="V365" s="304">
        <v>0</v>
      </c>
      <c r="W365" s="304">
        <v>0</v>
      </c>
      <c r="X365" s="304">
        <v>0</v>
      </c>
      <c r="Y365" s="304"/>
    </row>
    <row r="366" spans="4:25" hidden="1" outlineLevel="1">
      <c r="D366" s="297" t="s">
        <v>1381</v>
      </c>
      <c r="E366" s="297" t="s">
        <v>68</v>
      </c>
      <c r="F366" s="297" t="s">
        <v>713</v>
      </c>
      <c r="H366" s="297" t="s">
        <v>714</v>
      </c>
      <c r="I366" s="297" t="s">
        <v>1148</v>
      </c>
      <c r="J366" s="297" t="s">
        <v>1382</v>
      </c>
      <c r="K366" s="297" t="s">
        <v>725</v>
      </c>
      <c r="M366" s="304">
        <v>0</v>
      </c>
      <c r="N366" s="304">
        <v>0</v>
      </c>
      <c r="O366" s="304">
        <v>0</v>
      </c>
      <c r="P366" s="304">
        <v>0</v>
      </c>
      <c r="Q366" s="304">
        <v>0</v>
      </c>
      <c r="R366" s="304">
        <v>0</v>
      </c>
      <c r="S366" s="304">
        <v>0</v>
      </c>
      <c r="T366" s="304">
        <v>0</v>
      </c>
      <c r="U366" s="304">
        <v>0</v>
      </c>
      <c r="V366" s="304">
        <v>0</v>
      </c>
      <c r="W366" s="304">
        <v>0</v>
      </c>
      <c r="X366" s="304">
        <v>0</v>
      </c>
      <c r="Y366" s="304"/>
    </row>
    <row r="367" spans="4:25" hidden="1" outlineLevel="1">
      <c r="D367" s="297" t="s">
        <v>793</v>
      </c>
      <c r="E367" s="297" t="s">
        <v>68</v>
      </c>
      <c r="F367" s="297" t="s">
        <v>713</v>
      </c>
      <c r="H367" s="297" t="s">
        <v>714</v>
      </c>
      <c r="I367" s="297" t="s">
        <v>1148</v>
      </c>
      <c r="J367" s="297" t="s">
        <v>1048</v>
      </c>
      <c r="K367" s="297" t="s">
        <v>172</v>
      </c>
      <c r="M367" s="304">
        <v>0</v>
      </c>
      <c r="N367" s="304">
        <v>0</v>
      </c>
      <c r="O367" s="304">
        <v>0</v>
      </c>
      <c r="P367" s="304">
        <v>0</v>
      </c>
      <c r="Q367" s="304">
        <v>0</v>
      </c>
      <c r="R367" s="304">
        <v>0</v>
      </c>
      <c r="S367" s="304">
        <v>0</v>
      </c>
      <c r="T367" s="304">
        <v>0</v>
      </c>
      <c r="U367" s="304">
        <v>0</v>
      </c>
      <c r="V367" s="304">
        <v>0</v>
      </c>
      <c r="W367" s="304">
        <v>0</v>
      </c>
      <c r="X367" s="304">
        <v>0</v>
      </c>
      <c r="Y367" s="304"/>
    </row>
    <row r="368" spans="4:25" hidden="1" outlineLevel="1">
      <c r="D368" s="297" t="s">
        <v>2212</v>
      </c>
      <c r="E368" s="297" t="s">
        <v>67</v>
      </c>
      <c r="F368" s="297" t="s">
        <v>713</v>
      </c>
      <c r="H368" s="297" t="s">
        <v>714</v>
      </c>
      <c r="I368" s="297" t="s">
        <v>1148</v>
      </c>
      <c r="J368" s="297" t="s">
        <v>1049</v>
      </c>
      <c r="K368" s="297" t="s">
        <v>171</v>
      </c>
      <c r="M368" s="304">
        <v>0</v>
      </c>
      <c r="N368" s="304">
        <v>0</v>
      </c>
      <c r="O368" s="304">
        <v>0</v>
      </c>
      <c r="P368" s="304">
        <v>0</v>
      </c>
      <c r="Q368" s="304">
        <v>0</v>
      </c>
      <c r="R368" s="304">
        <v>0</v>
      </c>
      <c r="S368" s="304">
        <v>0</v>
      </c>
      <c r="T368" s="304">
        <v>0</v>
      </c>
      <c r="U368" s="304">
        <v>0</v>
      </c>
      <c r="V368" s="304">
        <v>0</v>
      </c>
      <c r="W368" s="304">
        <v>0</v>
      </c>
      <c r="X368" s="304">
        <v>0</v>
      </c>
      <c r="Y368" s="304"/>
    </row>
    <row r="369" spans="4:25" hidden="1" outlineLevel="1">
      <c r="D369" s="297" t="s">
        <v>795</v>
      </c>
      <c r="E369" s="297" t="s">
        <v>68</v>
      </c>
      <c r="F369" s="297" t="s">
        <v>713</v>
      </c>
      <c r="H369" s="297" t="s">
        <v>714</v>
      </c>
      <c r="I369" s="297" t="s">
        <v>1148</v>
      </c>
      <c r="J369" s="297" t="s">
        <v>673</v>
      </c>
      <c r="K369" s="297" t="s">
        <v>651</v>
      </c>
      <c r="M369" s="304">
        <v>0</v>
      </c>
      <c r="N369" s="304">
        <v>0</v>
      </c>
      <c r="O369" s="304">
        <v>0</v>
      </c>
      <c r="P369" s="304">
        <v>0</v>
      </c>
      <c r="Q369" s="304">
        <v>0</v>
      </c>
      <c r="R369" s="304">
        <v>0</v>
      </c>
      <c r="S369" s="304">
        <v>0</v>
      </c>
      <c r="T369" s="304">
        <v>0</v>
      </c>
      <c r="U369" s="304">
        <v>0</v>
      </c>
      <c r="V369" s="304">
        <v>0</v>
      </c>
      <c r="W369" s="304">
        <v>0</v>
      </c>
      <c r="X369" s="304">
        <v>0</v>
      </c>
      <c r="Y369" s="304"/>
    </row>
    <row r="370" spans="4:25" hidden="1" outlineLevel="1">
      <c r="D370" s="297" t="s">
        <v>1383</v>
      </c>
      <c r="E370" s="297" t="s">
        <v>68</v>
      </c>
      <c r="F370" s="297" t="s">
        <v>713</v>
      </c>
      <c r="H370" s="297" t="s">
        <v>714</v>
      </c>
      <c r="I370" s="297" t="s">
        <v>1148</v>
      </c>
      <c r="J370" s="297" t="s">
        <v>1384</v>
      </c>
      <c r="K370" s="297" t="s">
        <v>1134</v>
      </c>
      <c r="M370" s="304">
        <v>0</v>
      </c>
      <c r="N370" s="304">
        <v>0</v>
      </c>
      <c r="O370" s="304">
        <v>0</v>
      </c>
      <c r="P370" s="304">
        <v>0</v>
      </c>
      <c r="Q370" s="304">
        <v>0</v>
      </c>
      <c r="R370" s="304">
        <v>0</v>
      </c>
      <c r="S370" s="304">
        <v>0</v>
      </c>
      <c r="T370" s="304">
        <v>0</v>
      </c>
      <c r="U370" s="304">
        <v>0</v>
      </c>
      <c r="V370" s="304">
        <v>0</v>
      </c>
      <c r="W370" s="304">
        <v>0</v>
      </c>
      <c r="X370" s="304">
        <v>0</v>
      </c>
      <c r="Y370" s="304"/>
    </row>
    <row r="371" spans="4:25" hidden="1" outlineLevel="1">
      <c r="D371" s="297" t="s">
        <v>406</v>
      </c>
      <c r="E371" s="297" t="s">
        <v>68</v>
      </c>
      <c r="F371" s="297" t="s">
        <v>713</v>
      </c>
      <c r="H371" s="297" t="s">
        <v>714</v>
      </c>
      <c r="I371" s="297" t="s">
        <v>1148</v>
      </c>
      <c r="J371" s="297" t="s">
        <v>1050</v>
      </c>
      <c r="K371" s="297" t="s">
        <v>724</v>
      </c>
      <c r="M371" s="304">
        <v>0</v>
      </c>
      <c r="N371" s="304">
        <v>0</v>
      </c>
      <c r="O371" s="304">
        <v>0</v>
      </c>
      <c r="P371" s="304">
        <v>0</v>
      </c>
      <c r="Q371" s="304">
        <v>0</v>
      </c>
      <c r="R371" s="304">
        <v>0</v>
      </c>
      <c r="S371" s="304">
        <v>0</v>
      </c>
      <c r="T371" s="304">
        <v>0</v>
      </c>
      <c r="U371" s="304">
        <v>0</v>
      </c>
      <c r="V371" s="304">
        <v>0</v>
      </c>
      <c r="W371" s="304">
        <v>0</v>
      </c>
      <c r="X371" s="304">
        <v>0</v>
      </c>
      <c r="Y371" s="304"/>
    </row>
    <row r="372" spans="4:25" hidden="1" outlineLevel="1">
      <c r="D372" s="297" t="s">
        <v>407</v>
      </c>
      <c r="E372" s="297" t="s">
        <v>68</v>
      </c>
      <c r="F372" s="297" t="s">
        <v>713</v>
      </c>
      <c r="H372" s="297" t="s">
        <v>714</v>
      </c>
      <c r="I372" s="297" t="s">
        <v>1148</v>
      </c>
      <c r="J372" s="297" t="s">
        <v>1051</v>
      </c>
      <c r="K372" s="297" t="s">
        <v>651</v>
      </c>
      <c r="M372" s="304">
        <v>0</v>
      </c>
      <c r="N372" s="304">
        <v>0</v>
      </c>
      <c r="O372" s="304">
        <v>0</v>
      </c>
      <c r="P372" s="304">
        <v>0</v>
      </c>
      <c r="Q372" s="304">
        <v>0</v>
      </c>
      <c r="R372" s="304">
        <v>0</v>
      </c>
      <c r="S372" s="304">
        <v>0</v>
      </c>
      <c r="T372" s="304">
        <v>0</v>
      </c>
      <c r="U372" s="304">
        <v>0</v>
      </c>
      <c r="V372" s="304">
        <v>0</v>
      </c>
      <c r="W372" s="304">
        <v>0</v>
      </c>
      <c r="X372" s="304">
        <v>0</v>
      </c>
      <c r="Y372" s="304"/>
    </row>
    <row r="373" spans="4:25" hidden="1" outlineLevel="1">
      <c r="D373" s="297" t="s">
        <v>1052</v>
      </c>
      <c r="E373" s="297" t="s">
        <v>69</v>
      </c>
      <c r="F373" s="297" t="s">
        <v>713</v>
      </c>
      <c r="H373" s="297" t="s">
        <v>714</v>
      </c>
      <c r="I373" s="297" t="s">
        <v>1148</v>
      </c>
      <c r="J373" s="297" t="s">
        <v>1053</v>
      </c>
      <c r="K373" s="297" t="s">
        <v>170</v>
      </c>
      <c r="M373" s="304">
        <v>0</v>
      </c>
      <c r="N373" s="304">
        <v>0</v>
      </c>
      <c r="O373" s="304">
        <v>0</v>
      </c>
      <c r="P373" s="304">
        <v>0</v>
      </c>
      <c r="Q373" s="304">
        <v>0</v>
      </c>
      <c r="R373" s="304">
        <v>0</v>
      </c>
      <c r="S373" s="304">
        <v>0</v>
      </c>
      <c r="T373" s="304">
        <v>0</v>
      </c>
      <c r="U373" s="304">
        <v>0</v>
      </c>
      <c r="V373" s="304">
        <v>0</v>
      </c>
      <c r="W373" s="304">
        <v>0</v>
      </c>
      <c r="X373" s="304">
        <v>0</v>
      </c>
      <c r="Y373" s="304"/>
    </row>
    <row r="374" spans="4:25" hidden="1" outlineLevel="1">
      <c r="D374" s="297" t="s">
        <v>1385</v>
      </c>
      <c r="E374" s="297" t="s">
        <v>68</v>
      </c>
      <c r="F374" s="297" t="s">
        <v>713</v>
      </c>
      <c r="H374" s="297" t="s">
        <v>714</v>
      </c>
      <c r="I374" s="297" t="s">
        <v>1148</v>
      </c>
      <c r="J374" s="297" t="s">
        <v>1386</v>
      </c>
      <c r="K374" s="297" t="s">
        <v>1175</v>
      </c>
      <c r="M374" s="304">
        <v>0</v>
      </c>
      <c r="N374" s="304">
        <v>0</v>
      </c>
      <c r="O374" s="304">
        <v>0</v>
      </c>
      <c r="P374" s="304">
        <v>0</v>
      </c>
      <c r="Q374" s="304">
        <v>0</v>
      </c>
      <c r="R374" s="304">
        <v>0</v>
      </c>
      <c r="S374" s="304">
        <v>10</v>
      </c>
      <c r="T374" s="304">
        <v>0</v>
      </c>
      <c r="U374" s="304">
        <v>0</v>
      </c>
      <c r="V374" s="304">
        <v>0</v>
      </c>
      <c r="W374" s="304">
        <v>0</v>
      </c>
      <c r="X374" s="304">
        <v>0</v>
      </c>
      <c r="Y374" s="304"/>
    </row>
    <row r="375" spans="4:25" hidden="1" outlineLevel="1">
      <c r="D375" s="297" t="s">
        <v>796</v>
      </c>
      <c r="E375" s="297" t="s">
        <v>67</v>
      </c>
      <c r="F375" s="297" t="s">
        <v>713</v>
      </c>
      <c r="H375" s="297" t="s">
        <v>714</v>
      </c>
      <c r="I375" s="297" t="s">
        <v>1148</v>
      </c>
      <c r="J375" s="297" t="s">
        <v>1054</v>
      </c>
      <c r="K375" s="297" t="s">
        <v>171</v>
      </c>
      <c r="M375" s="304">
        <v>0</v>
      </c>
      <c r="N375" s="304">
        <v>0</v>
      </c>
      <c r="O375" s="304">
        <v>0</v>
      </c>
      <c r="P375" s="304">
        <v>0</v>
      </c>
      <c r="Q375" s="304">
        <v>0</v>
      </c>
      <c r="R375" s="304">
        <v>0</v>
      </c>
      <c r="S375" s="304">
        <v>0</v>
      </c>
      <c r="T375" s="304">
        <v>0</v>
      </c>
      <c r="U375" s="304">
        <v>0</v>
      </c>
      <c r="V375" s="304">
        <v>0</v>
      </c>
      <c r="W375" s="304">
        <v>0</v>
      </c>
      <c r="X375" s="304">
        <v>0</v>
      </c>
      <c r="Y375" s="304"/>
    </row>
    <row r="376" spans="4:25" hidden="1" outlineLevel="1">
      <c r="D376" s="297" t="s">
        <v>1908</v>
      </c>
      <c r="E376" s="297" t="s">
        <v>68</v>
      </c>
      <c r="F376" s="297" t="s">
        <v>713</v>
      </c>
      <c r="H376" s="297" t="s">
        <v>714</v>
      </c>
      <c r="I376" s="297" t="s">
        <v>1148</v>
      </c>
      <c r="J376" s="297" t="s">
        <v>1387</v>
      </c>
      <c r="K376" s="297" t="s">
        <v>1134</v>
      </c>
      <c r="M376" s="304">
        <v>0</v>
      </c>
      <c r="N376" s="304">
        <v>0</v>
      </c>
      <c r="O376" s="304">
        <v>0</v>
      </c>
      <c r="P376" s="304">
        <v>0</v>
      </c>
      <c r="Q376" s="304">
        <v>0</v>
      </c>
      <c r="R376" s="304">
        <v>0</v>
      </c>
      <c r="S376" s="304">
        <v>0</v>
      </c>
      <c r="T376" s="304">
        <v>0</v>
      </c>
      <c r="U376" s="304">
        <v>0</v>
      </c>
      <c r="V376" s="304">
        <v>0</v>
      </c>
      <c r="W376" s="304">
        <v>0</v>
      </c>
      <c r="X376" s="304">
        <v>0</v>
      </c>
      <c r="Y376" s="304"/>
    </row>
    <row r="377" spans="4:25" hidden="1" outlineLevel="1">
      <c r="D377" s="297" t="s">
        <v>470</v>
      </c>
      <c r="E377" s="297" t="s">
        <v>68</v>
      </c>
      <c r="F377" s="297" t="s">
        <v>713</v>
      </c>
      <c r="H377" s="297" t="s">
        <v>714</v>
      </c>
      <c r="I377" s="297" t="s">
        <v>1148</v>
      </c>
      <c r="J377" s="297" t="s">
        <v>1055</v>
      </c>
      <c r="K377" s="297" t="s">
        <v>724</v>
      </c>
      <c r="M377" s="304">
        <v>0</v>
      </c>
      <c r="N377" s="304">
        <v>0</v>
      </c>
      <c r="O377" s="304">
        <v>0</v>
      </c>
      <c r="P377" s="304">
        <v>0</v>
      </c>
      <c r="Q377" s="304">
        <v>0</v>
      </c>
      <c r="R377" s="304">
        <v>0</v>
      </c>
      <c r="S377" s="304">
        <v>0</v>
      </c>
      <c r="T377" s="304">
        <v>0</v>
      </c>
      <c r="U377" s="304">
        <v>0</v>
      </c>
      <c r="V377" s="304">
        <v>0</v>
      </c>
      <c r="W377" s="304">
        <v>0</v>
      </c>
      <c r="X377" s="304">
        <v>0</v>
      </c>
      <c r="Y377" s="304"/>
    </row>
    <row r="378" spans="4:25" hidden="1" outlineLevel="1">
      <c r="D378" s="297" t="s">
        <v>408</v>
      </c>
      <c r="E378" s="297" t="s">
        <v>68</v>
      </c>
      <c r="F378" s="297" t="s">
        <v>713</v>
      </c>
      <c r="H378" s="297" t="s">
        <v>714</v>
      </c>
      <c r="I378" s="297" t="s">
        <v>1148</v>
      </c>
      <c r="J378" s="297" t="s">
        <v>1056</v>
      </c>
      <c r="K378" s="297" t="s">
        <v>724</v>
      </c>
      <c r="M378" s="304">
        <v>0</v>
      </c>
      <c r="N378" s="304">
        <v>0</v>
      </c>
      <c r="O378" s="304">
        <v>0</v>
      </c>
      <c r="P378" s="304">
        <v>0</v>
      </c>
      <c r="Q378" s="304">
        <v>0</v>
      </c>
      <c r="R378" s="304">
        <v>0</v>
      </c>
      <c r="S378" s="304">
        <v>0</v>
      </c>
      <c r="T378" s="304">
        <v>0</v>
      </c>
      <c r="U378" s="304">
        <v>0</v>
      </c>
      <c r="V378" s="304">
        <v>0</v>
      </c>
      <c r="W378" s="304">
        <v>0</v>
      </c>
      <c r="X378" s="304">
        <v>0</v>
      </c>
      <c r="Y378" s="304"/>
    </row>
    <row r="379" spans="4:25" hidden="1" outlineLevel="1">
      <c r="D379" s="297" t="s">
        <v>1388</v>
      </c>
      <c r="E379" s="297" t="s">
        <v>68</v>
      </c>
      <c r="F379" s="297" t="s">
        <v>713</v>
      </c>
      <c r="H379" s="297" t="s">
        <v>714</v>
      </c>
      <c r="I379" s="297" t="s">
        <v>1148</v>
      </c>
      <c r="J379" s="297" t="s">
        <v>1389</v>
      </c>
      <c r="K379" s="297" t="s">
        <v>648</v>
      </c>
      <c r="M379" s="304">
        <v>0</v>
      </c>
      <c r="N379" s="304">
        <v>0</v>
      </c>
      <c r="O379" s="304">
        <v>0</v>
      </c>
      <c r="P379" s="304">
        <v>0</v>
      </c>
      <c r="Q379" s="304">
        <v>0</v>
      </c>
      <c r="R379" s="304">
        <v>0</v>
      </c>
      <c r="S379" s="304">
        <v>0</v>
      </c>
      <c r="T379" s="304">
        <v>0</v>
      </c>
      <c r="U379" s="304">
        <v>0</v>
      </c>
      <c r="V379" s="304">
        <v>0</v>
      </c>
      <c r="W379" s="304">
        <v>0</v>
      </c>
      <c r="X379" s="304">
        <v>0</v>
      </c>
      <c r="Y379" s="304"/>
    </row>
    <row r="380" spans="4:25" hidden="1" outlineLevel="1">
      <c r="D380" s="297" t="s">
        <v>332</v>
      </c>
      <c r="E380" s="297" t="s">
        <v>67</v>
      </c>
      <c r="F380" s="297" t="s">
        <v>713</v>
      </c>
      <c r="H380" s="297" t="s">
        <v>714</v>
      </c>
      <c r="I380" s="297" t="s">
        <v>1148</v>
      </c>
      <c r="J380" s="297" t="s">
        <v>1057</v>
      </c>
      <c r="K380" s="297" t="s">
        <v>171</v>
      </c>
      <c r="M380" s="304">
        <v>0</v>
      </c>
      <c r="N380" s="304">
        <v>0</v>
      </c>
      <c r="O380" s="304">
        <v>0</v>
      </c>
      <c r="P380" s="304">
        <v>0</v>
      </c>
      <c r="Q380" s="304">
        <v>0</v>
      </c>
      <c r="R380" s="304">
        <v>0</v>
      </c>
      <c r="S380" s="304">
        <v>0</v>
      </c>
      <c r="T380" s="304">
        <v>0</v>
      </c>
      <c r="U380" s="304">
        <v>0</v>
      </c>
      <c r="V380" s="304">
        <v>0</v>
      </c>
      <c r="W380" s="304">
        <v>0</v>
      </c>
      <c r="X380" s="304">
        <v>0</v>
      </c>
      <c r="Y380" s="304"/>
    </row>
    <row r="381" spans="4:25" hidden="1" outlineLevel="1">
      <c r="D381" s="297" t="s">
        <v>1390</v>
      </c>
      <c r="E381" s="297" t="s">
        <v>68</v>
      </c>
      <c r="F381" s="297" t="s">
        <v>713</v>
      </c>
      <c r="H381" s="297" t="s">
        <v>714</v>
      </c>
      <c r="I381" s="297" t="s">
        <v>1148</v>
      </c>
      <c r="J381" s="297" t="s">
        <v>1391</v>
      </c>
      <c r="K381" s="297" t="s">
        <v>1175</v>
      </c>
      <c r="M381" s="304">
        <v>0</v>
      </c>
      <c r="N381" s="304">
        <v>0</v>
      </c>
      <c r="O381" s="304">
        <v>0</v>
      </c>
      <c r="P381" s="304">
        <v>0</v>
      </c>
      <c r="Q381" s="304">
        <v>0</v>
      </c>
      <c r="R381" s="304">
        <v>0</v>
      </c>
      <c r="S381" s="304">
        <v>0</v>
      </c>
      <c r="T381" s="304">
        <v>0</v>
      </c>
      <c r="U381" s="304">
        <v>0</v>
      </c>
      <c r="V381" s="304">
        <v>0</v>
      </c>
      <c r="W381" s="304">
        <v>0</v>
      </c>
      <c r="X381" s="304">
        <v>0</v>
      </c>
      <c r="Y381" s="304"/>
    </row>
    <row r="382" spans="4:25" hidden="1" outlineLevel="1">
      <c r="D382" s="297" t="s">
        <v>471</v>
      </c>
      <c r="E382" s="297" t="s">
        <v>67</v>
      </c>
      <c r="F382" s="297" t="s">
        <v>713</v>
      </c>
      <c r="H382" s="297" t="s">
        <v>714</v>
      </c>
      <c r="I382" s="297" t="s">
        <v>1148</v>
      </c>
      <c r="J382" s="297" t="s">
        <v>1058</v>
      </c>
      <c r="K382" s="297" t="s">
        <v>171</v>
      </c>
      <c r="M382" s="304">
        <v>0</v>
      </c>
      <c r="N382" s="304">
        <v>0</v>
      </c>
      <c r="O382" s="304">
        <v>0</v>
      </c>
      <c r="P382" s="304">
        <v>0</v>
      </c>
      <c r="Q382" s="304">
        <v>0</v>
      </c>
      <c r="R382" s="304">
        <v>0</v>
      </c>
      <c r="S382" s="304">
        <v>0</v>
      </c>
      <c r="T382" s="304">
        <v>0</v>
      </c>
      <c r="U382" s="304">
        <v>0</v>
      </c>
      <c r="V382" s="304">
        <v>0</v>
      </c>
      <c r="W382" s="304">
        <v>0</v>
      </c>
      <c r="X382" s="304">
        <v>0</v>
      </c>
      <c r="Y382" s="304"/>
    </row>
    <row r="383" spans="4:25" hidden="1" outlineLevel="1">
      <c r="D383" s="297" t="s">
        <v>1909</v>
      </c>
      <c r="E383" s="297" t="s">
        <v>84</v>
      </c>
      <c r="F383" s="297" t="s">
        <v>713</v>
      </c>
      <c r="H383" s="297" t="s">
        <v>714</v>
      </c>
      <c r="I383" s="297" t="s">
        <v>1148</v>
      </c>
      <c r="J383" s="297" t="s">
        <v>782</v>
      </c>
      <c r="K383" s="297" t="s">
        <v>0</v>
      </c>
      <c r="M383" s="304">
        <v>0</v>
      </c>
      <c r="N383" s="304">
        <v>0</v>
      </c>
      <c r="O383" s="304">
        <v>0</v>
      </c>
      <c r="P383" s="304">
        <v>0</v>
      </c>
      <c r="Q383" s="304">
        <v>0</v>
      </c>
      <c r="R383" s="304">
        <v>0</v>
      </c>
      <c r="S383" s="304">
        <v>0</v>
      </c>
      <c r="T383" s="304">
        <v>0</v>
      </c>
      <c r="U383" s="304">
        <v>0</v>
      </c>
      <c r="V383" s="304">
        <v>0</v>
      </c>
      <c r="W383" s="304">
        <v>0</v>
      </c>
      <c r="X383" s="304">
        <v>0</v>
      </c>
      <c r="Y383" s="304"/>
    </row>
    <row r="384" spans="4:25" hidden="1" outlineLevel="1">
      <c r="D384" s="297" t="s">
        <v>1392</v>
      </c>
      <c r="E384" s="297" t="s">
        <v>68</v>
      </c>
      <c r="F384" s="297" t="s">
        <v>713</v>
      </c>
      <c r="H384" s="297" t="s">
        <v>714</v>
      </c>
      <c r="I384" s="297" t="s">
        <v>1148</v>
      </c>
      <c r="J384" s="297" t="s">
        <v>1393</v>
      </c>
      <c r="K384" s="297" t="s">
        <v>725</v>
      </c>
      <c r="M384" s="304">
        <v>0</v>
      </c>
      <c r="N384" s="304">
        <v>0</v>
      </c>
      <c r="O384" s="304">
        <v>0</v>
      </c>
      <c r="P384" s="304">
        <v>0</v>
      </c>
      <c r="Q384" s="304">
        <v>0</v>
      </c>
      <c r="R384" s="304">
        <v>0</v>
      </c>
      <c r="S384" s="304">
        <v>0</v>
      </c>
      <c r="T384" s="304">
        <v>0</v>
      </c>
      <c r="U384" s="304">
        <v>0</v>
      </c>
      <c r="V384" s="304">
        <v>0</v>
      </c>
      <c r="W384" s="304">
        <v>0</v>
      </c>
      <c r="X384" s="304">
        <v>0</v>
      </c>
      <c r="Y384" s="304"/>
    </row>
    <row r="385" spans="4:25" hidden="1" outlineLevel="1">
      <c r="D385" s="297" t="s">
        <v>409</v>
      </c>
      <c r="E385" s="297" t="s">
        <v>68</v>
      </c>
      <c r="F385" s="297" t="s">
        <v>713</v>
      </c>
      <c r="H385" s="297" t="s">
        <v>714</v>
      </c>
      <c r="I385" s="297" t="s">
        <v>1148</v>
      </c>
      <c r="J385" s="297" t="s">
        <v>1059</v>
      </c>
      <c r="K385" s="297" t="s">
        <v>172</v>
      </c>
      <c r="M385" s="304">
        <v>0</v>
      </c>
      <c r="N385" s="304">
        <v>0</v>
      </c>
      <c r="O385" s="304">
        <v>0</v>
      </c>
      <c r="P385" s="304">
        <v>0</v>
      </c>
      <c r="Q385" s="304">
        <v>0</v>
      </c>
      <c r="R385" s="304">
        <v>0</v>
      </c>
      <c r="S385" s="304">
        <v>0</v>
      </c>
      <c r="T385" s="304">
        <v>0</v>
      </c>
      <c r="U385" s="304">
        <v>0</v>
      </c>
      <c r="V385" s="304">
        <v>0</v>
      </c>
      <c r="W385" s="304">
        <v>0</v>
      </c>
      <c r="X385" s="304">
        <v>0</v>
      </c>
      <c r="Y385" s="304"/>
    </row>
    <row r="386" spans="4:25" hidden="1" outlineLevel="1">
      <c r="D386" s="297" t="s">
        <v>797</v>
      </c>
      <c r="E386" s="297" t="s">
        <v>68</v>
      </c>
      <c r="F386" s="297" t="s">
        <v>713</v>
      </c>
      <c r="H386" s="297" t="s">
        <v>714</v>
      </c>
      <c r="I386" s="297" t="s">
        <v>1148</v>
      </c>
      <c r="J386" s="297" t="s">
        <v>3264</v>
      </c>
      <c r="K386" s="297" t="s">
        <v>167</v>
      </c>
      <c r="M386" s="304"/>
      <c r="N386" s="304"/>
      <c r="O386" s="304"/>
      <c r="P386" s="304"/>
      <c r="Q386" s="304"/>
      <c r="R386" s="304"/>
      <c r="S386" s="304"/>
      <c r="T386" s="304"/>
      <c r="U386" s="304"/>
      <c r="V386" s="304"/>
      <c r="W386" s="304"/>
      <c r="X386" s="304">
        <v>0</v>
      </c>
      <c r="Y386" s="304"/>
    </row>
    <row r="387" spans="4:25" hidden="1" outlineLevel="1">
      <c r="D387" s="297" t="s">
        <v>410</v>
      </c>
      <c r="E387" s="297" t="s">
        <v>67</v>
      </c>
      <c r="F387" s="297" t="s">
        <v>713</v>
      </c>
      <c r="H387" s="297" t="s">
        <v>714</v>
      </c>
      <c r="I387" s="297" t="s">
        <v>1148</v>
      </c>
      <c r="J387" s="297" t="s">
        <v>1060</v>
      </c>
      <c r="K387" s="297" t="s">
        <v>171</v>
      </c>
      <c r="M387" s="304">
        <v>2500</v>
      </c>
      <c r="N387" s="304">
        <v>0</v>
      </c>
      <c r="O387" s="304">
        <v>25000</v>
      </c>
      <c r="P387" s="304">
        <v>25000</v>
      </c>
      <c r="Q387" s="304">
        <v>2500</v>
      </c>
      <c r="R387" s="304">
        <v>25000</v>
      </c>
      <c r="S387" s="304">
        <v>25000</v>
      </c>
      <c r="T387" s="304">
        <v>25000</v>
      </c>
      <c r="U387" s="304">
        <v>7415</v>
      </c>
      <c r="V387" s="304">
        <v>45015</v>
      </c>
      <c r="W387" s="304">
        <v>45030</v>
      </c>
      <c r="X387" s="304">
        <v>7500</v>
      </c>
      <c r="Y387" s="304"/>
    </row>
    <row r="388" spans="4:25" hidden="1" outlineLevel="1">
      <c r="D388" s="297" t="s">
        <v>1394</v>
      </c>
      <c r="E388" s="297" t="s">
        <v>68</v>
      </c>
      <c r="F388" s="297" t="s">
        <v>713</v>
      </c>
      <c r="H388" s="297" t="s">
        <v>714</v>
      </c>
      <c r="I388" s="297" t="s">
        <v>1148</v>
      </c>
      <c r="J388" s="297" t="s">
        <v>1395</v>
      </c>
      <c r="K388" s="297" t="s">
        <v>1134</v>
      </c>
      <c r="M388" s="304">
        <v>0</v>
      </c>
      <c r="N388" s="304">
        <v>0</v>
      </c>
      <c r="O388" s="304">
        <v>0</v>
      </c>
      <c r="P388" s="304">
        <v>0</v>
      </c>
      <c r="Q388" s="304">
        <v>0</v>
      </c>
      <c r="R388" s="304">
        <v>0</v>
      </c>
      <c r="S388" s="304">
        <v>0</v>
      </c>
      <c r="T388" s="304">
        <v>0</v>
      </c>
      <c r="U388" s="304">
        <v>0</v>
      </c>
      <c r="V388" s="304">
        <v>0</v>
      </c>
      <c r="W388" s="304">
        <v>0</v>
      </c>
      <c r="X388" s="304">
        <v>0</v>
      </c>
      <c r="Y388" s="304"/>
    </row>
    <row r="389" spans="4:25" hidden="1" outlineLevel="1">
      <c r="D389" s="297" t="s">
        <v>1396</v>
      </c>
      <c r="E389" s="297" t="s">
        <v>68</v>
      </c>
      <c r="F389" s="297" t="s">
        <v>713</v>
      </c>
      <c r="H389" s="297" t="s">
        <v>714</v>
      </c>
      <c r="I389" s="297" t="s">
        <v>1148</v>
      </c>
      <c r="J389" s="297" t="s">
        <v>1397</v>
      </c>
      <c r="K389" s="297" t="s">
        <v>1183</v>
      </c>
      <c r="M389" s="304">
        <v>0</v>
      </c>
      <c r="N389" s="304">
        <v>0</v>
      </c>
      <c r="O389" s="304">
        <v>0</v>
      </c>
      <c r="P389" s="304">
        <v>0</v>
      </c>
      <c r="Q389" s="304">
        <v>0</v>
      </c>
      <c r="R389" s="304">
        <v>0</v>
      </c>
      <c r="S389" s="304">
        <v>0</v>
      </c>
      <c r="T389" s="304">
        <v>0</v>
      </c>
      <c r="U389" s="304">
        <v>0</v>
      </c>
      <c r="V389" s="304">
        <v>0</v>
      </c>
      <c r="W389" s="304">
        <v>0</v>
      </c>
      <c r="X389" s="304">
        <v>0</v>
      </c>
      <c r="Y389" s="304"/>
    </row>
    <row r="390" spans="4:25" hidden="1" outlineLevel="1">
      <c r="D390" s="297" t="s">
        <v>1398</v>
      </c>
      <c r="E390" s="297" t="s">
        <v>68</v>
      </c>
      <c r="F390" s="297" t="s">
        <v>713</v>
      </c>
      <c r="H390" s="297" t="s">
        <v>714</v>
      </c>
      <c r="I390" s="297" t="s">
        <v>1148</v>
      </c>
      <c r="J390" s="297" t="s">
        <v>1399</v>
      </c>
      <c r="K390" s="297" t="s">
        <v>648</v>
      </c>
      <c r="M390" s="304">
        <v>0</v>
      </c>
      <c r="N390" s="304">
        <v>0</v>
      </c>
      <c r="O390" s="304">
        <v>0</v>
      </c>
      <c r="P390" s="304">
        <v>0</v>
      </c>
      <c r="Q390" s="304">
        <v>0</v>
      </c>
      <c r="R390" s="304">
        <v>0</v>
      </c>
      <c r="S390" s="304">
        <v>0</v>
      </c>
      <c r="T390" s="304">
        <v>0</v>
      </c>
      <c r="U390" s="304">
        <v>0</v>
      </c>
      <c r="V390" s="304">
        <v>0</v>
      </c>
      <c r="W390" s="304">
        <v>0</v>
      </c>
      <c r="X390" s="304">
        <v>0</v>
      </c>
      <c r="Y390" s="304"/>
    </row>
    <row r="391" spans="4:25" hidden="1" outlineLevel="1">
      <c r="D391" s="297" t="s">
        <v>1400</v>
      </c>
      <c r="E391" s="297" t="s">
        <v>68</v>
      </c>
      <c r="F391" s="297" t="s">
        <v>713</v>
      </c>
      <c r="H391" s="297" t="s">
        <v>714</v>
      </c>
      <c r="I391" s="297" t="s">
        <v>1148</v>
      </c>
      <c r="J391" s="297" t="s">
        <v>1401</v>
      </c>
      <c r="K391" s="297" t="s">
        <v>725</v>
      </c>
      <c r="M391" s="304">
        <v>0</v>
      </c>
      <c r="N391" s="304">
        <v>0</v>
      </c>
      <c r="O391" s="304">
        <v>0</v>
      </c>
      <c r="P391" s="304">
        <v>0</v>
      </c>
      <c r="Q391" s="304">
        <v>0</v>
      </c>
      <c r="R391" s="304">
        <v>0</v>
      </c>
      <c r="S391" s="304">
        <v>0</v>
      </c>
      <c r="T391" s="304">
        <v>0</v>
      </c>
      <c r="U391" s="304">
        <v>0</v>
      </c>
      <c r="V391" s="304">
        <v>0</v>
      </c>
      <c r="W391" s="304">
        <v>0</v>
      </c>
      <c r="X391" s="304">
        <v>0</v>
      </c>
      <c r="Y391" s="304"/>
    </row>
    <row r="392" spans="4:25" hidden="1" outlineLevel="1">
      <c r="D392" s="297" t="s">
        <v>473</v>
      </c>
      <c r="E392" s="297" t="s">
        <v>69</v>
      </c>
      <c r="F392" s="297" t="s">
        <v>713</v>
      </c>
      <c r="H392" s="297" t="s">
        <v>714</v>
      </c>
      <c r="I392" s="297" t="s">
        <v>1148</v>
      </c>
      <c r="J392" s="297" t="s">
        <v>1061</v>
      </c>
      <c r="K392" s="297" t="s">
        <v>170</v>
      </c>
      <c r="M392" s="304">
        <v>0</v>
      </c>
      <c r="N392" s="304">
        <v>0</v>
      </c>
      <c r="O392" s="304">
        <v>0</v>
      </c>
      <c r="P392" s="304">
        <v>0</v>
      </c>
      <c r="Q392" s="304">
        <v>0</v>
      </c>
      <c r="R392" s="304">
        <v>0</v>
      </c>
      <c r="S392" s="304">
        <v>0</v>
      </c>
      <c r="T392" s="304">
        <v>0</v>
      </c>
      <c r="U392" s="304">
        <v>0</v>
      </c>
      <c r="V392" s="304">
        <v>0</v>
      </c>
      <c r="W392" s="304">
        <v>0</v>
      </c>
      <c r="X392" s="304">
        <v>0</v>
      </c>
      <c r="Y392" s="304"/>
    </row>
    <row r="393" spans="4:25" hidden="1" outlineLevel="1">
      <c r="D393" s="297" t="s">
        <v>474</v>
      </c>
      <c r="E393" s="297" t="s">
        <v>69</v>
      </c>
      <c r="F393" s="297" t="s">
        <v>713</v>
      </c>
      <c r="H393" s="297" t="s">
        <v>714</v>
      </c>
      <c r="I393" s="297" t="s">
        <v>1148</v>
      </c>
      <c r="J393" s="297" t="s">
        <v>1062</v>
      </c>
      <c r="K393" s="297" t="s">
        <v>170</v>
      </c>
      <c r="M393" s="304">
        <v>0</v>
      </c>
      <c r="N393" s="304">
        <v>0</v>
      </c>
      <c r="O393" s="304">
        <v>0</v>
      </c>
      <c r="P393" s="304">
        <v>0</v>
      </c>
      <c r="Q393" s="304">
        <v>0</v>
      </c>
      <c r="R393" s="304">
        <v>0</v>
      </c>
      <c r="S393" s="304">
        <v>0</v>
      </c>
      <c r="T393" s="304">
        <v>0</v>
      </c>
      <c r="U393" s="304">
        <v>0</v>
      </c>
      <c r="V393" s="304">
        <v>0</v>
      </c>
      <c r="W393" s="304">
        <v>0</v>
      </c>
      <c r="X393" s="304">
        <v>0</v>
      </c>
      <c r="Y393" s="304"/>
    </row>
    <row r="394" spans="4:25" hidden="1" outlineLevel="1">
      <c r="D394" s="297" t="s">
        <v>2606</v>
      </c>
      <c r="E394" s="297" t="s">
        <v>68</v>
      </c>
      <c r="F394" s="297" t="s">
        <v>713</v>
      </c>
      <c r="H394" s="297" t="s">
        <v>714</v>
      </c>
      <c r="I394" s="297" t="s">
        <v>1148</v>
      </c>
      <c r="J394" s="297" t="s">
        <v>1063</v>
      </c>
      <c r="K394" s="297" t="s">
        <v>167</v>
      </c>
      <c r="M394" s="304">
        <v>0</v>
      </c>
      <c r="N394" s="304">
        <v>0</v>
      </c>
      <c r="O394" s="304">
        <v>0</v>
      </c>
      <c r="P394" s="304">
        <v>800</v>
      </c>
      <c r="Q394" s="304">
        <v>800</v>
      </c>
      <c r="R394" s="304">
        <v>0</v>
      </c>
      <c r="S394" s="304">
        <v>1000</v>
      </c>
      <c r="T394" s="304">
        <v>0</v>
      </c>
      <c r="U394" s="304">
        <v>0</v>
      </c>
      <c r="V394" s="304">
        <v>900</v>
      </c>
      <c r="W394" s="304">
        <v>900</v>
      </c>
      <c r="X394" s="304">
        <v>0</v>
      </c>
      <c r="Y394" s="304"/>
    </row>
    <row r="395" spans="4:25" hidden="1" outlineLevel="1">
      <c r="D395" s="297" t="s">
        <v>411</v>
      </c>
      <c r="E395" s="297" t="s">
        <v>68</v>
      </c>
      <c r="F395" s="297" t="s">
        <v>713</v>
      </c>
      <c r="H395" s="297" t="s">
        <v>714</v>
      </c>
      <c r="I395" s="297" t="s">
        <v>1148</v>
      </c>
      <c r="J395" s="297" t="s">
        <v>1064</v>
      </c>
      <c r="K395" s="297" t="s">
        <v>724</v>
      </c>
      <c r="M395" s="304">
        <v>0</v>
      </c>
      <c r="N395" s="304">
        <v>0</v>
      </c>
      <c r="O395" s="304">
        <v>0</v>
      </c>
      <c r="P395" s="304">
        <v>0</v>
      </c>
      <c r="Q395" s="304">
        <v>0</v>
      </c>
      <c r="R395" s="304">
        <v>0</v>
      </c>
      <c r="S395" s="304">
        <v>0</v>
      </c>
      <c r="T395" s="304">
        <v>0</v>
      </c>
      <c r="U395" s="304">
        <v>0</v>
      </c>
      <c r="V395" s="304">
        <v>0</v>
      </c>
      <c r="W395" s="304">
        <v>0</v>
      </c>
      <c r="X395" s="304">
        <v>0</v>
      </c>
      <c r="Y395" s="304"/>
    </row>
    <row r="396" spans="4:25" hidden="1" outlineLevel="1">
      <c r="D396" s="297" t="s">
        <v>412</v>
      </c>
      <c r="E396" s="297" t="s">
        <v>68</v>
      </c>
      <c r="F396" s="297" t="s">
        <v>713</v>
      </c>
      <c r="H396" s="297" t="s">
        <v>714</v>
      </c>
      <c r="I396" s="297" t="s">
        <v>1148</v>
      </c>
      <c r="J396" s="297" t="s">
        <v>1065</v>
      </c>
      <c r="K396" s="297" t="s">
        <v>167</v>
      </c>
      <c r="M396" s="304">
        <v>0</v>
      </c>
      <c r="N396" s="304">
        <v>0</v>
      </c>
      <c r="O396" s="304">
        <v>0</v>
      </c>
      <c r="P396" s="304">
        <v>4000</v>
      </c>
      <c r="Q396" s="304">
        <v>4000</v>
      </c>
      <c r="R396" s="304">
        <v>0</v>
      </c>
      <c r="S396" s="304">
        <v>0</v>
      </c>
      <c r="T396" s="304">
        <v>0</v>
      </c>
      <c r="U396" s="304">
        <v>0</v>
      </c>
      <c r="V396" s="304">
        <v>0</v>
      </c>
      <c r="W396" s="304">
        <v>0</v>
      </c>
      <c r="X396" s="304">
        <v>0</v>
      </c>
      <c r="Y396" s="304"/>
    </row>
    <row r="397" spans="4:25" hidden="1" outlineLevel="1">
      <c r="D397" s="297" t="s">
        <v>475</v>
      </c>
      <c r="E397" s="297" t="s">
        <v>68</v>
      </c>
      <c r="F397" s="297" t="s">
        <v>713</v>
      </c>
      <c r="H397" s="297" t="s">
        <v>714</v>
      </c>
      <c r="I397" s="297" t="s">
        <v>1148</v>
      </c>
      <c r="J397" s="297" t="s">
        <v>1066</v>
      </c>
      <c r="K397" s="297" t="s">
        <v>172</v>
      </c>
      <c r="M397" s="304">
        <v>0</v>
      </c>
      <c r="N397" s="304">
        <v>0</v>
      </c>
      <c r="O397" s="304">
        <v>0</v>
      </c>
      <c r="P397" s="304">
        <v>0</v>
      </c>
      <c r="Q397" s="304">
        <v>0</v>
      </c>
      <c r="R397" s="304">
        <v>0</v>
      </c>
      <c r="S397" s="304">
        <v>0</v>
      </c>
      <c r="T397" s="304">
        <v>0</v>
      </c>
      <c r="U397" s="304">
        <v>0</v>
      </c>
      <c r="V397" s="304">
        <v>0</v>
      </c>
      <c r="W397" s="304">
        <v>0</v>
      </c>
      <c r="X397" s="304">
        <v>0</v>
      </c>
      <c r="Y397" s="304"/>
    </row>
    <row r="398" spans="4:25" hidden="1" outlineLevel="1">
      <c r="D398" s="297" t="s">
        <v>488</v>
      </c>
      <c r="E398" s="297" t="s">
        <v>68</v>
      </c>
      <c r="F398" s="297" t="s">
        <v>713</v>
      </c>
      <c r="H398" s="297" t="s">
        <v>714</v>
      </c>
      <c r="I398" s="297" t="s">
        <v>1148</v>
      </c>
      <c r="J398" s="297" t="s">
        <v>1067</v>
      </c>
      <c r="K398" s="297" t="s">
        <v>690</v>
      </c>
      <c r="M398" s="304">
        <v>0</v>
      </c>
      <c r="N398" s="304">
        <v>0</v>
      </c>
      <c r="O398" s="304">
        <v>0</v>
      </c>
      <c r="P398" s="304">
        <v>0</v>
      </c>
      <c r="Q398" s="304">
        <v>0</v>
      </c>
      <c r="R398" s="304">
        <v>0</v>
      </c>
      <c r="S398" s="304">
        <v>0</v>
      </c>
      <c r="T398" s="304">
        <v>0</v>
      </c>
      <c r="U398" s="304">
        <v>0</v>
      </c>
      <c r="V398" s="304">
        <v>0</v>
      </c>
      <c r="W398" s="304">
        <v>0</v>
      </c>
      <c r="X398" s="304">
        <v>0</v>
      </c>
      <c r="Y398" s="304"/>
    </row>
    <row r="399" spans="4:25" hidden="1" outlineLevel="1">
      <c r="D399" s="297" t="s">
        <v>476</v>
      </c>
      <c r="E399" s="297" t="s">
        <v>67</v>
      </c>
      <c r="F399" s="297" t="s">
        <v>713</v>
      </c>
      <c r="H399" s="297" t="s">
        <v>714</v>
      </c>
      <c r="I399" s="297" t="s">
        <v>1148</v>
      </c>
      <c r="J399" s="297" t="s">
        <v>688</v>
      </c>
      <c r="K399" s="297" t="s">
        <v>171</v>
      </c>
      <c r="M399" s="304">
        <v>0</v>
      </c>
      <c r="N399" s="304">
        <v>0</v>
      </c>
      <c r="O399" s="304">
        <v>0</v>
      </c>
      <c r="P399" s="304">
        <v>0</v>
      </c>
      <c r="Q399" s="304">
        <v>30</v>
      </c>
      <c r="R399" s="304">
        <v>0</v>
      </c>
      <c r="S399" s="304">
        <v>0</v>
      </c>
      <c r="T399" s="304">
        <v>0</v>
      </c>
      <c r="U399" s="304">
        <v>0</v>
      </c>
      <c r="V399" s="304">
        <v>0</v>
      </c>
      <c r="W399" s="304">
        <v>0</v>
      </c>
      <c r="X399" s="304">
        <v>0</v>
      </c>
      <c r="Y399" s="304"/>
    </row>
    <row r="400" spans="4:25" hidden="1" outlineLevel="1">
      <c r="D400" s="297" t="s">
        <v>477</v>
      </c>
      <c r="E400" s="297" t="s">
        <v>67</v>
      </c>
      <c r="F400" s="297" t="s">
        <v>713</v>
      </c>
      <c r="H400" s="297" t="s">
        <v>714</v>
      </c>
      <c r="I400" s="297" t="s">
        <v>1148</v>
      </c>
      <c r="J400" s="297" t="s">
        <v>1068</v>
      </c>
      <c r="K400" s="297" t="s">
        <v>171</v>
      </c>
      <c r="M400" s="304">
        <v>0</v>
      </c>
      <c r="N400" s="304">
        <v>0</v>
      </c>
      <c r="O400" s="304">
        <v>0</v>
      </c>
      <c r="P400" s="304">
        <v>0</v>
      </c>
      <c r="Q400" s="304">
        <v>0</v>
      </c>
      <c r="R400" s="304">
        <v>0</v>
      </c>
      <c r="S400" s="304">
        <v>0</v>
      </c>
      <c r="T400" s="304">
        <v>0</v>
      </c>
      <c r="U400" s="304">
        <v>0</v>
      </c>
      <c r="V400" s="304">
        <v>0</v>
      </c>
      <c r="W400" s="304">
        <v>0</v>
      </c>
      <c r="X400" s="304">
        <v>0</v>
      </c>
      <c r="Y400" s="304"/>
    </row>
    <row r="401" spans="4:25" hidden="1" outlineLevel="1">
      <c r="D401" s="297" t="s">
        <v>478</v>
      </c>
      <c r="E401" s="297" t="s">
        <v>67</v>
      </c>
      <c r="F401" s="297" t="s">
        <v>713</v>
      </c>
      <c r="H401" s="297" t="s">
        <v>714</v>
      </c>
      <c r="I401" s="297" t="s">
        <v>1148</v>
      </c>
      <c r="J401" s="297" t="s">
        <v>1069</v>
      </c>
      <c r="K401" s="297" t="s">
        <v>171</v>
      </c>
      <c r="M401" s="304">
        <v>7740</v>
      </c>
      <c r="N401" s="304">
        <v>7740</v>
      </c>
      <c r="O401" s="304">
        <v>5940</v>
      </c>
      <c r="P401" s="304">
        <v>0</v>
      </c>
      <c r="Q401" s="304">
        <v>0</v>
      </c>
      <c r="R401" s="304">
        <v>0</v>
      </c>
      <c r="S401" s="304">
        <v>13100</v>
      </c>
      <c r="T401" s="304">
        <v>13100</v>
      </c>
      <c r="U401" s="304">
        <v>13100</v>
      </c>
      <c r="V401" s="304">
        <v>13100</v>
      </c>
      <c r="W401" s="304">
        <v>13100</v>
      </c>
      <c r="X401" s="304">
        <v>13100</v>
      </c>
      <c r="Y401" s="304"/>
    </row>
    <row r="402" spans="4:25" hidden="1" outlineLevel="1">
      <c r="D402" s="297" t="s">
        <v>798</v>
      </c>
      <c r="E402" s="297" t="s">
        <v>68</v>
      </c>
      <c r="F402" s="297" t="s">
        <v>713</v>
      </c>
      <c r="H402" s="297" t="s">
        <v>714</v>
      </c>
      <c r="I402" s="297" t="s">
        <v>1148</v>
      </c>
      <c r="J402" s="297" t="s">
        <v>1070</v>
      </c>
      <c r="K402" s="297" t="s">
        <v>28</v>
      </c>
      <c r="M402" s="304">
        <v>0</v>
      </c>
      <c r="N402" s="304">
        <v>0</v>
      </c>
      <c r="O402" s="304">
        <v>0</v>
      </c>
      <c r="P402" s="304">
        <v>0</v>
      </c>
      <c r="Q402" s="304">
        <v>0</v>
      </c>
      <c r="R402" s="304">
        <v>0</v>
      </c>
      <c r="S402" s="304">
        <v>0</v>
      </c>
      <c r="T402" s="304">
        <v>0</v>
      </c>
      <c r="U402" s="304">
        <v>0</v>
      </c>
      <c r="V402" s="304">
        <v>0</v>
      </c>
      <c r="W402" s="304">
        <v>0</v>
      </c>
      <c r="X402" s="304">
        <v>0</v>
      </c>
      <c r="Y402" s="304"/>
    </row>
    <row r="403" spans="4:25" hidden="1" outlineLevel="1">
      <c r="D403" s="297" t="s">
        <v>479</v>
      </c>
      <c r="E403" s="297" t="s">
        <v>67</v>
      </c>
      <c r="F403" s="297" t="s">
        <v>713</v>
      </c>
      <c r="H403" s="297" t="s">
        <v>714</v>
      </c>
      <c r="I403" s="297" t="s">
        <v>1148</v>
      </c>
      <c r="J403" s="297" t="s">
        <v>1071</v>
      </c>
      <c r="K403" s="297" t="s">
        <v>171</v>
      </c>
      <c r="M403" s="304">
        <v>13540</v>
      </c>
      <c r="N403" s="304">
        <v>13540</v>
      </c>
      <c r="O403" s="304">
        <v>13540</v>
      </c>
      <c r="P403" s="304">
        <v>0</v>
      </c>
      <c r="Q403" s="304">
        <v>2200</v>
      </c>
      <c r="R403" s="304">
        <v>0</v>
      </c>
      <c r="S403" s="304">
        <v>6160</v>
      </c>
      <c r="T403" s="304">
        <v>16153</v>
      </c>
      <c r="U403" s="304">
        <v>11150</v>
      </c>
      <c r="V403" s="304">
        <v>9</v>
      </c>
      <c r="W403" s="304">
        <v>0</v>
      </c>
      <c r="X403" s="304">
        <v>30000</v>
      </c>
      <c r="Y403" s="304"/>
    </row>
    <row r="404" spans="4:25" hidden="1" outlineLevel="1">
      <c r="D404" s="297" t="s">
        <v>799</v>
      </c>
      <c r="E404" s="297" t="s">
        <v>68</v>
      </c>
      <c r="F404" s="297" t="s">
        <v>713</v>
      </c>
      <c r="H404" s="297" t="s">
        <v>714</v>
      </c>
      <c r="I404" s="297" t="s">
        <v>1148</v>
      </c>
      <c r="J404" s="297" t="s">
        <v>1072</v>
      </c>
      <c r="K404" s="297" t="s">
        <v>651</v>
      </c>
      <c r="M404" s="304">
        <v>0</v>
      </c>
      <c r="N404" s="304">
        <v>0</v>
      </c>
      <c r="O404" s="304">
        <v>0</v>
      </c>
      <c r="P404" s="304">
        <v>0</v>
      </c>
      <c r="Q404" s="304">
        <v>0</v>
      </c>
      <c r="R404" s="304">
        <v>0</v>
      </c>
      <c r="S404" s="304">
        <v>0</v>
      </c>
      <c r="T404" s="304">
        <v>0</v>
      </c>
      <c r="U404" s="304">
        <v>0</v>
      </c>
      <c r="V404" s="304">
        <v>0</v>
      </c>
      <c r="W404" s="304">
        <v>0</v>
      </c>
      <c r="X404" s="304">
        <v>0</v>
      </c>
      <c r="Y404" s="304"/>
    </row>
    <row r="405" spans="4:25" hidden="1" outlineLevel="1">
      <c r="D405" s="297" t="s">
        <v>413</v>
      </c>
      <c r="E405" s="297" t="s">
        <v>67</v>
      </c>
      <c r="F405" s="297" t="s">
        <v>713</v>
      </c>
      <c r="H405" s="297" t="s">
        <v>714</v>
      </c>
      <c r="I405" s="297" t="s">
        <v>1148</v>
      </c>
      <c r="J405" s="297" t="s">
        <v>1073</v>
      </c>
      <c r="K405" s="297" t="s">
        <v>171</v>
      </c>
      <c r="M405" s="304">
        <v>22780</v>
      </c>
      <c r="N405" s="304">
        <v>22780</v>
      </c>
      <c r="O405" s="304">
        <v>400</v>
      </c>
      <c r="P405" s="304">
        <v>20</v>
      </c>
      <c r="Q405" s="304">
        <v>0</v>
      </c>
      <c r="R405" s="304">
        <v>0</v>
      </c>
      <c r="S405" s="304">
        <v>25059</v>
      </c>
      <c r="T405" s="304">
        <v>33059</v>
      </c>
      <c r="U405" s="304">
        <v>33059</v>
      </c>
      <c r="V405" s="304">
        <v>33059</v>
      </c>
      <c r="W405" s="304">
        <v>33059</v>
      </c>
      <c r="X405" s="304">
        <v>0</v>
      </c>
      <c r="Y405" s="304"/>
    </row>
    <row r="406" spans="4:25" hidden="1" outlineLevel="1">
      <c r="D406" s="297" t="s">
        <v>1402</v>
      </c>
      <c r="E406" s="297" t="s">
        <v>68</v>
      </c>
      <c r="F406" s="297" t="s">
        <v>713</v>
      </c>
      <c r="H406" s="297" t="s">
        <v>714</v>
      </c>
      <c r="I406" s="297" t="s">
        <v>1148</v>
      </c>
      <c r="J406" s="297" t="s">
        <v>1403</v>
      </c>
      <c r="K406" s="297" t="s">
        <v>648</v>
      </c>
      <c r="M406" s="304">
        <v>0</v>
      </c>
      <c r="N406" s="304">
        <v>0</v>
      </c>
      <c r="O406" s="304">
        <v>0</v>
      </c>
      <c r="P406" s="304">
        <v>0</v>
      </c>
      <c r="Q406" s="304">
        <v>0</v>
      </c>
      <c r="R406" s="304">
        <v>0</v>
      </c>
      <c r="S406" s="304">
        <v>0</v>
      </c>
      <c r="T406" s="304">
        <v>0</v>
      </c>
      <c r="U406" s="304">
        <v>0</v>
      </c>
      <c r="V406" s="304">
        <v>0</v>
      </c>
      <c r="W406" s="304">
        <v>0</v>
      </c>
      <c r="X406" s="304">
        <v>0</v>
      </c>
      <c r="Y406" s="304"/>
    </row>
    <row r="407" spans="4:25" hidden="1" outlineLevel="1">
      <c r="D407" s="297" t="s">
        <v>480</v>
      </c>
      <c r="E407" s="297" t="s">
        <v>68</v>
      </c>
      <c r="F407" s="297" t="s">
        <v>713</v>
      </c>
      <c r="H407" s="297" t="s">
        <v>714</v>
      </c>
      <c r="I407" s="297" t="s">
        <v>1148</v>
      </c>
      <c r="J407" s="297" t="s">
        <v>1074</v>
      </c>
      <c r="K407" s="297" t="s">
        <v>28</v>
      </c>
      <c r="M407" s="304">
        <v>0</v>
      </c>
      <c r="N407" s="304">
        <v>0</v>
      </c>
      <c r="O407" s="304">
        <v>0</v>
      </c>
      <c r="P407" s="304">
        <v>0</v>
      </c>
      <c r="Q407" s="304">
        <v>0</v>
      </c>
      <c r="R407" s="304">
        <v>0</v>
      </c>
      <c r="S407" s="304">
        <v>0</v>
      </c>
      <c r="T407" s="304">
        <v>0</v>
      </c>
      <c r="U407" s="304">
        <v>0</v>
      </c>
      <c r="V407" s="304">
        <v>0</v>
      </c>
      <c r="W407" s="304">
        <v>0</v>
      </c>
      <c r="X407" s="304">
        <v>0</v>
      </c>
      <c r="Y407" s="304"/>
    </row>
    <row r="408" spans="4:25" hidden="1" outlineLevel="1">
      <c r="D408" s="297" t="s">
        <v>489</v>
      </c>
      <c r="E408" s="297" t="s">
        <v>68</v>
      </c>
      <c r="F408" s="297" t="s">
        <v>713</v>
      </c>
      <c r="H408" s="297" t="s">
        <v>714</v>
      </c>
      <c r="I408" s="297" t="s">
        <v>1148</v>
      </c>
      <c r="J408" s="297" t="s">
        <v>1075</v>
      </c>
      <c r="K408" s="297" t="s">
        <v>172</v>
      </c>
      <c r="M408" s="304">
        <v>0</v>
      </c>
      <c r="N408" s="304">
        <v>0</v>
      </c>
      <c r="O408" s="304">
        <v>0</v>
      </c>
      <c r="P408" s="304">
        <v>0</v>
      </c>
      <c r="Q408" s="304">
        <v>0</v>
      </c>
      <c r="R408" s="304">
        <v>0</v>
      </c>
      <c r="S408" s="304">
        <v>0</v>
      </c>
      <c r="T408" s="304">
        <v>0</v>
      </c>
      <c r="U408" s="304">
        <v>0</v>
      </c>
      <c r="V408" s="304">
        <v>0</v>
      </c>
      <c r="W408" s="304">
        <v>0</v>
      </c>
      <c r="X408" s="304">
        <v>0</v>
      </c>
      <c r="Y408" s="304"/>
    </row>
    <row r="409" spans="4:25" hidden="1" outlineLevel="1">
      <c r="D409" s="297" t="s">
        <v>1404</v>
      </c>
      <c r="E409" s="297" t="s">
        <v>68</v>
      </c>
      <c r="F409" s="297" t="s">
        <v>713</v>
      </c>
      <c r="H409" s="297" t="s">
        <v>714</v>
      </c>
      <c r="I409" s="297" t="s">
        <v>1148</v>
      </c>
      <c r="J409" s="297" t="s">
        <v>1405</v>
      </c>
      <c r="K409" s="297" t="s">
        <v>1134</v>
      </c>
      <c r="M409" s="304">
        <v>0</v>
      </c>
      <c r="N409" s="304">
        <v>0</v>
      </c>
      <c r="O409" s="304">
        <v>0</v>
      </c>
      <c r="P409" s="304">
        <v>0</v>
      </c>
      <c r="Q409" s="304">
        <v>0</v>
      </c>
      <c r="R409" s="304">
        <v>0</v>
      </c>
      <c r="S409" s="304">
        <v>0</v>
      </c>
      <c r="T409" s="304">
        <v>0</v>
      </c>
      <c r="U409" s="304">
        <v>0</v>
      </c>
      <c r="V409" s="304">
        <v>0</v>
      </c>
      <c r="W409" s="304">
        <v>0</v>
      </c>
      <c r="X409" s="304">
        <v>0</v>
      </c>
      <c r="Y409" s="304"/>
    </row>
    <row r="410" spans="4:25" hidden="1" outlineLevel="1">
      <c r="D410" s="297" t="s">
        <v>800</v>
      </c>
      <c r="E410" s="297" t="s">
        <v>68</v>
      </c>
      <c r="F410" s="297" t="s">
        <v>713</v>
      </c>
      <c r="H410" s="297" t="s">
        <v>714</v>
      </c>
      <c r="I410" s="297" t="s">
        <v>1148</v>
      </c>
      <c r="J410" s="297" t="s">
        <v>1910</v>
      </c>
      <c r="K410" s="297" t="s">
        <v>167</v>
      </c>
      <c r="M410" s="304">
        <v>0</v>
      </c>
      <c r="N410" s="304">
        <v>0</v>
      </c>
      <c r="O410" s="304">
        <v>0</v>
      </c>
      <c r="P410" s="304">
        <v>0</v>
      </c>
      <c r="Q410" s="304">
        <v>0</v>
      </c>
      <c r="R410" s="304">
        <v>0</v>
      </c>
      <c r="S410" s="304">
        <v>0</v>
      </c>
      <c r="T410" s="304">
        <v>0</v>
      </c>
      <c r="U410" s="304">
        <v>0</v>
      </c>
      <c r="V410" s="304">
        <v>0</v>
      </c>
      <c r="W410" s="304">
        <v>0</v>
      </c>
      <c r="X410" s="304">
        <v>0</v>
      </c>
      <c r="Y410" s="304"/>
    </row>
    <row r="411" spans="4:25" hidden="1" outlineLevel="1">
      <c r="D411" s="297" t="s">
        <v>801</v>
      </c>
      <c r="E411" s="297" t="s">
        <v>68</v>
      </c>
      <c r="F411" s="297" t="s">
        <v>713</v>
      </c>
      <c r="H411" s="297" t="s">
        <v>714</v>
      </c>
      <c r="I411" s="297" t="s">
        <v>1148</v>
      </c>
      <c r="J411" s="297" t="s">
        <v>1076</v>
      </c>
      <c r="K411" s="297" t="s">
        <v>690</v>
      </c>
      <c r="M411" s="304">
        <v>0</v>
      </c>
      <c r="N411" s="304">
        <v>0</v>
      </c>
      <c r="O411" s="304">
        <v>0</v>
      </c>
      <c r="P411" s="304">
        <v>0</v>
      </c>
      <c r="Q411" s="304">
        <v>0</v>
      </c>
      <c r="R411" s="304">
        <v>0</v>
      </c>
      <c r="S411" s="304">
        <v>0</v>
      </c>
      <c r="T411" s="304">
        <v>0</v>
      </c>
      <c r="U411" s="304">
        <v>0</v>
      </c>
      <c r="V411" s="304">
        <v>0</v>
      </c>
      <c r="W411" s="304">
        <v>0</v>
      </c>
      <c r="X411" s="304">
        <v>0</v>
      </c>
      <c r="Y411" s="304"/>
    </row>
    <row r="412" spans="4:25" hidden="1" outlineLevel="1">
      <c r="D412" s="297" t="s">
        <v>802</v>
      </c>
      <c r="E412" s="297" t="s">
        <v>67</v>
      </c>
      <c r="F412" s="297" t="s">
        <v>713</v>
      </c>
      <c r="H412" s="297" t="s">
        <v>714</v>
      </c>
      <c r="I412" s="297" t="s">
        <v>1148</v>
      </c>
      <c r="J412" s="297" t="s">
        <v>1077</v>
      </c>
      <c r="K412" s="297" t="s">
        <v>171</v>
      </c>
      <c r="M412" s="304">
        <v>0</v>
      </c>
      <c r="N412" s="304">
        <v>0</v>
      </c>
      <c r="O412" s="304">
        <v>0</v>
      </c>
      <c r="P412" s="304">
        <v>0</v>
      </c>
      <c r="Q412" s="304">
        <v>0</v>
      </c>
      <c r="R412" s="304">
        <v>0</v>
      </c>
      <c r="S412" s="304">
        <v>0</v>
      </c>
      <c r="T412" s="304">
        <v>0</v>
      </c>
      <c r="U412" s="304">
        <v>0</v>
      </c>
      <c r="V412" s="304">
        <v>0</v>
      </c>
      <c r="W412" s="304">
        <v>0</v>
      </c>
      <c r="X412" s="304">
        <v>0</v>
      </c>
      <c r="Y412" s="304"/>
    </row>
    <row r="413" spans="4:25" hidden="1" outlineLevel="1">
      <c r="D413" s="297" t="s">
        <v>590</v>
      </c>
      <c r="E413" s="297" t="s">
        <v>68</v>
      </c>
      <c r="F413" s="297" t="s">
        <v>713</v>
      </c>
      <c r="H413" s="297" t="s">
        <v>714</v>
      </c>
      <c r="I413" s="297" t="s">
        <v>1148</v>
      </c>
      <c r="J413" s="297" t="s">
        <v>1078</v>
      </c>
      <c r="K413" s="297" t="s">
        <v>167</v>
      </c>
      <c r="M413" s="304">
        <v>0</v>
      </c>
      <c r="N413" s="304">
        <v>0</v>
      </c>
      <c r="O413" s="304">
        <v>0</v>
      </c>
      <c r="P413" s="304">
        <v>0</v>
      </c>
      <c r="Q413" s="304">
        <v>0</v>
      </c>
      <c r="R413" s="304">
        <v>0</v>
      </c>
      <c r="S413" s="304">
        <v>0</v>
      </c>
      <c r="T413" s="304">
        <v>0</v>
      </c>
      <c r="U413" s="304">
        <v>0</v>
      </c>
      <c r="V413" s="304">
        <v>0</v>
      </c>
      <c r="W413" s="304">
        <v>0</v>
      </c>
      <c r="X413" s="304">
        <v>0</v>
      </c>
      <c r="Y413" s="304"/>
    </row>
    <row r="414" spans="4:25" hidden="1" outlineLevel="1">
      <c r="D414" s="297" t="s">
        <v>481</v>
      </c>
      <c r="E414" s="297" t="s">
        <v>68</v>
      </c>
      <c r="F414" s="297" t="s">
        <v>713</v>
      </c>
      <c r="H414" s="297" t="s">
        <v>714</v>
      </c>
      <c r="I414" s="297" t="s">
        <v>1148</v>
      </c>
      <c r="J414" s="297" t="s">
        <v>1079</v>
      </c>
      <c r="K414" s="297" t="s">
        <v>28</v>
      </c>
      <c r="M414" s="304">
        <v>0</v>
      </c>
      <c r="N414" s="304">
        <v>0</v>
      </c>
      <c r="O414" s="304">
        <v>0</v>
      </c>
      <c r="P414" s="304">
        <v>0</v>
      </c>
      <c r="Q414" s="304">
        <v>0</v>
      </c>
      <c r="R414" s="304">
        <v>0</v>
      </c>
      <c r="S414" s="304">
        <v>0</v>
      </c>
      <c r="T414" s="304">
        <v>0</v>
      </c>
      <c r="U414" s="304">
        <v>0</v>
      </c>
      <c r="V414" s="304">
        <v>0</v>
      </c>
      <c r="W414" s="304">
        <v>0</v>
      </c>
      <c r="X414" s="304">
        <v>0</v>
      </c>
      <c r="Y414" s="304"/>
    </row>
    <row r="415" spans="4:25" hidden="1" outlineLevel="1">
      <c r="D415" s="297" t="s">
        <v>1406</v>
      </c>
      <c r="E415" s="297" t="s">
        <v>68</v>
      </c>
      <c r="F415" s="297" t="s">
        <v>713</v>
      </c>
      <c r="H415" s="297" t="s">
        <v>714</v>
      </c>
      <c r="I415" s="297" t="s">
        <v>1148</v>
      </c>
      <c r="J415" s="297" t="s">
        <v>1407</v>
      </c>
      <c r="K415" s="297" t="s">
        <v>648</v>
      </c>
      <c r="M415" s="304">
        <v>0</v>
      </c>
      <c r="N415" s="304">
        <v>0</v>
      </c>
      <c r="O415" s="304">
        <v>0</v>
      </c>
      <c r="P415" s="304">
        <v>0</v>
      </c>
      <c r="Q415" s="304">
        <v>0</v>
      </c>
      <c r="R415" s="304">
        <v>0</v>
      </c>
      <c r="S415" s="304">
        <v>0</v>
      </c>
      <c r="T415" s="304">
        <v>0</v>
      </c>
      <c r="U415" s="304">
        <v>0</v>
      </c>
      <c r="V415" s="304">
        <v>0</v>
      </c>
      <c r="W415" s="304">
        <v>0</v>
      </c>
      <c r="X415" s="304">
        <v>0</v>
      </c>
      <c r="Y415" s="304"/>
    </row>
    <row r="416" spans="4:25" hidden="1" outlineLevel="1">
      <c r="D416" s="297" t="s">
        <v>414</v>
      </c>
      <c r="E416" s="297" t="s">
        <v>68</v>
      </c>
      <c r="F416" s="297" t="s">
        <v>713</v>
      </c>
      <c r="H416" s="297" t="s">
        <v>714</v>
      </c>
      <c r="I416" s="297" t="s">
        <v>1148</v>
      </c>
      <c r="J416" s="297" t="s">
        <v>1080</v>
      </c>
      <c r="K416" s="297" t="s">
        <v>167</v>
      </c>
      <c r="M416" s="304">
        <v>0</v>
      </c>
      <c r="N416" s="304">
        <v>0</v>
      </c>
      <c r="O416" s="304">
        <v>0</v>
      </c>
      <c r="P416" s="304">
        <v>0</v>
      </c>
      <c r="Q416" s="304">
        <v>0</v>
      </c>
      <c r="R416" s="304">
        <v>0</v>
      </c>
      <c r="S416" s="304">
        <v>0</v>
      </c>
      <c r="T416" s="304">
        <v>0</v>
      </c>
      <c r="U416" s="304">
        <v>0</v>
      </c>
      <c r="V416" s="304">
        <v>0</v>
      </c>
      <c r="W416" s="304">
        <v>0</v>
      </c>
      <c r="X416" s="304">
        <v>0</v>
      </c>
      <c r="Y416" s="304"/>
    </row>
    <row r="417" spans="1:25" hidden="1" outlineLevel="1">
      <c r="D417" s="297" t="s">
        <v>1409</v>
      </c>
      <c r="E417" s="297" t="s">
        <v>68</v>
      </c>
      <c r="F417" s="297" t="s">
        <v>713</v>
      </c>
      <c r="H417" s="297" t="s">
        <v>714</v>
      </c>
      <c r="I417" s="297" t="s">
        <v>1148</v>
      </c>
      <c r="J417" s="297" t="s">
        <v>1410</v>
      </c>
      <c r="K417" s="297" t="s">
        <v>648</v>
      </c>
      <c r="M417" s="304">
        <v>0</v>
      </c>
      <c r="N417" s="304">
        <v>0</v>
      </c>
      <c r="O417" s="304">
        <v>0</v>
      </c>
      <c r="P417" s="304">
        <v>0</v>
      </c>
      <c r="Q417" s="304">
        <v>0</v>
      </c>
      <c r="R417" s="304">
        <v>0</v>
      </c>
      <c r="S417" s="304">
        <v>0</v>
      </c>
      <c r="T417" s="304">
        <v>0</v>
      </c>
      <c r="U417" s="304">
        <v>0</v>
      </c>
      <c r="V417" s="304">
        <v>0</v>
      </c>
      <c r="W417" s="304">
        <v>0</v>
      </c>
      <c r="X417" s="304">
        <v>0</v>
      </c>
      <c r="Y417" s="304"/>
    </row>
    <row r="418" spans="1:25" hidden="1" outlineLevel="1">
      <c r="D418" s="297" t="s">
        <v>1411</v>
      </c>
      <c r="E418" s="297" t="s">
        <v>68</v>
      </c>
      <c r="F418" s="297" t="s">
        <v>713</v>
      </c>
      <c r="H418" s="297" t="s">
        <v>714</v>
      </c>
      <c r="I418" s="297" t="s">
        <v>1148</v>
      </c>
      <c r="J418" s="297" t="s">
        <v>1412</v>
      </c>
      <c r="K418" s="297" t="s">
        <v>1175</v>
      </c>
      <c r="M418" s="304">
        <v>0</v>
      </c>
      <c r="N418" s="304">
        <v>0</v>
      </c>
      <c r="O418" s="304">
        <v>0</v>
      </c>
      <c r="P418" s="304">
        <v>0</v>
      </c>
      <c r="Q418" s="304">
        <v>0</v>
      </c>
      <c r="R418" s="304">
        <v>0</v>
      </c>
      <c r="S418" s="304">
        <v>0</v>
      </c>
      <c r="T418" s="304">
        <v>0</v>
      </c>
      <c r="U418" s="304">
        <v>0</v>
      </c>
      <c r="V418" s="304">
        <v>0</v>
      </c>
      <c r="W418" s="304">
        <v>0</v>
      </c>
      <c r="X418" s="304">
        <v>0</v>
      </c>
      <c r="Y418" s="304"/>
    </row>
    <row r="419" spans="1:25" hidden="1" outlineLevel="1">
      <c r="D419" s="297" t="s">
        <v>803</v>
      </c>
      <c r="E419" s="297" t="s">
        <v>68</v>
      </c>
      <c r="F419" s="297" t="s">
        <v>713</v>
      </c>
      <c r="H419" s="297" t="s">
        <v>714</v>
      </c>
      <c r="I419" s="297" t="s">
        <v>1148</v>
      </c>
      <c r="J419" s="297" t="s">
        <v>1081</v>
      </c>
      <c r="K419" s="297" t="s">
        <v>690</v>
      </c>
      <c r="M419" s="304">
        <v>0</v>
      </c>
      <c r="N419" s="304">
        <v>0</v>
      </c>
      <c r="O419" s="304">
        <v>0</v>
      </c>
      <c r="P419" s="304">
        <v>0</v>
      </c>
      <c r="Q419" s="304">
        <v>0</v>
      </c>
      <c r="R419" s="304">
        <v>0</v>
      </c>
      <c r="S419" s="304">
        <v>0</v>
      </c>
      <c r="T419" s="304">
        <v>0</v>
      </c>
      <c r="U419" s="304">
        <v>0</v>
      </c>
      <c r="V419" s="304">
        <v>0</v>
      </c>
      <c r="W419" s="304">
        <v>0</v>
      </c>
      <c r="X419" s="304">
        <v>0</v>
      </c>
      <c r="Y419" s="304"/>
    </row>
    <row r="420" spans="1:25" hidden="1" outlineLevel="1">
      <c r="D420" s="297" t="s">
        <v>804</v>
      </c>
      <c r="E420" s="297" t="s">
        <v>68</v>
      </c>
      <c r="F420" s="297" t="s">
        <v>713</v>
      </c>
      <c r="H420" s="297" t="s">
        <v>714</v>
      </c>
      <c r="I420" s="297" t="s">
        <v>1148</v>
      </c>
      <c r="J420" s="297" t="s">
        <v>1082</v>
      </c>
      <c r="K420" s="297" t="s">
        <v>651</v>
      </c>
      <c r="M420" s="304">
        <v>0</v>
      </c>
      <c r="N420" s="304">
        <v>0</v>
      </c>
      <c r="O420" s="304">
        <v>0</v>
      </c>
      <c r="P420" s="304">
        <v>0</v>
      </c>
      <c r="Q420" s="304">
        <v>0</v>
      </c>
      <c r="R420" s="304">
        <v>0</v>
      </c>
      <c r="S420" s="304">
        <v>0</v>
      </c>
      <c r="T420" s="304">
        <v>0</v>
      </c>
      <c r="U420" s="304">
        <v>0</v>
      </c>
      <c r="V420" s="304">
        <v>0</v>
      </c>
      <c r="W420" s="304">
        <v>0</v>
      </c>
      <c r="X420" s="304">
        <v>0</v>
      </c>
      <c r="Y420" s="304"/>
    </row>
    <row r="421" spans="1:25" hidden="1" outlineLevel="1">
      <c r="D421" s="297" t="s">
        <v>1413</v>
      </c>
      <c r="E421" s="297" t="s">
        <v>68</v>
      </c>
      <c r="F421" s="297" t="s">
        <v>713</v>
      </c>
      <c r="H421" s="297" t="s">
        <v>714</v>
      </c>
      <c r="I421" s="297" t="s">
        <v>1148</v>
      </c>
      <c r="J421" s="297" t="s">
        <v>1414</v>
      </c>
      <c r="K421" s="297" t="s">
        <v>725</v>
      </c>
      <c r="M421" s="304">
        <v>0</v>
      </c>
      <c r="N421" s="304">
        <v>0</v>
      </c>
      <c r="O421" s="304">
        <v>0</v>
      </c>
      <c r="P421" s="304">
        <v>0</v>
      </c>
      <c r="Q421" s="304">
        <v>0</v>
      </c>
      <c r="R421" s="304">
        <v>0</v>
      </c>
      <c r="S421" s="304">
        <v>0</v>
      </c>
      <c r="T421" s="304">
        <v>0</v>
      </c>
      <c r="U421" s="304">
        <v>0</v>
      </c>
      <c r="V421" s="304">
        <v>0</v>
      </c>
      <c r="W421" s="304">
        <v>0</v>
      </c>
      <c r="X421" s="304">
        <v>0</v>
      </c>
      <c r="Y421" s="304"/>
    </row>
    <row r="422" spans="1:25" collapsed="1">
      <c r="M422" s="304"/>
      <c r="N422" s="304"/>
      <c r="O422" s="304"/>
      <c r="P422" s="304"/>
      <c r="Q422" s="304"/>
      <c r="R422" s="304"/>
      <c r="S422" s="304"/>
      <c r="T422" s="304"/>
      <c r="U422" s="304"/>
      <c r="V422" s="304"/>
      <c r="W422" s="304"/>
      <c r="X422" s="304"/>
      <c r="Y422" s="304"/>
    </row>
    <row r="423" spans="1:25">
      <c r="A423" s="305"/>
      <c r="B423" s="305"/>
      <c r="C423" s="305" t="s">
        <v>1415</v>
      </c>
      <c r="D423" s="305"/>
      <c r="E423" s="305"/>
      <c r="F423" s="305"/>
      <c r="G423" s="305"/>
      <c r="H423" s="305"/>
      <c r="I423" s="305"/>
      <c r="J423" s="305"/>
      <c r="K423" s="305"/>
      <c r="L423" s="305"/>
      <c r="M423" s="306">
        <v>14318681</v>
      </c>
      <c r="N423" s="306">
        <v>16134810</v>
      </c>
      <c r="O423" s="306">
        <v>14981658</v>
      </c>
      <c r="P423" s="306">
        <v>14994525</v>
      </c>
      <c r="Q423" s="306">
        <v>15939348</v>
      </c>
      <c r="R423" s="306">
        <v>13332925</v>
      </c>
      <c r="S423" s="306">
        <v>14374754</v>
      </c>
      <c r="T423" s="306">
        <v>15566281</v>
      </c>
      <c r="U423" s="306">
        <v>14558606</v>
      </c>
      <c r="V423" s="306">
        <v>15672510</v>
      </c>
      <c r="W423" s="306">
        <v>16632809</v>
      </c>
      <c r="X423" s="306">
        <v>11165800</v>
      </c>
      <c r="Y423" s="304"/>
    </row>
    <row r="424" spans="1:25" hidden="1" outlineLevel="1">
      <c r="D424" s="297" t="s">
        <v>3259</v>
      </c>
      <c r="E424" s="297" t="s">
        <v>68</v>
      </c>
      <c r="F424" s="297" t="s">
        <v>715</v>
      </c>
      <c r="G424" s="297" t="s">
        <v>716</v>
      </c>
      <c r="H424" s="297" t="s">
        <v>717</v>
      </c>
      <c r="I424" s="297" t="s">
        <v>1148</v>
      </c>
      <c r="J424" s="297" t="s">
        <v>490</v>
      </c>
      <c r="K424" s="297" t="s">
        <v>167</v>
      </c>
      <c r="M424" s="304">
        <v>17495</v>
      </c>
      <c r="N424" s="304">
        <v>21892</v>
      </c>
      <c r="O424" s="304">
        <v>23157</v>
      </c>
      <c r="P424" s="304">
        <v>19355</v>
      </c>
      <c r="Q424" s="304">
        <v>20646</v>
      </c>
      <c r="R424" s="304">
        <v>15157</v>
      </c>
      <c r="S424" s="304">
        <v>16425</v>
      </c>
      <c r="T424" s="304">
        <v>14841</v>
      </c>
      <c r="U424" s="304">
        <v>11926</v>
      </c>
      <c r="V424" s="304">
        <v>15021</v>
      </c>
      <c r="W424" s="304">
        <v>18856</v>
      </c>
      <c r="X424" s="304">
        <v>13020</v>
      </c>
      <c r="Y424" s="304"/>
    </row>
    <row r="425" spans="1:25" hidden="1" outlineLevel="1">
      <c r="D425" s="297" t="s">
        <v>2261</v>
      </c>
      <c r="E425" s="297" t="s">
        <v>67</v>
      </c>
      <c r="F425" s="297" t="s">
        <v>715</v>
      </c>
      <c r="G425" s="297" t="s">
        <v>716</v>
      </c>
      <c r="H425" s="297" t="s">
        <v>717</v>
      </c>
      <c r="I425" s="297" t="s">
        <v>1148</v>
      </c>
      <c r="J425" s="297" t="s">
        <v>2371</v>
      </c>
      <c r="K425" s="297" t="s">
        <v>171</v>
      </c>
      <c r="M425" s="304">
        <v>20</v>
      </c>
      <c r="N425" s="304">
        <v>20</v>
      </c>
      <c r="O425" s="304">
        <v>20</v>
      </c>
      <c r="P425" s="304">
        <v>30</v>
      </c>
      <c r="Q425" s="304">
        <v>30</v>
      </c>
      <c r="R425" s="304">
        <v>30</v>
      </c>
      <c r="S425" s="304">
        <v>30</v>
      </c>
      <c r="T425" s="304">
        <v>0</v>
      </c>
      <c r="U425" s="304">
        <v>30</v>
      </c>
      <c r="V425" s="304">
        <v>70</v>
      </c>
      <c r="W425" s="304">
        <v>160</v>
      </c>
      <c r="X425" s="304">
        <v>170</v>
      </c>
      <c r="Y425" s="304"/>
    </row>
    <row r="426" spans="1:25" hidden="1" outlineLevel="1">
      <c r="D426" s="297" t="s">
        <v>3260</v>
      </c>
      <c r="E426" s="297" t="s">
        <v>68</v>
      </c>
      <c r="F426" s="297" t="s">
        <v>715</v>
      </c>
      <c r="G426" s="297" t="s">
        <v>716</v>
      </c>
      <c r="H426" s="297" t="s">
        <v>717</v>
      </c>
      <c r="I426" s="297" t="s">
        <v>1148</v>
      </c>
      <c r="J426" s="297" t="s">
        <v>1416</v>
      </c>
      <c r="K426" s="297" t="s">
        <v>167</v>
      </c>
      <c r="M426" s="304">
        <v>108769</v>
      </c>
      <c r="N426" s="304">
        <v>142771</v>
      </c>
      <c r="O426" s="304">
        <v>140926</v>
      </c>
      <c r="P426" s="304">
        <v>138488</v>
      </c>
      <c r="Q426" s="304">
        <v>151076</v>
      </c>
      <c r="R426" s="304">
        <v>129616</v>
      </c>
      <c r="S426" s="304">
        <v>145259</v>
      </c>
      <c r="T426" s="304">
        <v>174051</v>
      </c>
      <c r="U426" s="304">
        <v>203333</v>
      </c>
      <c r="V426" s="304">
        <v>203307</v>
      </c>
      <c r="W426" s="304">
        <v>245934</v>
      </c>
      <c r="X426" s="304">
        <v>202385</v>
      </c>
      <c r="Y426" s="304"/>
    </row>
    <row r="427" spans="1:25" hidden="1" outlineLevel="1">
      <c r="D427" s="297" t="s">
        <v>3265</v>
      </c>
      <c r="E427" s="297" t="s">
        <v>68</v>
      </c>
      <c r="F427" s="297" t="s">
        <v>715</v>
      </c>
      <c r="G427" s="297" t="s">
        <v>716</v>
      </c>
      <c r="H427" s="297" t="s">
        <v>717</v>
      </c>
      <c r="I427" s="297" t="s">
        <v>1148</v>
      </c>
      <c r="J427" s="297" t="s">
        <v>1911</v>
      </c>
      <c r="K427" s="297" t="s">
        <v>167</v>
      </c>
      <c r="M427" s="304">
        <v>277</v>
      </c>
      <c r="N427" s="304">
        <v>294</v>
      </c>
      <c r="O427" s="304">
        <v>227</v>
      </c>
      <c r="P427" s="304">
        <v>375</v>
      </c>
      <c r="Q427" s="304">
        <v>91</v>
      </c>
      <c r="R427" s="304">
        <v>501</v>
      </c>
      <c r="S427" s="304">
        <v>174</v>
      </c>
      <c r="T427" s="304">
        <v>123</v>
      </c>
      <c r="U427" s="304">
        <v>703</v>
      </c>
      <c r="V427" s="304">
        <v>208</v>
      </c>
      <c r="W427" s="304">
        <v>168</v>
      </c>
      <c r="X427" s="304">
        <v>106</v>
      </c>
      <c r="Y427" s="304"/>
    </row>
    <row r="428" spans="1:25" hidden="1" outlineLevel="1">
      <c r="D428" s="297" t="s">
        <v>1083</v>
      </c>
      <c r="E428" s="297" t="s">
        <v>68</v>
      </c>
      <c r="F428" s="297" t="s">
        <v>715</v>
      </c>
      <c r="G428" s="297" t="s">
        <v>716</v>
      </c>
      <c r="H428" s="297" t="s">
        <v>717</v>
      </c>
      <c r="I428" s="297" t="s">
        <v>1148</v>
      </c>
      <c r="J428" s="297" t="s">
        <v>1084</v>
      </c>
      <c r="K428" s="297" t="s">
        <v>167</v>
      </c>
      <c r="M428" s="304">
        <v>3825</v>
      </c>
      <c r="N428" s="304">
        <v>3422</v>
      </c>
      <c r="O428" s="304">
        <v>7878</v>
      </c>
      <c r="P428" s="304">
        <v>7937</v>
      </c>
      <c r="Q428" s="304">
        <v>5855</v>
      </c>
      <c r="R428" s="304">
        <v>3358</v>
      </c>
      <c r="S428" s="304">
        <v>4775</v>
      </c>
      <c r="T428" s="304">
        <v>4698</v>
      </c>
      <c r="U428" s="304">
        <v>4034</v>
      </c>
      <c r="V428" s="304">
        <v>2501</v>
      </c>
      <c r="W428" s="304">
        <v>4470</v>
      </c>
      <c r="X428" s="304">
        <v>3531</v>
      </c>
      <c r="Y428" s="304"/>
    </row>
    <row r="429" spans="1:25" hidden="1" outlineLevel="1">
      <c r="D429" s="297" t="s">
        <v>418</v>
      </c>
      <c r="E429" s="297" t="s">
        <v>67</v>
      </c>
      <c r="F429" s="297" t="s">
        <v>715</v>
      </c>
      <c r="G429" s="297" t="s">
        <v>716</v>
      </c>
      <c r="H429" s="297" t="s">
        <v>717</v>
      </c>
      <c r="I429" s="297" t="s">
        <v>1148</v>
      </c>
      <c r="J429" s="297" t="s">
        <v>531</v>
      </c>
      <c r="K429" s="297" t="s">
        <v>171</v>
      </c>
      <c r="M429" s="304">
        <v>45077</v>
      </c>
      <c r="N429" s="304">
        <v>60707</v>
      </c>
      <c r="O429" s="304">
        <v>59599</v>
      </c>
      <c r="P429" s="304">
        <v>67256</v>
      </c>
      <c r="Q429" s="304">
        <v>69219</v>
      </c>
      <c r="R429" s="304">
        <v>55071</v>
      </c>
      <c r="S429" s="304">
        <v>41849</v>
      </c>
      <c r="T429" s="304">
        <v>26346</v>
      </c>
      <c r="U429" s="304">
        <v>33805</v>
      </c>
      <c r="V429" s="304">
        <v>63106</v>
      </c>
      <c r="W429" s="304">
        <v>52546</v>
      </c>
      <c r="X429" s="304">
        <v>16054</v>
      </c>
      <c r="Y429" s="304"/>
    </row>
    <row r="430" spans="1:25" hidden="1" outlineLevel="1">
      <c r="D430" s="297" t="s">
        <v>418</v>
      </c>
      <c r="E430" s="297" t="s">
        <v>67</v>
      </c>
      <c r="F430" s="297" t="s">
        <v>715</v>
      </c>
      <c r="G430" s="297" t="s">
        <v>722</v>
      </c>
      <c r="H430" s="297" t="s">
        <v>717</v>
      </c>
      <c r="I430" s="297" t="s">
        <v>1148</v>
      </c>
      <c r="J430" s="297" t="s">
        <v>592</v>
      </c>
      <c r="K430" s="297" t="s">
        <v>171</v>
      </c>
      <c r="M430" s="304">
        <v>300</v>
      </c>
      <c r="N430" s="304">
        <v>310</v>
      </c>
      <c r="O430" s="304">
        <v>410</v>
      </c>
      <c r="P430" s="304">
        <v>621</v>
      </c>
      <c r="Q430" s="304">
        <v>621</v>
      </c>
      <c r="R430" s="304">
        <v>10</v>
      </c>
      <c r="S430" s="304">
        <v>3957</v>
      </c>
      <c r="T430" s="304">
        <v>4367</v>
      </c>
      <c r="U430" s="304">
        <v>4367</v>
      </c>
      <c r="V430" s="304">
        <v>4367</v>
      </c>
      <c r="W430" s="304">
        <v>4367</v>
      </c>
      <c r="X430" s="304">
        <v>130</v>
      </c>
      <c r="Y430" s="304"/>
    </row>
    <row r="431" spans="1:25" hidden="1" outlineLevel="1">
      <c r="D431" s="297" t="s">
        <v>419</v>
      </c>
      <c r="E431" s="297" t="s">
        <v>69</v>
      </c>
      <c r="F431" s="297" t="s">
        <v>715</v>
      </c>
      <c r="G431" s="297" t="s">
        <v>716</v>
      </c>
      <c r="H431" s="297" t="s">
        <v>717</v>
      </c>
      <c r="I431" s="297" t="s">
        <v>1148</v>
      </c>
      <c r="J431" s="297" t="s">
        <v>520</v>
      </c>
      <c r="K431" s="297" t="s">
        <v>170</v>
      </c>
      <c r="M431" s="304">
        <v>240</v>
      </c>
      <c r="N431" s="304">
        <v>251</v>
      </c>
      <c r="O431" s="304">
        <v>306</v>
      </c>
      <c r="P431" s="304">
        <v>340</v>
      </c>
      <c r="Q431" s="304">
        <v>426</v>
      </c>
      <c r="R431" s="304">
        <v>436</v>
      </c>
      <c r="S431" s="304">
        <v>494</v>
      </c>
      <c r="T431" s="304">
        <v>602</v>
      </c>
      <c r="U431" s="304">
        <v>350</v>
      </c>
      <c r="V431" s="304">
        <v>347</v>
      </c>
      <c r="W431" s="304">
        <v>374</v>
      </c>
      <c r="X431" s="304">
        <v>259</v>
      </c>
      <c r="Y431" s="304"/>
    </row>
    <row r="432" spans="1:25" hidden="1" outlineLevel="1">
      <c r="D432" s="297" t="s">
        <v>726</v>
      </c>
      <c r="E432" s="297" t="s">
        <v>68</v>
      </c>
      <c r="F432" s="297" t="s">
        <v>715</v>
      </c>
      <c r="G432" s="297" t="s">
        <v>716</v>
      </c>
      <c r="H432" s="297" t="s">
        <v>717</v>
      </c>
      <c r="I432" s="297" t="s">
        <v>1148</v>
      </c>
      <c r="J432" s="297" t="s">
        <v>2372</v>
      </c>
      <c r="K432" s="297" t="s">
        <v>172</v>
      </c>
      <c r="M432" s="304">
        <v>681</v>
      </c>
      <c r="N432" s="304">
        <v>699</v>
      </c>
      <c r="O432" s="304">
        <v>543</v>
      </c>
      <c r="P432" s="304">
        <v>361</v>
      </c>
      <c r="Q432" s="304">
        <v>646</v>
      </c>
      <c r="R432" s="304">
        <v>674</v>
      </c>
      <c r="S432" s="304">
        <v>885</v>
      </c>
      <c r="T432" s="304">
        <v>832</v>
      </c>
      <c r="U432" s="304">
        <v>853</v>
      </c>
      <c r="V432" s="304">
        <v>897</v>
      </c>
      <c r="W432" s="304">
        <v>1104</v>
      </c>
      <c r="X432" s="304">
        <v>1130</v>
      </c>
      <c r="Y432" s="304"/>
    </row>
    <row r="433" spans="4:25" hidden="1" outlineLevel="1">
      <c r="D433" s="297" t="s">
        <v>2607</v>
      </c>
      <c r="E433" s="297" t="s">
        <v>68</v>
      </c>
      <c r="F433" s="297" t="s">
        <v>715</v>
      </c>
      <c r="G433" s="297" t="s">
        <v>716</v>
      </c>
      <c r="H433" s="297" t="s">
        <v>717</v>
      </c>
      <c r="I433" s="297" t="s">
        <v>1148</v>
      </c>
      <c r="J433" s="297" t="s">
        <v>2608</v>
      </c>
      <c r="K433" s="297" t="s">
        <v>167</v>
      </c>
      <c r="M433" s="304">
        <v>9959</v>
      </c>
      <c r="N433" s="304">
        <v>4426</v>
      </c>
      <c r="O433" s="304">
        <v>2795</v>
      </c>
      <c r="P433" s="304">
        <v>3291</v>
      </c>
      <c r="Q433" s="304">
        <v>4131</v>
      </c>
      <c r="R433" s="304">
        <v>4599</v>
      </c>
      <c r="S433" s="304">
        <v>13446</v>
      </c>
      <c r="T433" s="304">
        <v>16666</v>
      </c>
      <c r="U433" s="304">
        <v>21095</v>
      </c>
      <c r="V433" s="304">
        <v>27542</v>
      </c>
      <c r="W433" s="304">
        <v>26144</v>
      </c>
      <c r="X433" s="304">
        <v>15191</v>
      </c>
      <c r="Y433" s="304"/>
    </row>
    <row r="434" spans="4:25" hidden="1" outlineLevel="1">
      <c r="D434" s="297" t="s">
        <v>362</v>
      </c>
      <c r="E434" s="297" t="s">
        <v>68</v>
      </c>
      <c r="F434" s="297" t="s">
        <v>715</v>
      </c>
      <c r="G434" s="297" t="s">
        <v>716</v>
      </c>
      <c r="H434" s="297" t="s">
        <v>717</v>
      </c>
      <c r="I434" s="297" t="s">
        <v>1148</v>
      </c>
      <c r="J434" s="297" t="s">
        <v>363</v>
      </c>
      <c r="K434" s="297" t="s">
        <v>167</v>
      </c>
      <c r="M434" s="304">
        <v>739082</v>
      </c>
      <c r="N434" s="304">
        <v>766066</v>
      </c>
      <c r="O434" s="304">
        <v>749894</v>
      </c>
      <c r="P434" s="304">
        <v>777728</v>
      </c>
      <c r="Q434" s="304">
        <v>806395</v>
      </c>
      <c r="R434" s="304">
        <v>732768</v>
      </c>
      <c r="S434" s="304">
        <v>744770</v>
      </c>
      <c r="T434" s="304">
        <v>814838</v>
      </c>
      <c r="U434" s="304">
        <v>774713</v>
      </c>
      <c r="V434" s="304">
        <v>819568</v>
      </c>
      <c r="W434" s="304">
        <v>878134</v>
      </c>
      <c r="X434" s="304">
        <v>677486</v>
      </c>
      <c r="Y434" s="304"/>
    </row>
    <row r="435" spans="4:25" hidden="1" outlineLevel="1">
      <c r="D435" s="297" t="s">
        <v>805</v>
      </c>
      <c r="E435" s="297" t="s">
        <v>68</v>
      </c>
      <c r="F435" s="297" t="s">
        <v>715</v>
      </c>
      <c r="G435" s="297" t="s">
        <v>716</v>
      </c>
      <c r="H435" s="297" t="s">
        <v>717</v>
      </c>
      <c r="I435" s="297" t="s">
        <v>1148</v>
      </c>
      <c r="J435" s="297" t="s">
        <v>491</v>
      </c>
      <c r="K435" s="297" t="s">
        <v>167</v>
      </c>
      <c r="M435" s="304">
        <v>51</v>
      </c>
      <c r="N435" s="304">
        <v>198</v>
      </c>
      <c r="O435" s="304">
        <v>29</v>
      </c>
      <c r="P435" s="304">
        <v>16</v>
      </c>
      <c r="Q435" s="304">
        <v>31</v>
      </c>
      <c r="R435" s="304">
        <v>56</v>
      </c>
      <c r="S435" s="304">
        <v>19</v>
      </c>
      <c r="T435" s="304">
        <v>13</v>
      </c>
      <c r="U435" s="304">
        <v>232</v>
      </c>
      <c r="V435" s="304">
        <v>52</v>
      </c>
      <c r="W435" s="304">
        <v>4</v>
      </c>
      <c r="X435" s="304">
        <v>2</v>
      </c>
      <c r="Y435" s="304"/>
    </row>
    <row r="436" spans="4:25" hidden="1" outlineLevel="1">
      <c r="D436" s="297" t="s">
        <v>1912</v>
      </c>
      <c r="E436" s="297" t="s">
        <v>67</v>
      </c>
      <c r="F436" s="297" t="s">
        <v>715</v>
      </c>
      <c r="G436" s="297" t="s">
        <v>716</v>
      </c>
      <c r="H436" s="297" t="s">
        <v>717</v>
      </c>
      <c r="I436" s="297" t="s">
        <v>1148</v>
      </c>
      <c r="J436" s="297" t="s">
        <v>1913</v>
      </c>
      <c r="K436" s="297" t="s">
        <v>171</v>
      </c>
      <c r="M436" s="304">
        <v>6115</v>
      </c>
      <c r="N436" s="304">
        <v>3530</v>
      </c>
      <c r="O436" s="304">
        <v>4837</v>
      </c>
      <c r="P436" s="304">
        <v>6426</v>
      </c>
      <c r="Q436" s="304">
        <v>3047</v>
      </c>
      <c r="R436" s="304">
        <v>1156</v>
      </c>
      <c r="S436" s="304">
        <v>1063</v>
      </c>
      <c r="T436" s="304">
        <v>4335</v>
      </c>
      <c r="U436" s="304">
        <v>2511</v>
      </c>
      <c r="V436" s="304">
        <v>4535</v>
      </c>
      <c r="W436" s="304">
        <v>3255</v>
      </c>
      <c r="X436" s="304">
        <v>608</v>
      </c>
      <c r="Y436" s="304"/>
    </row>
    <row r="437" spans="4:25" hidden="1" outlineLevel="1">
      <c r="D437" s="297" t="s">
        <v>879</v>
      </c>
      <c r="E437" s="297" t="s">
        <v>68</v>
      </c>
      <c r="F437" s="297" t="s">
        <v>715</v>
      </c>
      <c r="G437" s="297" t="s">
        <v>716</v>
      </c>
      <c r="H437" s="297" t="s">
        <v>717</v>
      </c>
      <c r="I437" s="297" t="s">
        <v>1148</v>
      </c>
      <c r="J437" s="297" t="s">
        <v>681</v>
      </c>
      <c r="K437" s="297" t="s">
        <v>170</v>
      </c>
      <c r="M437" s="304">
        <v>8758</v>
      </c>
      <c r="N437" s="304">
        <v>8357</v>
      </c>
      <c r="O437" s="304">
        <v>9276</v>
      </c>
      <c r="P437" s="304">
        <v>10213</v>
      </c>
      <c r="Q437" s="304">
        <v>8169</v>
      </c>
      <c r="R437" s="304">
        <v>5914</v>
      </c>
      <c r="S437" s="304">
        <v>5960</v>
      </c>
      <c r="T437" s="304">
        <v>6559</v>
      </c>
      <c r="U437" s="304">
        <v>6454</v>
      </c>
      <c r="V437" s="304">
        <v>8508</v>
      </c>
      <c r="W437" s="304">
        <v>10522</v>
      </c>
      <c r="X437" s="304">
        <v>8651</v>
      </c>
      <c r="Y437" s="304"/>
    </row>
    <row r="438" spans="4:25" hidden="1" outlineLevel="1">
      <c r="D438" s="297" t="s">
        <v>879</v>
      </c>
      <c r="E438" s="297" t="s">
        <v>69</v>
      </c>
      <c r="F438" s="297" t="s">
        <v>715</v>
      </c>
      <c r="G438" s="297" t="s">
        <v>716</v>
      </c>
      <c r="H438" s="297" t="s">
        <v>717</v>
      </c>
      <c r="I438" s="297" t="s">
        <v>1148</v>
      </c>
      <c r="J438" s="297" t="s">
        <v>682</v>
      </c>
      <c r="K438" s="297" t="s">
        <v>170</v>
      </c>
      <c r="M438" s="304">
        <v>6215</v>
      </c>
      <c r="N438" s="304">
        <v>5521</v>
      </c>
      <c r="O438" s="304">
        <v>5091</v>
      </c>
      <c r="P438" s="304">
        <v>4891</v>
      </c>
      <c r="Q438" s="304">
        <v>5493</v>
      </c>
      <c r="R438" s="304">
        <v>3373</v>
      </c>
      <c r="S438" s="304">
        <v>4177</v>
      </c>
      <c r="T438" s="304">
        <v>7843</v>
      </c>
      <c r="U438" s="304">
        <v>8047</v>
      </c>
      <c r="V438" s="304">
        <v>9105</v>
      </c>
      <c r="W438" s="304">
        <v>9652</v>
      </c>
      <c r="X438" s="304">
        <v>8764</v>
      </c>
      <c r="Y438" s="304"/>
    </row>
    <row r="439" spans="4:25" hidden="1" outlineLevel="1">
      <c r="D439" s="297" t="s">
        <v>484</v>
      </c>
      <c r="E439" s="297" t="s">
        <v>69</v>
      </c>
      <c r="F439" s="297" t="s">
        <v>715</v>
      </c>
      <c r="G439" s="297" t="s">
        <v>716</v>
      </c>
      <c r="H439" s="297" t="s">
        <v>717</v>
      </c>
      <c r="I439" s="297" t="s">
        <v>1148</v>
      </c>
      <c r="J439" s="297" t="s">
        <v>521</v>
      </c>
      <c r="K439" s="297" t="s">
        <v>170</v>
      </c>
      <c r="M439" s="304">
        <v>7361</v>
      </c>
      <c r="N439" s="304">
        <v>7664</v>
      </c>
      <c r="O439" s="304">
        <v>4840</v>
      </c>
      <c r="P439" s="304">
        <v>5151</v>
      </c>
      <c r="Q439" s="304">
        <v>5038</v>
      </c>
      <c r="R439" s="304">
        <v>4034</v>
      </c>
      <c r="S439" s="304">
        <v>4349</v>
      </c>
      <c r="T439" s="304">
        <v>5686</v>
      </c>
      <c r="U439" s="304">
        <v>4148</v>
      </c>
      <c r="V439" s="304">
        <v>4621</v>
      </c>
      <c r="W439" s="304">
        <v>6081</v>
      </c>
      <c r="X439" s="304">
        <v>5985</v>
      </c>
      <c r="Y439" s="304"/>
    </row>
    <row r="440" spans="4:25" hidden="1" outlineLevel="1">
      <c r="D440" s="297" t="s">
        <v>1896</v>
      </c>
      <c r="E440" s="297" t="s">
        <v>68</v>
      </c>
      <c r="F440" s="297" t="s">
        <v>715</v>
      </c>
      <c r="G440" s="297" t="s">
        <v>716</v>
      </c>
      <c r="H440" s="297" t="s">
        <v>717</v>
      </c>
      <c r="I440" s="297" t="s">
        <v>1148</v>
      </c>
      <c r="J440" s="297" t="s">
        <v>492</v>
      </c>
      <c r="K440" s="297" t="s">
        <v>167</v>
      </c>
      <c r="M440" s="304">
        <v>397051</v>
      </c>
      <c r="N440" s="304">
        <v>415068</v>
      </c>
      <c r="O440" s="304">
        <v>354943</v>
      </c>
      <c r="P440" s="304">
        <v>287745</v>
      </c>
      <c r="Q440" s="304">
        <v>277010</v>
      </c>
      <c r="R440" s="304">
        <v>250628</v>
      </c>
      <c r="S440" s="304">
        <v>290546</v>
      </c>
      <c r="T440" s="304">
        <v>300386</v>
      </c>
      <c r="U440" s="304">
        <v>258698</v>
      </c>
      <c r="V440" s="304">
        <v>265973</v>
      </c>
      <c r="W440" s="304">
        <v>274253</v>
      </c>
      <c r="X440" s="304">
        <v>175348</v>
      </c>
      <c r="Y440" s="304"/>
    </row>
    <row r="441" spans="4:25" hidden="1" outlineLevel="1">
      <c r="D441" s="297" t="s">
        <v>1896</v>
      </c>
      <c r="E441" s="297" t="s">
        <v>68</v>
      </c>
      <c r="F441" s="297" t="s">
        <v>715</v>
      </c>
      <c r="G441" s="297" t="s">
        <v>722</v>
      </c>
      <c r="H441" s="297" t="s">
        <v>717</v>
      </c>
      <c r="I441" s="297" t="s">
        <v>1148</v>
      </c>
      <c r="J441" s="297" t="s">
        <v>2373</v>
      </c>
      <c r="K441" s="297" t="s">
        <v>167</v>
      </c>
      <c r="M441" s="304">
        <v>43</v>
      </c>
      <c r="N441" s="304">
        <v>96</v>
      </c>
      <c r="O441" s="304">
        <v>120</v>
      </c>
      <c r="P441" s="304">
        <v>63</v>
      </c>
      <c r="Q441" s="304">
        <v>69</v>
      </c>
      <c r="R441" s="304">
        <v>48</v>
      </c>
      <c r="S441" s="304">
        <v>117</v>
      </c>
      <c r="T441" s="304">
        <v>44</v>
      </c>
      <c r="U441" s="304">
        <v>46</v>
      </c>
      <c r="V441" s="304">
        <v>57</v>
      </c>
      <c r="W441" s="304">
        <v>84</v>
      </c>
      <c r="X441" s="304">
        <v>45</v>
      </c>
      <c r="Y441" s="304"/>
    </row>
    <row r="442" spans="4:25" hidden="1" outlineLevel="1">
      <c r="D442" s="297" t="s">
        <v>1914</v>
      </c>
      <c r="E442" s="297" t="s">
        <v>68</v>
      </c>
      <c r="F442" s="297" t="s">
        <v>715</v>
      </c>
      <c r="G442" s="297" t="s">
        <v>716</v>
      </c>
      <c r="H442" s="297" t="s">
        <v>717</v>
      </c>
      <c r="I442" s="297" t="s">
        <v>1148</v>
      </c>
      <c r="J442" s="297" t="s">
        <v>1085</v>
      </c>
      <c r="K442" s="297" t="s">
        <v>167</v>
      </c>
      <c r="M442" s="304">
        <v>205</v>
      </c>
      <c r="N442" s="304">
        <v>286</v>
      </c>
      <c r="O442" s="304">
        <v>138</v>
      </c>
      <c r="P442" s="304">
        <v>234</v>
      </c>
      <c r="Q442" s="304">
        <v>18</v>
      </c>
      <c r="R442" s="304">
        <v>447</v>
      </c>
      <c r="S442" s="304">
        <v>172</v>
      </c>
      <c r="T442" s="304">
        <v>132</v>
      </c>
      <c r="U442" s="304">
        <v>40</v>
      </c>
      <c r="V442" s="304">
        <v>313</v>
      </c>
      <c r="W442" s="304">
        <v>39</v>
      </c>
      <c r="X442" s="304">
        <v>121</v>
      </c>
      <c r="Y442" s="304"/>
    </row>
    <row r="443" spans="4:25" hidden="1" outlineLevel="1">
      <c r="D443" s="297" t="s">
        <v>727</v>
      </c>
      <c r="E443" s="297" t="s">
        <v>68</v>
      </c>
      <c r="F443" s="297" t="s">
        <v>715</v>
      </c>
      <c r="G443" s="297" t="s">
        <v>716</v>
      </c>
      <c r="H443" s="297" t="s">
        <v>717</v>
      </c>
      <c r="I443" s="297" t="s">
        <v>1148</v>
      </c>
      <c r="J443" s="297" t="s">
        <v>493</v>
      </c>
      <c r="K443" s="297" t="s">
        <v>171</v>
      </c>
      <c r="M443" s="304">
        <v>33165</v>
      </c>
      <c r="N443" s="304">
        <v>40456</v>
      </c>
      <c r="O443" s="304">
        <v>35499</v>
      </c>
      <c r="P443" s="304">
        <v>34447</v>
      </c>
      <c r="Q443" s="304">
        <v>38281</v>
      </c>
      <c r="R443" s="304">
        <v>31239</v>
      </c>
      <c r="S443" s="304">
        <v>36100</v>
      </c>
      <c r="T443" s="304">
        <v>35827</v>
      </c>
      <c r="U443" s="304">
        <v>29517</v>
      </c>
      <c r="V443" s="304">
        <v>32397</v>
      </c>
      <c r="W443" s="304">
        <v>32430</v>
      </c>
      <c r="X443" s="304">
        <v>20454</v>
      </c>
      <c r="Y443" s="304"/>
    </row>
    <row r="444" spans="4:25" hidden="1" outlineLevel="1">
      <c r="D444" s="297" t="s">
        <v>727</v>
      </c>
      <c r="E444" s="297" t="s">
        <v>67</v>
      </c>
      <c r="F444" s="297" t="s">
        <v>715</v>
      </c>
      <c r="G444" s="297" t="s">
        <v>716</v>
      </c>
      <c r="H444" s="297" t="s">
        <v>717</v>
      </c>
      <c r="I444" s="297" t="s">
        <v>1148</v>
      </c>
      <c r="J444" s="297" t="s">
        <v>532</v>
      </c>
      <c r="K444" s="297" t="s">
        <v>171</v>
      </c>
      <c r="M444" s="304">
        <v>110505</v>
      </c>
      <c r="N444" s="304">
        <v>120031</v>
      </c>
      <c r="O444" s="304">
        <v>101054</v>
      </c>
      <c r="P444" s="304">
        <v>110320</v>
      </c>
      <c r="Q444" s="304">
        <v>135854</v>
      </c>
      <c r="R444" s="304">
        <v>86763</v>
      </c>
      <c r="S444" s="304">
        <v>93159</v>
      </c>
      <c r="T444" s="304">
        <v>97590</v>
      </c>
      <c r="U444" s="304">
        <v>95585</v>
      </c>
      <c r="V444" s="304">
        <v>98099</v>
      </c>
      <c r="W444" s="304">
        <v>99032</v>
      </c>
      <c r="X444" s="304">
        <v>57069</v>
      </c>
      <c r="Y444" s="304"/>
    </row>
    <row r="445" spans="4:25" hidden="1" outlineLevel="1">
      <c r="D445" s="297" t="s">
        <v>727</v>
      </c>
      <c r="E445" s="297" t="s">
        <v>67</v>
      </c>
      <c r="F445" s="297" t="s">
        <v>715</v>
      </c>
      <c r="G445" s="297" t="s">
        <v>722</v>
      </c>
      <c r="H445" s="297" t="s">
        <v>717</v>
      </c>
      <c r="I445" s="297" t="s">
        <v>1148</v>
      </c>
      <c r="J445" s="297" t="s">
        <v>593</v>
      </c>
      <c r="K445" s="297" t="s">
        <v>171</v>
      </c>
      <c r="M445" s="304">
        <v>128</v>
      </c>
      <c r="N445" s="304">
        <v>428</v>
      </c>
      <c r="O445" s="304">
        <v>433</v>
      </c>
      <c r="P445" s="304">
        <v>413</v>
      </c>
      <c r="Q445" s="304">
        <v>713</v>
      </c>
      <c r="R445" s="304">
        <v>640</v>
      </c>
      <c r="S445" s="304">
        <v>640</v>
      </c>
      <c r="T445" s="304">
        <v>620</v>
      </c>
      <c r="U445" s="304">
        <v>1120</v>
      </c>
      <c r="V445" s="304">
        <v>2183</v>
      </c>
      <c r="W445" s="304">
        <v>2183</v>
      </c>
      <c r="X445" s="304">
        <v>343</v>
      </c>
      <c r="Y445" s="304"/>
    </row>
    <row r="446" spans="4:25" hidden="1" outlineLevel="1">
      <c r="D446" s="297" t="s">
        <v>2374</v>
      </c>
      <c r="E446" s="297" t="s">
        <v>68</v>
      </c>
      <c r="F446" s="297" t="s">
        <v>715</v>
      </c>
      <c r="G446" s="297" t="s">
        <v>716</v>
      </c>
      <c r="H446" s="297" t="s">
        <v>717</v>
      </c>
      <c r="I446" s="297" t="s">
        <v>1148</v>
      </c>
      <c r="J446" s="297" t="s">
        <v>2375</v>
      </c>
      <c r="K446" s="297" t="s">
        <v>167</v>
      </c>
      <c r="M446" s="304">
        <v>48</v>
      </c>
      <c r="N446" s="304">
        <v>205</v>
      </c>
      <c r="O446" s="304">
        <v>14</v>
      </c>
      <c r="P446" s="304">
        <v>88</v>
      </c>
      <c r="Q446" s="304">
        <v>7</v>
      </c>
      <c r="R446" s="304">
        <v>13</v>
      </c>
      <c r="S446" s="304">
        <v>51</v>
      </c>
      <c r="T446" s="304">
        <v>4</v>
      </c>
      <c r="U446" s="304">
        <v>26</v>
      </c>
      <c r="V446" s="304">
        <v>276</v>
      </c>
      <c r="W446" s="304">
        <v>125</v>
      </c>
      <c r="X446" s="304">
        <v>58</v>
      </c>
      <c r="Y446" s="304"/>
    </row>
    <row r="447" spans="4:25" hidden="1" outlineLevel="1">
      <c r="D447" s="297" t="s">
        <v>310</v>
      </c>
      <c r="E447" s="297" t="s">
        <v>67</v>
      </c>
      <c r="F447" s="297" t="s">
        <v>715</v>
      </c>
      <c r="G447" s="297" t="s">
        <v>716</v>
      </c>
      <c r="H447" s="297" t="s">
        <v>717</v>
      </c>
      <c r="I447" s="297" t="s">
        <v>1148</v>
      </c>
      <c r="J447" s="297" t="s">
        <v>533</v>
      </c>
      <c r="K447" s="297" t="s">
        <v>171</v>
      </c>
      <c r="M447" s="304">
        <v>21563</v>
      </c>
      <c r="N447" s="304">
        <v>25478</v>
      </c>
      <c r="O447" s="304">
        <v>30042</v>
      </c>
      <c r="P447" s="304">
        <v>37218</v>
      </c>
      <c r="Q447" s="304">
        <v>29381</v>
      </c>
      <c r="R447" s="304">
        <v>31755</v>
      </c>
      <c r="S447" s="304">
        <v>24946</v>
      </c>
      <c r="T447" s="304">
        <v>28316</v>
      </c>
      <c r="U447" s="304">
        <v>28250</v>
      </c>
      <c r="V447" s="304">
        <v>33484</v>
      </c>
      <c r="W447" s="304">
        <v>35315</v>
      </c>
      <c r="X447" s="304">
        <v>14001</v>
      </c>
      <c r="Y447" s="304"/>
    </row>
    <row r="448" spans="4:25" hidden="1" outlineLevel="1">
      <c r="D448" s="297" t="s">
        <v>310</v>
      </c>
      <c r="E448" s="297" t="s">
        <v>67</v>
      </c>
      <c r="F448" s="297" t="s">
        <v>715</v>
      </c>
      <c r="G448" s="297" t="s">
        <v>722</v>
      </c>
      <c r="H448" s="297" t="s">
        <v>717</v>
      </c>
      <c r="I448" s="297" t="s">
        <v>1148</v>
      </c>
      <c r="J448" s="297" t="s">
        <v>594</v>
      </c>
      <c r="K448" s="297" t="s">
        <v>171</v>
      </c>
      <c r="M448" s="304">
        <v>3960</v>
      </c>
      <c r="N448" s="304">
        <v>4030</v>
      </c>
      <c r="O448" s="304">
        <v>4179</v>
      </c>
      <c r="P448" s="304">
        <v>4229</v>
      </c>
      <c r="Q448" s="304">
        <v>4259</v>
      </c>
      <c r="R448" s="304">
        <v>4138</v>
      </c>
      <c r="S448" s="304">
        <v>4138</v>
      </c>
      <c r="T448" s="304">
        <v>4138</v>
      </c>
      <c r="U448" s="304">
        <v>4138</v>
      </c>
      <c r="V448" s="304">
        <v>4208</v>
      </c>
      <c r="W448" s="304">
        <v>4238</v>
      </c>
      <c r="X448" s="304">
        <v>3034</v>
      </c>
      <c r="Y448" s="304"/>
    </row>
    <row r="449" spans="4:25" hidden="1" outlineLevel="1">
      <c r="D449" s="297" t="s">
        <v>2157</v>
      </c>
      <c r="E449" s="297" t="s">
        <v>67</v>
      </c>
      <c r="F449" s="297" t="s">
        <v>715</v>
      </c>
      <c r="G449" s="297" t="s">
        <v>716</v>
      </c>
      <c r="H449" s="297" t="s">
        <v>717</v>
      </c>
      <c r="I449" s="297" t="s">
        <v>1148</v>
      </c>
      <c r="J449" s="297" t="s">
        <v>545</v>
      </c>
      <c r="K449" s="297" t="s">
        <v>171</v>
      </c>
      <c r="M449" s="304">
        <v>95651</v>
      </c>
      <c r="N449" s="304">
        <v>118228</v>
      </c>
      <c r="O449" s="304">
        <v>98375</v>
      </c>
      <c r="P449" s="304">
        <v>102323</v>
      </c>
      <c r="Q449" s="304">
        <v>103005</v>
      </c>
      <c r="R449" s="304">
        <v>68467</v>
      </c>
      <c r="S449" s="304">
        <v>83654</v>
      </c>
      <c r="T449" s="304">
        <v>80072</v>
      </c>
      <c r="U449" s="304">
        <v>90806</v>
      </c>
      <c r="V449" s="304">
        <v>97735</v>
      </c>
      <c r="W449" s="304">
        <v>94026</v>
      </c>
      <c r="X449" s="304">
        <v>57836</v>
      </c>
      <c r="Y449" s="304"/>
    </row>
    <row r="450" spans="4:25" hidden="1" outlineLevel="1">
      <c r="D450" s="297" t="s">
        <v>2157</v>
      </c>
      <c r="E450" s="297" t="s">
        <v>67</v>
      </c>
      <c r="F450" s="297" t="s">
        <v>715</v>
      </c>
      <c r="G450" s="297" t="s">
        <v>722</v>
      </c>
      <c r="H450" s="297" t="s">
        <v>717</v>
      </c>
      <c r="I450" s="297" t="s">
        <v>1148</v>
      </c>
      <c r="J450" s="297" t="s">
        <v>604</v>
      </c>
      <c r="K450" s="297" t="s">
        <v>171</v>
      </c>
      <c r="M450" s="304">
        <v>1688</v>
      </c>
      <c r="N450" s="304">
        <v>1758</v>
      </c>
      <c r="O450" s="304">
        <v>1758</v>
      </c>
      <c r="P450" s="304">
        <v>1808</v>
      </c>
      <c r="Q450" s="304">
        <v>1808</v>
      </c>
      <c r="R450" s="304">
        <v>1909</v>
      </c>
      <c r="S450" s="304">
        <v>1909</v>
      </c>
      <c r="T450" s="304">
        <v>3659</v>
      </c>
      <c r="U450" s="304">
        <v>3940</v>
      </c>
      <c r="V450" s="304">
        <v>3940</v>
      </c>
      <c r="W450" s="304">
        <v>6440</v>
      </c>
      <c r="X450" s="304">
        <v>5830</v>
      </c>
      <c r="Y450" s="304"/>
    </row>
    <row r="451" spans="4:25" hidden="1" outlineLevel="1">
      <c r="D451" s="297" t="s">
        <v>2376</v>
      </c>
      <c r="E451" s="297" t="s">
        <v>67</v>
      </c>
      <c r="F451" s="297" t="s">
        <v>715</v>
      </c>
      <c r="G451" s="297" t="s">
        <v>716</v>
      </c>
      <c r="H451" s="297" t="s">
        <v>717</v>
      </c>
      <c r="I451" s="297" t="s">
        <v>1148</v>
      </c>
      <c r="J451" s="297" t="s">
        <v>1915</v>
      </c>
      <c r="K451" s="297" t="s">
        <v>171</v>
      </c>
      <c r="M451" s="304">
        <v>151</v>
      </c>
      <c r="N451" s="304">
        <v>1</v>
      </c>
      <c r="O451" s="304">
        <v>116</v>
      </c>
      <c r="P451" s="304">
        <v>424</v>
      </c>
      <c r="Q451" s="304">
        <v>220</v>
      </c>
      <c r="R451" s="304">
        <v>0</v>
      </c>
      <c r="S451" s="304">
        <v>384</v>
      </c>
      <c r="T451" s="304">
        <v>201</v>
      </c>
      <c r="U451" s="304">
        <v>50</v>
      </c>
      <c r="V451" s="304">
        <v>101</v>
      </c>
      <c r="W451" s="304">
        <v>0</v>
      </c>
      <c r="X451" s="304">
        <v>1</v>
      </c>
      <c r="Y451" s="304"/>
    </row>
    <row r="452" spans="4:25" hidden="1" outlineLevel="1">
      <c r="D452" s="297" t="s">
        <v>364</v>
      </c>
      <c r="E452" s="297" t="s">
        <v>68</v>
      </c>
      <c r="F452" s="297" t="s">
        <v>715</v>
      </c>
      <c r="G452" s="297" t="s">
        <v>716</v>
      </c>
      <c r="H452" s="297" t="s">
        <v>717</v>
      </c>
      <c r="I452" s="297" t="s">
        <v>1148</v>
      </c>
      <c r="J452" s="297" t="s">
        <v>2377</v>
      </c>
      <c r="K452" s="297" t="s">
        <v>167</v>
      </c>
      <c r="M452" s="304">
        <v>13029</v>
      </c>
      <c r="N452" s="304">
        <v>13277</v>
      </c>
      <c r="O452" s="304">
        <v>13216</v>
      </c>
      <c r="P452" s="304">
        <v>10489</v>
      </c>
      <c r="Q452" s="304">
        <v>10418</v>
      </c>
      <c r="R452" s="304">
        <v>19474</v>
      </c>
      <c r="S452" s="304">
        <v>18942</v>
      </c>
      <c r="T452" s="304">
        <v>18905</v>
      </c>
      <c r="U452" s="304">
        <v>18907</v>
      </c>
      <c r="V452" s="304">
        <v>18513</v>
      </c>
      <c r="W452" s="304">
        <v>18597</v>
      </c>
      <c r="X452" s="304">
        <v>3647</v>
      </c>
      <c r="Y452" s="304"/>
    </row>
    <row r="453" spans="4:25" hidden="1" outlineLevel="1">
      <c r="D453" s="297" t="s">
        <v>364</v>
      </c>
      <c r="E453" s="297" t="s">
        <v>68</v>
      </c>
      <c r="F453" s="297" t="s">
        <v>715</v>
      </c>
      <c r="G453" s="297" t="s">
        <v>716</v>
      </c>
      <c r="H453" s="297" t="s">
        <v>717</v>
      </c>
      <c r="I453" s="297" t="s">
        <v>1148</v>
      </c>
      <c r="J453" s="297" t="s">
        <v>3266</v>
      </c>
      <c r="K453" s="297" t="s">
        <v>167</v>
      </c>
      <c r="M453" s="304"/>
      <c r="N453" s="304">
        <v>15260</v>
      </c>
      <c r="O453" s="304">
        <v>9005</v>
      </c>
      <c r="P453" s="304">
        <v>6691</v>
      </c>
      <c r="Q453" s="304">
        <v>5073</v>
      </c>
      <c r="R453" s="304">
        <v>4127</v>
      </c>
      <c r="S453" s="304">
        <v>4141</v>
      </c>
      <c r="T453" s="304">
        <v>4339</v>
      </c>
      <c r="U453" s="304">
        <v>3302</v>
      </c>
      <c r="V453" s="304">
        <v>2455</v>
      </c>
      <c r="W453" s="304">
        <v>2582</v>
      </c>
      <c r="X453" s="304">
        <v>1530</v>
      </c>
      <c r="Y453" s="304"/>
    </row>
    <row r="454" spans="4:25" hidden="1" outlineLevel="1">
      <c r="D454" s="297" t="s">
        <v>364</v>
      </c>
      <c r="E454" s="297" t="s">
        <v>68</v>
      </c>
      <c r="F454" s="297" t="s">
        <v>715</v>
      </c>
      <c r="G454" s="297" t="s">
        <v>716</v>
      </c>
      <c r="H454" s="297" t="s">
        <v>717</v>
      </c>
      <c r="I454" s="297" t="s">
        <v>1148</v>
      </c>
      <c r="J454" s="297" t="s">
        <v>3267</v>
      </c>
      <c r="K454" s="297" t="s">
        <v>167</v>
      </c>
      <c r="M454" s="304">
        <v>70072</v>
      </c>
      <c r="N454" s="304">
        <v>69565</v>
      </c>
      <c r="O454" s="304">
        <v>55368</v>
      </c>
      <c r="P454" s="304">
        <v>43897</v>
      </c>
      <c r="Q454" s="304">
        <v>43437</v>
      </c>
      <c r="R454" s="304">
        <v>29850</v>
      </c>
      <c r="S454" s="304">
        <v>31009</v>
      </c>
      <c r="T454" s="304">
        <v>30888</v>
      </c>
      <c r="U454" s="304">
        <v>28210</v>
      </c>
      <c r="V454" s="304">
        <v>25488</v>
      </c>
      <c r="W454" s="304">
        <v>25468</v>
      </c>
      <c r="X454" s="304">
        <v>10845</v>
      </c>
      <c r="Y454" s="304"/>
    </row>
    <row r="455" spans="4:25" hidden="1" outlineLevel="1">
      <c r="D455" s="297" t="s">
        <v>364</v>
      </c>
      <c r="E455" s="297" t="s">
        <v>68</v>
      </c>
      <c r="F455" s="297" t="s">
        <v>715</v>
      </c>
      <c r="G455" s="297" t="s">
        <v>716</v>
      </c>
      <c r="H455" s="297" t="s">
        <v>717</v>
      </c>
      <c r="I455" s="297" t="s">
        <v>1148</v>
      </c>
      <c r="J455" s="297" t="s">
        <v>365</v>
      </c>
      <c r="K455" s="297" t="s">
        <v>167</v>
      </c>
      <c r="M455" s="304">
        <v>3189</v>
      </c>
      <c r="N455" s="304">
        <v>20251</v>
      </c>
      <c r="O455" s="304">
        <v>21764</v>
      </c>
      <c r="P455" s="304">
        <v>32899</v>
      </c>
      <c r="Q455" s="304">
        <v>25818</v>
      </c>
      <c r="R455" s="304">
        <v>29335</v>
      </c>
      <c r="S455" s="304">
        <v>38472</v>
      </c>
      <c r="T455" s="304">
        <v>43093</v>
      </c>
      <c r="U455" s="304">
        <v>45714</v>
      </c>
      <c r="V455" s="304">
        <v>57670</v>
      </c>
      <c r="W455" s="304">
        <v>59469</v>
      </c>
      <c r="X455" s="304">
        <v>45598</v>
      </c>
      <c r="Y455" s="304"/>
    </row>
    <row r="456" spans="4:25" hidden="1" outlineLevel="1">
      <c r="D456" s="297" t="s">
        <v>1086</v>
      </c>
      <c r="E456" s="297" t="s">
        <v>68</v>
      </c>
      <c r="F456" s="297" t="s">
        <v>715</v>
      </c>
      <c r="G456" s="297" t="s">
        <v>716</v>
      </c>
      <c r="H456" s="297" t="s">
        <v>717</v>
      </c>
      <c r="I456" s="297" t="s">
        <v>1148</v>
      </c>
      <c r="J456" s="297" t="s">
        <v>1087</v>
      </c>
      <c r="K456" s="297" t="s">
        <v>167</v>
      </c>
      <c r="M456" s="304">
        <v>31</v>
      </c>
      <c r="N456" s="304">
        <v>67</v>
      </c>
      <c r="O456" s="304">
        <v>9</v>
      </c>
      <c r="P456" s="304">
        <v>64</v>
      </c>
      <c r="Q456" s="304">
        <v>22</v>
      </c>
      <c r="R456" s="304">
        <v>9</v>
      </c>
      <c r="S456" s="304">
        <v>78</v>
      </c>
      <c r="T456" s="304">
        <v>55</v>
      </c>
      <c r="U456" s="304">
        <v>69</v>
      </c>
      <c r="V456" s="304">
        <v>110</v>
      </c>
      <c r="W456" s="304">
        <v>6</v>
      </c>
      <c r="X456" s="304">
        <v>116</v>
      </c>
      <c r="Y456" s="304"/>
    </row>
    <row r="457" spans="4:25" hidden="1" outlineLevel="1">
      <c r="D457" s="297" t="s">
        <v>1086</v>
      </c>
      <c r="E457" s="297" t="s">
        <v>68</v>
      </c>
      <c r="F457" s="297" t="s">
        <v>715</v>
      </c>
      <c r="G457" s="297" t="s">
        <v>716</v>
      </c>
      <c r="H457" s="297" t="s">
        <v>717</v>
      </c>
      <c r="I457" s="297" t="s">
        <v>1148</v>
      </c>
      <c r="J457" s="297" t="s">
        <v>3268</v>
      </c>
      <c r="K457" s="297" t="s">
        <v>167</v>
      </c>
      <c r="M457" s="304"/>
      <c r="N457" s="304">
        <v>18</v>
      </c>
      <c r="O457" s="304">
        <v>0</v>
      </c>
      <c r="P457" s="304"/>
      <c r="Q457" s="304"/>
      <c r="R457" s="304"/>
      <c r="S457" s="304"/>
      <c r="T457" s="304"/>
      <c r="U457" s="304"/>
      <c r="V457" s="304"/>
      <c r="W457" s="304"/>
      <c r="X457" s="304"/>
      <c r="Y457" s="304"/>
    </row>
    <row r="458" spans="4:25" hidden="1" outlineLevel="1">
      <c r="D458" s="297" t="s">
        <v>1086</v>
      </c>
      <c r="E458" s="297" t="s">
        <v>68</v>
      </c>
      <c r="F458" s="297" t="s">
        <v>715</v>
      </c>
      <c r="G458" s="297" t="s">
        <v>716</v>
      </c>
      <c r="H458" s="297" t="s">
        <v>717</v>
      </c>
      <c r="I458" s="297" t="s">
        <v>1148</v>
      </c>
      <c r="J458" s="297" t="s">
        <v>3269</v>
      </c>
      <c r="K458" s="297" t="s">
        <v>167</v>
      </c>
      <c r="M458" s="304">
        <v>2</v>
      </c>
      <c r="N458" s="304">
        <v>0</v>
      </c>
      <c r="O458" s="304"/>
      <c r="P458" s="304"/>
      <c r="Q458" s="304"/>
      <c r="R458" s="304"/>
      <c r="S458" s="304"/>
      <c r="T458" s="304"/>
      <c r="U458" s="304"/>
      <c r="V458" s="304"/>
      <c r="W458" s="304"/>
      <c r="X458" s="304"/>
      <c r="Y458" s="304"/>
    </row>
    <row r="459" spans="4:25" hidden="1" outlineLevel="1">
      <c r="D459" s="297" t="s">
        <v>2127</v>
      </c>
      <c r="E459" s="297" t="s">
        <v>67</v>
      </c>
      <c r="F459" s="297" t="s">
        <v>715</v>
      </c>
      <c r="G459" s="297" t="s">
        <v>716</v>
      </c>
      <c r="H459" s="297" t="s">
        <v>717</v>
      </c>
      <c r="I459" s="297" t="s">
        <v>1148</v>
      </c>
      <c r="J459" s="297" t="s">
        <v>2609</v>
      </c>
      <c r="K459" s="297" t="s">
        <v>171</v>
      </c>
      <c r="M459" s="304">
        <v>0</v>
      </c>
      <c r="N459" s="304">
        <v>0</v>
      </c>
      <c r="O459" s="304">
        <v>0</v>
      </c>
      <c r="P459" s="304">
        <v>0</v>
      </c>
      <c r="Q459" s="304">
        <v>0</v>
      </c>
      <c r="R459" s="304">
        <v>0</v>
      </c>
      <c r="S459" s="304">
        <v>0</v>
      </c>
      <c r="T459" s="304">
        <v>0</v>
      </c>
      <c r="U459" s="304">
        <v>0</v>
      </c>
      <c r="V459" s="304">
        <v>0</v>
      </c>
      <c r="W459" s="304">
        <v>0</v>
      </c>
      <c r="X459" s="304">
        <v>0</v>
      </c>
      <c r="Y459" s="304"/>
    </row>
    <row r="460" spans="4:25" hidden="1" outlineLevel="1">
      <c r="D460" s="297" t="s">
        <v>366</v>
      </c>
      <c r="E460" s="297" t="s">
        <v>68</v>
      </c>
      <c r="F460" s="297" t="s">
        <v>715</v>
      </c>
      <c r="G460" s="297" t="s">
        <v>716</v>
      </c>
      <c r="H460" s="297" t="s">
        <v>717</v>
      </c>
      <c r="I460" s="297" t="s">
        <v>1148</v>
      </c>
      <c r="J460" s="297" t="s">
        <v>2378</v>
      </c>
      <c r="K460" s="297" t="s">
        <v>172</v>
      </c>
      <c r="M460" s="304">
        <v>1398</v>
      </c>
      <c r="N460" s="304">
        <v>1412</v>
      </c>
      <c r="O460" s="304">
        <v>831</v>
      </c>
      <c r="P460" s="304">
        <v>649</v>
      </c>
      <c r="Q460" s="304">
        <v>832</v>
      </c>
      <c r="R460" s="304">
        <v>2541</v>
      </c>
      <c r="S460" s="304">
        <v>1569</v>
      </c>
      <c r="T460" s="304">
        <v>1320</v>
      </c>
      <c r="U460" s="304">
        <v>854</v>
      </c>
      <c r="V460" s="304">
        <v>923</v>
      </c>
      <c r="W460" s="304">
        <v>1032</v>
      </c>
      <c r="X460" s="304">
        <v>421</v>
      </c>
      <c r="Y460" s="304"/>
    </row>
    <row r="461" spans="4:25" hidden="1" outlineLevel="1">
      <c r="D461" s="297" t="s">
        <v>421</v>
      </c>
      <c r="E461" s="297" t="s">
        <v>67</v>
      </c>
      <c r="F461" s="297" t="s">
        <v>715</v>
      </c>
      <c r="G461" s="297" t="s">
        <v>716</v>
      </c>
      <c r="H461" s="297" t="s">
        <v>717</v>
      </c>
      <c r="I461" s="297" t="s">
        <v>1148</v>
      </c>
      <c r="J461" s="297" t="s">
        <v>534</v>
      </c>
      <c r="K461" s="297" t="s">
        <v>171</v>
      </c>
      <c r="M461" s="304">
        <v>37674</v>
      </c>
      <c r="N461" s="304">
        <v>24231</v>
      </c>
      <c r="O461" s="304">
        <v>12177</v>
      </c>
      <c r="P461" s="304">
        <v>14082</v>
      </c>
      <c r="Q461" s="304">
        <v>17724</v>
      </c>
      <c r="R461" s="304">
        <v>10876</v>
      </c>
      <c r="S461" s="304">
        <v>10917</v>
      </c>
      <c r="T461" s="304">
        <v>10781</v>
      </c>
      <c r="U461" s="304">
        <v>9363</v>
      </c>
      <c r="V461" s="304">
        <v>9602</v>
      </c>
      <c r="W461" s="304">
        <v>7920</v>
      </c>
      <c r="X461" s="304">
        <v>8126</v>
      </c>
      <c r="Y461" s="304"/>
    </row>
    <row r="462" spans="4:25" hidden="1" outlineLevel="1">
      <c r="D462" s="297" t="s">
        <v>421</v>
      </c>
      <c r="E462" s="297" t="s">
        <v>67</v>
      </c>
      <c r="F462" s="297" t="s">
        <v>715</v>
      </c>
      <c r="G462" s="297" t="s">
        <v>722</v>
      </c>
      <c r="H462" s="297" t="s">
        <v>717</v>
      </c>
      <c r="I462" s="297" t="s">
        <v>1148</v>
      </c>
      <c r="J462" s="297" t="s">
        <v>596</v>
      </c>
      <c r="K462" s="297" t="s">
        <v>171</v>
      </c>
      <c r="M462" s="304">
        <v>600</v>
      </c>
      <c r="N462" s="304">
        <v>600</v>
      </c>
      <c r="O462" s="304">
        <v>600</v>
      </c>
      <c r="P462" s="304">
        <v>600</v>
      </c>
      <c r="Q462" s="304">
        <v>600</v>
      </c>
      <c r="R462" s="304">
        <v>640</v>
      </c>
      <c r="S462" s="304">
        <v>640</v>
      </c>
      <c r="T462" s="304">
        <v>640</v>
      </c>
      <c r="U462" s="304">
        <v>640</v>
      </c>
      <c r="V462" s="304">
        <v>640</v>
      </c>
      <c r="W462" s="304">
        <v>640</v>
      </c>
      <c r="X462" s="304">
        <v>240</v>
      </c>
      <c r="Y462" s="304"/>
    </row>
    <row r="463" spans="4:25" hidden="1" outlineLevel="1">
      <c r="D463" s="297" t="s">
        <v>2610</v>
      </c>
      <c r="E463" s="297" t="s">
        <v>68</v>
      </c>
      <c r="F463" s="297" t="s">
        <v>715</v>
      </c>
      <c r="G463" s="297" t="s">
        <v>716</v>
      </c>
      <c r="H463" s="297" t="s">
        <v>717</v>
      </c>
      <c r="I463" s="297" t="s">
        <v>1148</v>
      </c>
      <c r="J463" s="297" t="s">
        <v>2611</v>
      </c>
      <c r="K463" s="297" t="s">
        <v>167</v>
      </c>
      <c r="M463" s="304">
        <v>38795</v>
      </c>
      <c r="N463" s="304">
        <v>42179</v>
      </c>
      <c r="O463" s="304">
        <v>48077</v>
      </c>
      <c r="P463" s="304">
        <v>60180</v>
      </c>
      <c r="Q463" s="304">
        <v>61432</v>
      </c>
      <c r="R463" s="304">
        <v>86756</v>
      </c>
      <c r="S463" s="304">
        <v>87033</v>
      </c>
      <c r="T463" s="304">
        <v>101880</v>
      </c>
      <c r="U463" s="304">
        <v>80361</v>
      </c>
      <c r="V463" s="304">
        <v>130732</v>
      </c>
      <c r="W463" s="304">
        <v>152649</v>
      </c>
      <c r="X463" s="304">
        <v>112873</v>
      </c>
      <c r="Y463" s="304"/>
    </row>
    <row r="464" spans="4:25" hidden="1" outlineLevel="1">
      <c r="D464" s="297" t="s">
        <v>728</v>
      </c>
      <c r="E464" s="297" t="s">
        <v>67</v>
      </c>
      <c r="F464" s="297" t="s">
        <v>715</v>
      </c>
      <c r="G464" s="297" t="s">
        <v>716</v>
      </c>
      <c r="H464" s="297" t="s">
        <v>717</v>
      </c>
      <c r="I464" s="297" t="s">
        <v>1148</v>
      </c>
      <c r="J464" s="297" t="s">
        <v>806</v>
      </c>
      <c r="K464" s="297" t="s">
        <v>171</v>
      </c>
      <c r="M464" s="304">
        <v>24264</v>
      </c>
      <c r="N464" s="304">
        <v>26166</v>
      </c>
      <c r="O464" s="304">
        <v>8939</v>
      </c>
      <c r="P464" s="304">
        <v>42881</v>
      </c>
      <c r="Q464" s="304">
        <v>44414</v>
      </c>
      <c r="R464" s="304">
        <v>4504</v>
      </c>
      <c r="S464" s="304">
        <v>5109</v>
      </c>
      <c r="T464" s="304">
        <v>5109</v>
      </c>
      <c r="U464" s="304">
        <v>3676</v>
      </c>
      <c r="V464" s="304">
        <v>3634</v>
      </c>
      <c r="W464" s="304">
        <v>3633</v>
      </c>
      <c r="X464" s="304">
        <v>1708</v>
      </c>
      <c r="Y464" s="304"/>
    </row>
    <row r="465" spans="4:25" hidden="1" outlineLevel="1">
      <c r="D465" s="297" t="s">
        <v>730</v>
      </c>
      <c r="E465" s="297" t="s">
        <v>68</v>
      </c>
      <c r="F465" s="297" t="s">
        <v>715</v>
      </c>
      <c r="G465" s="297" t="s">
        <v>716</v>
      </c>
      <c r="H465" s="297" t="s">
        <v>717</v>
      </c>
      <c r="I465" s="297" t="s">
        <v>1148</v>
      </c>
      <c r="J465" s="297" t="s">
        <v>256</v>
      </c>
      <c r="K465" s="297" t="s">
        <v>167</v>
      </c>
      <c r="M465" s="304">
        <v>34670</v>
      </c>
      <c r="N465" s="304">
        <v>40206</v>
      </c>
      <c r="O465" s="304">
        <v>36954</v>
      </c>
      <c r="P465" s="304">
        <v>52243</v>
      </c>
      <c r="Q465" s="304">
        <v>63565</v>
      </c>
      <c r="R465" s="304">
        <v>55532</v>
      </c>
      <c r="S465" s="304">
        <v>65393</v>
      </c>
      <c r="T465" s="304">
        <v>80600</v>
      </c>
      <c r="U465" s="304">
        <v>67431</v>
      </c>
      <c r="V465" s="304">
        <v>84458</v>
      </c>
      <c r="W465" s="304">
        <v>90189</v>
      </c>
      <c r="X465" s="304">
        <v>67545</v>
      </c>
      <c r="Y465" s="304"/>
    </row>
    <row r="466" spans="4:25" hidden="1" outlineLevel="1">
      <c r="D466" s="297" t="s">
        <v>1916</v>
      </c>
      <c r="E466" s="297" t="s">
        <v>67</v>
      </c>
      <c r="F466" s="297" t="s">
        <v>715</v>
      </c>
      <c r="G466" s="297" t="s">
        <v>716</v>
      </c>
      <c r="H466" s="297" t="s">
        <v>717</v>
      </c>
      <c r="I466" s="297" t="s">
        <v>1148</v>
      </c>
      <c r="J466" s="297" t="s">
        <v>1917</v>
      </c>
      <c r="K466" s="297" t="s">
        <v>171</v>
      </c>
      <c r="M466" s="304">
        <v>301</v>
      </c>
      <c r="N466" s="304">
        <v>3</v>
      </c>
      <c r="O466" s="304">
        <v>0</v>
      </c>
      <c r="P466" s="304">
        <v>85</v>
      </c>
      <c r="Q466" s="304">
        <v>110</v>
      </c>
      <c r="R466" s="304">
        <v>10</v>
      </c>
      <c r="S466" s="304">
        <v>0</v>
      </c>
      <c r="T466" s="304">
        <v>5</v>
      </c>
      <c r="U466" s="304">
        <v>114</v>
      </c>
      <c r="V466" s="304">
        <v>218</v>
      </c>
      <c r="W466" s="304">
        <v>179</v>
      </c>
      <c r="X466" s="304">
        <v>248</v>
      </c>
      <c r="Y466" s="304"/>
    </row>
    <row r="467" spans="4:25" hidden="1" outlineLevel="1">
      <c r="D467" s="297" t="s">
        <v>731</v>
      </c>
      <c r="E467" s="297" t="s">
        <v>69</v>
      </c>
      <c r="F467" s="297" t="s">
        <v>715</v>
      </c>
      <c r="G467" s="297" t="s">
        <v>716</v>
      </c>
      <c r="H467" s="297" t="s">
        <v>717</v>
      </c>
      <c r="I467" s="297" t="s">
        <v>1148</v>
      </c>
      <c r="J467" s="297" t="s">
        <v>522</v>
      </c>
      <c r="K467" s="297" t="s">
        <v>170</v>
      </c>
      <c r="M467" s="304">
        <v>57976</v>
      </c>
      <c r="N467" s="304">
        <v>71948</v>
      </c>
      <c r="O467" s="304">
        <v>59259</v>
      </c>
      <c r="P467" s="304">
        <v>57504</v>
      </c>
      <c r="Q467" s="304">
        <v>70689</v>
      </c>
      <c r="R467" s="304">
        <v>67785</v>
      </c>
      <c r="S467" s="304">
        <v>60106</v>
      </c>
      <c r="T467" s="304">
        <v>63263</v>
      </c>
      <c r="U467" s="304">
        <v>46786</v>
      </c>
      <c r="V467" s="304">
        <v>56249</v>
      </c>
      <c r="W467" s="304">
        <v>57314</v>
      </c>
      <c r="X467" s="304">
        <v>41327</v>
      </c>
      <c r="Y467" s="304"/>
    </row>
    <row r="468" spans="4:25" hidden="1" outlineLevel="1">
      <c r="D468" s="297" t="s">
        <v>1417</v>
      </c>
      <c r="E468" s="297" t="s">
        <v>69</v>
      </c>
      <c r="F468" s="297" t="s">
        <v>715</v>
      </c>
      <c r="G468" s="297" t="s">
        <v>716</v>
      </c>
      <c r="H468" s="297" t="s">
        <v>717</v>
      </c>
      <c r="I468" s="297" t="s">
        <v>1148</v>
      </c>
      <c r="J468" s="297" t="s">
        <v>1418</v>
      </c>
      <c r="K468" s="297" t="s">
        <v>170</v>
      </c>
      <c r="M468" s="304">
        <v>5</v>
      </c>
      <c r="N468" s="304">
        <v>81</v>
      </c>
      <c r="O468" s="304">
        <v>4</v>
      </c>
      <c r="P468" s="304">
        <v>14</v>
      </c>
      <c r="Q468" s="304">
        <v>14</v>
      </c>
      <c r="R468" s="304">
        <v>40</v>
      </c>
      <c r="S468" s="304">
        <v>120</v>
      </c>
      <c r="T468" s="304">
        <v>2</v>
      </c>
      <c r="U468" s="304">
        <v>22</v>
      </c>
      <c r="V468" s="304">
        <v>61</v>
      </c>
      <c r="W468" s="304">
        <v>107</v>
      </c>
      <c r="X468" s="304">
        <v>14</v>
      </c>
      <c r="Y468" s="304"/>
    </row>
    <row r="469" spans="4:25" hidden="1" outlineLevel="1">
      <c r="D469" s="297" t="s">
        <v>732</v>
      </c>
      <c r="E469" s="297" t="s">
        <v>68</v>
      </c>
      <c r="F469" s="297" t="s">
        <v>715</v>
      </c>
      <c r="G469" s="297" t="s">
        <v>716</v>
      </c>
      <c r="H469" s="297" t="s">
        <v>717</v>
      </c>
      <c r="I469" s="297" t="s">
        <v>1148</v>
      </c>
      <c r="J469" s="297" t="s">
        <v>494</v>
      </c>
      <c r="K469" s="297" t="s">
        <v>167</v>
      </c>
      <c r="M469" s="304">
        <v>21346</v>
      </c>
      <c r="N469" s="304">
        <v>20454</v>
      </c>
      <c r="O469" s="304">
        <v>18225</v>
      </c>
      <c r="P469" s="304">
        <v>17906</v>
      </c>
      <c r="Q469" s="304">
        <v>21689</v>
      </c>
      <c r="R469" s="304">
        <v>15383</v>
      </c>
      <c r="S469" s="304">
        <v>19924</v>
      </c>
      <c r="T469" s="304">
        <v>19445</v>
      </c>
      <c r="U469" s="304">
        <v>17869</v>
      </c>
      <c r="V469" s="304">
        <v>20725</v>
      </c>
      <c r="W469" s="304">
        <v>19709</v>
      </c>
      <c r="X469" s="304">
        <v>14499</v>
      </c>
      <c r="Y469" s="304"/>
    </row>
    <row r="470" spans="4:25" hidden="1" outlineLevel="1">
      <c r="D470" s="297" t="s">
        <v>733</v>
      </c>
      <c r="E470" s="297" t="s">
        <v>68</v>
      </c>
      <c r="F470" s="297" t="s">
        <v>715</v>
      </c>
      <c r="G470" s="297" t="s">
        <v>716</v>
      </c>
      <c r="H470" s="297" t="s">
        <v>717</v>
      </c>
      <c r="I470" s="297" t="s">
        <v>1148</v>
      </c>
      <c r="J470" s="297" t="s">
        <v>495</v>
      </c>
      <c r="K470" s="297" t="s">
        <v>167</v>
      </c>
      <c r="M470" s="304">
        <v>21669</v>
      </c>
      <c r="N470" s="304">
        <v>24874</v>
      </c>
      <c r="O470" s="304">
        <v>13920</v>
      </c>
      <c r="P470" s="304">
        <v>13822</v>
      </c>
      <c r="Q470" s="304">
        <v>13350</v>
      </c>
      <c r="R470" s="304">
        <v>11042</v>
      </c>
      <c r="S470" s="304">
        <v>15753</v>
      </c>
      <c r="T470" s="304">
        <v>14915</v>
      </c>
      <c r="U470" s="304">
        <v>11089</v>
      </c>
      <c r="V470" s="304">
        <v>12609</v>
      </c>
      <c r="W470" s="304">
        <v>12282</v>
      </c>
      <c r="X470" s="304">
        <v>9662</v>
      </c>
      <c r="Y470" s="304"/>
    </row>
    <row r="471" spans="4:25" hidden="1" outlineLevel="1">
      <c r="D471" s="297" t="s">
        <v>734</v>
      </c>
      <c r="E471" s="297" t="s">
        <v>68</v>
      </c>
      <c r="F471" s="297" t="s">
        <v>715</v>
      </c>
      <c r="G471" s="297" t="s">
        <v>716</v>
      </c>
      <c r="H471" s="297" t="s">
        <v>717</v>
      </c>
      <c r="I471" s="297" t="s">
        <v>1148</v>
      </c>
      <c r="J471" s="297" t="s">
        <v>496</v>
      </c>
      <c r="K471" s="297" t="s">
        <v>167</v>
      </c>
      <c r="M471" s="304">
        <v>491248</v>
      </c>
      <c r="N471" s="304">
        <v>522776</v>
      </c>
      <c r="O471" s="304">
        <v>365031</v>
      </c>
      <c r="P471" s="304">
        <v>422171</v>
      </c>
      <c r="Q471" s="304">
        <v>484777</v>
      </c>
      <c r="R471" s="304">
        <v>386135</v>
      </c>
      <c r="S471" s="304">
        <v>400444</v>
      </c>
      <c r="T471" s="304">
        <v>483059</v>
      </c>
      <c r="U471" s="304">
        <v>458034</v>
      </c>
      <c r="V471" s="304">
        <v>497672</v>
      </c>
      <c r="W471" s="304">
        <v>502114</v>
      </c>
      <c r="X471" s="304">
        <v>349890</v>
      </c>
      <c r="Y471" s="304"/>
    </row>
    <row r="472" spans="4:25" hidden="1" outlineLevel="1">
      <c r="D472" s="297" t="s">
        <v>734</v>
      </c>
      <c r="E472" s="297" t="s">
        <v>68</v>
      </c>
      <c r="F472" s="297" t="s">
        <v>715</v>
      </c>
      <c r="G472" s="297" t="s">
        <v>716</v>
      </c>
      <c r="H472" s="297" t="s">
        <v>717</v>
      </c>
      <c r="I472" s="297" t="s">
        <v>1148</v>
      </c>
      <c r="J472" s="297" t="s">
        <v>1918</v>
      </c>
      <c r="K472" s="297" t="s">
        <v>167</v>
      </c>
      <c r="M472" s="304">
        <v>96410</v>
      </c>
      <c r="N472" s="304">
        <v>96507</v>
      </c>
      <c r="O472" s="304">
        <v>96483</v>
      </c>
      <c r="P472" s="304">
        <v>96885</v>
      </c>
      <c r="Q472" s="304">
        <v>97064</v>
      </c>
      <c r="R472" s="304">
        <v>97277</v>
      </c>
      <c r="S472" s="304">
        <v>97545</v>
      </c>
      <c r="T472" s="304">
        <v>105115</v>
      </c>
      <c r="U472" s="304">
        <v>105031</v>
      </c>
      <c r="V472" s="304">
        <v>105019</v>
      </c>
      <c r="W472" s="304">
        <v>104991</v>
      </c>
      <c r="X472" s="304">
        <v>18465</v>
      </c>
      <c r="Y472" s="304"/>
    </row>
    <row r="473" spans="4:25" hidden="1" outlineLevel="1">
      <c r="D473" s="297" t="s">
        <v>734</v>
      </c>
      <c r="E473" s="297" t="s">
        <v>68</v>
      </c>
      <c r="F473" s="297" t="s">
        <v>715</v>
      </c>
      <c r="G473" s="297" t="s">
        <v>716</v>
      </c>
      <c r="H473" s="297" t="s">
        <v>717</v>
      </c>
      <c r="I473" s="297" t="s">
        <v>1148</v>
      </c>
      <c r="J473" s="297" t="s">
        <v>2379</v>
      </c>
      <c r="K473" s="297" t="s">
        <v>167</v>
      </c>
      <c r="M473" s="304">
        <v>154089</v>
      </c>
      <c r="N473" s="304">
        <v>154728</v>
      </c>
      <c r="O473" s="304">
        <v>155333</v>
      </c>
      <c r="P473" s="304">
        <v>156965</v>
      </c>
      <c r="Q473" s="304">
        <v>158051</v>
      </c>
      <c r="R473" s="304">
        <v>157941</v>
      </c>
      <c r="S473" s="304">
        <v>158297</v>
      </c>
      <c r="T473" s="304">
        <v>158640</v>
      </c>
      <c r="U473" s="304">
        <v>158466</v>
      </c>
      <c r="V473" s="304">
        <v>159083</v>
      </c>
      <c r="W473" s="304">
        <v>159491</v>
      </c>
      <c r="X473" s="304">
        <v>36288</v>
      </c>
      <c r="Y473" s="304"/>
    </row>
    <row r="474" spans="4:25" hidden="1" outlineLevel="1">
      <c r="D474" s="297" t="s">
        <v>734</v>
      </c>
      <c r="E474" s="297" t="s">
        <v>68</v>
      </c>
      <c r="F474" s="297" t="s">
        <v>715</v>
      </c>
      <c r="G474" s="297" t="s">
        <v>722</v>
      </c>
      <c r="H474" s="297" t="s">
        <v>717</v>
      </c>
      <c r="I474" s="297" t="s">
        <v>1148</v>
      </c>
      <c r="J474" s="297" t="s">
        <v>2380</v>
      </c>
      <c r="K474" s="297" t="s">
        <v>167</v>
      </c>
      <c r="M474" s="304">
        <v>111</v>
      </c>
      <c r="N474" s="304">
        <v>138</v>
      </c>
      <c r="O474" s="304">
        <v>114</v>
      </c>
      <c r="P474" s="304">
        <v>92</v>
      </c>
      <c r="Q474" s="304">
        <v>420</v>
      </c>
      <c r="R474" s="304">
        <v>405</v>
      </c>
      <c r="S474" s="304">
        <v>407</v>
      </c>
      <c r="T474" s="304">
        <v>449</v>
      </c>
      <c r="U474" s="304">
        <v>460</v>
      </c>
      <c r="V474" s="304">
        <v>569</v>
      </c>
      <c r="W474" s="304">
        <v>536</v>
      </c>
      <c r="X474" s="304">
        <v>333</v>
      </c>
      <c r="Y474" s="304"/>
    </row>
    <row r="475" spans="4:25" hidden="1" outlineLevel="1">
      <c r="D475" s="297" t="s">
        <v>807</v>
      </c>
      <c r="E475" s="297" t="s">
        <v>68</v>
      </c>
      <c r="F475" s="297" t="s">
        <v>715</v>
      </c>
      <c r="G475" s="297" t="s">
        <v>716</v>
      </c>
      <c r="H475" s="297" t="s">
        <v>717</v>
      </c>
      <c r="I475" s="297" t="s">
        <v>1148</v>
      </c>
      <c r="J475" s="297" t="s">
        <v>497</v>
      </c>
      <c r="K475" s="297" t="s">
        <v>167</v>
      </c>
      <c r="M475" s="304">
        <v>994</v>
      </c>
      <c r="N475" s="304">
        <v>1308</v>
      </c>
      <c r="O475" s="304">
        <v>253</v>
      </c>
      <c r="P475" s="304">
        <v>1031</v>
      </c>
      <c r="Q475" s="304">
        <v>251</v>
      </c>
      <c r="R475" s="304">
        <v>1000</v>
      </c>
      <c r="S475" s="304">
        <v>1506</v>
      </c>
      <c r="T475" s="304">
        <v>347</v>
      </c>
      <c r="U475" s="304">
        <v>871</v>
      </c>
      <c r="V475" s="304">
        <v>1469</v>
      </c>
      <c r="W475" s="304">
        <v>845</v>
      </c>
      <c r="X475" s="304">
        <v>970</v>
      </c>
      <c r="Y475" s="304"/>
    </row>
    <row r="476" spans="4:25" hidden="1" outlineLevel="1">
      <c r="D476" s="297" t="s">
        <v>2612</v>
      </c>
      <c r="E476" s="297" t="s">
        <v>69</v>
      </c>
      <c r="F476" s="297" t="s">
        <v>715</v>
      </c>
      <c r="G476" s="297" t="s">
        <v>716</v>
      </c>
      <c r="H476" s="297" t="s">
        <v>717</v>
      </c>
      <c r="I476" s="297" t="s">
        <v>1148</v>
      </c>
      <c r="J476" s="297" t="s">
        <v>2613</v>
      </c>
      <c r="K476" s="297" t="s">
        <v>170</v>
      </c>
      <c r="M476" s="304">
        <v>746</v>
      </c>
      <c r="N476" s="304">
        <v>828</v>
      </c>
      <c r="O476" s="304">
        <v>1009</v>
      </c>
      <c r="P476" s="304">
        <v>1536</v>
      </c>
      <c r="Q476" s="304">
        <v>1349</v>
      </c>
      <c r="R476" s="304">
        <v>1604</v>
      </c>
      <c r="S476" s="304">
        <v>1937</v>
      </c>
      <c r="T476" s="304">
        <v>2347</v>
      </c>
      <c r="U476" s="304">
        <v>1784</v>
      </c>
      <c r="V476" s="304">
        <v>2101</v>
      </c>
      <c r="W476" s="304">
        <v>2662</v>
      </c>
      <c r="X476" s="304">
        <v>2251</v>
      </c>
      <c r="Y476" s="304"/>
    </row>
    <row r="477" spans="4:25" hidden="1" outlineLevel="1">
      <c r="D477" s="297" t="s">
        <v>735</v>
      </c>
      <c r="E477" s="297" t="s">
        <v>67</v>
      </c>
      <c r="F477" s="297" t="s">
        <v>715</v>
      </c>
      <c r="G477" s="297" t="s">
        <v>716</v>
      </c>
      <c r="H477" s="297" t="s">
        <v>717</v>
      </c>
      <c r="I477" s="297" t="s">
        <v>1148</v>
      </c>
      <c r="J477" s="297" t="s">
        <v>535</v>
      </c>
      <c r="K477" s="297" t="s">
        <v>171</v>
      </c>
      <c r="M477" s="304">
        <v>3587</v>
      </c>
      <c r="N477" s="304">
        <v>7214</v>
      </c>
      <c r="O477" s="304">
        <v>4831</v>
      </c>
      <c r="P477" s="304">
        <v>3419</v>
      </c>
      <c r="Q477" s="304">
        <v>6148</v>
      </c>
      <c r="R477" s="304">
        <v>5529</v>
      </c>
      <c r="S477" s="304">
        <v>6114</v>
      </c>
      <c r="T477" s="304">
        <v>7517</v>
      </c>
      <c r="U477" s="304">
        <v>3046</v>
      </c>
      <c r="V477" s="304">
        <v>3943</v>
      </c>
      <c r="W477" s="304">
        <v>3552</v>
      </c>
      <c r="X477" s="304">
        <v>1952</v>
      </c>
      <c r="Y477" s="304"/>
    </row>
    <row r="478" spans="4:25" hidden="1" outlineLevel="1">
      <c r="D478" s="297" t="s">
        <v>809</v>
      </c>
      <c r="E478" s="297" t="s">
        <v>68</v>
      </c>
      <c r="F478" s="297" t="s">
        <v>715</v>
      </c>
      <c r="G478" s="297" t="s">
        <v>716</v>
      </c>
      <c r="H478" s="297" t="s">
        <v>717</v>
      </c>
      <c r="I478" s="297" t="s">
        <v>1148</v>
      </c>
      <c r="J478" s="297" t="s">
        <v>498</v>
      </c>
      <c r="K478" s="297" t="s">
        <v>167</v>
      </c>
      <c r="M478" s="304">
        <v>25769</v>
      </c>
      <c r="N478" s="304">
        <v>28983</v>
      </c>
      <c r="O478" s="304">
        <v>25452</v>
      </c>
      <c r="P478" s="304">
        <v>28850</v>
      </c>
      <c r="Q478" s="304">
        <v>26733</v>
      </c>
      <c r="R478" s="304">
        <v>22791</v>
      </c>
      <c r="S478" s="304">
        <v>31015</v>
      </c>
      <c r="T478" s="304">
        <v>28971</v>
      </c>
      <c r="U478" s="304">
        <v>24270</v>
      </c>
      <c r="V478" s="304">
        <v>28933</v>
      </c>
      <c r="W478" s="304">
        <v>24577</v>
      </c>
      <c r="X478" s="304">
        <v>18989</v>
      </c>
      <c r="Y478" s="304"/>
    </row>
    <row r="479" spans="4:25" hidden="1" outlineLevel="1">
      <c r="D479" s="297" t="s">
        <v>809</v>
      </c>
      <c r="E479" s="297" t="s">
        <v>68</v>
      </c>
      <c r="F479" s="297" t="s">
        <v>715</v>
      </c>
      <c r="G479" s="297" t="s">
        <v>716</v>
      </c>
      <c r="H479" s="297" t="s">
        <v>717</v>
      </c>
      <c r="I479" s="297" t="s">
        <v>1148</v>
      </c>
      <c r="J479" s="297" t="s">
        <v>2614</v>
      </c>
      <c r="K479" s="297" t="s">
        <v>167</v>
      </c>
      <c r="M479" s="304">
        <v>2368</v>
      </c>
      <c r="N479" s="304">
        <v>2371</v>
      </c>
      <c r="O479" s="304">
        <v>0</v>
      </c>
      <c r="P479" s="304"/>
      <c r="Q479" s="304"/>
      <c r="R479" s="304"/>
      <c r="S479" s="304"/>
      <c r="T479" s="304"/>
      <c r="U479" s="304"/>
      <c r="V479" s="304"/>
      <c r="W479" s="304"/>
      <c r="X479" s="304"/>
      <c r="Y479" s="304"/>
    </row>
    <row r="480" spans="4:25" hidden="1" outlineLevel="1">
      <c r="D480" s="297" t="s">
        <v>367</v>
      </c>
      <c r="E480" s="297" t="s">
        <v>68</v>
      </c>
      <c r="F480" s="297" t="s">
        <v>715</v>
      </c>
      <c r="G480" s="297" t="s">
        <v>716</v>
      </c>
      <c r="H480" s="297" t="s">
        <v>717</v>
      </c>
      <c r="I480" s="297" t="s">
        <v>1148</v>
      </c>
      <c r="J480" s="297" t="s">
        <v>368</v>
      </c>
      <c r="K480" s="297" t="s">
        <v>167</v>
      </c>
      <c r="M480" s="304">
        <v>136880</v>
      </c>
      <c r="N480" s="304">
        <v>133821</v>
      </c>
      <c r="O480" s="304">
        <v>123033</v>
      </c>
      <c r="P480" s="304">
        <v>117529</v>
      </c>
      <c r="Q480" s="304">
        <v>122522</v>
      </c>
      <c r="R480" s="304">
        <v>100519</v>
      </c>
      <c r="S480" s="304">
        <v>115930</v>
      </c>
      <c r="T480" s="304">
        <v>125493</v>
      </c>
      <c r="U480" s="304">
        <v>123868</v>
      </c>
      <c r="V480" s="304">
        <v>140558</v>
      </c>
      <c r="W480" s="304">
        <v>136697</v>
      </c>
      <c r="X480" s="304">
        <v>113881</v>
      </c>
      <c r="Y480" s="304"/>
    </row>
    <row r="481" spans="4:25" hidden="1" outlineLevel="1">
      <c r="D481" s="297" t="s">
        <v>367</v>
      </c>
      <c r="E481" s="297" t="s">
        <v>68</v>
      </c>
      <c r="F481" s="297" t="s">
        <v>715</v>
      </c>
      <c r="G481" s="297" t="s">
        <v>722</v>
      </c>
      <c r="H481" s="297" t="s">
        <v>717</v>
      </c>
      <c r="I481" s="297" t="s">
        <v>1148</v>
      </c>
      <c r="J481" s="297" t="s">
        <v>2381</v>
      </c>
      <c r="K481" s="297" t="s">
        <v>167</v>
      </c>
      <c r="M481" s="304">
        <v>0</v>
      </c>
      <c r="N481" s="304">
        <v>713</v>
      </c>
      <c r="O481" s="304">
        <v>45</v>
      </c>
      <c r="P481" s="304">
        <v>206</v>
      </c>
      <c r="Q481" s="304">
        <v>10</v>
      </c>
      <c r="R481" s="304">
        <v>10</v>
      </c>
      <c r="S481" s="304">
        <v>34</v>
      </c>
      <c r="T481" s="304">
        <v>34</v>
      </c>
      <c r="U481" s="304">
        <v>149</v>
      </c>
      <c r="V481" s="304">
        <v>37</v>
      </c>
      <c r="W481" s="304">
        <v>36</v>
      </c>
      <c r="X481" s="304">
        <v>20</v>
      </c>
      <c r="Y481" s="304"/>
    </row>
    <row r="482" spans="4:25" hidden="1" outlineLevel="1">
      <c r="D482" s="297" t="s">
        <v>1088</v>
      </c>
      <c r="E482" s="297" t="s">
        <v>68</v>
      </c>
      <c r="F482" s="297" t="s">
        <v>715</v>
      </c>
      <c r="G482" s="297" t="s">
        <v>716</v>
      </c>
      <c r="H482" s="297" t="s">
        <v>717</v>
      </c>
      <c r="I482" s="297" t="s">
        <v>1148</v>
      </c>
      <c r="J482" s="297" t="s">
        <v>1089</v>
      </c>
      <c r="K482" s="297" t="s">
        <v>167</v>
      </c>
      <c r="M482" s="304">
        <v>1322</v>
      </c>
      <c r="N482" s="304">
        <v>953</v>
      </c>
      <c r="O482" s="304">
        <v>317</v>
      </c>
      <c r="P482" s="304">
        <v>1084</v>
      </c>
      <c r="Q482" s="304">
        <v>544</v>
      </c>
      <c r="R482" s="304">
        <v>3606</v>
      </c>
      <c r="S482" s="304">
        <v>713</v>
      </c>
      <c r="T482" s="304">
        <v>418</v>
      </c>
      <c r="U482" s="304">
        <v>844</v>
      </c>
      <c r="V482" s="304">
        <v>1218</v>
      </c>
      <c r="W482" s="304">
        <v>556</v>
      </c>
      <c r="X482" s="304">
        <v>901</v>
      </c>
      <c r="Y482" s="304"/>
    </row>
    <row r="483" spans="4:25" hidden="1" outlineLevel="1">
      <c r="D483" s="297" t="s">
        <v>1919</v>
      </c>
      <c r="E483" s="297" t="s">
        <v>68</v>
      </c>
      <c r="F483" s="297" t="s">
        <v>715</v>
      </c>
      <c r="G483" s="297" t="s">
        <v>716</v>
      </c>
      <c r="H483" s="297" t="s">
        <v>717</v>
      </c>
      <c r="I483" s="297" t="s">
        <v>1148</v>
      </c>
      <c r="J483" s="297" t="s">
        <v>1920</v>
      </c>
      <c r="K483" s="297" t="s">
        <v>167</v>
      </c>
      <c r="M483" s="304">
        <v>8477</v>
      </c>
      <c r="N483" s="304">
        <v>9250</v>
      </c>
      <c r="O483" s="304">
        <v>6586</v>
      </c>
      <c r="P483" s="304">
        <v>6888</v>
      </c>
      <c r="Q483" s="304">
        <v>10604</v>
      </c>
      <c r="R483" s="304">
        <v>9231</v>
      </c>
      <c r="S483" s="304">
        <v>9830</v>
      </c>
      <c r="T483" s="304">
        <v>10404</v>
      </c>
      <c r="U483" s="304">
        <v>6925</v>
      </c>
      <c r="V483" s="304">
        <v>8812</v>
      </c>
      <c r="W483" s="304">
        <v>9384</v>
      </c>
      <c r="X483" s="304">
        <v>6142</v>
      </c>
      <c r="Y483" s="304"/>
    </row>
    <row r="484" spans="4:25" hidden="1" outlineLevel="1">
      <c r="D484" s="297" t="s">
        <v>737</v>
      </c>
      <c r="E484" s="297" t="s">
        <v>67</v>
      </c>
      <c r="F484" s="297" t="s">
        <v>715</v>
      </c>
      <c r="G484" s="297" t="s">
        <v>716</v>
      </c>
      <c r="H484" s="297" t="s">
        <v>717</v>
      </c>
      <c r="I484" s="297" t="s">
        <v>1148</v>
      </c>
      <c r="J484" s="297" t="s">
        <v>536</v>
      </c>
      <c r="K484" s="297" t="s">
        <v>171</v>
      </c>
      <c r="M484" s="304">
        <v>16513</v>
      </c>
      <c r="N484" s="304">
        <v>16218</v>
      </c>
      <c r="O484" s="304">
        <v>11187</v>
      </c>
      <c r="P484" s="304">
        <v>13739</v>
      </c>
      <c r="Q484" s="304">
        <v>16173</v>
      </c>
      <c r="R484" s="304">
        <v>11656</v>
      </c>
      <c r="S484" s="304">
        <v>11878</v>
      </c>
      <c r="T484" s="304">
        <v>12116</v>
      </c>
      <c r="U484" s="304">
        <v>8426</v>
      </c>
      <c r="V484" s="304">
        <v>12671</v>
      </c>
      <c r="W484" s="304">
        <v>13614</v>
      </c>
      <c r="X484" s="304">
        <v>11351</v>
      </c>
      <c r="Y484" s="304"/>
    </row>
    <row r="485" spans="4:25" hidden="1" outlineLevel="1">
      <c r="D485" s="297" t="s">
        <v>370</v>
      </c>
      <c r="E485" s="297" t="s">
        <v>67</v>
      </c>
      <c r="F485" s="297" t="s">
        <v>715</v>
      </c>
      <c r="G485" s="297" t="s">
        <v>716</v>
      </c>
      <c r="H485" s="297" t="s">
        <v>717</v>
      </c>
      <c r="I485" s="297" t="s">
        <v>1148</v>
      </c>
      <c r="J485" s="297" t="s">
        <v>26</v>
      </c>
      <c r="K485" s="297" t="s">
        <v>171</v>
      </c>
      <c r="M485" s="304">
        <v>697150</v>
      </c>
      <c r="N485" s="304">
        <v>775859</v>
      </c>
      <c r="O485" s="304">
        <v>764213</v>
      </c>
      <c r="P485" s="304">
        <v>639465</v>
      </c>
      <c r="Q485" s="304">
        <v>740344</v>
      </c>
      <c r="R485" s="304">
        <v>577861</v>
      </c>
      <c r="S485" s="304">
        <v>646622</v>
      </c>
      <c r="T485" s="304">
        <v>839292</v>
      </c>
      <c r="U485" s="304">
        <v>833025</v>
      </c>
      <c r="V485" s="304">
        <v>902648</v>
      </c>
      <c r="W485" s="304">
        <v>986945</v>
      </c>
      <c r="X485" s="304">
        <v>810990</v>
      </c>
      <c r="Y485" s="304"/>
    </row>
    <row r="486" spans="4:25" hidden="1" outlineLevel="1">
      <c r="D486" s="297" t="s">
        <v>370</v>
      </c>
      <c r="E486" s="297" t="s">
        <v>67</v>
      </c>
      <c r="F486" s="297" t="s">
        <v>715</v>
      </c>
      <c r="G486" s="297" t="s">
        <v>722</v>
      </c>
      <c r="H486" s="297" t="s">
        <v>717</v>
      </c>
      <c r="I486" s="297" t="s">
        <v>1148</v>
      </c>
      <c r="J486" s="297" t="s">
        <v>306</v>
      </c>
      <c r="K486" s="297" t="s">
        <v>171</v>
      </c>
      <c r="M486" s="304">
        <v>1112</v>
      </c>
      <c r="N486" s="304">
        <v>2412</v>
      </c>
      <c r="O486" s="304">
        <v>1662</v>
      </c>
      <c r="P486" s="304">
        <v>2622</v>
      </c>
      <c r="Q486" s="304">
        <v>313</v>
      </c>
      <c r="R486" s="304">
        <v>10150</v>
      </c>
      <c r="S486" s="304">
        <v>10986</v>
      </c>
      <c r="T486" s="304">
        <v>8189</v>
      </c>
      <c r="U486" s="304">
        <v>8189</v>
      </c>
      <c r="V486" s="304">
        <v>8189</v>
      </c>
      <c r="W486" s="304">
        <v>18189</v>
      </c>
      <c r="X486" s="304">
        <v>11316</v>
      </c>
      <c r="Y486" s="304"/>
    </row>
    <row r="487" spans="4:25" hidden="1" outlineLevel="1">
      <c r="D487" s="297" t="s">
        <v>1419</v>
      </c>
      <c r="E487" s="297" t="s">
        <v>67</v>
      </c>
      <c r="F487" s="297" t="s">
        <v>715</v>
      </c>
      <c r="G487" s="297" t="s">
        <v>716</v>
      </c>
      <c r="H487" s="297" t="s">
        <v>717</v>
      </c>
      <c r="I487" s="297" t="s">
        <v>1148</v>
      </c>
      <c r="J487" s="297" t="s">
        <v>1420</v>
      </c>
      <c r="K487" s="297" t="s">
        <v>171</v>
      </c>
      <c r="M487" s="304">
        <v>0</v>
      </c>
      <c r="N487" s="304">
        <v>0</v>
      </c>
      <c r="O487" s="304">
        <v>0</v>
      </c>
      <c r="P487" s="304">
        <v>1</v>
      </c>
      <c r="Q487" s="304">
        <v>0</v>
      </c>
      <c r="R487" s="304">
        <v>0</v>
      </c>
      <c r="S487" s="304">
        <v>0</v>
      </c>
      <c r="T487" s="304">
        <v>0</v>
      </c>
      <c r="U487" s="304">
        <v>0</v>
      </c>
      <c r="V487" s="304">
        <v>0</v>
      </c>
      <c r="W487" s="304">
        <v>0</v>
      </c>
      <c r="X487" s="304">
        <v>0</v>
      </c>
      <c r="Y487" s="304"/>
    </row>
    <row r="488" spans="4:25" hidden="1" outlineLevel="1">
      <c r="D488" s="297" t="s">
        <v>739</v>
      </c>
      <c r="E488" s="297" t="s">
        <v>68</v>
      </c>
      <c r="F488" s="297" t="s">
        <v>715</v>
      </c>
      <c r="G488" s="297" t="s">
        <v>716</v>
      </c>
      <c r="H488" s="297" t="s">
        <v>717</v>
      </c>
      <c r="I488" s="297" t="s">
        <v>1148</v>
      </c>
      <c r="J488" s="297" t="s">
        <v>504</v>
      </c>
      <c r="K488" s="297" t="s">
        <v>167</v>
      </c>
      <c r="M488" s="304">
        <v>268520</v>
      </c>
      <c r="N488" s="304">
        <v>300771</v>
      </c>
      <c r="O488" s="304">
        <v>299045</v>
      </c>
      <c r="P488" s="304">
        <v>307467</v>
      </c>
      <c r="Q488" s="304">
        <v>298632</v>
      </c>
      <c r="R488" s="304">
        <v>246365</v>
      </c>
      <c r="S488" s="304">
        <v>269775</v>
      </c>
      <c r="T488" s="304">
        <v>298109</v>
      </c>
      <c r="U488" s="304">
        <v>306763</v>
      </c>
      <c r="V488" s="304">
        <v>339556</v>
      </c>
      <c r="W488" s="304">
        <v>370445</v>
      </c>
      <c r="X488" s="304">
        <v>294834</v>
      </c>
      <c r="Y488" s="304"/>
    </row>
    <row r="489" spans="4:25" hidden="1" outlineLevel="1">
      <c r="D489" s="297" t="s">
        <v>425</v>
      </c>
      <c r="E489" s="297" t="s">
        <v>69</v>
      </c>
      <c r="F489" s="297" t="s">
        <v>715</v>
      </c>
      <c r="G489" s="297" t="s">
        <v>716</v>
      </c>
      <c r="H489" s="297" t="s">
        <v>717</v>
      </c>
      <c r="I489" s="297" t="s">
        <v>1148</v>
      </c>
      <c r="J489" s="297" t="s">
        <v>415</v>
      </c>
      <c r="K489" s="297" t="s">
        <v>170</v>
      </c>
      <c r="M489" s="304">
        <v>538</v>
      </c>
      <c r="N489" s="304">
        <v>626</v>
      </c>
      <c r="O489" s="304">
        <v>521</v>
      </c>
      <c r="P489" s="304">
        <v>513</v>
      </c>
      <c r="Q489" s="304">
        <v>625</v>
      </c>
      <c r="R489" s="304">
        <v>677</v>
      </c>
      <c r="S489" s="304">
        <v>778</v>
      </c>
      <c r="T489" s="304">
        <v>827</v>
      </c>
      <c r="U489" s="304">
        <v>722</v>
      </c>
      <c r="V489" s="304">
        <v>841</v>
      </c>
      <c r="W489" s="304">
        <v>901</v>
      </c>
      <c r="X489" s="304">
        <v>839</v>
      </c>
      <c r="Y489" s="304"/>
    </row>
    <row r="490" spans="4:25" hidden="1" outlineLevel="1">
      <c r="D490" s="297" t="s">
        <v>371</v>
      </c>
      <c r="E490" s="297" t="s">
        <v>68</v>
      </c>
      <c r="F490" s="297" t="s">
        <v>715</v>
      </c>
      <c r="G490" s="297" t="s">
        <v>716</v>
      </c>
      <c r="H490" s="297" t="s">
        <v>717</v>
      </c>
      <c r="I490" s="297" t="s">
        <v>1148</v>
      </c>
      <c r="J490" s="297" t="s">
        <v>2382</v>
      </c>
      <c r="K490" s="297" t="s">
        <v>172</v>
      </c>
      <c r="M490" s="304">
        <v>4718</v>
      </c>
      <c r="N490" s="304">
        <v>6015</v>
      </c>
      <c r="O490" s="304">
        <v>5632</v>
      </c>
      <c r="P490" s="304">
        <v>4947</v>
      </c>
      <c r="Q490" s="304">
        <v>5682</v>
      </c>
      <c r="R490" s="304">
        <v>2460</v>
      </c>
      <c r="S490" s="304">
        <v>3261</v>
      </c>
      <c r="T490" s="304">
        <v>3539</v>
      </c>
      <c r="U490" s="304">
        <v>3621</v>
      </c>
      <c r="V490" s="304">
        <v>2955</v>
      </c>
      <c r="W490" s="304">
        <v>2660</v>
      </c>
      <c r="X490" s="304">
        <v>1192</v>
      </c>
      <c r="Y490" s="304"/>
    </row>
    <row r="491" spans="4:25" hidden="1" outlineLevel="1">
      <c r="D491" s="297" t="s">
        <v>372</v>
      </c>
      <c r="E491" s="297" t="s">
        <v>68</v>
      </c>
      <c r="F491" s="297" t="s">
        <v>715</v>
      </c>
      <c r="G491" s="297" t="s">
        <v>716</v>
      </c>
      <c r="H491" s="297" t="s">
        <v>717</v>
      </c>
      <c r="I491" s="297" t="s">
        <v>1148</v>
      </c>
      <c r="J491" s="297" t="s">
        <v>2383</v>
      </c>
      <c r="K491" s="297" t="s">
        <v>172</v>
      </c>
      <c r="M491" s="304">
        <v>5759</v>
      </c>
      <c r="N491" s="304">
        <v>5391</v>
      </c>
      <c r="O491" s="304">
        <v>5919</v>
      </c>
      <c r="P491" s="304">
        <v>5247</v>
      </c>
      <c r="Q491" s="304">
        <v>6351</v>
      </c>
      <c r="R491" s="304">
        <v>3958</v>
      </c>
      <c r="S491" s="304">
        <v>4352</v>
      </c>
      <c r="T491" s="304">
        <v>4187</v>
      </c>
      <c r="U491" s="304">
        <v>2418</v>
      </c>
      <c r="V491" s="304">
        <v>2543</v>
      </c>
      <c r="W491" s="304">
        <v>2495</v>
      </c>
      <c r="X491" s="304">
        <v>2366</v>
      </c>
      <c r="Y491" s="304"/>
    </row>
    <row r="492" spans="4:25" hidden="1" outlineLevel="1">
      <c r="D492" s="297" t="s">
        <v>426</v>
      </c>
      <c r="E492" s="297" t="s">
        <v>68</v>
      </c>
      <c r="F492" s="297" t="s">
        <v>715</v>
      </c>
      <c r="G492" s="297" t="s">
        <v>716</v>
      </c>
      <c r="H492" s="297" t="s">
        <v>717</v>
      </c>
      <c r="I492" s="297" t="s">
        <v>1148</v>
      </c>
      <c r="J492" s="297" t="s">
        <v>2384</v>
      </c>
      <c r="K492" s="297" t="s">
        <v>172</v>
      </c>
      <c r="M492" s="304">
        <v>3770</v>
      </c>
      <c r="N492" s="304">
        <v>3828</v>
      </c>
      <c r="O492" s="304">
        <v>1366</v>
      </c>
      <c r="P492" s="304">
        <v>1290</v>
      </c>
      <c r="Q492" s="304">
        <v>2346</v>
      </c>
      <c r="R492" s="304">
        <v>1577</v>
      </c>
      <c r="S492" s="304">
        <v>3201</v>
      </c>
      <c r="T492" s="304">
        <v>2839</v>
      </c>
      <c r="U492" s="304">
        <v>3750</v>
      </c>
      <c r="V492" s="304">
        <v>2662</v>
      </c>
      <c r="W492" s="304">
        <v>2386</v>
      </c>
      <c r="X492" s="304">
        <v>1655</v>
      </c>
      <c r="Y492" s="304"/>
    </row>
    <row r="493" spans="4:25" hidden="1" outlineLevel="1">
      <c r="D493" s="297" t="s">
        <v>1090</v>
      </c>
      <c r="E493" s="297" t="s">
        <v>68</v>
      </c>
      <c r="F493" s="297" t="s">
        <v>715</v>
      </c>
      <c r="G493" s="297" t="s">
        <v>716</v>
      </c>
      <c r="H493" s="297" t="s">
        <v>717</v>
      </c>
      <c r="I493" s="297" t="s">
        <v>1148</v>
      </c>
      <c r="J493" s="297" t="s">
        <v>1091</v>
      </c>
      <c r="K493" s="297" t="s">
        <v>167</v>
      </c>
      <c r="M493" s="304">
        <v>90502</v>
      </c>
      <c r="N493" s="304">
        <v>105572</v>
      </c>
      <c r="O493" s="304">
        <v>75889</v>
      </c>
      <c r="P493" s="304">
        <v>64876</v>
      </c>
      <c r="Q493" s="304">
        <v>76983</v>
      </c>
      <c r="R493" s="304">
        <v>66944</v>
      </c>
      <c r="S493" s="304">
        <v>60478</v>
      </c>
      <c r="T493" s="304">
        <v>55966</v>
      </c>
      <c r="U493" s="304">
        <v>50919</v>
      </c>
      <c r="V493" s="304">
        <v>67702</v>
      </c>
      <c r="W493" s="304">
        <v>71072</v>
      </c>
      <c r="X493" s="304">
        <v>50494</v>
      </c>
      <c r="Y493" s="304"/>
    </row>
    <row r="494" spans="4:25" hidden="1" outlineLevel="1">
      <c r="D494" s="297" t="s">
        <v>523</v>
      </c>
      <c r="E494" s="297" t="s">
        <v>69</v>
      </c>
      <c r="F494" s="297" t="s">
        <v>715</v>
      </c>
      <c r="G494" s="297" t="s">
        <v>716</v>
      </c>
      <c r="H494" s="297" t="s">
        <v>717</v>
      </c>
      <c r="I494" s="297" t="s">
        <v>1148</v>
      </c>
      <c r="J494" s="297" t="s">
        <v>524</v>
      </c>
      <c r="K494" s="297" t="s">
        <v>170</v>
      </c>
      <c r="M494" s="304">
        <v>11117</v>
      </c>
      <c r="N494" s="304">
        <v>12013</v>
      </c>
      <c r="O494" s="304">
        <v>10041</v>
      </c>
      <c r="P494" s="304">
        <v>9978</v>
      </c>
      <c r="Q494" s="304">
        <v>10489</v>
      </c>
      <c r="R494" s="304">
        <v>5860</v>
      </c>
      <c r="S494" s="304">
        <v>6070</v>
      </c>
      <c r="T494" s="304">
        <v>5691</v>
      </c>
      <c r="U494" s="304">
        <v>3210</v>
      </c>
      <c r="V494" s="304">
        <v>3469</v>
      </c>
      <c r="W494" s="304">
        <v>3985</v>
      </c>
      <c r="X494" s="304">
        <v>3265</v>
      </c>
      <c r="Y494" s="304"/>
    </row>
    <row r="495" spans="4:25" hidden="1" outlineLevel="1">
      <c r="D495" s="297" t="s">
        <v>810</v>
      </c>
      <c r="E495" s="297" t="s">
        <v>68</v>
      </c>
      <c r="F495" s="297" t="s">
        <v>715</v>
      </c>
      <c r="G495" s="297" t="s">
        <v>716</v>
      </c>
      <c r="H495" s="297" t="s">
        <v>717</v>
      </c>
      <c r="I495" s="297" t="s">
        <v>1148</v>
      </c>
      <c r="J495" s="297" t="s">
        <v>499</v>
      </c>
      <c r="K495" s="297" t="s">
        <v>167</v>
      </c>
      <c r="M495" s="304">
        <v>34194</v>
      </c>
      <c r="N495" s="304">
        <v>29531</v>
      </c>
      <c r="O495" s="304">
        <v>17300</v>
      </c>
      <c r="P495" s="304">
        <v>17270</v>
      </c>
      <c r="Q495" s="304">
        <v>17193</v>
      </c>
      <c r="R495" s="304">
        <v>7930</v>
      </c>
      <c r="S495" s="304">
        <v>7680</v>
      </c>
      <c r="T495" s="304">
        <v>0</v>
      </c>
      <c r="U495" s="304"/>
      <c r="V495" s="304"/>
      <c r="W495" s="304"/>
      <c r="X495" s="304"/>
      <c r="Y495" s="304"/>
    </row>
    <row r="496" spans="4:25" hidden="1" outlineLevel="1">
      <c r="D496" s="297" t="s">
        <v>323</v>
      </c>
      <c r="E496" s="297" t="s">
        <v>67</v>
      </c>
      <c r="F496" s="297" t="s">
        <v>715</v>
      </c>
      <c r="G496" s="297" t="s">
        <v>716</v>
      </c>
      <c r="H496" s="297" t="s">
        <v>717</v>
      </c>
      <c r="I496" s="297" t="s">
        <v>1148</v>
      </c>
      <c r="J496" s="297" t="s">
        <v>1921</v>
      </c>
      <c r="K496" s="297" t="s">
        <v>171</v>
      </c>
      <c r="M496" s="304">
        <v>76</v>
      </c>
      <c r="N496" s="304">
        <v>72</v>
      </c>
      <c r="O496" s="304">
        <v>62</v>
      </c>
      <c r="P496" s="304">
        <v>71</v>
      </c>
      <c r="Q496" s="304">
        <v>63</v>
      </c>
      <c r="R496" s="304">
        <v>70</v>
      </c>
      <c r="S496" s="304">
        <v>75</v>
      </c>
      <c r="T496" s="304">
        <v>103</v>
      </c>
      <c r="U496" s="304">
        <v>99</v>
      </c>
      <c r="V496" s="304">
        <v>105</v>
      </c>
      <c r="W496" s="304">
        <v>105</v>
      </c>
      <c r="X496" s="304">
        <v>67</v>
      </c>
      <c r="Y496" s="304"/>
    </row>
    <row r="497" spans="4:25" hidden="1" outlineLevel="1">
      <c r="D497" s="297" t="s">
        <v>428</v>
      </c>
      <c r="E497" s="297" t="s">
        <v>67</v>
      </c>
      <c r="F497" s="297" t="s">
        <v>715</v>
      </c>
      <c r="G497" s="297" t="s">
        <v>716</v>
      </c>
      <c r="H497" s="297" t="s">
        <v>717</v>
      </c>
      <c r="I497" s="297" t="s">
        <v>1148</v>
      </c>
      <c r="J497" s="297" t="s">
        <v>537</v>
      </c>
      <c r="K497" s="297" t="s">
        <v>171</v>
      </c>
      <c r="M497" s="304">
        <v>368409</v>
      </c>
      <c r="N497" s="304">
        <v>448010</v>
      </c>
      <c r="O497" s="304">
        <v>398021</v>
      </c>
      <c r="P497" s="304">
        <v>444926</v>
      </c>
      <c r="Q497" s="304">
        <v>439817</v>
      </c>
      <c r="R497" s="304">
        <v>301956</v>
      </c>
      <c r="S497" s="304">
        <v>331067</v>
      </c>
      <c r="T497" s="304">
        <v>357297</v>
      </c>
      <c r="U497" s="304">
        <v>353450</v>
      </c>
      <c r="V497" s="304">
        <v>402672</v>
      </c>
      <c r="W497" s="304">
        <v>420861</v>
      </c>
      <c r="X497" s="304">
        <v>267943</v>
      </c>
      <c r="Y497" s="304"/>
    </row>
    <row r="498" spans="4:25" hidden="1" outlineLevel="1">
      <c r="D498" s="297" t="s">
        <v>428</v>
      </c>
      <c r="E498" s="297" t="s">
        <v>67</v>
      </c>
      <c r="F498" s="297" t="s">
        <v>715</v>
      </c>
      <c r="G498" s="297" t="s">
        <v>722</v>
      </c>
      <c r="H498" s="297" t="s">
        <v>717</v>
      </c>
      <c r="I498" s="297" t="s">
        <v>1148</v>
      </c>
      <c r="J498" s="297" t="s">
        <v>597</v>
      </c>
      <c r="K498" s="297" t="s">
        <v>171</v>
      </c>
      <c r="M498" s="304">
        <v>9707</v>
      </c>
      <c r="N498" s="304">
        <v>10012</v>
      </c>
      <c r="O498" s="304">
        <v>7962</v>
      </c>
      <c r="P498" s="304">
        <v>9523</v>
      </c>
      <c r="Q498" s="304">
        <v>7157</v>
      </c>
      <c r="R498" s="304">
        <v>4320</v>
      </c>
      <c r="S498" s="304">
        <v>3073</v>
      </c>
      <c r="T498" s="304">
        <v>2573</v>
      </c>
      <c r="U498" s="304">
        <v>2630</v>
      </c>
      <c r="V498" s="304">
        <v>3775</v>
      </c>
      <c r="W498" s="304">
        <v>3779</v>
      </c>
      <c r="X498" s="304">
        <v>3743</v>
      </c>
      <c r="Y498" s="304"/>
    </row>
    <row r="499" spans="4:25" hidden="1" outlineLevel="1">
      <c r="D499" s="297" t="s">
        <v>1421</v>
      </c>
      <c r="E499" s="297" t="s">
        <v>67</v>
      </c>
      <c r="F499" s="297" t="s">
        <v>715</v>
      </c>
      <c r="G499" s="297" t="s">
        <v>716</v>
      </c>
      <c r="H499" s="297" t="s">
        <v>717</v>
      </c>
      <c r="I499" s="297" t="s">
        <v>1148</v>
      </c>
      <c r="J499" s="297" t="s">
        <v>1422</v>
      </c>
      <c r="K499" s="297" t="s">
        <v>171</v>
      </c>
      <c r="M499" s="304">
        <v>80</v>
      </c>
      <c r="N499" s="304">
        <v>30</v>
      </c>
      <c r="O499" s="304">
        <v>0</v>
      </c>
      <c r="P499" s="304">
        <v>0</v>
      </c>
      <c r="Q499" s="304">
        <v>0</v>
      </c>
      <c r="R499" s="304">
        <v>0</v>
      </c>
      <c r="S499" s="304">
        <v>1</v>
      </c>
      <c r="T499" s="304">
        <v>0</v>
      </c>
      <c r="U499" s="304">
        <v>0</v>
      </c>
      <c r="V499" s="304">
        <v>0</v>
      </c>
      <c r="W499" s="304">
        <v>0</v>
      </c>
      <c r="X499" s="304">
        <v>0</v>
      </c>
      <c r="Y499" s="304"/>
    </row>
    <row r="500" spans="4:25" hidden="1" outlineLevel="1">
      <c r="D500" s="297" t="s">
        <v>1205</v>
      </c>
      <c r="E500" s="297" t="s">
        <v>67</v>
      </c>
      <c r="F500" s="297" t="s">
        <v>715</v>
      </c>
      <c r="G500" s="297" t="s">
        <v>716</v>
      </c>
      <c r="H500" s="297" t="s">
        <v>717</v>
      </c>
      <c r="I500" s="297" t="s">
        <v>1148</v>
      </c>
      <c r="J500" s="297" t="s">
        <v>551</v>
      </c>
      <c r="K500" s="297" t="s">
        <v>171</v>
      </c>
      <c r="M500" s="304">
        <v>259</v>
      </c>
      <c r="N500" s="304">
        <v>297</v>
      </c>
      <c r="O500" s="304">
        <v>164</v>
      </c>
      <c r="P500" s="304">
        <v>3178</v>
      </c>
      <c r="Q500" s="304">
        <v>3158</v>
      </c>
      <c r="R500" s="304">
        <v>166</v>
      </c>
      <c r="S500" s="304">
        <v>170</v>
      </c>
      <c r="T500" s="304">
        <v>182</v>
      </c>
      <c r="U500" s="304">
        <v>293</v>
      </c>
      <c r="V500" s="304">
        <v>294</v>
      </c>
      <c r="W500" s="304">
        <v>287</v>
      </c>
      <c r="X500" s="304">
        <v>186</v>
      </c>
      <c r="Y500" s="304"/>
    </row>
    <row r="501" spans="4:25" hidden="1" outlineLevel="1">
      <c r="D501" s="297" t="s">
        <v>742</v>
      </c>
      <c r="E501" s="297" t="s">
        <v>68</v>
      </c>
      <c r="F501" s="297" t="s">
        <v>715</v>
      </c>
      <c r="G501" s="297" t="s">
        <v>716</v>
      </c>
      <c r="H501" s="297" t="s">
        <v>717</v>
      </c>
      <c r="I501" s="297" t="s">
        <v>1148</v>
      </c>
      <c r="J501" s="297" t="s">
        <v>505</v>
      </c>
      <c r="K501" s="297" t="s">
        <v>167</v>
      </c>
      <c r="M501" s="304">
        <v>37757</v>
      </c>
      <c r="N501" s="304">
        <v>43255</v>
      </c>
      <c r="O501" s="304">
        <v>34074</v>
      </c>
      <c r="P501" s="304">
        <v>36832</v>
      </c>
      <c r="Q501" s="304">
        <v>35747</v>
      </c>
      <c r="R501" s="304">
        <v>24693</v>
      </c>
      <c r="S501" s="304">
        <v>27137</v>
      </c>
      <c r="T501" s="304">
        <v>38134</v>
      </c>
      <c r="U501" s="304">
        <v>26334</v>
      </c>
      <c r="V501" s="304">
        <v>28156</v>
      </c>
      <c r="W501" s="304">
        <v>30618</v>
      </c>
      <c r="X501" s="304">
        <v>24980</v>
      </c>
      <c r="Y501" s="304"/>
    </row>
    <row r="502" spans="4:25" hidden="1" outlineLevel="1">
      <c r="D502" s="297" t="s">
        <v>311</v>
      </c>
      <c r="E502" s="297" t="s">
        <v>67</v>
      </c>
      <c r="F502" s="297" t="s">
        <v>715</v>
      </c>
      <c r="G502" s="297" t="s">
        <v>716</v>
      </c>
      <c r="H502" s="297" t="s">
        <v>717</v>
      </c>
      <c r="I502" s="297" t="s">
        <v>1148</v>
      </c>
      <c r="J502" s="297" t="s">
        <v>538</v>
      </c>
      <c r="K502" s="297" t="s">
        <v>171</v>
      </c>
      <c r="M502" s="304">
        <v>128936</v>
      </c>
      <c r="N502" s="304">
        <v>138516</v>
      </c>
      <c r="O502" s="304">
        <v>132348</v>
      </c>
      <c r="P502" s="304">
        <v>135348</v>
      </c>
      <c r="Q502" s="304">
        <v>128475</v>
      </c>
      <c r="R502" s="304">
        <v>106656</v>
      </c>
      <c r="S502" s="304">
        <v>118899</v>
      </c>
      <c r="T502" s="304">
        <v>124027</v>
      </c>
      <c r="U502" s="304">
        <v>113181</v>
      </c>
      <c r="V502" s="304">
        <v>130558</v>
      </c>
      <c r="W502" s="304">
        <v>160683</v>
      </c>
      <c r="X502" s="304">
        <v>124850</v>
      </c>
      <c r="Y502" s="304"/>
    </row>
    <row r="503" spans="4:25" hidden="1" outlineLevel="1">
      <c r="D503" s="297" t="s">
        <v>311</v>
      </c>
      <c r="E503" s="297" t="s">
        <v>67</v>
      </c>
      <c r="F503" s="297" t="s">
        <v>715</v>
      </c>
      <c r="G503" s="297" t="s">
        <v>722</v>
      </c>
      <c r="H503" s="297" t="s">
        <v>717</v>
      </c>
      <c r="I503" s="297" t="s">
        <v>1148</v>
      </c>
      <c r="J503" s="297" t="s">
        <v>598</v>
      </c>
      <c r="K503" s="297" t="s">
        <v>171</v>
      </c>
      <c r="M503" s="304">
        <v>440</v>
      </c>
      <c r="N503" s="304">
        <v>705</v>
      </c>
      <c r="O503" s="304">
        <v>1157</v>
      </c>
      <c r="P503" s="304">
        <v>2362</v>
      </c>
      <c r="Q503" s="304">
        <v>1120</v>
      </c>
      <c r="R503" s="304">
        <v>330</v>
      </c>
      <c r="S503" s="304">
        <v>530</v>
      </c>
      <c r="T503" s="304">
        <v>530</v>
      </c>
      <c r="U503" s="304">
        <v>420</v>
      </c>
      <c r="V503" s="304">
        <v>1020</v>
      </c>
      <c r="W503" s="304">
        <v>820</v>
      </c>
      <c r="X503" s="304">
        <v>540</v>
      </c>
      <c r="Y503" s="304"/>
    </row>
    <row r="504" spans="4:25" hidden="1" outlineLevel="1">
      <c r="D504" s="297" t="s">
        <v>743</v>
      </c>
      <c r="E504" s="297" t="s">
        <v>69</v>
      </c>
      <c r="F504" s="297" t="s">
        <v>715</v>
      </c>
      <c r="G504" s="297" t="s">
        <v>716</v>
      </c>
      <c r="H504" s="297" t="s">
        <v>717</v>
      </c>
      <c r="I504" s="297" t="s">
        <v>1148</v>
      </c>
      <c r="J504" s="297" t="s">
        <v>811</v>
      </c>
      <c r="K504" s="297" t="s">
        <v>170</v>
      </c>
      <c r="M504" s="304">
        <v>7830</v>
      </c>
      <c r="N504" s="304">
        <v>7357</v>
      </c>
      <c r="O504" s="304">
        <v>3906</v>
      </c>
      <c r="P504" s="304">
        <v>3848</v>
      </c>
      <c r="Q504" s="304">
        <v>2654</v>
      </c>
      <c r="R504" s="304">
        <v>1333</v>
      </c>
      <c r="S504" s="304">
        <v>1548</v>
      </c>
      <c r="T504" s="304">
        <v>1555</v>
      </c>
      <c r="U504" s="304">
        <v>827</v>
      </c>
      <c r="V504" s="304">
        <v>1232</v>
      </c>
      <c r="W504" s="304">
        <v>1248</v>
      </c>
      <c r="X504" s="304">
        <v>1591</v>
      </c>
      <c r="Y504" s="304"/>
    </row>
    <row r="505" spans="4:25" hidden="1" outlineLevel="1">
      <c r="D505" s="297" t="s">
        <v>429</v>
      </c>
      <c r="E505" s="297" t="s">
        <v>68</v>
      </c>
      <c r="F505" s="297" t="s">
        <v>715</v>
      </c>
      <c r="G505" s="297" t="s">
        <v>716</v>
      </c>
      <c r="H505" s="297" t="s">
        <v>717</v>
      </c>
      <c r="I505" s="297" t="s">
        <v>1148</v>
      </c>
      <c r="J505" s="297" t="s">
        <v>500</v>
      </c>
      <c r="K505" s="297" t="s">
        <v>167</v>
      </c>
      <c r="M505" s="304">
        <v>18637</v>
      </c>
      <c r="N505" s="304">
        <v>19593</v>
      </c>
      <c r="O505" s="304">
        <v>15647</v>
      </c>
      <c r="P505" s="304">
        <v>15983</v>
      </c>
      <c r="Q505" s="304">
        <v>13460</v>
      </c>
      <c r="R505" s="304">
        <v>10559</v>
      </c>
      <c r="S505" s="304">
        <v>11790</v>
      </c>
      <c r="T505" s="304">
        <v>12153</v>
      </c>
      <c r="U505" s="304">
        <v>12223</v>
      </c>
      <c r="V505" s="304">
        <v>19685</v>
      </c>
      <c r="W505" s="304">
        <v>21206</v>
      </c>
      <c r="X505" s="304">
        <v>17208</v>
      </c>
      <c r="Y505" s="304"/>
    </row>
    <row r="506" spans="4:25" hidden="1" outlineLevel="1">
      <c r="D506" s="297" t="s">
        <v>744</v>
      </c>
      <c r="E506" s="297" t="s">
        <v>67</v>
      </c>
      <c r="F506" s="297" t="s">
        <v>715</v>
      </c>
      <c r="G506" s="297" t="s">
        <v>716</v>
      </c>
      <c r="H506" s="297" t="s">
        <v>717</v>
      </c>
      <c r="I506" s="297" t="s">
        <v>1148</v>
      </c>
      <c r="J506" s="297" t="s">
        <v>1922</v>
      </c>
      <c r="K506" s="297" t="s">
        <v>171</v>
      </c>
      <c r="M506" s="304">
        <v>971</v>
      </c>
      <c r="N506" s="304">
        <v>1321</v>
      </c>
      <c r="O506" s="304">
        <v>1892</v>
      </c>
      <c r="P506" s="304">
        <v>892</v>
      </c>
      <c r="Q506" s="304">
        <v>1100</v>
      </c>
      <c r="R506" s="304">
        <v>800</v>
      </c>
      <c r="S506" s="304">
        <v>1871</v>
      </c>
      <c r="T506" s="304">
        <v>2071</v>
      </c>
      <c r="U506" s="304">
        <v>1295</v>
      </c>
      <c r="V506" s="304">
        <v>1316</v>
      </c>
      <c r="W506" s="304">
        <v>980</v>
      </c>
      <c r="X506" s="304">
        <v>377</v>
      </c>
      <c r="Y506" s="304"/>
    </row>
    <row r="507" spans="4:25" hidden="1" outlineLevel="1">
      <c r="D507" s="297" t="s">
        <v>2208</v>
      </c>
      <c r="E507" s="297" t="s">
        <v>67</v>
      </c>
      <c r="F507" s="297" t="s">
        <v>715</v>
      </c>
      <c r="G507" s="297" t="s">
        <v>716</v>
      </c>
      <c r="H507" s="297" t="s">
        <v>717</v>
      </c>
      <c r="I507" s="297" t="s">
        <v>1148</v>
      </c>
      <c r="J507" s="297" t="s">
        <v>539</v>
      </c>
      <c r="K507" s="297" t="s">
        <v>171</v>
      </c>
      <c r="M507" s="304">
        <v>39810</v>
      </c>
      <c r="N507" s="304">
        <v>33202</v>
      </c>
      <c r="O507" s="304">
        <v>22679</v>
      </c>
      <c r="P507" s="304">
        <v>25877</v>
      </c>
      <c r="Q507" s="304">
        <v>27603</v>
      </c>
      <c r="R507" s="304">
        <v>22168</v>
      </c>
      <c r="S507" s="304">
        <v>23751</v>
      </c>
      <c r="T507" s="304">
        <v>25725</v>
      </c>
      <c r="U507" s="304">
        <v>21576</v>
      </c>
      <c r="V507" s="304">
        <v>31866</v>
      </c>
      <c r="W507" s="304">
        <v>33655</v>
      </c>
      <c r="X507" s="304">
        <v>22589</v>
      </c>
      <c r="Y507" s="304"/>
    </row>
    <row r="508" spans="4:25" hidden="1" outlineLevel="1">
      <c r="D508" s="297" t="s">
        <v>2208</v>
      </c>
      <c r="E508" s="297" t="s">
        <v>67</v>
      </c>
      <c r="F508" s="297" t="s">
        <v>715</v>
      </c>
      <c r="G508" s="297" t="s">
        <v>722</v>
      </c>
      <c r="H508" s="297" t="s">
        <v>717</v>
      </c>
      <c r="I508" s="297" t="s">
        <v>1148</v>
      </c>
      <c r="J508" s="297" t="s">
        <v>599</v>
      </c>
      <c r="K508" s="297" t="s">
        <v>171</v>
      </c>
      <c r="M508" s="304">
        <v>667</v>
      </c>
      <c r="N508" s="304">
        <v>715</v>
      </c>
      <c r="O508" s="304">
        <v>822</v>
      </c>
      <c r="P508" s="304">
        <v>826</v>
      </c>
      <c r="Q508" s="304">
        <v>2256</v>
      </c>
      <c r="R508" s="304">
        <v>1909</v>
      </c>
      <c r="S508" s="304">
        <v>4609</v>
      </c>
      <c r="T508" s="304">
        <v>4609</v>
      </c>
      <c r="U508" s="304">
        <v>3930</v>
      </c>
      <c r="V508" s="304">
        <v>4034</v>
      </c>
      <c r="W508" s="304">
        <v>4046</v>
      </c>
      <c r="X508" s="304">
        <v>397</v>
      </c>
      <c r="Y508" s="304"/>
    </row>
    <row r="509" spans="4:25" hidden="1" outlineLevel="1">
      <c r="D509" s="297" t="s">
        <v>2385</v>
      </c>
      <c r="E509" s="297" t="s">
        <v>67</v>
      </c>
      <c r="F509" s="297" t="s">
        <v>715</v>
      </c>
      <c r="G509" s="297" t="s">
        <v>716</v>
      </c>
      <c r="H509" s="297" t="s">
        <v>717</v>
      </c>
      <c r="I509" s="297" t="s">
        <v>1148</v>
      </c>
      <c r="J509" s="297" t="s">
        <v>1923</v>
      </c>
      <c r="K509" s="297" t="s">
        <v>171</v>
      </c>
      <c r="M509" s="304">
        <v>13</v>
      </c>
      <c r="N509" s="304">
        <v>10</v>
      </c>
      <c r="O509" s="304">
        <v>50</v>
      </c>
      <c r="P509" s="304">
        <v>51</v>
      </c>
      <c r="Q509" s="304">
        <v>0</v>
      </c>
      <c r="R509" s="304">
        <v>30</v>
      </c>
      <c r="S509" s="304">
        <v>198</v>
      </c>
      <c r="T509" s="304">
        <v>62</v>
      </c>
      <c r="U509" s="304">
        <v>0</v>
      </c>
      <c r="V509" s="304">
        <v>91</v>
      </c>
      <c r="W509" s="304">
        <v>0</v>
      </c>
      <c r="X509" s="304">
        <v>1</v>
      </c>
      <c r="Y509" s="304"/>
    </row>
    <row r="510" spans="4:25" hidden="1" outlineLevel="1">
      <c r="D510" s="297" t="s">
        <v>373</v>
      </c>
      <c r="E510" s="297" t="s">
        <v>67</v>
      </c>
      <c r="F510" s="297" t="s">
        <v>715</v>
      </c>
      <c r="G510" s="297" t="s">
        <v>716</v>
      </c>
      <c r="H510" s="297" t="s">
        <v>717</v>
      </c>
      <c r="I510" s="297" t="s">
        <v>1148</v>
      </c>
      <c r="J510" s="297" t="s">
        <v>540</v>
      </c>
      <c r="K510" s="297" t="s">
        <v>171</v>
      </c>
      <c r="M510" s="304">
        <v>360466</v>
      </c>
      <c r="N510" s="304">
        <v>410511</v>
      </c>
      <c r="O510" s="304">
        <v>315477</v>
      </c>
      <c r="P510" s="304">
        <v>331176</v>
      </c>
      <c r="Q510" s="304">
        <v>350712</v>
      </c>
      <c r="R510" s="304">
        <v>309389</v>
      </c>
      <c r="S510" s="304">
        <v>339578</v>
      </c>
      <c r="T510" s="304">
        <v>378310</v>
      </c>
      <c r="U510" s="304">
        <v>349740</v>
      </c>
      <c r="V510" s="304">
        <v>383073</v>
      </c>
      <c r="W510" s="304">
        <v>432450</v>
      </c>
      <c r="X510" s="304">
        <v>238414</v>
      </c>
      <c r="Y510" s="304"/>
    </row>
    <row r="511" spans="4:25" hidden="1" outlineLevel="1">
      <c r="D511" s="297" t="s">
        <v>373</v>
      </c>
      <c r="E511" s="297" t="s">
        <v>67</v>
      </c>
      <c r="F511" s="297" t="s">
        <v>715</v>
      </c>
      <c r="G511" s="297" t="s">
        <v>722</v>
      </c>
      <c r="H511" s="297" t="s">
        <v>717</v>
      </c>
      <c r="I511" s="297" t="s">
        <v>1148</v>
      </c>
      <c r="J511" s="297" t="s">
        <v>600</v>
      </c>
      <c r="K511" s="297" t="s">
        <v>171</v>
      </c>
      <c r="M511" s="304">
        <v>449</v>
      </c>
      <c r="N511" s="304">
        <v>449</v>
      </c>
      <c r="O511" s="304">
        <v>363</v>
      </c>
      <c r="P511" s="304">
        <v>333</v>
      </c>
      <c r="Q511" s="304">
        <v>332</v>
      </c>
      <c r="R511" s="304">
        <v>327</v>
      </c>
      <c r="S511" s="304">
        <v>322</v>
      </c>
      <c r="T511" s="304">
        <v>482</v>
      </c>
      <c r="U511" s="304">
        <v>382</v>
      </c>
      <c r="V511" s="304">
        <v>352</v>
      </c>
      <c r="W511" s="304">
        <v>352</v>
      </c>
      <c r="X511" s="304">
        <v>250</v>
      </c>
      <c r="Y511" s="304"/>
    </row>
    <row r="512" spans="4:25" hidden="1" outlineLevel="1">
      <c r="D512" s="297" t="s">
        <v>1924</v>
      </c>
      <c r="E512" s="297" t="s">
        <v>67</v>
      </c>
      <c r="F512" s="297" t="s">
        <v>715</v>
      </c>
      <c r="G512" s="297" t="s">
        <v>716</v>
      </c>
      <c r="H512" s="297" t="s">
        <v>717</v>
      </c>
      <c r="I512" s="297" t="s">
        <v>1148</v>
      </c>
      <c r="J512" s="297" t="s">
        <v>1925</v>
      </c>
      <c r="K512" s="297" t="s">
        <v>171</v>
      </c>
      <c r="M512" s="304">
        <v>0</v>
      </c>
      <c r="N512" s="304">
        <v>4</v>
      </c>
      <c r="O512" s="304">
        <v>0</v>
      </c>
      <c r="P512" s="304">
        <v>0</v>
      </c>
      <c r="Q512" s="304">
        <v>0</v>
      </c>
      <c r="R512" s="304">
        <v>0</v>
      </c>
      <c r="S512" s="304">
        <v>0</v>
      </c>
      <c r="T512" s="304">
        <v>0</v>
      </c>
      <c r="U512" s="304">
        <v>0</v>
      </c>
      <c r="V512" s="304">
        <v>0</v>
      </c>
      <c r="W512" s="304">
        <v>0</v>
      </c>
      <c r="X512" s="304">
        <v>0</v>
      </c>
      <c r="Y512" s="304"/>
    </row>
    <row r="513" spans="4:25" hidden="1" outlineLevel="1">
      <c r="D513" s="297" t="s">
        <v>431</v>
      </c>
      <c r="E513" s="297" t="s">
        <v>67</v>
      </c>
      <c r="F513" s="297" t="s">
        <v>715</v>
      </c>
      <c r="G513" s="297" t="s">
        <v>716</v>
      </c>
      <c r="H513" s="297" t="s">
        <v>717</v>
      </c>
      <c r="I513" s="297" t="s">
        <v>1148</v>
      </c>
      <c r="J513" s="297" t="s">
        <v>541</v>
      </c>
      <c r="K513" s="297" t="s">
        <v>171</v>
      </c>
      <c r="M513" s="304">
        <v>118588</v>
      </c>
      <c r="N513" s="304">
        <v>129532</v>
      </c>
      <c r="O513" s="304">
        <v>93718</v>
      </c>
      <c r="P513" s="304">
        <v>108733</v>
      </c>
      <c r="Q513" s="304">
        <v>119086</v>
      </c>
      <c r="R513" s="304">
        <v>102332</v>
      </c>
      <c r="S513" s="304">
        <v>111256</v>
      </c>
      <c r="T513" s="304">
        <v>113950</v>
      </c>
      <c r="U513" s="304">
        <v>72750</v>
      </c>
      <c r="V513" s="304">
        <v>73416</v>
      </c>
      <c r="W513" s="304">
        <v>70245</v>
      </c>
      <c r="X513" s="304">
        <v>29241</v>
      </c>
      <c r="Y513" s="304"/>
    </row>
    <row r="514" spans="4:25" hidden="1" outlineLevel="1">
      <c r="D514" s="297" t="s">
        <v>431</v>
      </c>
      <c r="E514" s="297" t="s">
        <v>67</v>
      </c>
      <c r="F514" s="297" t="s">
        <v>715</v>
      </c>
      <c r="G514" s="297" t="s">
        <v>722</v>
      </c>
      <c r="H514" s="297" t="s">
        <v>717</v>
      </c>
      <c r="I514" s="297" t="s">
        <v>1148</v>
      </c>
      <c r="J514" s="297" t="s">
        <v>601</v>
      </c>
      <c r="K514" s="297" t="s">
        <v>171</v>
      </c>
      <c r="M514" s="304">
        <v>945</v>
      </c>
      <c r="N514" s="304">
        <v>1781</v>
      </c>
      <c r="O514" s="304">
        <v>2461</v>
      </c>
      <c r="P514" s="304">
        <v>2661</v>
      </c>
      <c r="Q514" s="304">
        <v>2712</v>
      </c>
      <c r="R514" s="304">
        <v>820</v>
      </c>
      <c r="S514" s="304">
        <v>820</v>
      </c>
      <c r="T514" s="304">
        <v>820</v>
      </c>
      <c r="U514" s="304">
        <v>820</v>
      </c>
      <c r="V514" s="304">
        <v>900</v>
      </c>
      <c r="W514" s="304">
        <v>900</v>
      </c>
      <c r="X514" s="304">
        <v>355</v>
      </c>
      <c r="Y514" s="304"/>
    </row>
    <row r="515" spans="4:25" hidden="1" outlineLevel="1">
      <c r="D515" s="297" t="s">
        <v>3270</v>
      </c>
      <c r="E515" s="297" t="s">
        <v>67</v>
      </c>
      <c r="F515" s="297" t="s">
        <v>715</v>
      </c>
      <c r="G515" s="297" t="s">
        <v>716</v>
      </c>
      <c r="H515" s="297" t="s">
        <v>717</v>
      </c>
      <c r="I515" s="297" t="s">
        <v>1148</v>
      </c>
      <c r="J515" s="297" t="s">
        <v>3271</v>
      </c>
      <c r="K515" s="297" t="s">
        <v>171</v>
      </c>
      <c r="M515" s="304">
        <v>0</v>
      </c>
      <c r="N515" s="304">
        <v>0</v>
      </c>
      <c r="O515" s="304">
        <v>0</v>
      </c>
      <c r="P515" s="304">
        <v>0</v>
      </c>
      <c r="Q515" s="304">
        <v>0</v>
      </c>
      <c r="R515" s="304">
        <v>0</v>
      </c>
      <c r="S515" s="304">
        <v>0</v>
      </c>
      <c r="T515" s="304">
        <v>0</v>
      </c>
      <c r="U515" s="304">
        <v>0</v>
      </c>
      <c r="V515" s="304">
        <v>0</v>
      </c>
      <c r="W515" s="304">
        <v>0</v>
      </c>
      <c r="X515" s="304">
        <v>0</v>
      </c>
      <c r="Y515" s="304"/>
    </row>
    <row r="516" spans="4:25" hidden="1" outlineLevel="1">
      <c r="D516" s="297" t="s">
        <v>1423</v>
      </c>
      <c r="E516" s="297" t="s">
        <v>69</v>
      </c>
      <c r="F516" s="297" t="s">
        <v>715</v>
      </c>
      <c r="G516" s="297" t="s">
        <v>716</v>
      </c>
      <c r="H516" s="297" t="s">
        <v>717</v>
      </c>
      <c r="I516" s="297" t="s">
        <v>1148</v>
      </c>
      <c r="J516" s="297" t="s">
        <v>1092</v>
      </c>
      <c r="K516" s="297" t="s">
        <v>170</v>
      </c>
      <c r="M516" s="304">
        <v>872</v>
      </c>
      <c r="N516" s="304">
        <v>615</v>
      </c>
      <c r="O516" s="304">
        <v>601</v>
      </c>
      <c r="P516" s="304">
        <v>659</v>
      </c>
      <c r="Q516" s="304">
        <v>684</v>
      </c>
      <c r="R516" s="304">
        <v>580</v>
      </c>
      <c r="S516" s="304">
        <v>588</v>
      </c>
      <c r="T516" s="304">
        <v>487</v>
      </c>
      <c r="U516" s="304">
        <v>493</v>
      </c>
      <c r="V516" s="304">
        <v>295</v>
      </c>
      <c r="W516" s="304">
        <v>400</v>
      </c>
      <c r="X516" s="304">
        <v>355</v>
      </c>
      <c r="Y516" s="304"/>
    </row>
    <row r="517" spans="4:25" hidden="1" outlineLevel="1">
      <c r="D517" s="297" t="s">
        <v>312</v>
      </c>
      <c r="E517" s="297" t="s">
        <v>67</v>
      </c>
      <c r="F517" s="297" t="s">
        <v>715</v>
      </c>
      <c r="G517" s="297" t="s">
        <v>716</v>
      </c>
      <c r="H517" s="297" t="s">
        <v>717</v>
      </c>
      <c r="I517" s="297" t="s">
        <v>1148</v>
      </c>
      <c r="J517" s="297" t="s">
        <v>27</v>
      </c>
      <c r="K517" s="297" t="s">
        <v>171</v>
      </c>
      <c r="M517" s="304">
        <v>24</v>
      </c>
      <c r="N517" s="304">
        <v>24</v>
      </c>
      <c r="O517" s="304">
        <v>71</v>
      </c>
      <c r="P517" s="304">
        <v>81</v>
      </c>
      <c r="Q517" s="304">
        <v>82</v>
      </c>
      <c r="R517" s="304">
        <v>38</v>
      </c>
      <c r="S517" s="304">
        <v>456</v>
      </c>
      <c r="T517" s="304">
        <v>547</v>
      </c>
      <c r="U517" s="304">
        <v>489</v>
      </c>
      <c r="V517" s="304">
        <v>532</v>
      </c>
      <c r="W517" s="304">
        <v>587</v>
      </c>
      <c r="X517" s="304">
        <v>530</v>
      </c>
      <c r="Y517" s="304"/>
    </row>
    <row r="518" spans="4:25" hidden="1" outlineLevel="1">
      <c r="D518" s="297" t="s">
        <v>1926</v>
      </c>
      <c r="E518" s="297" t="s">
        <v>68</v>
      </c>
      <c r="F518" s="297" t="s">
        <v>715</v>
      </c>
      <c r="G518" s="297" t="s">
        <v>716</v>
      </c>
      <c r="H518" s="297" t="s">
        <v>717</v>
      </c>
      <c r="I518" s="297" t="s">
        <v>1148</v>
      </c>
      <c r="J518" s="297" t="s">
        <v>1927</v>
      </c>
      <c r="K518" s="297" t="s">
        <v>167</v>
      </c>
      <c r="M518" s="304">
        <v>82</v>
      </c>
      <c r="N518" s="304">
        <v>88</v>
      </c>
      <c r="O518" s="304">
        <v>74</v>
      </c>
      <c r="P518" s="304">
        <v>177</v>
      </c>
      <c r="Q518" s="304">
        <v>43</v>
      </c>
      <c r="R518" s="304">
        <v>43</v>
      </c>
      <c r="S518" s="304">
        <v>63</v>
      </c>
      <c r="T518" s="304">
        <v>109</v>
      </c>
      <c r="U518" s="304">
        <v>45</v>
      </c>
      <c r="V518" s="304">
        <v>137</v>
      </c>
      <c r="W518" s="304">
        <v>178</v>
      </c>
      <c r="X518" s="304">
        <v>146</v>
      </c>
      <c r="Y518" s="304"/>
    </row>
    <row r="519" spans="4:25" hidden="1" outlineLevel="1">
      <c r="D519" s="297" t="s">
        <v>1424</v>
      </c>
      <c r="E519" s="297" t="s">
        <v>67</v>
      </c>
      <c r="F519" s="297" t="s">
        <v>715</v>
      </c>
      <c r="G519" s="297" t="s">
        <v>716</v>
      </c>
      <c r="H519" s="297" t="s">
        <v>717</v>
      </c>
      <c r="I519" s="297" t="s">
        <v>1148</v>
      </c>
      <c r="J519" s="297" t="s">
        <v>1425</v>
      </c>
      <c r="K519" s="297" t="s">
        <v>171</v>
      </c>
      <c r="M519" s="304">
        <v>80</v>
      </c>
      <c r="N519" s="304">
        <v>7</v>
      </c>
      <c r="O519" s="304">
        <v>12</v>
      </c>
      <c r="P519" s="304">
        <v>61</v>
      </c>
      <c r="Q519" s="304">
        <v>60</v>
      </c>
      <c r="R519" s="304">
        <v>0</v>
      </c>
      <c r="S519" s="304">
        <v>0</v>
      </c>
      <c r="T519" s="304">
        <v>40</v>
      </c>
      <c r="U519" s="304">
        <v>20</v>
      </c>
      <c r="V519" s="304">
        <v>10</v>
      </c>
      <c r="W519" s="304">
        <v>27</v>
      </c>
      <c r="X519" s="304">
        <v>22</v>
      </c>
      <c r="Y519" s="304"/>
    </row>
    <row r="520" spans="4:25" hidden="1" outlineLevel="1">
      <c r="D520" s="297" t="s">
        <v>746</v>
      </c>
      <c r="E520" s="297" t="s">
        <v>69</v>
      </c>
      <c r="F520" s="297" t="s">
        <v>715</v>
      </c>
      <c r="G520" s="297" t="s">
        <v>716</v>
      </c>
      <c r="H520" s="297" t="s">
        <v>717</v>
      </c>
      <c r="I520" s="297" t="s">
        <v>1148</v>
      </c>
      <c r="J520" s="297" t="s">
        <v>416</v>
      </c>
      <c r="K520" s="297" t="s">
        <v>170</v>
      </c>
      <c r="M520" s="304">
        <v>1975</v>
      </c>
      <c r="N520" s="304">
        <v>2936</v>
      </c>
      <c r="O520" s="304">
        <v>3059</v>
      </c>
      <c r="P520" s="304">
        <v>3165</v>
      </c>
      <c r="Q520" s="304">
        <v>3358</v>
      </c>
      <c r="R520" s="304">
        <v>3156</v>
      </c>
      <c r="S520" s="304">
        <v>3369</v>
      </c>
      <c r="T520" s="304">
        <v>3509</v>
      </c>
      <c r="U520" s="304">
        <v>2709</v>
      </c>
      <c r="V520" s="304">
        <v>2688</v>
      </c>
      <c r="W520" s="304">
        <v>2995</v>
      </c>
      <c r="X520" s="304">
        <v>1612</v>
      </c>
      <c r="Y520" s="304"/>
    </row>
    <row r="521" spans="4:25" hidden="1" outlineLevel="1">
      <c r="D521" s="297" t="s">
        <v>747</v>
      </c>
      <c r="E521" s="297" t="s">
        <v>68</v>
      </c>
      <c r="F521" s="297" t="s">
        <v>715</v>
      </c>
      <c r="G521" s="297" t="s">
        <v>716</v>
      </c>
      <c r="H521" s="297" t="s">
        <v>717</v>
      </c>
      <c r="I521" s="297" t="s">
        <v>1148</v>
      </c>
      <c r="J521" s="297" t="s">
        <v>266</v>
      </c>
      <c r="K521" s="297" t="s">
        <v>167</v>
      </c>
      <c r="M521" s="304">
        <v>9026</v>
      </c>
      <c r="N521" s="304">
        <v>10234</v>
      </c>
      <c r="O521" s="304">
        <v>7927</v>
      </c>
      <c r="P521" s="304">
        <v>8127</v>
      </c>
      <c r="Q521" s="304">
        <v>6370</v>
      </c>
      <c r="R521" s="304">
        <v>4402</v>
      </c>
      <c r="S521" s="304">
        <v>5230</v>
      </c>
      <c r="T521" s="304">
        <v>5504</v>
      </c>
      <c r="U521" s="304">
        <v>4248</v>
      </c>
      <c r="V521" s="304">
        <v>5120</v>
      </c>
      <c r="W521" s="304">
        <v>7356</v>
      </c>
      <c r="X521" s="304">
        <v>6213</v>
      </c>
      <c r="Y521" s="304"/>
    </row>
    <row r="522" spans="4:25" hidden="1" outlineLevel="1">
      <c r="D522" s="297" t="s">
        <v>2615</v>
      </c>
      <c r="E522" s="297" t="s">
        <v>67</v>
      </c>
      <c r="F522" s="297" t="s">
        <v>715</v>
      </c>
      <c r="G522" s="297" t="s">
        <v>716</v>
      </c>
      <c r="H522" s="297" t="s">
        <v>717</v>
      </c>
      <c r="I522" s="297" t="s">
        <v>1148</v>
      </c>
      <c r="J522" s="297" t="s">
        <v>1933</v>
      </c>
      <c r="K522" s="297" t="s">
        <v>171</v>
      </c>
      <c r="M522" s="304">
        <v>535</v>
      </c>
      <c r="N522" s="304">
        <v>545</v>
      </c>
      <c r="O522" s="304">
        <v>425</v>
      </c>
      <c r="P522" s="304">
        <v>310</v>
      </c>
      <c r="Q522" s="304">
        <v>317</v>
      </c>
      <c r="R522" s="304">
        <v>43</v>
      </c>
      <c r="S522" s="304">
        <v>43</v>
      </c>
      <c r="T522" s="304">
        <v>63</v>
      </c>
      <c r="U522" s="304">
        <v>63</v>
      </c>
      <c r="V522" s="304">
        <v>359</v>
      </c>
      <c r="W522" s="304">
        <v>336</v>
      </c>
      <c r="X522" s="304">
        <v>408</v>
      </c>
      <c r="Y522" s="304"/>
    </row>
    <row r="523" spans="4:25" hidden="1" outlineLevel="1">
      <c r="D523" s="297" t="s">
        <v>375</v>
      </c>
      <c r="E523" s="297" t="s">
        <v>67</v>
      </c>
      <c r="F523" s="297" t="s">
        <v>715</v>
      </c>
      <c r="G523" s="297" t="s">
        <v>716</v>
      </c>
      <c r="H523" s="297" t="s">
        <v>717</v>
      </c>
      <c r="I523" s="297" t="s">
        <v>1148</v>
      </c>
      <c r="J523" s="297" t="s">
        <v>542</v>
      </c>
      <c r="K523" s="297" t="s">
        <v>171</v>
      </c>
      <c r="M523" s="304">
        <v>292276</v>
      </c>
      <c r="N523" s="304">
        <v>316260</v>
      </c>
      <c r="O523" s="304">
        <v>295796</v>
      </c>
      <c r="P523" s="304">
        <v>302687</v>
      </c>
      <c r="Q523" s="304">
        <v>330527</v>
      </c>
      <c r="R523" s="304">
        <v>279017</v>
      </c>
      <c r="S523" s="304">
        <v>266526</v>
      </c>
      <c r="T523" s="304">
        <v>303535</v>
      </c>
      <c r="U523" s="304">
        <v>307047</v>
      </c>
      <c r="V523" s="304">
        <v>369958</v>
      </c>
      <c r="W523" s="304">
        <v>401834</v>
      </c>
      <c r="X523" s="304">
        <v>266195</v>
      </c>
      <c r="Y523" s="304"/>
    </row>
    <row r="524" spans="4:25" hidden="1" outlineLevel="1">
      <c r="D524" s="297" t="s">
        <v>375</v>
      </c>
      <c r="E524" s="297" t="s">
        <v>67</v>
      </c>
      <c r="F524" s="297" t="s">
        <v>715</v>
      </c>
      <c r="G524" s="297" t="s">
        <v>722</v>
      </c>
      <c r="H524" s="297" t="s">
        <v>717</v>
      </c>
      <c r="I524" s="297" t="s">
        <v>1148</v>
      </c>
      <c r="J524" s="297" t="s">
        <v>602</v>
      </c>
      <c r="K524" s="297" t="s">
        <v>171</v>
      </c>
      <c r="M524" s="304">
        <v>810</v>
      </c>
      <c r="N524" s="304">
        <v>2414</v>
      </c>
      <c r="O524" s="304">
        <v>2717</v>
      </c>
      <c r="P524" s="304">
        <v>3367</v>
      </c>
      <c r="Q524" s="304">
        <v>3720</v>
      </c>
      <c r="R524" s="304">
        <v>3162</v>
      </c>
      <c r="S524" s="304">
        <v>3264</v>
      </c>
      <c r="T524" s="304">
        <v>3171</v>
      </c>
      <c r="U524" s="304">
        <v>6111</v>
      </c>
      <c r="V524" s="304">
        <v>6112</v>
      </c>
      <c r="W524" s="304">
        <v>4112</v>
      </c>
      <c r="X524" s="304">
        <v>3300</v>
      </c>
      <c r="Y524" s="304"/>
    </row>
    <row r="525" spans="4:25" hidden="1" outlineLevel="1">
      <c r="D525" s="297" t="s">
        <v>376</v>
      </c>
      <c r="E525" s="297" t="s">
        <v>68</v>
      </c>
      <c r="F525" s="297" t="s">
        <v>715</v>
      </c>
      <c r="G525" s="297" t="s">
        <v>716</v>
      </c>
      <c r="H525" s="297" t="s">
        <v>717</v>
      </c>
      <c r="I525" s="297" t="s">
        <v>1148</v>
      </c>
      <c r="J525" s="297" t="s">
        <v>2386</v>
      </c>
      <c r="K525" s="297" t="s">
        <v>172</v>
      </c>
      <c r="M525" s="304">
        <v>6329</v>
      </c>
      <c r="N525" s="304">
        <v>7176</v>
      </c>
      <c r="O525" s="304">
        <v>4693</v>
      </c>
      <c r="P525" s="304">
        <v>7820</v>
      </c>
      <c r="Q525" s="304">
        <v>6216</v>
      </c>
      <c r="R525" s="304">
        <v>2824</v>
      </c>
      <c r="S525" s="304">
        <v>4973</v>
      </c>
      <c r="T525" s="304">
        <v>7969</v>
      </c>
      <c r="U525" s="304">
        <v>7696</v>
      </c>
      <c r="V525" s="304">
        <v>5926</v>
      </c>
      <c r="W525" s="304">
        <v>6522</v>
      </c>
      <c r="X525" s="304">
        <v>3585</v>
      </c>
      <c r="Y525" s="304"/>
    </row>
    <row r="526" spans="4:25" hidden="1" outlineLevel="1">
      <c r="D526" s="297" t="s">
        <v>748</v>
      </c>
      <c r="E526" s="297" t="s">
        <v>67</v>
      </c>
      <c r="F526" s="297" t="s">
        <v>715</v>
      </c>
      <c r="G526" s="297" t="s">
        <v>716</v>
      </c>
      <c r="H526" s="297" t="s">
        <v>717</v>
      </c>
      <c r="I526" s="297" t="s">
        <v>1148</v>
      </c>
      <c r="J526" s="297" t="s">
        <v>543</v>
      </c>
      <c r="K526" s="297" t="s">
        <v>171</v>
      </c>
      <c r="M526" s="304">
        <v>47556</v>
      </c>
      <c r="N526" s="304">
        <v>55480</v>
      </c>
      <c r="O526" s="304">
        <v>62051</v>
      </c>
      <c r="P526" s="304">
        <v>67363</v>
      </c>
      <c r="Q526" s="304">
        <v>74317</v>
      </c>
      <c r="R526" s="304">
        <v>78374</v>
      </c>
      <c r="S526" s="304">
        <v>87233</v>
      </c>
      <c r="T526" s="304">
        <v>93011</v>
      </c>
      <c r="U526" s="304">
        <v>87773</v>
      </c>
      <c r="V526" s="304">
        <v>107025</v>
      </c>
      <c r="W526" s="304">
        <v>93145</v>
      </c>
      <c r="X526" s="304">
        <v>56490</v>
      </c>
      <c r="Y526" s="304"/>
    </row>
    <row r="527" spans="4:25" hidden="1" outlineLevel="1">
      <c r="D527" s="297" t="s">
        <v>748</v>
      </c>
      <c r="E527" s="297" t="s">
        <v>67</v>
      </c>
      <c r="F527" s="297" t="s">
        <v>715</v>
      </c>
      <c r="G527" s="297" t="s">
        <v>722</v>
      </c>
      <c r="H527" s="297" t="s">
        <v>717</v>
      </c>
      <c r="I527" s="297" t="s">
        <v>1148</v>
      </c>
      <c r="J527" s="297" t="s">
        <v>603</v>
      </c>
      <c r="K527" s="297" t="s">
        <v>171</v>
      </c>
      <c r="M527" s="304">
        <v>295</v>
      </c>
      <c r="N527" s="304">
        <v>328</v>
      </c>
      <c r="O527" s="304">
        <v>1728</v>
      </c>
      <c r="P527" s="304">
        <v>1728</v>
      </c>
      <c r="Q527" s="304">
        <v>1731</v>
      </c>
      <c r="R527" s="304">
        <v>1500</v>
      </c>
      <c r="S527" s="304">
        <v>1900</v>
      </c>
      <c r="T527" s="304">
        <v>1900</v>
      </c>
      <c r="U527" s="304">
        <v>1920</v>
      </c>
      <c r="V527" s="304">
        <v>2181</v>
      </c>
      <c r="W527" s="304">
        <v>2181</v>
      </c>
      <c r="X527" s="304">
        <v>224</v>
      </c>
      <c r="Y527" s="304"/>
    </row>
    <row r="528" spans="4:25" hidden="1" outlineLevel="1">
      <c r="D528" s="297" t="s">
        <v>1928</v>
      </c>
      <c r="E528" s="297" t="s">
        <v>67</v>
      </c>
      <c r="F528" s="297" t="s">
        <v>715</v>
      </c>
      <c r="G528" s="297" t="s">
        <v>716</v>
      </c>
      <c r="H528" s="297" t="s">
        <v>717</v>
      </c>
      <c r="I528" s="297" t="s">
        <v>1148</v>
      </c>
      <c r="J528" s="297" t="s">
        <v>1929</v>
      </c>
      <c r="K528" s="297" t="s">
        <v>171</v>
      </c>
      <c r="M528" s="304">
        <v>0</v>
      </c>
      <c r="N528" s="304">
        <v>0</v>
      </c>
      <c r="O528" s="304">
        <v>0</v>
      </c>
      <c r="P528" s="304">
        <v>0</v>
      </c>
      <c r="Q528" s="304">
        <v>0</v>
      </c>
      <c r="R528" s="304">
        <v>0</v>
      </c>
      <c r="S528" s="304">
        <v>0</v>
      </c>
      <c r="T528" s="304">
        <v>0</v>
      </c>
      <c r="U528" s="304">
        <v>0</v>
      </c>
      <c r="V528" s="304">
        <v>1</v>
      </c>
      <c r="W528" s="304">
        <v>1</v>
      </c>
      <c r="X528" s="304">
        <v>1</v>
      </c>
      <c r="Y528" s="304"/>
    </row>
    <row r="529" spans="4:25" hidden="1" outlineLevel="1">
      <c r="D529" s="297" t="s">
        <v>2597</v>
      </c>
      <c r="E529" s="297" t="s">
        <v>67</v>
      </c>
      <c r="F529" s="297" t="s">
        <v>715</v>
      </c>
      <c r="G529" s="297" t="s">
        <v>716</v>
      </c>
      <c r="H529" s="297" t="s">
        <v>717</v>
      </c>
      <c r="I529" s="297" t="s">
        <v>1148</v>
      </c>
      <c r="J529" s="297" t="s">
        <v>544</v>
      </c>
      <c r="K529" s="297" t="s">
        <v>171</v>
      </c>
      <c r="M529" s="304">
        <v>3432</v>
      </c>
      <c r="N529" s="304">
        <v>3637</v>
      </c>
      <c r="O529" s="304">
        <v>1607</v>
      </c>
      <c r="P529" s="304">
        <v>1613</v>
      </c>
      <c r="Q529" s="304">
        <v>1569</v>
      </c>
      <c r="R529" s="304">
        <v>1739</v>
      </c>
      <c r="S529" s="304">
        <v>1838</v>
      </c>
      <c r="T529" s="304">
        <v>2772</v>
      </c>
      <c r="U529" s="304">
        <v>1527</v>
      </c>
      <c r="V529" s="304">
        <v>6297</v>
      </c>
      <c r="W529" s="304">
        <v>6452</v>
      </c>
      <c r="X529" s="304">
        <v>1968</v>
      </c>
      <c r="Y529" s="304"/>
    </row>
    <row r="530" spans="4:25" hidden="1" outlineLevel="1">
      <c r="D530" s="297" t="s">
        <v>2265</v>
      </c>
      <c r="E530" s="297" t="s">
        <v>67</v>
      </c>
      <c r="F530" s="297" t="s">
        <v>715</v>
      </c>
      <c r="G530" s="297" t="s">
        <v>716</v>
      </c>
      <c r="H530" s="297" t="s">
        <v>717</v>
      </c>
      <c r="I530" s="297" t="s">
        <v>1148</v>
      </c>
      <c r="J530" s="297" t="s">
        <v>2387</v>
      </c>
      <c r="K530" s="297" t="s">
        <v>171</v>
      </c>
      <c r="M530" s="304">
        <v>0</v>
      </c>
      <c r="N530" s="304">
        <v>0</v>
      </c>
      <c r="O530" s="304">
        <v>0</v>
      </c>
      <c r="P530" s="304">
        <v>10</v>
      </c>
      <c r="Q530" s="304">
        <v>10</v>
      </c>
      <c r="R530" s="304">
        <v>0</v>
      </c>
      <c r="S530" s="304">
        <v>0</v>
      </c>
      <c r="T530" s="304">
        <v>0</v>
      </c>
      <c r="U530" s="304">
        <v>150</v>
      </c>
      <c r="V530" s="304">
        <v>150</v>
      </c>
      <c r="W530" s="304">
        <v>0</v>
      </c>
      <c r="X530" s="304">
        <v>0</v>
      </c>
      <c r="Y530" s="304"/>
    </row>
    <row r="531" spans="4:25" hidden="1" outlineLevel="1">
      <c r="D531" s="297" t="s">
        <v>377</v>
      </c>
      <c r="E531" s="297" t="s">
        <v>68</v>
      </c>
      <c r="F531" s="297" t="s">
        <v>715</v>
      </c>
      <c r="G531" s="297" t="s">
        <v>716</v>
      </c>
      <c r="H531" s="297" t="s">
        <v>717</v>
      </c>
      <c r="I531" s="297" t="s">
        <v>1148</v>
      </c>
      <c r="J531" s="297" t="s">
        <v>2388</v>
      </c>
      <c r="K531" s="297" t="s">
        <v>172</v>
      </c>
      <c r="M531" s="304">
        <v>8356</v>
      </c>
      <c r="N531" s="304">
        <v>6872</v>
      </c>
      <c r="O531" s="304">
        <v>5052</v>
      </c>
      <c r="P531" s="304">
        <v>5324</v>
      </c>
      <c r="Q531" s="304">
        <v>5227</v>
      </c>
      <c r="R531" s="304">
        <v>6874</v>
      </c>
      <c r="S531" s="304">
        <v>7448</v>
      </c>
      <c r="T531" s="304">
        <v>7121</v>
      </c>
      <c r="U531" s="304">
        <v>7478</v>
      </c>
      <c r="V531" s="304">
        <v>7230</v>
      </c>
      <c r="W531" s="304">
        <v>8078</v>
      </c>
      <c r="X531" s="304">
        <v>4829</v>
      </c>
      <c r="Y531" s="304"/>
    </row>
    <row r="532" spans="4:25" hidden="1" outlineLevel="1">
      <c r="D532" s="297" t="s">
        <v>435</v>
      </c>
      <c r="E532" s="297" t="s">
        <v>68</v>
      </c>
      <c r="F532" s="297" t="s">
        <v>715</v>
      </c>
      <c r="G532" s="297" t="s">
        <v>716</v>
      </c>
      <c r="H532" s="297" t="s">
        <v>717</v>
      </c>
      <c r="I532" s="297" t="s">
        <v>1148</v>
      </c>
      <c r="J532" s="297" t="s">
        <v>3272</v>
      </c>
      <c r="K532" s="297" t="s">
        <v>172</v>
      </c>
      <c r="M532" s="304"/>
      <c r="N532" s="304"/>
      <c r="O532" s="304"/>
      <c r="P532" s="304"/>
      <c r="Q532" s="304"/>
      <c r="R532" s="304"/>
      <c r="S532" s="304">
        <v>257</v>
      </c>
      <c r="T532" s="304">
        <v>924</v>
      </c>
      <c r="U532" s="304">
        <v>574</v>
      </c>
      <c r="V532" s="304">
        <v>274</v>
      </c>
      <c r="W532" s="304">
        <v>370</v>
      </c>
      <c r="X532" s="304">
        <v>221</v>
      </c>
      <c r="Y532" s="304"/>
    </row>
    <row r="533" spans="4:25" hidden="1" outlineLevel="1">
      <c r="D533" s="297" t="s">
        <v>378</v>
      </c>
      <c r="E533" s="297" t="s">
        <v>68</v>
      </c>
      <c r="F533" s="297" t="s">
        <v>715</v>
      </c>
      <c r="G533" s="297" t="s">
        <v>716</v>
      </c>
      <c r="H533" s="297" t="s">
        <v>717</v>
      </c>
      <c r="I533" s="297" t="s">
        <v>1148</v>
      </c>
      <c r="J533" s="297" t="s">
        <v>2389</v>
      </c>
      <c r="K533" s="297" t="s">
        <v>172</v>
      </c>
      <c r="M533" s="304">
        <v>3453</v>
      </c>
      <c r="N533" s="304">
        <v>4117</v>
      </c>
      <c r="O533" s="304">
        <v>2954</v>
      </c>
      <c r="P533" s="304">
        <v>2594</v>
      </c>
      <c r="Q533" s="304">
        <v>2591</v>
      </c>
      <c r="R533" s="304">
        <v>1253</v>
      </c>
      <c r="S533" s="304">
        <v>3342</v>
      </c>
      <c r="T533" s="304">
        <v>5019</v>
      </c>
      <c r="U533" s="304">
        <v>4948</v>
      </c>
      <c r="V533" s="304">
        <v>4611</v>
      </c>
      <c r="W533" s="304">
        <v>5469</v>
      </c>
      <c r="X533" s="304">
        <v>1479</v>
      </c>
      <c r="Y533" s="304"/>
    </row>
    <row r="534" spans="4:25" hidden="1" outlineLevel="1">
      <c r="D534" s="297" t="s">
        <v>379</v>
      </c>
      <c r="E534" s="297" t="s">
        <v>68</v>
      </c>
      <c r="F534" s="297" t="s">
        <v>715</v>
      </c>
      <c r="G534" s="297" t="s">
        <v>716</v>
      </c>
      <c r="H534" s="297" t="s">
        <v>717</v>
      </c>
      <c r="I534" s="297" t="s">
        <v>1148</v>
      </c>
      <c r="J534" s="297" t="s">
        <v>2390</v>
      </c>
      <c r="K534" s="297" t="s">
        <v>172</v>
      </c>
      <c r="M534" s="304">
        <v>2641</v>
      </c>
      <c r="N534" s="304">
        <v>2893</v>
      </c>
      <c r="O534" s="304">
        <v>2663</v>
      </c>
      <c r="P534" s="304">
        <v>925</v>
      </c>
      <c r="Q534" s="304">
        <v>950</v>
      </c>
      <c r="R534" s="304">
        <v>875</v>
      </c>
      <c r="S534" s="304">
        <v>2472</v>
      </c>
      <c r="T534" s="304">
        <v>4764</v>
      </c>
      <c r="U534" s="304">
        <v>1478</v>
      </c>
      <c r="V534" s="304">
        <v>1077</v>
      </c>
      <c r="W534" s="304">
        <v>1109</v>
      </c>
      <c r="X534" s="304">
        <v>1278</v>
      </c>
      <c r="Y534" s="304"/>
    </row>
    <row r="535" spans="4:25" hidden="1" outlineLevel="1">
      <c r="D535" s="297" t="s">
        <v>1237</v>
      </c>
      <c r="E535" s="297" t="s">
        <v>69</v>
      </c>
      <c r="F535" s="297" t="s">
        <v>715</v>
      </c>
      <c r="G535" s="297" t="s">
        <v>716</v>
      </c>
      <c r="H535" s="297" t="s">
        <v>717</v>
      </c>
      <c r="I535" s="297" t="s">
        <v>1148</v>
      </c>
      <c r="J535" s="297" t="s">
        <v>1426</v>
      </c>
      <c r="K535" s="297" t="s">
        <v>170</v>
      </c>
      <c r="M535" s="304">
        <v>51</v>
      </c>
      <c r="N535" s="304">
        <v>93</v>
      </c>
      <c r="O535" s="304">
        <v>63</v>
      </c>
      <c r="P535" s="304">
        <v>287</v>
      </c>
      <c r="Q535" s="304">
        <v>468</v>
      </c>
      <c r="R535" s="304">
        <v>553</v>
      </c>
      <c r="S535" s="304">
        <v>120</v>
      </c>
      <c r="T535" s="304">
        <v>124</v>
      </c>
      <c r="U535" s="304">
        <v>65</v>
      </c>
      <c r="V535" s="304">
        <v>55</v>
      </c>
      <c r="W535" s="304">
        <v>60</v>
      </c>
      <c r="X535" s="304">
        <v>56</v>
      </c>
      <c r="Y535" s="304"/>
    </row>
    <row r="536" spans="4:25" hidden="1" outlineLevel="1">
      <c r="D536" s="297" t="s">
        <v>750</v>
      </c>
      <c r="E536" s="297" t="s">
        <v>68</v>
      </c>
      <c r="F536" s="297" t="s">
        <v>715</v>
      </c>
      <c r="G536" s="297" t="s">
        <v>716</v>
      </c>
      <c r="H536" s="297" t="s">
        <v>717</v>
      </c>
      <c r="I536" s="297" t="s">
        <v>1148</v>
      </c>
      <c r="J536" s="297" t="s">
        <v>390</v>
      </c>
      <c r="K536" s="297" t="s">
        <v>167</v>
      </c>
      <c r="M536" s="304">
        <v>87885</v>
      </c>
      <c r="N536" s="304">
        <v>105709</v>
      </c>
      <c r="O536" s="304">
        <v>97293</v>
      </c>
      <c r="P536" s="304">
        <v>103229</v>
      </c>
      <c r="Q536" s="304">
        <v>95780</v>
      </c>
      <c r="R536" s="304">
        <v>90273</v>
      </c>
      <c r="S536" s="304">
        <v>94686</v>
      </c>
      <c r="T536" s="304">
        <v>92148</v>
      </c>
      <c r="U536" s="304">
        <v>96177</v>
      </c>
      <c r="V536" s="304">
        <v>103137</v>
      </c>
      <c r="W536" s="304">
        <v>106192</v>
      </c>
      <c r="X536" s="304">
        <v>77324</v>
      </c>
      <c r="Y536" s="304"/>
    </row>
    <row r="537" spans="4:25" hidden="1" outlineLevel="1">
      <c r="D537" s="297" t="s">
        <v>1093</v>
      </c>
      <c r="E537" s="297" t="s">
        <v>68</v>
      </c>
      <c r="F537" s="297" t="s">
        <v>715</v>
      </c>
      <c r="G537" s="297" t="s">
        <v>716</v>
      </c>
      <c r="H537" s="297" t="s">
        <v>717</v>
      </c>
      <c r="I537" s="297" t="s">
        <v>1148</v>
      </c>
      <c r="J537" s="297" t="s">
        <v>1094</v>
      </c>
      <c r="K537" s="297" t="s">
        <v>167</v>
      </c>
      <c r="M537" s="304">
        <v>188</v>
      </c>
      <c r="N537" s="304">
        <v>272</v>
      </c>
      <c r="O537" s="304">
        <v>59</v>
      </c>
      <c r="P537" s="304">
        <v>43</v>
      </c>
      <c r="Q537" s="304">
        <v>49</v>
      </c>
      <c r="R537" s="304">
        <v>75</v>
      </c>
      <c r="S537" s="304">
        <v>351</v>
      </c>
      <c r="T537" s="304">
        <v>193</v>
      </c>
      <c r="U537" s="304">
        <v>243</v>
      </c>
      <c r="V537" s="304">
        <v>531</v>
      </c>
      <c r="W537" s="304">
        <v>151</v>
      </c>
      <c r="X537" s="304">
        <v>213</v>
      </c>
      <c r="Y537" s="304"/>
    </row>
    <row r="538" spans="4:25" hidden="1" outlineLevel="1">
      <c r="D538" s="297" t="s">
        <v>751</v>
      </c>
      <c r="E538" s="297" t="s">
        <v>68</v>
      </c>
      <c r="F538" s="297" t="s">
        <v>715</v>
      </c>
      <c r="G538" s="297" t="s">
        <v>716</v>
      </c>
      <c r="H538" s="297" t="s">
        <v>717</v>
      </c>
      <c r="I538" s="297" t="s">
        <v>1148</v>
      </c>
      <c r="J538" s="297" t="s">
        <v>2391</v>
      </c>
      <c r="K538" s="297" t="s">
        <v>172</v>
      </c>
      <c r="M538" s="304">
        <v>3394</v>
      </c>
      <c r="N538" s="304">
        <v>5079</v>
      </c>
      <c r="O538" s="304">
        <v>5077</v>
      </c>
      <c r="P538" s="304">
        <v>5576</v>
      </c>
      <c r="Q538" s="304">
        <v>4834</v>
      </c>
      <c r="R538" s="304">
        <v>7511</v>
      </c>
      <c r="S538" s="304">
        <v>4820</v>
      </c>
      <c r="T538" s="304">
        <v>5832</v>
      </c>
      <c r="U538" s="304">
        <v>11867</v>
      </c>
      <c r="V538" s="304">
        <v>6580</v>
      </c>
      <c r="W538" s="304">
        <v>6105</v>
      </c>
      <c r="X538" s="304">
        <v>1981</v>
      </c>
      <c r="Y538" s="304"/>
    </row>
    <row r="539" spans="4:25" hidden="1" outlineLevel="1">
      <c r="D539" s="297" t="s">
        <v>753</v>
      </c>
      <c r="E539" s="297" t="s">
        <v>67</v>
      </c>
      <c r="F539" s="297" t="s">
        <v>715</v>
      </c>
      <c r="G539" s="297" t="s">
        <v>716</v>
      </c>
      <c r="H539" s="297" t="s">
        <v>717</v>
      </c>
      <c r="I539" s="297" t="s">
        <v>1148</v>
      </c>
      <c r="J539" s="297" t="s">
        <v>1930</v>
      </c>
      <c r="K539" s="297" t="s">
        <v>171</v>
      </c>
      <c r="M539" s="304">
        <v>1469</v>
      </c>
      <c r="N539" s="304">
        <v>1502</v>
      </c>
      <c r="O539" s="304">
        <v>9525</v>
      </c>
      <c r="P539" s="304">
        <v>4138</v>
      </c>
      <c r="Q539" s="304">
        <v>2892</v>
      </c>
      <c r="R539" s="304">
        <v>2299</v>
      </c>
      <c r="S539" s="304">
        <v>2339</v>
      </c>
      <c r="T539" s="304">
        <v>5498</v>
      </c>
      <c r="U539" s="304">
        <v>5230</v>
      </c>
      <c r="V539" s="304">
        <v>5134</v>
      </c>
      <c r="W539" s="304">
        <v>11533</v>
      </c>
      <c r="X539" s="304">
        <v>5077</v>
      </c>
      <c r="Y539" s="304"/>
    </row>
    <row r="540" spans="4:25" hidden="1" outlineLevel="1">
      <c r="D540" s="297" t="s">
        <v>380</v>
      </c>
      <c r="E540" s="297" t="s">
        <v>67</v>
      </c>
      <c r="F540" s="297" t="s">
        <v>715</v>
      </c>
      <c r="G540" s="297" t="s">
        <v>716</v>
      </c>
      <c r="H540" s="297" t="s">
        <v>717</v>
      </c>
      <c r="I540" s="297" t="s">
        <v>1148</v>
      </c>
      <c r="J540" s="297" t="s">
        <v>546</v>
      </c>
      <c r="K540" s="297" t="s">
        <v>171</v>
      </c>
      <c r="M540" s="304">
        <v>120275</v>
      </c>
      <c r="N540" s="304">
        <v>194255</v>
      </c>
      <c r="O540" s="304">
        <v>198074</v>
      </c>
      <c r="P540" s="304">
        <v>217504</v>
      </c>
      <c r="Q540" s="304">
        <v>257615</v>
      </c>
      <c r="R540" s="304">
        <v>199746</v>
      </c>
      <c r="S540" s="304">
        <v>220357</v>
      </c>
      <c r="T540" s="304">
        <v>228283</v>
      </c>
      <c r="U540" s="304">
        <v>243427</v>
      </c>
      <c r="V540" s="304">
        <v>295645</v>
      </c>
      <c r="W540" s="304">
        <v>365301</v>
      </c>
      <c r="X540" s="304">
        <v>129436</v>
      </c>
      <c r="Y540" s="304"/>
    </row>
    <row r="541" spans="4:25" hidden="1" outlineLevel="1">
      <c r="D541" s="297" t="s">
        <v>380</v>
      </c>
      <c r="E541" s="297" t="s">
        <v>67</v>
      </c>
      <c r="F541" s="297" t="s">
        <v>715</v>
      </c>
      <c r="G541" s="297" t="s">
        <v>722</v>
      </c>
      <c r="H541" s="297" t="s">
        <v>717</v>
      </c>
      <c r="I541" s="297" t="s">
        <v>1148</v>
      </c>
      <c r="J541" s="297" t="s">
        <v>605</v>
      </c>
      <c r="K541" s="297" t="s">
        <v>171</v>
      </c>
      <c r="M541" s="304">
        <v>1775</v>
      </c>
      <c r="N541" s="304">
        <v>2235</v>
      </c>
      <c r="O541" s="304">
        <v>1835</v>
      </c>
      <c r="P541" s="304">
        <v>1835</v>
      </c>
      <c r="Q541" s="304">
        <v>2035</v>
      </c>
      <c r="R541" s="304">
        <v>1402</v>
      </c>
      <c r="S541" s="304">
        <v>1392</v>
      </c>
      <c r="T541" s="304">
        <v>1392</v>
      </c>
      <c r="U541" s="304">
        <v>1662</v>
      </c>
      <c r="V541" s="304">
        <v>1662</v>
      </c>
      <c r="W541" s="304">
        <v>1662</v>
      </c>
      <c r="X541" s="304">
        <v>1045</v>
      </c>
      <c r="Y541" s="304"/>
    </row>
    <row r="542" spans="4:25" hidden="1" outlineLevel="1">
      <c r="D542" s="297" t="s">
        <v>1931</v>
      </c>
      <c r="E542" s="297" t="s">
        <v>67</v>
      </c>
      <c r="F542" s="297" t="s">
        <v>715</v>
      </c>
      <c r="G542" s="297" t="s">
        <v>716</v>
      </c>
      <c r="H542" s="297" t="s">
        <v>717</v>
      </c>
      <c r="I542" s="297" t="s">
        <v>1148</v>
      </c>
      <c r="J542" s="297" t="s">
        <v>1427</v>
      </c>
      <c r="K542" s="297" t="s">
        <v>171</v>
      </c>
      <c r="M542" s="304">
        <v>47</v>
      </c>
      <c r="N542" s="304">
        <v>58</v>
      </c>
      <c r="O542" s="304">
        <v>72</v>
      </c>
      <c r="P542" s="304">
        <v>220</v>
      </c>
      <c r="Q542" s="304">
        <v>259</v>
      </c>
      <c r="R542" s="304">
        <v>834</v>
      </c>
      <c r="S542" s="304">
        <v>985</v>
      </c>
      <c r="T542" s="304">
        <v>735</v>
      </c>
      <c r="U542" s="304">
        <v>391</v>
      </c>
      <c r="V542" s="304">
        <v>126</v>
      </c>
      <c r="W542" s="304">
        <v>19</v>
      </c>
      <c r="X542" s="304">
        <v>279</v>
      </c>
      <c r="Y542" s="304"/>
    </row>
    <row r="543" spans="4:25" hidden="1" outlineLevel="1">
      <c r="D543" s="297" t="s">
        <v>1428</v>
      </c>
      <c r="E543" s="297" t="s">
        <v>67</v>
      </c>
      <c r="F543" s="297" t="s">
        <v>715</v>
      </c>
      <c r="G543" s="297" t="s">
        <v>716</v>
      </c>
      <c r="H543" s="297" t="s">
        <v>717</v>
      </c>
      <c r="I543" s="297" t="s">
        <v>1148</v>
      </c>
      <c r="J543" s="297" t="s">
        <v>1429</v>
      </c>
      <c r="K543" s="297" t="s">
        <v>171</v>
      </c>
      <c r="M543" s="304">
        <v>200</v>
      </c>
      <c r="N543" s="304">
        <v>206</v>
      </c>
      <c r="O543" s="304">
        <v>26</v>
      </c>
      <c r="P543" s="304">
        <v>21</v>
      </c>
      <c r="Q543" s="304">
        <v>10</v>
      </c>
      <c r="R543" s="304">
        <v>7</v>
      </c>
      <c r="S543" s="304">
        <v>9</v>
      </c>
      <c r="T543" s="304">
        <v>2</v>
      </c>
      <c r="U543" s="304">
        <v>0</v>
      </c>
      <c r="V543" s="304">
        <v>0</v>
      </c>
      <c r="W543" s="304">
        <v>0</v>
      </c>
      <c r="X543" s="304">
        <v>5</v>
      </c>
      <c r="Y543" s="304"/>
    </row>
    <row r="544" spans="4:25" hidden="1" outlineLevel="1">
      <c r="D544" s="297" t="s">
        <v>1248</v>
      </c>
      <c r="E544" s="297" t="s">
        <v>67</v>
      </c>
      <c r="F544" s="297" t="s">
        <v>715</v>
      </c>
      <c r="G544" s="297" t="s">
        <v>716</v>
      </c>
      <c r="H544" s="297" t="s">
        <v>717</v>
      </c>
      <c r="I544" s="297" t="s">
        <v>1148</v>
      </c>
      <c r="J544" s="297" t="s">
        <v>550</v>
      </c>
      <c r="K544" s="297" t="s">
        <v>171</v>
      </c>
      <c r="M544" s="304">
        <v>390601</v>
      </c>
      <c r="N544" s="304">
        <v>468673</v>
      </c>
      <c r="O544" s="304">
        <v>365953</v>
      </c>
      <c r="P544" s="304">
        <v>363725</v>
      </c>
      <c r="Q544" s="304">
        <v>342249</v>
      </c>
      <c r="R544" s="304">
        <v>266332</v>
      </c>
      <c r="S544" s="304">
        <v>293506</v>
      </c>
      <c r="T544" s="304">
        <v>363581</v>
      </c>
      <c r="U544" s="304">
        <v>379257</v>
      </c>
      <c r="V544" s="304">
        <v>324820</v>
      </c>
      <c r="W544" s="304">
        <v>368382</v>
      </c>
      <c r="X544" s="304">
        <v>259437</v>
      </c>
      <c r="Y544" s="304"/>
    </row>
    <row r="545" spans="4:25" hidden="1" outlineLevel="1">
      <c r="D545" s="297" t="s">
        <v>1248</v>
      </c>
      <c r="E545" s="297" t="s">
        <v>67</v>
      </c>
      <c r="F545" s="297" t="s">
        <v>715</v>
      </c>
      <c r="G545" s="297" t="s">
        <v>722</v>
      </c>
      <c r="H545" s="297" t="s">
        <v>717</v>
      </c>
      <c r="I545" s="297" t="s">
        <v>1148</v>
      </c>
      <c r="J545" s="297" t="s">
        <v>607</v>
      </c>
      <c r="K545" s="297" t="s">
        <v>171</v>
      </c>
      <c r="M545" s="304">
        <v>5039</v>
      </c>
      <c r="N545" s="304">
        <v>4738</v>
      </c>
      <c r="O545" s="304">
        <v>2800</v>
      </c>
      <c r="P545" s="304">
        <v>2310</v>
      </c>
      <c r="Q545" s="304">
        <v>2320</v>
      </c>
      <c r="R545" s="304">
        <v>45680</v>
      </c>
      <c r="S545" s="304">
        <v>45671</v>
      </c>
      <c r="T545" s="304">
        <v>45661</v>
      </c>
      <c r="U545" s="304">
        <v>1761</v>
      </c>
      <c r="V545" s="304">
        <v>1820</v>
      </c>
      <c r="W545" s="304">
        <v>1860</v>
      </c>
      <c r="X545" s="304">
        <v>860</v>
      </c>
      <c r="Y545" s="304"/>
    </row>
    <row r="546" spans="4:25" hidden="1" outlineLevel="1">
      <c r="D546" s="297" t="s">
        <v>1430</v>
      </c>
      <c r="E546" s="297" t="s">
        <v>67</v>
      </c>
      <c r="F546" s="297" t="s">
        <v>715</v>
      </c>
      <c r="G546" s="297" t="s">
        <v>716</v>
      </c>
      <c r="H546" s="297" t="s">
        <v>717</v>
      </c>
      <c r="I546" s="297" t="s">
        <v>1148</v>
      </c>
      <c r="J546" s="297" t="s">
        <v>1431</v>
      </c>
      <c r="K546" s="297" t="s">
        <v>171</v>
      </c>
      <c r="M546" s="304">
        <v>4</v>
      </c>
      <c r="N546" s="304">
        <v>279</v>
      </c>
      <c r="O546" s="304">
        <v>0</v>
      </c>
      <c r="P546" s="304">
        <v>0</v>
      </c>
      <c r="Q546" s="304">
        <v>0</v>
      </c>
      <c r="R546" s="304">
        <v>0</v>
      </c>
      <c r="S546" s="304">
        <v>0</v>
      </c>
      <c r="T546" s="304">
        <v>0</v>
      </c>
      <c r="U546" s="304">
        <v>0</v>
      </c>
      <c r="V546" s="304">
        <v>0</v>
      </c>
      <c r="W546" s="304">
        <v>0</v>
      </c>
      <c r="X546" s="304">
        <v>0</v>
      </c>
      <c r="Y546" s="304"/>
    </row>
    <row r="547" spans="4:25" hidden="1" outlineLevel="1">
      <c r="D547" s="297" t="s">
        <v>2599</v>
      </c>
      <c r="E547" s="297" t="s">
        <v>67</v>
      </c>
      <c r="F547" s="297" t="s">
        <v>715</v>
      </c>
      <c r="G547" s="297" t="s">
        <v>716</v>
      </c>
      <c r="H547" s="297" t="s">
        <v>717</v>
      </c>
      <c r="I547" s="297" t="s">
        <v>1148</v>
      </c>
      <c r="J547" s="297" t="s">
        <v>547</v>
      </c>
      <c r="K547" s="297" t="s">
        <v>171</v>
      </c>
      <c r="M547" s="304">
        <v>24342</v>
      </c>
      <c r="N547" s="304">
        <v>11414</v>
      </c>
      <c r="O547" s="304">
        <v>12856</v>
      </c>
      <c r="P547" s="304">
        <v>14095</v>
      </c>
      <c r="Q547" s="304">
        <v>17260</v>
      </c>
      <c r="R547" s="304">
        <v>15254</v>
      </c>
      <c r="S547" s="304">
        <v>20265</v>
      </c>
      <c r="T547" s="304">
        <v>30008</v>
      </c>
      <c r="U547" s="304">
        <v>28361</v>
      </c>
      <c r="V547" s="304">
        <v>31158</v>
      </c>
      <c r="W547" s="304">
        <v>33049</v>
      </c>
      <c r="X547" s="304">
        <v>15465</v>
      </c>
      <c r="Y547" s="304"/>
    </row>
    <row r="548" spans="4:25" hidden="1" outlineLevel="1">
      <c r="D548" s="297" t="s">
        <v>755</v>
      </c>
      <c r="E548" s="297" t="s">
        <v>67</v>
      </c>
      <c r="F548" s="297" t="s">
        <v>715</v>
      </c>
      <c r="G548" s="297" t="s">
        <v>716</v>
      </c>
      <c r="H548" s="297" t="s">
        <v>717</v>
      </c>
      <c r="I548" s="297" t="s">
        <v>1148</v>
      </c>
      <c r="J548" s="297" t="s">
        <v>1932</v>
      </c>
      <c r="K548" s="297" t="s">
        <v>171</v>
      </c>
      <c r="M548" s="304">
        <v>137</v>
      </c>
      <c r="N548" s="304">
        <v>135</v>
      </c>
      <c r="O548" s="304">
        <v>133</v>
      </c>
      <c r="P548" s="304">
        <v>508</v>
      </c>
      <c r="Q548" s="304">
        <v>175</v>
      </c>
      <c r="R548" s="304">
        <v>557</v>
      </c>
      <c r="S548" s="304">
        <v>562</v>
      </c>
      <c r="T548" s="304">
        <v>656</v>
      </c>
      <c r="U548" s="304">
        <v>60</v>
      </c>
      <c r="V548" s="304">
        <v>104</v>
      </c>
      <c r="W548" s="304">
        <v>113</v>
      </c>
      <c r="X548" s="304">
        <v>115</v>
      </c>
      <c r="Y548" s="304"/>
    </row>
    <row r="549" spans="4:25" hidden="1" outlineLevel="1">
      <c r="D549" s="297" t="s">
        <v>1095</v>
      </c>
      <c r="E549" s="297" t="s">
        <v>69</v>
      </c>
      <c r="F549" s="297" t="s">
        <v>715</v>
      </c>
      <c r="G549" s="297" t="s">
        <v>716</v>
      </c>
      <c r="H549" s="297" t="s">
        <v>717</v>
      </c>
      <c r="I549" s="297" t="s">
        <v>1148</v>
      </c>
      <c r="J549" s="297" t="s">
        <v>582</v>
      </c>
      <c r="K549" s="297" t="s">
        <v>170</v>
      </c>
      <c r="M549" s="304">
        <v>4654</v>
      </c>
      <c r="N549" s="304">
        <v>5009</v>
      </c>
      <c r="O549" s="304">
        <v>4351</v>
      </c>
      <c r="P549" s="304">
        <v>5048</v>
      </c>
      <c r="Q549" s="304">
        <v>5260</v>
      </c>
      <c r="R549" s="304">
        <v>4275</v>
      </c>
      <c r="S549" s="304">
        <v>4724</v>
      </c>
      <c r="T549" s="304">
        <v>5072</v>
      </c>
      <c r="U549" s="304">
        <v>3095</v>
      </c>
      <c r="V549" s="304">
        <v>8216</v>
      </c>
      <c r="W549" s="304">
        <v>10243</v>
      </c>
      <c r="X549" s="304">
        <v>11367</v>
      </c>
      <c r="Y549" s="304"/>
    </row>
    <row r="550" spans="4:25" hidden="1" outlineLevel="1">
      <c r="D550" s="297" t="s">
        <v>1096</v>
      </c>
      <c r="E550" s="297" t="s">
        <v>68</v>
      </c>
      <c r="F550" s="297" t="s">
        <v>715</v>
      </c>
      <c r="G550" s="297" t="s">
        <v>716</v>
      </c>
      <c r="H550" s="297" t="s">
        <v>717</v>
      </c>
      <c r="I550" s="297" t="s">
        <v>1148</v>
      </c>
      <c r="J550" s="297" t="s">
        <v>633</v>
      </c>
      <c r="K550" s="297" t="s">
        <v>171</v>
      </c>
      <c r="M550" s="304">
        <v>633</v>
      </c>
      <c r="N550" s="304">
        <v>557</v>
      </c>
      <c r="O550" s="304">
        <v>392</v>
      </c>
      <c r="P550" s="304">
        <v>124</v>
      </c>
      <c r="Q550" s="304">
        <v>172</v>
      </c>
      <c r="R550" s="304">
        <v>201</v>
      </c>
      <c r="S550" s="304">
        <v>259</v>
      </c>
      <c r="T550" s="304">
        <v>304</v>
      </c>
      <c r="U550" s="304">
        <v>3695</v>
      </c>
      <c r="V550" s="304">
        <v>3776</v>
      </c>
      <c r="W550" s="304">
        <v>3875</v>
      </c>
      <c r="X550" s="304">
        <v>482</v>
      </c>
      <c r="Y550" s="304"/>
    </row>
    <row r="551" spans="4:25" hidden="1" outlineLevel="1">
      <c r="D551" s="297" t="s">
        <v>1097</v>
      </c>
      <c r="E551" s="297" t="s">
        <v>69</v>
      </c>
      <c r="F551" s="297" t="s">
        <v>715</v>
      </c>
      <c r="G551" s="297" t="s">
        <v>716</v>
      </c>
      <c r="H551" s="297" t="s">
        <v>717</v>
      </c>
      <c r="I551" s="297" t="s">
        <v>1148</v>
      </c>
      <c r="J551" s="297" t="s">
        <v>1098</v>
      </c>
      <c r="K551" s="297" t="s">
        <v>170</v>
      </c>
      <c r="M551" s="304">
        <v>115</v>
      </c>
      <c r="N551" s="304">
        <v>172</v>
      </c>
      <c r="O551" s="304">
        <v>140</v>
      </c>
      <c r="P551" s="304">
        <v>122</v>
      </c>
      <c r="Q551" s="304">
        <v>90</v>
      </c>
      <c r="R551" s="304">
        <v>71</v>
      </c>
      <c r="S551" s="304">
        <v>72</v>
      </c>
      <c r="T551" s="304">
        <v>66</v>
      </c>
      <c r="U551" s="304">
        <v>54</v>
      </c>
      <c r="V551" s="304">
        <v>38</v>
      </c>
      <c r="W551" s="304">
        <v>79</v>
      </c>
      <c r="X551" s="304">
        <v>55</v>
      </c>
      <c r="Y551" s="304"/>
    </row>
    <row r="552" spans="4:25" hidden="1" outlineLevel="1">
      <c r="D552" s="297" t="s">
        <v>1432</v>
      </c>
      <c r="E552" s="297" t="s">
        <v>69</v>
      </c>
      <c r="F552" s="297" t="s">
        <v>715</v>
      </c>
      <c r="G552" s="297" t="s">
        <v>716</v>
      </c>
      <c r="H552" s="297" t="s">
        <v>717</v>
      </c>
      <c r="I552" s="297" t="s">
        <v>1148</v>
      </c>
      <c r="J552" s="297" t="s">
        <v>808</v>
      </c>
      <c r="K552" s="297" t="s">
        <v>170</v>
      </c>
      <c r="M552" s="304">
        <v>2973</v>
      </c>
      <c r="N552" s="304">
        <v>3288</v>
      </c>
      <c r="O552" s="304">
        <v>2824</v>
      </c>
      <c r="P552" s="304">
        <v>4269</v>
      </c>
      <c r="Q552" s="304">
        <v>3784</v>
      </c>
      <c r="R552" s="304">
        <v>2816</v>
      </c>
      <c r="S552" s="304">
        <v>4346</v>
      </c>
      <c r="T552" s="304">
        <v>4080</v>
      </c>
      <c r="U552" s="304">
        <v>2234</v>
      </c>
      <c r="V552" s="304">
        <v>3437</v>
      </c>
      <c r="W552" s="304">
        <v>3580</v>
      </c>
      <c r="X552" s="304">
        <v>2646</v>
      </c>
      <c r="Y552" s="304"/>
    </row>
    <row r="553" spans="4:25" hidden="1" outlineLevel="1">
      <c r="D553" s="297" t="s">
        <v>328</v>
      </c>
      <c r="E553" s="297" t="s">
        <v>67</v>
      </c>
      <c r="F553" s="297" t="s">
        <v>715</v>
      </c>
      <c r="G553" s="297" t="s">
        <v>716</v>
      </c>
      <c r="H553" s="297" t="s">
        <v>717</v>
      </c>
      <c r="I553" s="297" t="s">
        <v>1148</v>
      </c>
      <c r="J553" s="297" t="s">
        <v>548</v>
      </c>
      <c r="K553" s="297" t="s">
        <v>171</v>
      </c>
      <c r="M553" s="304">
        <v>3944</v>
      </c>
      <c r="N553" s="304">
        <v>4696</v>
      </c>
      <c r="O553" s="304">
        <v>3274</v>
      </c>
      <c r="P553" s="304">
        <v>4527</v>
      </c>
      <c r="Q553" s="304">
        <v>5341</v>
      </c>
      <c r="R553" s="304">
        <v>2876</v>
      </c>
      <c r="S553" s="304">
        <v>6525</v>
      </c>
      <c r="T553" s="304">
        <v>7286</v>
      </c>
      <c r="U553" s="304">
        <v>2636</v>
      </c>
      <c r="V553" s="304">
        <v>8703</v>
      </c>
      <c r="W553" s="304">
        <v>9631</v>
      </c>
      <c r="X553" s="304">
        <v>1768</v>
      </c>
      <c r="Y553" s="304"/>
    </row>
    <row r="554" spans="4:25" hidden="1" outlineLevel="1">
      <c r="D554" s="297" t="s">
        <v>1433</v>
      </c>
      <c r="E554" s="297" t="s">
        <v>68</v>
      </c>
      <c r="F554" s="297" t="s">
        <v>715</v>
      </c>
      <c r="G554" s="297" t="s">
        <v>716</v>
      </c>
      <c r="H554" s="297" t="s">
        <v>717</v>
      </c>
      <c r="I554" s="297" t="s">
        <v>1148</v>
      </c>
      <c r="J554" s="297" t="s">
        <v>1434</v>
      </c>
      <c r="K554" s="297" t="s">
        <v>167</v>
      </c>
      <c r="M554" s="304">
        <v>21379</v>
      </c>
      <c r="N554" s="304">
        <v>26554</v>
      </c>
      <c r="O554" s="304">
        <v>23745</v>
      </c>
      <c r="P554" s="304">
        <v>24197</v>
      </c>
      <c r="Q554" s="304">
        <v>21481</v>
      </c>
      <c r="R554" s="304">
        <v>16597</v>
      </c>
      <c r="S554" s="304">
        <v>23219</v>
      </c>
      <c r="T554" s="304">
        <v>22101</v>
      </c>
      <c r="U554" s="304">
        <v>19082</v>
      </c>
      <c r="V554" s="304">
        <v>22683</v>
      </c>
      <c r="W554" s="304">
        <v>25243</v>
      </c>
      <c r="X554" s="304">
        <v>23470</v>
      </c>
      <c r="Y554" s="304"/>
    </row>
    <row r="555" spans="4:25" hidden="1" outlineLevel="1">
      <c r="D555" s="297" t="s">
        <v>758</v>
      </c>
      <c r="E555" s="297" t="s">
        <v>68</v>
      </c>
      <c r="F555" s="297" t="s">
        <v>715</v>
      </c>
      <c r="G555" s="297" t="s">
        <v>716</v>
      </c>
      <c r="H555" s="297" t="s">
        <v>717</v>
      </c>
      <c r="I555" s="297" t="s">
        <v>1148</v>
      </c>
      <c r="J555" s="297" t="s">
        <v>2392</v>
      </c>
      <c r="K555" s="297" t="s">
        <v>172</v>
      </c>
      <c r="M555" s="304">
        <v>1901</v>
      </c>
      <c r="N555" s="304">
        <v>2001</v>
      </c>
      <c r="O555" s="304">
        <v>1513</v>
      </c>
      <c r="P555" s="304">
        <v>1444</v>
      </c>
      <c r="Q555" s="304">
        <v>1713</v>
      </c>
      <c r="R555" s="304">
        <v>1312</v>
      </c>
      <c r="S555" s="304">
        <v>1300</v>
      </c>
      <c r="T555" s="304">
        <v>1753</v>
      </c>
      <c r="U555" s="304">
        <v>794</v>
      </c>
      <c r="V555" s="304">
        <v>614</v>
      </c>
      <c r="W555" s="304">
        <v>530</v>
      </c>
      <c r="X555" s="304">
        <v>424</v>
      </c>
      <c r="Y555" s="304"/>
    </row>
    <row r="556" spans="4:25" hidden="1" outlineLevel="1">
      <c r="D556" s="297" t="s">
        <v>583</v>
      </c>
      <c r="E556" s="297" t="s">
        <v>68</v>
      </c>
      <c r="F556" s="297" t="s">
        <v>715</v>
      </c>
      <c r="G556" s="297" t="s">
        <v>716</v>
      </c>
      <c r="H556" s="297" t="s">
        <v>717</v>
      </c>
      <c r="I556" s="297" t="s">
        <v>1148</v>
      </c>
      <c r="J556" s="297" t="s">
        <v>502</v>
      </c>
      <c r="K556" s="297" t="s">
        <v>167</v>
      </c>
      <c r="M556" s="304">
        <v>217252</v>
      </c>
      <c r="N556" s="304">
        <v>244070</v>
      </c>
      <c r="O556" s="304">
        <v>219812</v>
      </c>
      <c r="P556" s="304">
        <v>237833</v>
      </c>
      <c r="Q556" s="304">
        <v>261844</v>
      </c>
      <c r="R556" s="304">
        <v>216747</v>
      </c>
      <c r="S556" s="304">
        <v>257428</v>
      </c>
      <c r="T556" s="304">
        <v>250058</v>
      </c>
      <c r="U556" s="304">
        <v>242675</v>
      </c>
      <c r="V556" s="304">
        <v>276550</v>
      </c>
      <c r="W556" s="304">
        <v>288687</v>
      </c>
      <c r="X556" s="304">
        <v>246437</v>
      </c>
      <c r="Y556" s="304"/>
    </row>
    <row r="557" spans="4:25" hidden="1" outlineLevel="1">
      <c r="D557" s="297" t="s">
        <v>760</v>
      </c>
      <c r="E557" s="297" t="s">
        <v>69</v>
      </c>
      <c r="F557" s="297" t="s">
        <v>715</v>
      </c>
      <c r="G557" s="297" t="s">
        <v>716</v>
      </c>
      <c r="H557" s="297" t="s">
        <v>717</v>
      </c>
      <c r="I557" s="297" t="s">
        <v>1148</v>
      </c>
      <c r="J557" s="297" t="s">
        <v>813</v>
      </c>
      <c r="K557" s="297" t="s">
        <v>170</v>
      </c>
      <c r="M557" s="304">
        <v>45420</v>
      </c>
      <c r="N557" s="304">
        <v>48997</v>
      </c>
      <c r="O557" s="304">
        <v>46773</v>
      </c>
      <c r="P557" s="304">
        <v>44680</v>
      </c>
      <c r="Q557" s="304">
        <v>44631</v>
      </c>
      <c r="R557" s="304">
        <v>34038</v>
      </c>
      <c r="S557" s="304">
        <v>52039</v>
      </c>
      <c r="T557" s="304">
        <v>49411</v>
      </c>
      <c r="U557" s="304">
        <v>45002</v>
      </c>
      <c r="V557" s="304">
        <v>48735</v>
      </c>
      <c r="W557" s="304">
        <v>58758</v>
      </c>
      <c r="X557" s="304">
        <v>52852</v>
      </c>
      <c r="Y557" s="304"/>
    </row>
    <row r="558" spans="4:25" hidden="1" outlineLevel="1">
      <c r="D558" s="297" t="s">
        <v>2393</v>
      </c>
      <c r="E558" s="297" t="s">
        <v>69</v>
      </c>
      <c r="F558" s="297" t="s">
        <v>715</v>
      </c>
      <c r="G558" s="297" t="s">
        <v>716</v>
      </c>
      <c r="H558" s="297" t="s">
        <v>717</v>
      </c>
      <c r="I558" s="297" t="s">
        <v>1148</v>
      </c>
      <c r="J558" s="297" t="s">
        <v>2394</v>
      </c>
      <c r="K558" s="297" t="s">
        <v>170</v>
      </c>
      <c r="M558" s="304">
        <v>162</v>
      </c>
      <c r="N558" s="304">
        <v>250</v>
      </c>
      <c r="O558" s="304">
        <v>31</v>
      </c>
      <c r="P558" s="304">
        <v>311</v>
      </c>
      <c r="Q558" s="304">
        <v>115</v>
      </c>
      <c r="R558" s="304">
        <v>62</v>
      </c>
      <c r="S558" s="304">
        <v>549</v>
      </c>
      <c r="T558" s="304">
        <v>101</v>
      </c>
      <c r="U558" s="304">
        <v>179</v>
      </c>
      <c r="V558" s="304">
        <v>293</v>
      </c>
      <c r="W558" s="304">
        <v>150</v>
      </c>
      <c r="X558" s="304">
        <v>445</v>
      </c>
      <c r="Y558" s="304"/>
    </row>
    <row r="559" spans="4:25" hidden="1" outlineLevel="1">
      <c r="D559" s="297" t="s">
        <v>762</v>
      </c>
      <c r="E559" s="297" t="s">
        <v>68</v>
      </c>
      <c r="F559" s="297" t="s">
        <v>715</v>
      </c>
      <c r="G559" s="297" t="s">
        <v>716</v>
      </c>
      <c r="H559" s="297" t="s">
        <v>717</v>
      </c>
      <c r="I559" s="297" t="s">
        <v>1148</v>
      </c>
      <c r="J559" s="297" t="s">
        <v>814</v>
      </c>
      <c r="K559" s="297" t="s">
        <v>167</v>
      </c>
      <c r="M559" s="304">
        <v>0</v>
      </c>
      <c r="N559" s="304">
        <v>0</v>
      </c>
      <c r="O559" s="304">
        <v>0</v>
      </c>
      <c r="P559" s="304">
        <v>0</v>
      </c>
      <c r="Q559" s="304"/>
      <c r="R559" s="304"/>
      <c r="S559" s="304"/>
      <c r="T559" s="304"/>
      <c r="U559" s="304"/>
      <c r="V559" s="304"/>
      <c r="W559" s="304"/>
      <c r="X559" s="304"/>
      <c r="Y559" s="304"/>
    </row>
    <row r="560" spans="4:25" hidden="1" outlineLevel="1">
      <c r="D560" s="297" t="s">
        <v>762</v>
      </c>
      <c r="E560" s="297" t="s">
        <v>67</v>
      </c>
      <c r="F560" s="297" t="s">
        <v>715</v>
      </c>
      <c r="G560" s="297" t="s">
        <v>716</v>
      </c>
      <c r="H560" s="297" t="s">
        <v>717</v>
      </c>
      <c r="I560" s="297" t="s">
        <v>1148</v>
      </c>
      <c r="J560" s="297" t="s">
        <v>815</v>
      </c>
      <c r="K560" s="297" t="s">
        <v>167</v>
      </c>
      <c r="M560" s="304">
        <v>0</v>
      </c>
      <c r="N560" s="304">
        <v>0</v>
      </c>
      <c r="O560" s="304">
        <v>0</v>
      </c>
      <c r="P560" s="304">
        <v>0</v>
      </c>
      <c r="Q560" s="304"/>
      <c r="R560" s="304"/>
      <c r="S560" s="304"/>
      <c r="T560" s="304"/>
      <c r="U560" s="304"/>
      <c r="V560" s="304"/>
      <c r="W560" s="304"/>
      <c r="X560" s="304"/>
      <c r="Y560" s="304"/>
    </row>
    <row r="561" spans="4:25" hidden="1" outlineLevel="1">
      <c r="D561" s="297" t="s">
        <v>1435</v>
      </c>
      <c r="E561" s="297" t="s">
        <v>68</v>
      </c>
      <c r="F561" s="297" t="s">
        <v>715</v>
      </c>
      <c r="G561" s="297" t="s">
        <v>716</v>
      </c>
      <c r="H561" s="297" t="s">
        <v>717</v>
      </c>
      <c r="I561" s="297" t="s">
        <v>1148</v>
      </c>
      <c r="J561" s="297" t="s">
        <v>1436</v>
      </c>
      <c r="K561" s="297" t="s">
        <v>167</v>
      </c>
      <c r="M561" s="304">
        <v>0</v>
      </c>
      <c r="N561" s="304">
        <v>0</v>
      </c>
      <c r="O561" s="304">
        <v>0</v>
      </c>
      <c r="P561" s="304">
        <v>0</v>
      </c>
      <c r="Q561" s="304"/>
      <c r="R561" s="304"/>
      <c r="S561" s="304"/>
      <c r="T561" s="304"/>
      <c r="U561" s="304"/>
      <c r="V561" s="304"/>
      <c r="W561" s="304"/>
      <c r="X561" s="304"/>
      <c r="Y561" s="304"/>
    </row>
    <row r="562" spans="4:25" hidden="1" outlineLevel="1">
      <c r="D562" s="297" t="s">
        <v>2267</v>
      </c>
      <c r="E562" s="297" t="s">
        <v>67</v>
      </c>
      <c r="F562" s="297" t="s">
        <v>715</v>
      </c>
      <c r="G562" s="297" t="s">
        <v>716</v>
      </c>
      <c r="H562" s="297" t="s">
        <v>717</v>
      </c>
      <c r="I562" s="297" t="s">
        <v>1148</v>
      </c>
      <c r="J562" s="297" t="s">
        <v>2395</v>
      </c>
      <c r="K562" s="297" t="s">
        <v>171</v>
      </c>
      <c r="M562" s="304">
        <v>146</v>
      </c>
      <c r="N562" s="304">
        <v>140</v>
      </c>
      <c r="O562" s="304">
        <v>182</v>
      </c>
      <c r="P562" s="304">
        <v>558</v>
      </c>
      <c r="Q562" s="304">
        <v>236</v>
      </c>
      <c r="R562" s="304">
        <v>151</v>
      </c>
      <c r="S562" s="304">
        <v>214</v>
      </c>
      <c r="T562" s="304">
        <v>227</v>
      </c>
      <c r="U562" s="304">
        <v>250</v>
      </c>
      <c r="V562" s="304">
        <v>265</v>
      </c>
      <c r="W562" s="304">
        <v>375</v>
      </c>
      <c r="X562" s="304">
        <v>988</v>
      </c>
      <c r="Y562" s="304"/>
    </row>
    <row r="563" spans="4:25" hidden="1" outlineLevel="1">
      <c r="D563" s="297" t="s">
        <v>1437</v>
      </c>
      <c r="E563" s="297" t="s">
        <v>68</v>
      </c>
      <c r="F563" s="297" t="s">
        <v>715</v>
      </c>
      <c r="G563" s="297" t="s">
        <v>716</v>
      </c>
      <c r="H563" s="297" t="s">
        <v>717</v>
      </c>
      <c r="I563" s="297" t="s">
        <v>1148</v>
      </c>
      <c r="J563" s="297" t="s">
        <v>1438</v>
      </c>
      <c r="K563" s="297" t="s">
        <v>167</v>
      </c>
      <c r="M563" s="304">
        <v>2319</v>
      </c>
      <c r="N563" s="304">
        <v>2207</v>
      </c>
      <c r="O563" s="304">
        <v>1499</v>
      </c>
      <c r="P563" s="304">
        <v>1624</v>
      </c>
      <c r="Q563" s="304">
        <v>1495</v>
      </c>
      <c r="R563" s="304">
        <v>3340</v>
      </c>
      <c r="S563" s="304">
        <v>5545</v>
      </c>
      <c r="T563" s="304">
        <v>1070</v>
      </c>
      <c r="U563" s="304">
        <v>546</v>
      </c>
      <c r="V563" s="304">
        <v>328</v>
      </c>
      <c r="W563" s="304">
        <v>1710</v>
      </c>
      <c r="X563" s="304">
        <v>1608</v>
      </c>
      <c r="Y563" s="304"/>
    </row>
    <row r="564" spans="4:25" hidden="1" outlineLevel="1">
      <c r="D564" s="297" t="s">
        <v>443</v>
      </c>
      <c r="E564" s="297" t="s">
        <v>69</v>
      </c>
      <c r="F564" s="297" t="s">
        <v>715</v>
      </c>
      <c r="G564" s="297" t="s">
        <v>716</v>
      </c>
      <c r="H564" s="297" t="s">
        <v>717</v>
      </c>
      <c r="I564" s="297" t="s">
        <v>1148</v>
      </c>
      <c r="J564" s="297" t="s">
        <v>249</v>
      </c>
      <c r="K564" s="297" t="s">
        <v>170</v>
      </c>
      <c r="M564" s="304">
        <v>2351</v>
      </c>
      <c r="N564" s="304">
        <v>2327</v>
      </c>
      <c r="O564" s="304">
        <v>1604</v>
      </c>
      <c r="P564" s="304">
        <v>1410</v>
      </c>
      <c r="Q564" s="304">
        <v>1462</v>
      </c>
      <c r="R564" s="304">
        <v>1129</v>
      </c>
      <c r="S564" s="304">
        <v>1300</v>
      </c>
      <c r="T564" s="304">
        <v>1102</v>
      </c>
      <c r="U564" s="304">
        <v>557</v>
      </c>
      <c r="V564" s="304">
        <v>599</v>
      </c>
      <c r="W564" s="304">
        <v>625</v>
      </c>
      <c r="X564" s="304">
        <v>521</v>
      </c>
      <c r="Y564" s="304"/>
    </row>
    <row r="565" spans="4:25" hidden="1" outlineLevel="1">
      <c r="D565" s="297" t="s">
        <v>860</v>
      </c>
      <c r="E565" s="297" t="s">
        <v>67</v>
      </c>
      <c r="F565" s="297" t="s">
        <v>715</v>
      </c>
      <c r="G565" s="297" t="s">
        <v>716</v>
      </c>
      <c r="H565" s="297" t="s">
        <v>717</v>
      </c>
      <c r="I565" s="297" t="s">
        <v>1148</v>
      </c>
      <c r="J565" s="297" t="s">
        <v>1439</v>
      </c>
      <c r="K565" s="297" t="s">
        <v>171</v>
      </c>
      <c r="M565" s="304">
        <v>0</v>
      </c>
      <c r="N565" s="304">
        <v>227</v>
      </c>
      <c r="O565" s="304">
        <v>320</v>
      </c>
      <c r="P565" s="304">
        <v>114</v>
      </c>
      <c r="Q565" s="304">
        <v>0</v>
      </c>
      <c r="R565" s="304">
        <v>332</v>
      </c>
      <c r="S565" s="304">
        <v>394</v>
      </c>
      <c r="T565" s="304">
        <v>214</v>
      </c>
      <c r="U565" s="304">
        <v>218</v>
      </c>
      <c r="V565" s="304">
        <v>24</v>
      </c>
      <c r="W565" s="304">
        <v>34</v>
      </c>
      <c r="X565" s="304">
        <v>12</v>
      </c>
      <c r="Y565" s="304"/>
    </row>
    <row r="566" spans="4:25" hidden="1" outlineLevel="1">
      <c r="D566" s="297" t="s">
        <v>816</v>
      </c>
      <c r="E566" s="297" t="s">
        <v>68</v>
      </c>
      <c r="F566" s="297" t="s">
        <v>715</v>
      </c>
      <c r="G566" s="297" t="s">
        <v>716</v>
      </c>
      <c r="H566" s="297" t="s">
        <v>717</v>
      </c>
      <c r="I566" s="297" t="s">
        <v>1148</v>
      </c>
      <c r="J566" s="297" t="s">
        <v>445</v>
      </c>
      <c r="K566" s="297" t="s">
        <v>167</v>
      </c>
      <c r="M566" s="304">
        <v>22942</v>
      </c>
      <c r="N566" s="304">
        <v>43350</v>
      </c>
      <c r="O566" s="304">
        <v>29574</v>
      </c>
      <c r="P566" s="304">
        <v>30209</v>
      </c>
      <c r="Q566" s="304">
        <v>29239</v>
      </c>
      <c r="R566" s="304">
        <v>18486</v>
      </c>
      <c r="S566" s="304">
        <v>22327</v>
      </c>
      <c r="T566" s="304">
        <v>24841</v>
      </c>
      <c r="U566" s="304">
        <v>14897</v>
      </c>
      <c r="V566" s="304">
        <v>20679</v>
      </c>
      <c r="W566" s="304">
        <v>25659</v>
      </c>
      <c r="X566" s="304">
        <v>22953</v>
      </c>
      <c r="Y566" s="304"/>
    </row>
    <row r="567" spans="4:25" hidden="1" outlineLevel="1">
      <c r="D567" s="297" t="s">
        <v>383</v>
      </c>
      <c r="E567" s="297" t="s">
        <v>68</v>
      </c>
      <c r="F567" s="297" t="s">
        <v>715</v>
      </c>
      <c r="G567" s="297" t="s">
        <v>716</v>
      </c>
      <c r="H567" s="297" t="s">
        <v>717</v>
      </c>
      <c r="I567" s="297" t="s">
        <v>1148</v>
      </c>
      <c r="J567" s="297" t="s">
        <v>384</v>
      </c>
      <c r="K567" s="297" t="s">
        <v>167</v>
      </c>
      <c r="M567" s="304">
        <v>62701</v>
      </c>
      <c r="N567" s="304">
        <v>72884</v>
      </c>
      <c r="O567" s="304">
        <v>70634</v>
      </c>
      <c r="P567" s="304">
        <v>51452</v>
      </c>
      <c r="Q567" s="304">
        <v>55645</v>
      </c>
      <c r="R567" s="304">
        <v>54595</v>
      </c>
      <c r="S567" s="304">
        <v>67280</v>
      </c>
      <c r="T567" s="304">
        <v>67332</v>
      </c>
      <c r="U567" s="304">
        <v>55340</v>
      </c>
      <c r="V567" s="304">
        <v>61665</v>
      </c>
      <c r="W567" s="304">
        <v>61454</v>
      </c>
      <c r="X567" s="304">
        <v>45988</v>
      </c>
      <c r="Y567" s="304"/>
    </row>
    <row r="568" spans="4:25" hidden="1" outlineLevel="1">
      <c r="D568" s="297" t="s">
        <v>1099</v>
      </c>
      <c r="E568" s="297" t="s">
        <v>68</v>
      </c>
      <c r="F568" s="297" t="s">
        <v>715</v>
      </c>
      <c r="G568" s="297" t="s">
        <v>716</v>
      </c>
      <c r="H568" s="297" t="s">
        <v>717</v>
      </c>
      <c r="I568" s="297" t="s">
        <v>1148</v>
      </c>
      <c r="J568" s="297" t="s">
        <v>1100</v>
      </c>
      <c r="K568" s="297" t="s">
        <v>167</v>
      </c>
      <c r="M568" s="304">
        <v>173</v>
      </c>
      <c r="N568" s="304">
        <v>58</v>
      </c>
      <c r="O568" s="304">
        <v>54</v>
      </c>
      <c r="P568" s="304">
        <v>147</v>
      </c>
      <c r="Q568" s="304">
        <v>187</v>
      </c>
      <c r="R568" s="304">
        <v>86</v>
      </c>
      <c r="S568" s="304">
        <v>2493</v>
      </c>
      <c r="T568" s="304">
        <v>86</v>
      </c>
      <c r="U568" s="304">
        <v>240</v>
      </c>
      <c r="V568" s="304">
        <v>307</v>
      </c>
      <c r="W568" s="304">
        <v>131</v>
      </c>
      <c r="X568" s="304">
        <v>84</v>
      </c>
      <c r="Y568" s="304"/>
    </row>
    <row r="569" spans="4:25" hidden="1" outlineLevel="1">
      <c r="D569" s="297" t="s">
        <v>1934</v>
      </c>
      <c r="E569" s="297" t="s">
        <v>67</v>
      </c>
      <c r="F569" s="297" t="s">
        <v>715</v>
      </c>
      <c r="G569" s="297" t="s">
        <v>716</v>
      </c>
      <c r="H569" s="297" t="s">
        <v>717</v>
      </c>
      <c r="I569" s="297" t="s">
        <v>1148</v>
      </c>
      <c r="J569" s="297" t="s">
        <v>1935</v>
      </c>
      <c r="K569" s="297" t="s">
        <v>171</v>
      </c>
      <c r="M569" s="304">
        <v>749</v>
      </c>
      <c r="N569" s="304">
        <v>722</v>
      </c>
      <c r="O569" s="304">
        <v>761</v>
      </c>
      <c r="P569" s="304">
        <v>816</v>
      </c>
      <c r="Q569" s="304">
        <v>1083</v>
      </c>
      <c r="R569" s="304">
        <v>882</v>
      </c>
      <c r="S569" s="304">
        <v>1037</v>
      </c>
      <c r="T569" s="304">
        <v>1098</v>
      </c>
      <c r="U569" s="304">
        <v>1025</v>
      </c>
      <c r="V569" s="304">
        <v>937</v>
      </c>
      <c r="W569" s="304">
        <v>981</v>
      </c>
      <c r="X569" s="304">
        <v>448</v>
      </c>
      <c r="Y569" s="304"/>
    </row>
    <row r="570" spans="4:25" hidden="1" outlineLevel="1">
      <c r="D570" s="297" t="s">
        <v>705</v>
      </c>
      <c r="E570" s="297" t="s">
        <v>69</v>
      </c>
      <c r="F570" s="297" t="s">
        <v>715</v>
      </c>
      <c r="G570" s="297" t="s">
        <v>716</v>
      </c>
      <c r="H570" s="297" t="s">
        <v>717</v>
      </c>
      <c r="I570" s="297" t="s">
        <v>1148</v>
      </c>
      <c r="J570" s="297" t="s">
        <v>705</v>
      </c>
      <c r="K570" s="297" t="s">
        <v>170</v>
      </c>
      <c r="M570" s="304">
        <v>230</v>
      </c>
      <c r="N570" s="304">
        <v>382</v>
      </c>
      <c r="O570" s="304">
        <v>156</v>
      </c>
      <c r="P570" s="304">
        <v>55</v>
      </c>
      <c r="Q570" s="304">
        <v>32</v>
      </c>
      <c r="R570" s="304">
        <v>21</v>
      </c>
      <c r="S570" s="304">
        <v>59</v>
      </c>
      <c r="T570" s="304">
        <v>68</v>
      </c>
      <c r="U570" s="304">
        <v>42</v>
      </c>
      <c r="V570" s="304">
        <v>240</v>
      </c>
      <c r="W570" s="304">
        <v>205</v>
      </c>
      <c r="X570" s="304">
        <v>64</v>
      </c>
      <c r="Y570" s="304"/>
    </row>
    <row r="571" spans="4:25" hidden="1" outlineLevel="1">
      <c r="D571" s="297" t="s">
        <v>766</v>
      </c>
      <c r="E571" s="297" t="s">
        <v>67</v>
      </c>
      <c r="F571" s="297" t="s">
        <v>715</v>
      </c>
      <c r="G571" s="297" t="s">
        <v>716</v>
      </c>
      <c r="H571" s="297" t="s">
        <v>717</v>
      </c>
      <c r="I571" s="297" t="s">
        <v>1148</v>
      </c>
      <c r="J571" s="297" t="s">
        <v>1936</v>
      </c>
      <c r="K571" s="297" t="s">
        <v>171</v>
      </c>
      <c r="M571" s="304">
        <v>29</v>
      </c>
      <c r="N571" s="304">
        <v>26</v>
      </c>
      <c r="O571" s="304">
        <v>4</v>
      </c>
      <c r="P571" s="304">
        <v>75</v>
      </c>
      <c r="Q571" s="304">
        <v>75</v>
      </c>
      <c r="R571" s="304">
        <v>4</v>
      </c>
      <c r="S571" s="304">
        <v>9</v>
      </c>
      <c r="T571" s="304">
        <v>9</v>
      </c>
      <c r="U571" s="304">
        <v>44</v>
      </c>
      <c r="V571" s="304">
        <v>45</v>
      </c>
      <c r="W571" s="304">
        <v>137</v>
      </c>
      <c r="X571" s="304">
        <v>166</v>
      </c>
      <c r="Y571" s="304"/>
    </row>
    <row r="572" spans="4:25" hidden="1" outlineLevel="1">
      <c r="D572" s="297" t="s">
        <v>767</v>
      </c>
      <c r="E572" s="297" t="s">
        <v>67</v>
      </c>
      <c r="F572" s="297" t="s">
        <v>715</v>
      </c>
      <c r="G572" s="297" t="s">
        <v>716</v>
      </c>
      <c r="H572" s="297" t="s">
        <v>717</v>
      </c>
      <c r="I572" s="297" t="s">
        <v>1148</v>
      </c>
      <c r="J572" s="297" t="s">
        <v>1101</v>
      </c>
      <c r="K572" s="297" t="s">
        <v>171</v>
      </c>
      <c r="M572" s="304">
        <v>6213</v>
      </c>
      <c r="N572" s="304">
        <v>7727</v>
      </c>
      <c r="O572" s="304">
        <v>5269</v>
      </c>
      <c r="P572" s="304">
        <v>6178</v>
      </c>
      <c r="Q572" s="304">
        <v>7075</v>
      </c>
      <c r="R572" s="304">
        <v>5705</v>
      </c>
      <c r="S572" s="304">
        <v>5771</v>
      </c>
      <c r="T572" s="304">
        <v>6700</v>
      </c>
      <c r="U572" s="304">
        <v>4593</v>
      </c>
      <c r="V572" s="304">
        <v>5053</v>
      </c>
      <c r="W572" s="304">
        <v>5483</v>
      </c>
      <c r="X572" s="304">
        <v>2736</v>
      </c>
      <c r="Y572" s="304"/>
    </row>
    <row r="573" spans="4:25" hidden="1" outlineLevel="1">
      <c r="D573" s="297" t="s">
        <v>861</v>
      </c>
      <c r="E573" s="297" t="s">
        <v>68</v>
      </c>
      <c r="F573" s="297" t="s">
        <v>715</v>
      </c>
      <c r="G573" s="297" t="s">
        <v>716</v>
      </c>
      <c r="H573" s="297" t="s">
        <v>717</v>
      </c>
      <c r="I573" s="297" t="s">
        <v>1148</v>
      </c>
      <c r="J573" s="297" t="s">
        <v>1440</v>
      </c>
      <c r="K573" s="297" t="s">
        <v>167</v>
      </c>
      <c r="M573" s="304">
        <v>563</v>
      </c>
      <c r="N573" s="304">
        <v>922</v>
      </c>
      <c r="O573" s="304">
        <v>1176</v>
      </c>
      <c r="P573" s="304">
        <v>788</v>
      </c>
      <c r="Q573" s="304">
        <v>681</v>
      </c>
      <c r="R573" s="304">
        <v>750</v>
      </c>
      <c r="S573" s="304">
        <v>918</v>
      </c>
      <c r="T573" s="304">
        <v>2498</v>
      </c>
      <c r="U573" s="304">
        <v>2405</v>
      </c>
      <c r="V573" s="304">
        <v>2368</v>
      </c>
      <c r="W573" s="304">
        <v>2600</v>
      </c>
      <c r="X573" s="304">
        <v>1663</v>
      </c>
      <c r="Y573" s="304"/>
    </row>
    <row r="574" spans="4:25" hidden="1" outlineLevel="1">
      <c r="D574" s="297" t="s">
        <v>1937</v>
      </c>
      <c r="E574" s="297" t="s">
        <v>67</v>
      </c>
      <c r="F574" s="297" t="s">
        <v>715</v>
      </c>
      <c r="G574" s="297" t="s">
        <v>716</v>
      </c>
      <c r="H574" s="297" t="s">
        <v>717</v>
      </c>
      <c r="I574" s="297" t="s">
        <v>1148</v>
      </c>
      <c r="J574" s="297" t="s">
        <v>1938</v>
      </c>
      <c r="K574" s="297" t="s">
        <v>171</v>
      </c>
      <c r="M574" s="304">
        <v>134</v>
      </c>
      <c r="N574" s="304">
        <v>155</v>
      </c>
      <c r="O574" s="304">
        <v>121</v>
      </c>
      <c r="P574" s="304">
        <v>172</v>
      </c>
      <c r="Q574" s="304">
        <v>371</v>
      </c>
      <c r="R574" s="304">
        <v>299</v>
      </c>
      <c r="S574" s="304">
        <v>489</v>
      </c>
      <c r="T574" s="304">
        <v>972</v>
      </c>
      <c r="U574" s="304">
        <v>1362</v>
      </c>
      <c r="V574" s="304">
        <v>1195</v>
      </c>
      <c r="W574" s="304">
        <v>1478</v>
      </c>
      <c r="X574" s="304">
        <v>997</v>
      </c>
      <c r="Y574" s="304"/>
    </row>
    <row r="575" spans="4:25" hidden="1" outlineLevel="1">
      <c r="D575" s="297" t="s">
        <v>386</v>
      </c>
      <c r="E575" s="297" t="s">
        <v>68</v>
      </c>
      <c r="F575" s="297" t="s">
        <v>715</v>
      </c>
      <c r="G575" s="297" t="s">
        <v>716</v>
      </c>
      <c r="H575" s="297" t="s">
        <v>717</v>
      </c>
      <c r="I575" s="297" t="s">
        <v>1148</v>
      </c>
      <c r="J575" s="297" t="s">
        <v>3273</v>
      </c>
      <c r="K575" s="297" t="s">
        <v>172</v>
      </c>
      <c r="M575" s="304"/>
      <c r="N575" s="304"/>
      <c r="O575" s="304"/>
      <c r="P575" s="304"/>
      <c r="Q575" s="304"/>
      <c r="R575" s="304"/>
      <c r="S575" s="304">
        <v>506</v>
      </c>
      <c r="T575" s="304">
        <v>1007</v>
      </c>
      <c r="U575" s="304">
        <v>1028</v>
      </c>
      <c r="V575" s="304">
        <v>722</v>
      </c>
      <c r="W575" s="304">
        <v>1141</v>
      </c>
      <c r="X575" s="304">
        <v>879</v>
      </c>
      <c r="Y575" s="304"/>
    </row>
    <row r="576" spans="4:25" hidden="1" outlineLevel="1">
      <c r="D576" s="297" t="s">
        <v>387</v>
      </c>
      <c r="E576" s="297" t="s">
        <v>68</v>
      </c>
      <c r="F576" s="297" t="s">
        <v>715</v>
      </c>
      <c r="G576" s="297" t="s">
        <v>716</v>
      </c>
      <c r="H576" s="297" t="s">
        <v>717</v>
      </c>
      <c r="I576" s="297" t="s">
        <v>1148</v>
      </c>
      <c r="J576" s="297" t="s">
        <v>388</v>
      </c>
      <c r="K576" s="297" t="s">
        <v>167</v>
      </c>
      <c r="M576" s="304">
        <v>1557498</v>
      </c>
      <c r="N576" s="304">
        <v>1632494</v>
      </c>
      <c r="O576" s="304">
        <v>1623646</v>
      </c>
      <c r="P576" s="304">
        <v>1577127</v>
      </c>
      <c r="Q576" s="304">
        <v>1709359</v>
      </c>
      <c r="R576" s="304">
        <v>1509576</v>
      </c>
      <c r="S576" s="304">
        <v>1597845</v>
      </c>
      <c r="T576" s="304">
        <v>1728843</v>
      </c>
      <c r="U576" s="304">
        <v>1602816</v>
      </c>
      <c r="V576" s="304">
        <v>1651697</v>
      </c>
      <c r="W576" s="304">
        <v>1691053</v>
      </c>
      <c r="X576" s="304">
        <v>1109757</v>
      </c>
      <c r="Y576" s="304"/>
    </row>
    <row r="577" spans="4:25" hidden="1" outlineLevel="1">
      <c r="D577" s="297" t="s">
        <v>387</v>
      </c>
      <c r="E577" s="297" t="s">
        <v>68</v>
      </c>
      <c r="F577" s="297" t="s">
        <v>715</v>
      </c>
      <c r="G577" s="297" t="s">
        <v>722</v>
      </c>
      <c r="H577" s="297" t="s">
        <v>717</v>
      </c>
      <c r="I577" s="297" t="s">
        <v>1148</v>
      </c>
      <c r="J577" s="297" t="s">
        <v>2396</v>
      </c>
      <c r="K577" s="297" t="s">
        <v>167</v>
      </c>
      <c r="M577" s="304">
        <v>176</v>
      </c>
      <c r="N577" s="304">
        <v>376</v>
      </c>
      <c r="O577" s="304">
        <v>492</v>
      </c>
      <c r="P577" s="304">
        <v>280</v>
      </c>
      <c r="Q577" s="304">
        <v>230</v>
      </c>
      <c r="R577" s="304">
        <v>150</v>
      </c>
      <c r="S577" s="304">
        <v>180</v>
      </c>
      <c r="T577" s="304">
        <v>1802</v>
      </c>
      <c r="U577" s="304">
        <v>31</v>
      </c>
      <c r="V577" s="304">
        <v>31</v>
      </c>
      <c r="W577" s="304">
        <v>181</v>
      </c>
      <c r="X577" s="304">
        <v>30</v>
      </c>
      <c r="Y577" s="304"/>
    </row>
    <row r="578" spans="4:25" hidden="1" outlineLevel="1">
      <c r="D578" s="297" t="s">
        <v>817</v>
      </c>
      <c r="E578" s="297" t="s">
        <v>68</v>
      </c>
      <c r="F578" s="297" t="s">
        <v>715</v>
      </c>
      <c r="G578" s="297" t="s">
        <v>716</v>
      </c>
      <c r="H578" s="297" t="s">
        <v>717</v>
      </c>
      <c r="I578" s="297" t="s">
        <v>1148</v>
      </c>
      <c r="J578" s="297" t="s">
        <v>503</v>
      </c>
      <c r="K578" s="297" t="s">
        <v>167</v>
      </c>
      <c r="M578" s="304">
        <v>2759</v>
      </c>
      <c r="N578" s="304">
        <v>668</v>
      </c>
      <c r="O578" s="304">
        <v>333</v>
      </c>
      <c r="P578" s="304">
        <v>768</v>
      </c>
      <c r="Q578" s="304">
        <v>158</v>
      </c>
      <c r="R578" s="304">
        <v>228</v>
      </c>
      <c r="S578" s="304">
        <v>665</v>
      </c>
      <c r="T578" s="304">
        <v>475</v>
      </c>
      <c r="U578" s="304">
        <v>248</v>
      </c>
      <c r="V578" s="304">
        <v>1812</v>
      </c>
      <c r="W578" s="304">
        <v>85</v>
      </c>
      <c r="X578" s="304">
        <v>209</v>
      </c>
      <c r="Y578" s="304"/>
    </row>
    <row r="579" spans="4:25" hidden="1" outlineLevel="1">
      <c r="D579" s="297" t="s">
        <v>1939</v>
      </c>
      <c r="E579" s="297" t="s">
        <v>67</v>
      </c>
      <c r="F579" s="297" t="s">
        <v>715</v>
      </c>
      <c r="G579" s="297" t="s">
        <v>716</v>
      </c>
      <c r="H579" s="297" t="s">
        <v>717</v>
      </c>
      <c r="I579" s="297" t="s">
        <v>1148</v>
      </c>
      <c r="J579" s="297" t="s">
        <v>1940</v>
      </c>
      <c r="K579" s="297" t="s">
        <v>171</v>
      </c>
      <c r="M579" s="304">
        <v>17370</v>
      </c>
      <c r="N579" s="304">
        <v>17965</v>
      </c>
      <c r="O579" s="304">
        <v>13590</v>
      </c>
      <c r="P579" s="304">
        <v>14441</v>
      </c>
      <c r="Q579" s="304">
        <v>14603</v>
      </c>
      <c r="R579" s="304">
        <v>11069</v>
      </c>
      <c r="S579" s="304">
        <v>11863</v>
      </c>
      <c r="T579" s="304">
        <v>11587</v>
      </c>
      <c r="U579" s="304">
        <v>10639</v>
      </c>
      <c r="V579" s="304">
        <v>14720</v>
      </c>
      <c r="W579" s="304">
        <v>20535</v>
      </c>
      <c r="X579" s="304">
        <v>14319</v>
      </c>
      <c r="Y579" s="304"/>
    </row>
    <row r="580" spans="4:25" hidden="1" outlineLevel="1">
      <c r="D580" s="297" t="s">
        <v>1941</v>
      </c>
      <c r="E580" s="297" t="s">
        <v>68</v>
      </c>
      <c r="F580" s="297" t="s">
        <v>715</v>
      </c>
      <c r="G580" s="297" t="s">
        <v>716</v>
      </c>
      <c r="H580" s="297" t="s">
        <v>717</v>
      </c>
      <c r="I580" s="297" t="s">
        <v>1148</v>
      </c>
      <c r="J580" s="297" t="s">
        <v>1942</v>
      </c>
      <c r="K580" s="297" t="s">
        <v>167</v>
      </c>
      <c r="M580" s="304">
        <v>3436</v>
      </c>
      <c r="N580" s="304">
        <v>3274</v>
      </c>
      <c r="O580" s="304">
        <v>3028</v>
      </c>
      <c r="P580" s="304">
        <v>3107</v>
      </c>
      <c r="Q580" s="304">
        <v>2511</v>
      </c>
      <c r="R580" s="304">
        <v>2477</v>
      </c>
      <c r="S580" s="304">
        <v>2766</v>
      </c>
      <c r="T580" s="304">
        <v>3170</v>
      </c>
      <c r="U580" s="304">
        <v>6196</v>
      </c>
      <c r="V580" s="304">
        <v>7889</v>
      </c>
      <c r="W580" s="304">
        <v>1569</v>
      </c>
      <c r="X580" s="304">
        <v>1754</v>
      </c>
      <c r="Y580" s="304"/>
    </row>
    <row r="581" spans="4:25" hidden="1" outlineLevel="1">
      <c r="D581" s="297" t="s">
        <v>2210</v>
      </c>
      <c r="E581" s="297" t="s">
        <v>67</v>
      </c>
      <c r="F581" s="297" t="s">
        <v>715</v>
      </c>
      <c r="G581" s="297" t="s">
        <v>716</v>
      </c>
      <c r="H581" s="297" t="s">
        <v>717</v>
      </c>
      <c r="I581" s="297" t="s">
        <v>1148</v>
      </c>
      <c r="J581" s="297" t="s">
        <v>2397</v>
      </c>
      <c r="K581" s="297" t="s">
        <v>171</v>
      </c>
      <c r="M581" s="304">
        <v>7</v>
      </c>
      <c r="N581" s="304">
        <v>6</v>
      </c>
      <c r="O581" s="304">
        <v>6</v>
      </c>
      <c r="P581" s="304">
        <v>51</v>
      </c>
      <c r="Q581" s="304">
        <v>97</v>
      </c>
      <c r="R581" s="304">
        <v>76</v>
      </c>
      <c r="S581" s="304">
        <v>8</v>
      </c>
      <c r="T581" s="304">
        <v>38</v>
      </c>
      <c r="U581" s="304">
        <v>48</v>
      </c>
      <c r="V581" s="304">
        <v>51</v>
      </c>
      <c r="W581" s="304">
        <v>83</v>
      </c>
      <c r="X581" s="304">
        <v>157</v>
      </c>
      <c r="Y581" s="304"/>
    </row>
    <row r="582" spans="4:25" hidden="1" outlineLevel="1">
      <c r="D582" s="297" t="s">
        <v>2269</v>
      </c>
      <c r="E582" s="297" t="s">
        <v>67</v>
      </c>
      <c r="F582" s="297" t="s">
        <v>715</v>
      </c>
      <c r="G582" s="297" t="s">
        <v>716</v>
      </c>
      <c r="H582" s="297" t="s">
        <v>717</v>
      </c>
      <c r="I582" s="297" t="s">
        <v>1148</v>
      </c>
      <c r="J582" s="297" t="s">
        <v>2398</v>
      </c>
      <c r="K582" s="297" t="s">
        <v>171</v>
      </c>
      <c r="M582" s="304">
        <v>0</v>
      </c>
      <c r="N582" s="304">
        <v>0</v>
      </c>
      <c r="O582" s="304">
        <v>0</v>
      </c>
      <c r="P582" s="304">
        <v>0</v>
      </c>
      <c r="Q582" s="304">
        <v>0</v>
      </c>
      <c r="R582" s="304">
        <v>0</v>
      </c>
      <c r="S582" s="304">
        <v>0</v>
      </c>
      <c r="T582" s="304">
        <v>0</v>
      </c>
      <c r="U582" s="304">
        <v>0</v>
      </c>
      <c r="V582" s="304">
        <v>0</v>
      </c>
      <c r="W582" s="304">
        <v>0</v>
      </c>
      <c r="X582" s="304">
        <v>0</v>
      </c>
      <c r="Y582" s="304"/>
    </row>
    <row r="583" spans="4:25" hidden="1" outlineLevel="1">
      <c r="D583" s="297" t="s">
        <v>586</v>
      </c>
      <c r="E583" s="297" t="s">
        <v>68</v>
      </c>
      <c r="F583" s="297" t="s">
        <v>715</v>
      </c>
      <c r="G583" s="297" t="s">
        <v>716</v>
      </c>
      <c r="H583" s="297" t="s">
        <v>717</v>
      </c>
      <c r="I583" s="297" t="s">
        <v>1148</v>
      </c>
      <c r="J583" s="297" t="s">
        <v>3274</v>
      </c>
      <c r="K583" s="297" t="s">
        <v>172</v>
      </c>
      <c r="M583" s="304"/>
      <c r="N583" s="304"/>
      <c r="O583" s="304"/>
      <c r="P583" s="304"/>
      <c r="Q583" s="304"/>
      <c r="R583" s="304"/>
      <c r="S583" s="304">
        <v>13</v>
      </c>
      <c r="T583" s="304">
        <v>131</v>
      </c>
      <c r="U583" s="304">
        <v>162</v>
      </c>
      <c r="V583" s="304">
        <v>128</v>
      </c>
      <c r="W583" s="304">
        <v>525</v>
      </c>
      <c r="X583" s="304">
        <v>334</v>
      </c>
      <c r="Y583" s="304"/>
    </row>
    <row r="584" spans="4:25" hidden="1" outlineLevel="1">
      <c r="D584" s="297" t="s">
        <v>769</v>
      </c>
      <c r="E584" s="297" t="s">
        <v>69</v>
      </c>
      <c r="F584" s="297" t="s">
        <v>715</v>
      </c>
      <c r="G584" s="297" t="s">
        <v>716</v>
      </c>
      <c r="H584" s="297" t="s">
        <v>717</v>
      </c>
      <c r="I584" s="297" t="s">
        <v>1148</v>
      </c>
      <c r="J584" s="297" t="s">
        <v>250</v>
      </c>
      <c r="K584" s="297" t="s">
        <v>170</v>
      </c>
      <c r="M584" s="304">
        <v>14278</v>
      </c>
      <c r="N584" s="304">
        <v>14671</v>
      </c>
      <c r="O584" s="304">
        <v>13802</v>
      </c>
      <c r="P584" s="304">
        <v>16578</v>
      </c>
      <c r="Q584" s="304">
        <v>16738</v>
      </c>
      <c r="R584" s="304">
        <v>10392</v>
      </c>
      <c r="S584" s="304">
        <v>10944</v>
      </c>
      <c r="T584" s="304">
        <v>13079</v>
      </c>
      <c r="U584" s="304">
        <v>12321</v>
      </c>
      <c r="V584" s="304">
        <v>13500</v>
      </c>
      <c r="W584" s="304">
        <v>11852</v>
      </c>
      <c r="X584" s="304">
        <v>8622</v>
      </c>
      <c r="Y584" s="304"/>
    </row>
    <row r="585" spans="4:25" hidden="1" outlineLevel="1">
      <c r="D585" s="297" t="s">
        <v>1441</v>
      </c>
      <c r="E585" s="297" t="s">
        <v>69</v>
      </c>
      <c r="F585" s="297" t="s">
        <v>715</v>
      </c>
      <c r="G585" s="297" t="s">
        <v>716</v>
      </c>
      <c r="H585" s="297" t="s">
        <v>717</v>
      </c>
      <c r="I585" s="297" t="s">
        <v>1148</v>
      </c>
      <c r="J585" s="297" t="s">
        <v>1442</v>
      </c>
      <c r="K585" s="297" t="s">
        <v>170</v>
      </c>
      <c r="M585" s="304">
        <v>64</v>
      </c>
      <c r="N585" s="304">
        <v>41</v>
      </c>
      <c r="O585" s="304">
        <v>20</v>
      </c>
      <c r="P585" s="304">
        <v>78</v>
      </c>
      <c r="Q585" s="304">
        <v>17</v>
      </c>
      <c r="R585" s="304">
        <v>14</v>
      </c>
      <c r="S585" s="304">
        <v>15</v>
      </c>
      <c r="T585" s="304">
        <v>19</v>
      </c>
      <c r="U585" s="304">
        <v>14</v>
      </c>
      <c r="V585" s="304">
        <v>43</v>
      </c>
      <c r="W585" s="304">
        <v>6</v>
      </c>
      <c r="X585" s="304">
        <v>44</v>
      </c>
      <c r="Y585" s="304"/>
    </row>
    <row r="586" spans="4:25" hidden="1" outlineLevel="1">
      <c r="D586" s="297" t="s">
        <v>770</v>
      </c>
      <c r="E586" s="297" t="s">
        <v>67</v>
      </c>
      <c r="F586" s="297" t="s">
        <v>715</v>
      </c>
      <c r="G586" s="297" t="s">
        <v>716</v>
      </c>
      <c r="H586" s="297" t="s">
        <v>717</v>
      </c>
      <c r="I586" s="297" t="s">
        <v>1148</v>
      </c>
      <c r="J586" s="297" t="s">
        <v>686</v>
      </c>
      <c r="K586" s="297" t="s">
        <v>171</v>
      </c>
      <c r="M586" s="304">
        <v>15695</v>
      </c>
      <c r="N586" s="304">
        <v>14601</v>
      </c>
      <c r="O586" s="304">
        <v>13162</v>
      </c>
      <c r="P586" s="304">
        <v>13974</v>
      </c>
      <c r="Q586" s="304">
        <v>15827</v>
      </c>
      <c r="R586" s="304">
        <v>14113</v>
      </c>
      <c r="S586" s="304">
        <v>16878</v>
      </c>
      <c r="T586" s="304">
        <v>19673</v>
      </c>
      <c r="U586" s="304">
        <v>15854</v>
      </c>
      <c r="V586" s="304">
        <v>18429</v>
      </c>
      <c r="W586" s="304">
        <v>20127</v>
      </c>
      <c r="X586" s="304">
        <v>14646</v>
      </c>
      <c r="Y586" s="304"/>
    </row>
    <row r="587" spans="4:25" hidden="1" outlineLevel="1">
      <c r="D587" s="297" t="s">
        <v>770</v>
      </c>
      <c r="E587" s="297" t="s">
        <v>67</v>
      </c>
      <c r="F587" s="297" t="s">
        <v>715</v>
      </c>
      <c r="G587" s="297" t="s">
        <v>722</v>
      </c>
      <c r="H587" s="297" t="s">
        <v>717</v>
      </c>
      <c r="I587" s="297" t="s">
        <v>1148</v>
      </c>
      <c r="J587" s="297" t="s">
        <v>687</v>
      </c>
      <c r="K587" s="297" t="s">
        <v>171</v>
      </c>
      <c r="M587" s="304">
        <v>1489</v>
      </c>
      <c r="N587" s="304">
        <v>1503</v>
      </c>
      <c r="O587" s="304">
        <v>1934</v>
      </c>
      <c r="P587" s="304">
        <v>2426</v>
      </c>
      <c r="Q587" s="304">
        <v>2663</v>
      </c>
      <c r="R587" s="304">
        <v>787</v>
      </c>
      <c r="S587" s="304">
        <v>835</v>
      </c>
      <c r="T587" s="304">
        <v>877</v>
      </c>
      <c r="U587" s="304">
        <v>912</v>
      </c>
      <c r="V587" s="304">
        <v>930</v>
      </c>
      <c r="W587" s="304">
        <v>1007</v>
      </c>
      <c r="X587" s="304">
        <v>768</v>
      </c>
      <c r="Y587" s="304"/>
    </row>
    <row r="588" spans="4:25" hidden="1" outlineLevel="1">
      <c r="D588" s="297" t="s">
        <v>2616</v>
      </c>
      <c r="E588" s="297" t="s">
        <v>68</v>
      </c>
      <c r="F588" s="297" t="s">
        <v>715</v>
      </c>
      <c r="G588" s="297" t="s">
        <v>716</v>
      </c>
      <c r="H588" s="297" t="s">
        <v>717</v>
      </c>
      <c r="I588" s="297" t="s">
        <v>1148</v>
      </c>
      <c r="J588" s="297" t="s">
        <v>2617</v>
      </c>
      <c r="K588" s="297" t="s">
        <v>167</v>
      </c>
      <c r="M588" s="304">
        <v>1165</v>
      </c>
      <c r="N588" s="304">
        <v>1494</v>
      </c>
      <c r="O588" s="304">
        <v>2315</v>
      </c>
      <c r="P588" s="304">
        <v>4634</v>
      </c>
      <c r="Q588" s="304">
        <v>6892</v>
      </c>
      <c r="R588" s="304">
        <v>7500</v>
      </c>
      <c r="S588" s="304">
        <v>8293</v>
      </c>
      <c r="T588" s="304">
        <v>4683</v>
      </c>
      <c r="U588" s="304">
        <v>9383</v>
      </c>
      <c r="V588" s="304">
        <v>9896</v>
      </c>
      <c r="W588" s="304">
        <v>6156</v>
      </c>
      <c r="X588" s="304">
        <v>3928</v>
      </c>
      <c r="Y588" s="304"/>
    </row>
    <row r="589" spans="4:25" hidden="1" outlineLevel="1">
      <c r="D589" s="297" t="s">
        <v>771</v>
      </c>
      <c r="E589" s="297" t="s">
        <v>68</v>
      </c>
      <c r="F589" s="297" t="s">
        <v>715</v>
      </c>
      <c r="G589" s="297" t="s">
        <v>716</v>
      </c>
      <c r="H589" s="297" t="s">
        <v>717</v>
      </c>
      <c r="I589" s="297" t="s">
        <v>1148</v>
      </c>
      <c r="J589" s="297" t="s">
        <v>501</v>
      </c>
      <c r="K589" s="297" t="s">
        <v>171</v>
      </c>
      <c r="M589" s="304">
        <v>46990</v>
      </c>
      <c r="N589" s="304">
        <v>31045</v>
      </c>
      <c r="O589" s="304">
        <v>33580</v>
      </c>
      <c r="P589" s="304">
        <v>35995</v>
      </c>
      <c r="Q589" s="304">
        <v>42524</v>
      </c>
      <c r="R589" s="304">
        <v>21536</v>
      </c>
      <c r="S589" s="304">
        <v>40810</v>
      </c>
      <c r="T589" s="304">
        <v>32639</v>
      </c>
      <c r="U589" s="304">
        <v>45466</v>
      </c>
      <c r="V589" s="304">
        <v>29530</v>
      </c>
      <c r="W589" s="304">
        <v>18833</v>
      </c>
      <c r="X589" s="304">
        <v>1339</v>
      </c>
      <c r="Y589" s="304"/>
    </row>
    <row r="590" spans="4:25" hidden="1" outlineLevel="1">
      <c r="D590" s="297" t="s">
        <v>3199</v>
      </c>
      <c r="E590" s="297" t="s">
        <v>67</v>
      </c>
      <c r="F590" s="297" t="s">
        <v>715</v>
      </c>
      <c r="G590" s="297" t="s">
        <v>716</v>
      </c>
      <c r="H590" s="297" t="s">
        <v>717</v>
      </c>
      <c r="I590" s="297" t="s">
        <v>1148</v>
      </c>
      <c r="J590" s="297" t="s">
        <v>3275</v>
      </c>
      <c r="K590" s="297" t="s">
        <v>171</v>
      </c>
      <c r="M590" s="304"/>
      <c r="N590" s="304"/>
      <c r="O590" s="304"/>
      <c r="P590" s="304"/>
      <c r="Q590" s="304"/>
      <c r="R590" s="304"/>
      <c r="S590" s="304">
        <v>0</v>
      </c>
      <c r="T590" s="304">
        <v>0</v>
      </c>
      <c r="U590" s="304">
        <v>0</v>
      </c>
      <c r="V590" s="304">
        <v>8</v>
      </c>
      <c r="W590" s="304">
        <v>8</v>
      </c>
      <c r="X590" s="304">
        <v>26</v>
      </c>
      <c r="Y590" s="304"/>
    </row>
    <row r="591" spans="4:25" hidden="1" outlineLevel="1">
      <c r="D591" s="297" t="s">
        <v>773</v>
      </c>
      <c r="E591" s="297" t="s">
        <v>68</v>
      </c>
      <c r="F591" s="297" t="s">
        <v>715</v>
      </c>
      <c r="G591" s="297" t="s">
        <v>716</v>
      </c>
      <c r="H591" s="297" t="s">
        <v>717</v>
      </c>
      <c r="I591" s="297" t="s">
        <v>1148</v>
      </c>
      <c r="J591" s="297" t="s">
        <v>397</v>
      </c>
      <c r="K591" s="297" t="s">
        <v>167</v>
      </c>
      <c r="M591" s="304">
        <v>440773</v>
      </c>
      <c r="N591" s="304">
        <v>689893</v>
      </c>
      <c r="O591" s="304">
        <v>753763</v>
      </c>
      <c r="P591" s="304">
        <v>730462</v>
      </c>
      <c r="Q591" s="304">
        <v>810797</v>
      </c>
      <c r="R591" s="304">
        <v>496006</v>
      </c>
      <c r="S591" s="304">
        <v>583734</v>
      </c>
      <c r="T591" s="304">
        <v>596333</v>
      </c>
      <c r="U591" s="304">
        <v>343822</v>
      </c>
      <c r="V591" s="304">
        <v>373251</v>
      </c>
      <c r="W591" s="304">
        <v>387012</v>
      </c>
      <c r="X591" s="304">
        <v>279405</v>
      </c>
      <c r="Y591" s="304"/>
    </row>
    <row r="592" spans="4:25" hidden="1" outlineLevel="1">
      <c r="D592" s="297" t="s">
        <v>773</v>
      </c>
      <c r="E592" s="297" t="s">
        <v>68</v>
      </c>
      <c r="F592" s="297" t="s">
        <v>715</v>
      </c>
      <c r="G592" s="297" t="s">
        <v>716</v>
      </c>
      <c r="H592" s="297" t="s">
        <v>717</v>
      </c>
      <c r="I592" s="297" t="s">
        <v>1148</v>
      </c>
      <c r="J592" s="297" t="s">
        <v>2618</v>
      </c>
      <c r="K592" s="297" t="s">
        <v>167</v>
      </c>
      <c r="M592" s="304">
        <v>354097</v>
      </c>
      <c r="N592" s="304">
        <v>350690</v>
      </c>
      <c r="O592" s="304">
        <v>335341</v>
      </c>
      <c r="P592" s="304">
        <v>315524</v>
      </c>
      <c r="Q592" s="304">
        <v>313914</v>
      </c>
      <c r="R592" s="304">
        <v>301048</v>
      </c>
      <c r="S592" s="304">
        <v>299018</v>
      </c>
      <c r="T592" s="304">
        <v>297997</v>
      </c>
      <c r="U592" s="304">
        <v>296681</v>
      </c>
      <c r="V592" s="304">
        <v>294750</v>
      </c>
      <c r="W592" s="304">
        <v>290803</v>
      </c>
      <c r="X592" s="304">
        <v>139639</v>
      </c>
      <c r="Y592" s="304"/>
    </row>
    <row r="593" spans="4:25" hidden="1" outlineLevel="1">
      <c r="D593" s="297" t="s">
        <v>773</v>
      </c>
      <c r="E593" s="297" t="s">
        <v>68</v>
      </c>
      <c r="F593" s="297" t="s">
        <v>715</v>
      </c>
      <c r="G593" s="297" t="s">
        <v>716</v>
      </c>
      <c r="H593" s="297" t="s">
        <v>717</v>
      </c>
      <c r="I593" s="297" t="s">
        <v>1148</v>
      </c>
      <c r="J593" s="297" t="s">
        <v>1943</v>
      </c>
      <c r="K593" s="297" t="s">
        <v>167</v>
      </c>
      <c r="M593" s="304">
        <v>47227</v>
      </c>
      <c r="N593" s="304">
        <v>46608</v>
      </c>
      <c r="O593" s="304">
        <v>46432</v>
      </c>
      <c r="P593" s="304">
        <v>45104</v>
      </c>
      <c r="Q593" s="304">
        <v>45100</v>
      </c>
      <c r="R593" s="304">
        <v>44910</v>
      </c>
      <c r="S593" s="304">
        <v>45135</v>
      </c>
      <c r="T593" s="304">
        <v>45284</v>
      </c>
      <c r="U593" s="304">
        <v>45124</v>
      </c>
      <c r="V593" s="304">
        <v>44768</v>
      </c>
      <c r="W593" s="304">
        <v>44358</v>
      </c>
      <c r="X593" s="304">
        <v>5724</v>
      </c>
      <c r="Y593" s="304"/>
    </row>
    <row r="594" spans="4:25" hidden="1" outlineLevel="1">
      <c r="D594" s="297" t="s">
        <v>392</v>
      </c>
      <c r="E594" s="297" t="s">
        <v>67</v>
      </c>
      <c r="F594" s="297" t="s">
        <v>715</v>
      </c>
      <c r="G594" s="297" t="s">
        <v>716</v>
      </c>
      <c r="H594" s="297" t="s">
        <v>717</v>
      </c>
      <c r="I594" s="297" t="s">
        <v>1148</v>
      </c>
      <c r="J594" s="297" t="s">
        <v>555</v>
      </c>
      <c r="K594" s="297" t="s">
        <v>171</v>
      </c>
      <c r="M594" s="304">
        <v>15608</v>
      </c>
      <c r="N594" s="304">
        <v>20781</v>
      </c>
      <c r="O594" s="304">
        <v>18182</v>
      </c>
      <c r="P594" s="304">
        <v>14689</v>
      </c>
      <c r="Q594" s="304">
        <v>16135</v>
      </c>
      <c r="R594" s="304">
        <v>16674</v>
      </c>
      <c r="S594" s="304">
        <v>20494</v>
      </c>
      <c r="T594" s="304">
        <v>23189</v>
      </c>
      <c r="U594" s="304">
        <v>17970</v>
      </c>
      <c r="V594" s="304">
        <v>23956</v>
      </c>
      <c r="W594" s="304">
        <v>24552</v>
      </c>
      <c r="X594" s="304">
        <v>18652</v>
      </c>
      <c r="Y594" s="304"/>
    </row>
    <row r="595" spans="4:25" hidden="1" outlineLevel="1">
      <c r="D595" s="297" t="s">
        <v>392</v>
      </c>
      <c r="E595" s="297" t="s">
        <v>67</v>
      </c>
      <c r="F595" s="297" t="s">
        <v>715</v>
      </c>
      <c r="G595" s="297" t="s">
        <v>722</v>
      </c>
      <c r="H595" s="297" t="s">
        <v>717</v>
      </c>
      <c r="I595" s="297" t="s">
        <v>1148</v>
      </c>
      <c r="J595" s="297" t="s">
        <v>610</v>
      </c>
      <c r="K595" s="297" t="s">
        <v>171</v>
      </c>
      <c r="M595" s="304">
        <v>243</v>
      </c>
      <c r="N595" s="304">
        <v>1071</v>
      </c>
      <c r="O595" s="304">
        <v>1741</v>
      </c>
      <c r="P595" s="304">
        <v>1803</v>
      </c>
      <c r="Q595" s="304">
        <v>1803</v>
      </c>
      <c r="R595" s="304">
        <v>1849</v>
      </c>
      <c r="S595" s="304">
        <v>1861</v>
      </c>
      <c r="T595" s="304">
        <v>1861</v>
      </c>
      <c r="U595" s="304">
        <v>2039</v>
      </c>
      <c r="V595" s="304">
        <v>2039</v>
      </c>
      <c r="W595" s="304">
        <v>2062</v>
      </c>
      <c r="X595" s="304">
        <v>262</v>
      </c>
      <c r="Y595" s="304"/>
    </row>
    <row r="596" spans="4:25" hidden="1" outlineLevel="1">
      <c r="D596" s="297" t="s">
        <v>1944</v>
      </c>
      <c r="E596" s="297" t="s">
        <v>67</v>
      </c>
      <c r="F596" s="297" t="s">
        <v>715</v>
      </c>
      <c r="G596" s="297" t="s">
        <v>716</v>
      </c>
      <c r="H596" s="297" t="s">
        <v>717</v>
      </c>
      <c r="I596" s="297" t="s">
        <v>1148</v>
      </c>
      <c r="J596" s="297" t="s">
        <v>1945</v>
      </c>
      <c r="K596" s="297" t="s">
        <v>171</v>
      </c>
      <c r="M596" s="304">
        <v>21</v>
      </c>
      <c r="N596" s="304">
        <v>0</v>
      </c>
      <c r="O596" s="304">
        <v>0</v>
      </c>
      <c r="P596" s="304">
        <v>46</v>
      </c>
      <c r="Q596" s="304">
        <v>0</v>
      </c>
      <c r="R596" s="304">
        <v>0</v>
      </c>
      <c r="S596" s="304">
        <v>10</v>
      </c>
      <c r="T596" s="304">
        <v>0</v>
      </c>
      <c r="U596" s="304">
        <v>0</v>
      </c>
      <c r="V596" s="304">
        <v>1</v>
      </c>
      <c r="W596" s="304">
        <v>0</v>
      </c>
      <c r="X596" s="304">
        <v>0</v>
      </c>
      <c r="Y596" s="304"/>
    </row>
    <row r="597" spans="4:25" hidden="1" outlineLevel="1">
      <c r="D597" s="297" t="s">
        <v>1292</v>
      </c>
      <c r="E597" s="297" t="s">
        <v>67</v>
      </c>
      <c r="F597" s="297" t="s">
        <v>715</v>
      </c>
      <c r="G597" s="297" t="s">
        <v>716</v>
      </c>
      <c r="H597" s="297" t="s">
        <v>717</v>
      </c>
      <c r="I597" s="297" t="s">
        <v>1148</v>
      </c>
      <c r="J597" s="297" t="s">
        <v>552</v>
      </c>
      <c r="K597" s="297" t="s">
        <v>171</v>
      </c>
      <c r="M597" s="304">
        <v>2448</v>
      </c>
      <c r="N597" s="304">
        <v>2653</v>
      </c>
      <c r="O597" s="304">
        <v>1518</v>
      </c>
      <c r="P597" s="304">
        <v>1593</v>
      </c>
      <c r="Q597" s="304">
        <v>1341</v>
      </c>
      <c r="R597" s="304">
        <v>934</v>
      </c>
      <c r="S597" s="304">
        <v>1065</v>
      </c>
      <c r="T597" s="304">
        <v>1186</v>
      </c>
      <c r="U597" s="304">
        <v>744</v>
      </c>
      <c r="V597" s="304">
        <v>880</v>
      </c>
      <c r="W597" s="304">
        <v>2287</v>
      </c>
      <c r="X597" s="304">
        <v>2069</v>
      </c>
      <c r="Y597" s="304"/>
    </row>
    <row r="598" spans="4:25" hidden="1" outlineLevel="1">
      <c r="D598" s="297" t="s">
        <v>1292</v>
      </c>
      <c r="E598" s="297" t="s">
        <v>67</v>
      </c>
      <c r="F598" s="297" t="s">
        <v>715</v>
      </c>
      <c r="G598" s="297" t="s">
        <v>722</v>
      </c>
      <c r="H598" s="297" t="s">
        <v>717</v>
      </c>
      <c r="I598" s="297" t="s">
        <v>1148</v>
      </c>
      <c r="J598" s="297" t="s">
        <v>608</v>
      </c>
      <c r="K598" s="297" t="s">
        <v>171</v>
      </c>
      <c r="M598" s="304">
        <v>1759</v>
      </c>
      <c r="N598" s="304">
        <v>1559</v>
      </c>
      <c r="O598" s="304">
        <v>1559</v>
      </c>
      <c r="P598" s="304">
        <v>1559</v>
      </c>
      <c r="Q598" s="304">
        <v>1559</v>
      </c>
      <c r="R598" s="304">
        <v>1260</v>
      </c>
      <c r="S598" s="304">
        <v>1260</v>
      </c>
      <c r="T598" s="304">
        <v>1260</v>
      </c>
      <c r="U598" s="304">
        <v>1260</v>
      </c>
      <c r="V598" s="304">
        <v>1901</v>
      </c>
      <c r="W598" s="304">
        <v>1901</v>
      </c>
      <c r="X598" s="304">
        <v>641</v>
      </c>
      <c r="Y598" s="304"/>
    </row>
    <row r="599" spans="4:25" hidden="1" outlineLevel="1">
      <c r="D599" s="297" t="s">
        <v>452</v>
      </c>
      <c r="E599" s="297" t="s">
        <v>67</v>
      </c>
      <c r="F599" s="297" t="s">
        <v>715</v>
      </c>
      <c r="G599" s="297" t="s">
        <v>716</v>
      </c>
      <c r="H599" s="297" t="s">
        <v>717</v>
      </c>
      <c r="I599" s="297" t="s">
        <v>1148</v>
      </c>
      <c r="J599" s="297" t="s">
        <v>553</v>
      </c>
      <c r="K599" s="297" t="s">
        <v>171</v>
      </c>
      <c r="M599" s="304">
        <v>2298</v>
      </c>
      <c r="N599" s="304">
        <v>5660</v>
      </c>
      <c r="O599" s="304">
        <v>6777</v>
      </c>
      <c r="P599" s="304">
        <v>9652</v>
      </c>
      <c r="Q599" s="304">
        <v>9744</v>
      </c>
      <c r="R599" s="304">
        <v>3597</v>
      </c>
      <c r="S599" s="304">
        <v>2864</v>
      </c>
      <c r="T599" s="304">
        <v>3952</v>
      </c>
      <c r="U599" s="304">
        <v>3640</v>
      </c>
      <c r="V599" s="304">
        <v>5720</v>
      </c>
      <c r="W599" s="304">
        <v>7325</v>
      </c>
      <c r="X599" s="304">
        <v>6598</v>
      </c>
      <c r="Y599" s="304"/>
    </row>
    <row r="600" spans="4:25" hidden="1" outlineLevel="1">
      <c r="D600" s="297" t="s">
        <v>452</v>
      </c>
      <c r="E600" s="297" t="s">
        <v>67</v>
      </c>
      <c r="F600" s="297" t="s">
        <v>715</v>
      </c>
      <c r="G600" s="297" t="s">
        <v>722</v>
      </c>
      <c r="H600" s="297" t="s">
        <v>717</v>
      </c>
      <c r="I600" s="297" t="s">
        <v>1148</v>
      </c>
      <c r="J600" s="297" t="s">
        <v>609</v>
      </c>
      <c r="K600" s="297" t="s">
        <v>171</v>
      </c>
      <c r="M600" s="304">
        <v>0</v>
      </c>
      <c r="N600" s="304">
        <v>0</v>
      </c>
      <c r="O600" s="304">
        <v>2</v>
      </c>
      <c r="P600" s="304">
        <v>2</v>
      </c>
      <c r="Q600" s="304">
        <v>2</v>
      </c>
      <c r="R600" s="304">
        <v>0</v>
      </c>
      <c r="S600" s="304">
        <v>1</v>
      </c>
      <c r="T600" s="304">
        <v>2</v>
      </c>
      <c r="U600" s="304">
        <v>2</v>
      </c>
      <c r="V600" s="304">
        <v>2</v>
      </c>
      <c r="W600" s="304">
        <v>2</v>
      </c>
      <c r="X600" s="304">
        <v>0</v>
      </c>
      <c r="Y600" s="304"/>
    </row>
    <row r="601" spans="4:25" hidden="1" outlineLevel="1">
      <c r="D601" s="297" t="s">
        <v>587</v>
      </c>
      <c r="E601" s="297" t="s">
        <v>67</v>
      </c>
      <c r="F601" s="297" t="s">
        <v>715</v>
      </c>
      <c r="G601" s="297" t="s">
        <v>716</v>
      </c>
      <c r="H601" s="297" t="s">
        <v>717</v>
      </c>
      <c r="I601" s="297" t="s">
        <v>1148</v>
      </c>
      <c r="J601" s="297" t="s">
        <v>554</v>
      </c>
      <c r="K601" s="297" t="s">
        <v>171</v>
      </c>
      <c r="M601" s="304">
        <v>2626</v>
      </c>
      <c r="N601" s="304">
        <v>3512</v>
      </c>
      <c r="O601" s="304">
        <v>3454</v>
      </c>
      <c r="P601" s="304">
        <v>3558</v>
      </c>
      <c r="Q601" s="304">
        <v>3876</v>
      </c>
      <c r="R601" s="304">
        <v>2115</v>
      </c>
      <c r="S601" s="304">
        <v>3144</v>
      </c>
      <c r="T601" s="304">
        <v>3408</v>
      </c>
      <c r="U601" s="304">
        <v>2023</v>
      </c>
      <c r="V601" s="304">
        <v>2420</v>
      </c>
      <c r="W601" s="304">
        <v>2945</v>
      </c>
      <c r="X601" s="304">
        <v>998</v>
      </c>
      <c r="Y601" s="304"/>
    </row>
    <row r="602" spans="4:25" hidden="1" outlineLevel="1">
      <c r="D602" s="297" t="s">
        <v>454</v>
      </c>
      <c r="E602" s="297" t="s">
        <v>67</v>
      </c>
      <c r="F602" s="297" t="s">
        <v>715</v>
      </c>
      <c r="G602" s="297" t="s">
        <v>716</v>
      </c>
      <c r="H602" s="297" t="s">
        <v>717</v>
      </c>
      <c r="I602" s="297" t="s">
        <v>1148</v>
      </c>
      <c r="J602" s="297" t="s">
        <v>556</v>
      </c>
      <c r="K602" s="297" t="s">
        <v>171</v>
      </c>
      <c r="M602" s="304">
        <v>50255</v>
      </c>
      <c r="N602" s="304">
        <v>54024</v>
      </c>
      <c r="O602" s="304">
        <v>57014</v>
      </c>
      <c r="P602" s="304">
        <v>53813</v>
      </c>
      <c r="Q602" s="304">
        <v>58641</v>
      </c>
      <c r="R602" s="304">
        <v>47613</v>
      </c>
      <c r="S602" s="304">
        <v>58047</v>
      </c>
      <c r="T602" s="304">
        <v>66843</v>
      </c>
      <c r="U602" s="304">
        <v>59641</v>
      </c>
      <c r="V602" s="304">
        <v>66394</v>
      </c>
      <c r="W602" s="304">
        <v>71198</v>
      </c>
      <c r="X602" s="304">
        <v>42627</v>
      </c>
      <c r="Y602" s="304"/>
    </row>
    <row r="603" spans="4:25" hidden="1" outlineLevel="1">
      <c r="D603" s="297" t="s">
        <v>454</v>
      </c>
      <c r="E603" s="297" t="s">
        <v>67</v>
      </c>
      <c r="F603" s="297" t="s">
        <v>715</v>
      </c>
      <c r="G603" s="297" t="s">
        <v>722</v>
      </c>
      <c r="H603" s="297" t="s">
        <v>717</v>
      </c>
      <c r="I603" s="297" t="s">
        <v>1148</v>
      </c>
      <c r="J603" s="297" t="s">
        <v>611</v>
      </c>
      <c r="K603" s="297" t="s">
        <v>171</v>
      </c>
      <c r="M603" s="304">
        <v>1280</v>
      </c>
      <c r="N603" s="304">
        <v>1286</v>
      </c>
      <c r="O603" s="304">
        <v>1300</v>
      </c>
      <c r="P603" s="304">
        <v>1343</v>
      </c>
      <c r="Q603" s="304">
        <v>1344</v>
      </c>
      <c r="R603" s="304">
        <v>801</v>
      </c>
      <c r="S603" s="304">
        <v>1713</v>
      </c>
      <c r="T603" s="304">
        <v>1712</v>
      </c>
      <c r="U603" s="304">
        <v>1711</v>
      </c>
      <c r="V603" s="304">
        <v>13089</v>
      </c>
      <c r="W603" s="304">
        <v>13600</v>
      </c>
      <c r="X603" s="304">
        <v>617</v>
      </c>
      <c r="Y603" s="304"/>
    </row>
    <row r="604" spans="4:25" hidden="1" outlineLevel="1">
      <c r="D604" s="297" t="s">
        <v>1946</v>
      </c>
      <c r="E604" s="297" t="s">
        <v>67</v>
      </c>
      <c r="F604" s="297" t="s">
        <v>715</v>
      </c>
      <c r="G604" s="297" t="s">
        <v>716</v>
      </c>
      <c r="H604" s="297" t="s">
        <v>717</v>
      </c>
      <c r="I604" s="297" t="s">
        <v>1148</v>
      </c>
      <c r="J604" s="297" t="s">
        <v>1947</v>
      </c>
      <c r="K604" s="297" t="s">
        <v>171</v>
      </c>
      <c r="M604" s="304">
        <v>3</v>
      </c>
      <c r="N604" s="304">
        <v>26</v>
      </c>
      <c r="O604" s="304">
        <v>20</v>
      </c>
      <c r="P604" s="304">
        <v>41</v>
      </c>
      <c r="Q604" s="304">
        <v>20</v>
      </c>
      <c r="R604" s="304">
        <v>20</v>
      </c>
      <c r="S604" s="304">
        <v>40</v>
      </c>
      <c r="T604" s="304">
        <v>0</v>
      </c>
      <c r="U604" s="304">
        <v>1</v>
      </c>
      <c r="V604" s="304">
        <v>20</v>
      </c>
      <c r="W604" s="304">
        <v>0</v>
      </c>
      <c r="X604" s="304">
        <v>0</v>
      </c>
      <c r="Y604" s="304"/>
    </row>
    <row r="605" spans="4:25" hidden="1" outlineLevel="1">
      <c r="D605" s="297" t="s">
        <v>774</v>
      </c>
      <c r="E605" s="297" t="s">
        <v>67</v>
      </c>
      <c r="F605" s="297" t="s">
        <v>715</v>
      </c>
      <c r="G605" s="297" t="s">
        <v>716</v>
      </c>
      <c r="H605" s="297" t="s">
        <v>717</v>
      </c>
      <c r="I605" s="297" t="s">
        <v>1148</v>
      </c>
      <c r="J605" s="297" t="s">
        <v>557</v>
      </c>
      <c r="K605" s="297" t="s">
        <v>171</v>
      </c>
      <c r="M605" s="304">
        <v>396</v>
      </c>
      <c r="N605" s="304">
        <v>868</v>
      </c>
      <c r="O605" s="304">
        <v>1125</v>
      </c>
      <c r="P605" s="304">
        <v>2638</v>
      </c>
      <c r="Q605" s="304">
        <v>1116</v>
      </c>
      <c r="R605" s="304">
        <v>705</v>
      </c>
      <c r="S605" s="304">
        <v>714</v>
      </c>
      <c r="T605" s="304">
        <v>729</v>
      </c>
      <c r="U605" s="304">
        <v>296</v>
      </c>
      <c r="V605" s="304">
        <v>336</v>
      </c>
      <c r="W605" s="304">
        <v>316</v>
      </c>
      <c r="X605" s="304">
        <v>279</v>
      </c>
      <c r="Y605" s="304"/>
    </row>
    <row r="606" spans="4:25" hidden="1" outlineLevel="1">
      <c r="D606" s="297" t="s">
        <v>3047</v>
      </c>
      <c r="E606" s="297" t="s">
        <v>68</v>
      </c>
      <c r="F606" s="297" t="s">
        <v>715</v>
      </c>
      <c r="G606" s="297" t="s">
        <v>716</v>
      </c>
      <c r="H606" s="297" t="s">
        <v>717</v>
      </c>
      <c r="I606" s="297" t="s">
        <v>1148</v>
      </c>
      <c r="J606" s="297" t="s">
        <v>3276</v>
      </c>
      <c r="K606" s="297" t="s">
        <v>167</v>
      </c>
      <c r="M606" s="304"/>
      <c r="N606" s="304"/>
      <c r="O606" s="304"/>
      <c r="P606" s="304"/>
      <c r="Q606" s="304"/>
      <c r="R606" s="304"/>
      <c r="S606" s="304">
        <v>0</v>
      </c>
      <c r="T606" s="304">
        <v>0</v>
      </c>
      <c r="U606" s="304">
        <v>0</v>
      </c>
      <c r="V606" s="304">
        <v>7</v>
      </c>
      <c r="W606" s="304">
        <v>7</v>
      </c>
      <c r="X606" s="304">
        <v>0</v>
      </c>
      <c r="Y606" s="304"/>
    </row>
    <row r="607" spans="4:25" hidden="1" outlineLevel="1">
      <c r="D607" s="297" t="s">
        <v>1110</v>
      </c>
      <c r="E607" s="297" t="s">
        <v>69</v>
      </c>
      <c r="F607" s="297" t="s">
        <v>715</v>
      </c>
      <c r="G607" s="297" t="s">
        <v>716</v>
      </c>
      <c r="H607" s="297" t="s">
        <v>717</v>
      </c>
      <c r="I607" s="297" t="s">
        <v>1148</v>
      </c>
      <c r="J607" s="297" t="s">
        <v>1111</v>
      </c>
      <c r="K607" s="297" t="s">
        <v>170</v>
      </c>
      <c r="M607" s="304">
        <v>958</v>
      </c>
      <c r="N607" s="304">
        <v>1158</v>
      </c>
      <c r="O607" s="304">
        <v>1366</v>
      </c>
      <c r="P607" s="304">
        <v>1346</v>
      </c>
      <c r="Q607" s="304">
        <v>1427</v>
      </c>
      <c r="R607" s="304">
        <v>1423</v>
      </c>
      <c r="S607" s="304">
        <v>1474</v>
      </c>
      <c r="T607" s="304">
        <v>1333</v>
      </c>
      <c r="U607" s="304">
        <v>1448</v>
      </c>
      <c r="V607" s="304">
        <v>1732</v>
      </c>
      <c r="W607" s="304">
        <v>1481</v>
      </c>
      <c r="X607" s="304">
        <v>1007</v>
      </c>
      <c r="Y607" s="304"/>
    </row>
    <row r="608" spans="4:25" hidden="1" outlineLevel="1">
      <c r="D608" s="297" t="s">
        <v>314</v>
      </c>
      <c r="E608" s="297" t="s">
        <v>67</v>
      </c>
      <c r="F608" s="297" t="s">
        <v>715</v>
      </c>
      <c r="G608" s="297" t="s">
        <v>716</v>
      </c>
      <c r="H608" s="297" t="s">
        <v>717</v>
      </c>
      <c r="I608" s="297" t="s">
        <v>1148</v>
      </c>
      <c r="J608" s="297" t="s">
        <v>558</v>
      </c>
      <c r="K608" s="297" t="s">
        <v>171</v>
      </c>
      <c r="M608" s="304">
        <v>30641</v>
      </c>
      <c r="N608" s="304">
        <v>34103</v>
      </c>
      <c r="O608" s="304">
        <v>27839</v>
      </c>
      <c r="P608" s="304">
        <v>32739</v>
      </c>
      <c r="Q608" s="304">
        <v>38614</v>
      </c>
      <c r="R608" s="304">
        <v>29914</v>
      </c>
      <c r="S608" s="304">
        <v>34602</v>
      </c>
      <c r="T608" s="304">
        <v>37403</v>
      </c>
      <c r="U608" s="304">
        <v>32954</v>
      </c>
      <c r="V608" s="304">
        <v>39175</v>
      </c>
      <c r="W608" s="304">
        <v>39689</v>
      </c>
      <c r="X608" s="304">
        <v>25419</v>
      </c>
      <c r="Y608" s="304"/>
    </row>
    <row r="609" spans="4:25" hidden="1" outlineLevel="1">
      <c r="D609" s="297" t="s">
        <v>314</v>
      </c>
      <c r="E609" s="297" t="s">
        <v>67</v>
      </c>
      <c r="F609" s="297" t="s">
        <v>715</v>
      </c>
      <c r="G609" s="297" t="s">
        <v>722</v>
      </c>
      <c r="H609" s="297" t="s">
        <v>717</v>
      </c>
      <c r="I609" s="297" t="s">
        <v>1148</v>
      </c>
      <c r="J609" s="297" t="s">
        <v>612</v>
      </c>
      <c r="K609" s="297" t="s">
        <v>171</v>
      </c>
      <c r="M609" s="304">
        <v>627</v>
      </c>
      <c r="N609" s="304">
        <v>987</v>
      </c>
      <c r="O609" s="304">
        <v>762</v>
      </c>
      <c r="P609" s="304">
        <v>762</v>
      </c>
      <c r="Q609" s="304">
        <v>770</v>
      </c>
      <c r="R609" s="304">
        <v>605</v>
      </c>
      <c r="S609" s="304">
        <v>607</v>
      </c>
      <c r="T609" s="304">
        <v>605</v>
      </c>
      <c r="U609" s="304">
        <v>195</v>
      </c>
      <c r="V609" s="304">
        <v>335</v>
      </c>
      <c r="W609" s="304">
        <v>335</v>
      </c>
      <c r="X609" s="304">
        <v>175</v>
      </c>
      <c r="Y609" s="304"/>
    </row>
    <row r="610" spans="4:25" hidden="1" outlineLevel="1">
      <c r="D610" s="297" t="s">
        <v>2619</v>
      </c>
      <c r="E610" s="297" t="s">
        <v>69</v>
      </c>
      <c r="F610" s="297" t="s">
        <v>715</v>
      </c>
      <c r="G610" s="297" t="s">
        <v>716</v>
      </c>
      <c r="H610" s="297" t="s">
        <v>717</v>
      </c>
      <c r="I610" s="297" t="s">
        <v>1148</v>
      </c>
      <c r="J610" s="297" t="s">
        <v>2620</v>
      </c>
      <c r="K610" s="297" t="s">
        <v>170</v>
      </c>
      <c r="M610" s="304">
        <v>711</v>
      </c>
      <c r="N610" s="304">
        <v>721</v>
      </c>
      <c r="O610" s="304">
        <v>560</v>
      </c>
      <c r="P610" s="304">
        <v>838</v>
      </c>
      <c r="Q610" s="304">
        <v>623</v>
      </c>
      <c r="R610" s="304">
        <v>315</v>
      </c>
      <c r="S610" s="304">
        <v>333</v>
      </c>
      <c r="T610" s="304">
        <v>457</v>
      </c>
      <c r="U610" s="304">
        <v>745</v>
      </c>
      <c r="V610" s="304">
        <v>1803</v>
      </c>
      <c r="W610" s="304">
        <v>1909</v>
      </c>
      <c r="X610" s="304">
        <v>1440</v>
      </c>
      <c r="Y610" s="304"/>
    </row>
    <row r="611" spans="4:25" hidden="1" outlineLevel="1">
      <c r="D611" s="297" t="s">
        <v>776</v>
      </c>
      <c r="E611" s="297" t="s">
        <v>68</v>
      </c>
      <c r="F611" s="297" t="s">
        <v>715</v>
      </c>
      <c r="G611" s="297" t="s">
        <v>716</v>
      </c>
      <c r="H611" s="297" t="s">
        <v>717</v>
      </c>
      <c r="I611" s="297" t="s">
        <v>1148</v>
      </c>
      <c r="J611" s="297" t="s">
        <v>2399</v>
      </c>
      <c r="K611" s="297" t="s">
        <v>172</v>
      </c>
      <c r="M611" s="304">
        <v>1935</v>
      </c>
      <c r="N611" s="304">
        <v>2336</v>
      </c>
      <c r="O611" s="304">
        <v>1668</v>
      </c>
      <c r="P611" s="304">
        <v>1465</v>
      </c>
      <c r="Q611" s="304">
        <v>1510</v>
      </c>
      <c r="R611" s="304">
        <v>1461</v>
      </c>
      <c r="S611" s="304">
        <v>911</v>
      </c>
      <c r="T611" s="304">
        <v>828</v>
      </c>
      <c r="U611" s="304">
        <v>726</v>
      </c>
      <c r="V611" s="304">
        <v>583</v>
      </c>
      <c r="W611" s="304">
        <v>575</v>
      </c>
      <c r="X611" s="304">
        <v>181</v>
      </c>
      <c r="Y611" s="304"/>
    </row>
    <row r="612" spans="4:25" hidden="1" outlineLevel="1">
      <c r="D612" s="297" t="s">
        <v>2272</v>
      </c>
      <c r="E612" s="297" t="s">
        <v>67</v>
      </c>
      <c r="F612" s="297" t="s">
        <v>715</v>
      </c>
      <c r="G612" s="297" t="s">
        <v>716</v>
      </c>
      <c r="H612" s="297" t="s">
        <v>717</v>
      </c>
      <c r="I612" s="297" t="s">
        <v>1148</v>
      </c>
      <c r="J612" s="297" t="s">
        <v>2400</v>
      </c>
      <c r="K612" s="297" t="s">
        <v>171</v>
      </c>
      <c r="M612" s="304">
        <v>10</v>
      </c>
      <c r="N612" s="304">
        <v>10</v>
      </c>
      <c r="O612" s="304">
        <v>0</v>
      </c>
      <c r="P612" s="304">
        <v>5</v>
      </c>
      <c r="Q612" s="304">
        <v>5</v>
      </c>
      <c r="R612" s="304">
        <v>0</v>
      </c>
      <c r="S612" s="304">
        <v>0</v>
      </c>
      <c r="T612" s="304">
        <v>0</v>
      </c>
      <c r="U612" s="304">
        <v>0</v>
      </c>
      <c r="V612" s="304">
        <v>10</v>
      </c>
      <c r="W612" s="304">
        <v>10</v>
      </c>
      <c r="X612" s="304">
        <v>10</v>
      </c>
      <c r="Y612" s="304"/>
    </row>
    <row r="613" spans="4:25" hidden="1" outlineLevel="1">
      <c r="D613" s="297" t="s">
        <v>315</v>
      </c>
      <c r="E613" s="297" t="s">
        <v>67</v>
      </c>
      <c r="F613" s="297" t="s">
        <v>715</v>
      </c>
      <c r="G613" s="297" t="s">
        <v>716</v>
      </c>
      <c r="H613" s="297" t="s">
        <v>717</v>
      </c>
      <c r="I613" s="297" t="s">
        <v>1148</v>
      </c>
      <c r="J613" s="297" t="s">
        <v>559</v>
      </c>
      <c r="K613" s="297" t="s">
        <v>171</v>
      </c>
      <c r="M613" s="304">
        <v>58686</v>
      </c>
      <c r="N613" s="304">
        <v>71248</v>
      </c>
      <c r="O613" s="304">
        <v>95017</v>
      </c>
      <c r="P613" s="304">
        <v>109890</v>
      </c>
      <c r="Q613" s="304">
        <v>104467</v>
      </c>
      <c r="R613" s="304">
        <v>125207</v>
      </c>
      <c r="S613" s="304">
        <v>131104</v>
      </c>
      <c r="T613" s="304">
        <v>134083</v>
      </c>
      <c r="U613" s="304">
        <v>93561</v>
      </c>
      <c r="V613" s="304">
        <v>113426</v>
      </c>
      <c r="W613" s="304">
        <v>118306</v>
      </c>
      <c r="X613" s="304">
        <v>68299</v>
      </c>
      <c r="Y613" s="304"/>
    </row>
    <row r="614" spans="4:25" hidden="1" outlineLevel="1">
      <c r="D614" s="297" t="s">
        <v>315</v>
      </c>
      <c r="E614" s="297" t="s">
        <v>67</v>
      </c>
      <c r="F614" s="297" t="s">
        <v>715</v>
      </c>
      <c r="G614" s="297" t="s">
        <v>722</v>
      </c>
      <c r="H614" s="297" t="s">
        <v>717</v>
      </c>
      <c r="I614" s="297" t="s">
        <v>1148</v>
      </c>
      <c r="J614" s="297" t="s">
        <v>613</v>
      </c>
      <c r="K614" s="297" t="s">
        <v>171</v>
      </c>
      <c r="M614" s="304">
        <v>500</v>
      </c>
      <c r="N614" s="304">
        <v>500</v>
      </c>
      <c r="O614" s="304">
        <v>500</v>
      </c>
      <c r="P614" s="304">
        <v>500</v>
      </c>
      <c r="Q614" s="304">
        <v>500</v>
      </c>
      <c r="R614" s="304">
        <v>500</v>
      </c>
      <c r="S614" s="304">
        <v>500</v>
      </c>
      <c r="T614" s="304">
        <v>500</v>
      </c>
      <c r="U614" s="304">
        <v>500</v>
      </c>
      <c r="V614" s="304">
        <v>500</v>
      </c>
      <c r="W614" s="304">
        <v>500</v>
      </c>
      <c r="X614" s="304">
        <v>0</v>
      </c>
      <c r="Y614" s="304"/>
    </row>
    <row r="615" spans="4:25" hidden="1" outlineLevel="1">
      <c r="D615" s="297" t="s">
        <v>2621</v>
      </c>
      <c r="E615" s="297" t="s">
        <v>68</v>
      </c>
      <c r="F615" s="297" t="s">
        <v>715</v>
      </c>
      <c r="G615" s="297" t="s">
        <v>716</v>
      </c>
      <c r="H615" s="297" t="s">
        <v>717</v>
      </c>
      <c r="I615" s="297" t="s">
        <v>1148</v>
      </c>
      <c r="J615" s="297" t="s">
        <v>2622</v>
      </c>
      <c r="K615" s="297" t="s">
        <v>167</v>
      </c>
      <c r="M615" s="304">
        <v>2327</v>
      </c>
      <c r="N615" s="304">
        <v>2006</v>
      </c>
      <c r="O615" s="304">
        <v>3902</v>
      </c>
      <c r="P615" s="304">
        <v>3099</v>
      </c>
      <c r="Q615" s="304">
        <v>3072</v>
      </c>
      <c r="R615" s="304">
        <v>2343</v>
      </c>
      <c r="S615" s="304">
        <v>2816</v>
      </c>
      <c r="T615" s="304">
        <v>3445</v>
      </c>
      <c r="U615" s="304">
        <v>1828</v>
      </c>
      <c r="V615" s="304">
        <v>2315</v>
      </c>
      <c r="W615" s="304">
        <v>2397</v>
      </c>
      <c r="X615" s="304">
        <v>1460</v>
      </c>
      <c r="Y615" s="304"/>
    </row>
    <row r="616" spans="4:25" hidden="1" outlineLevel="1">
      <c r="D616" s="297" t="s">
        <v>1948</v>
      </c>
      <c r="E616" s="297" t="s">
        <v>67</v>
      </c>
      <c r="F616" s="297" t="s">
        <v>715</v>
      </c>
      <c r="G616" s="297" t="s">
        <v>716</v>
      </c>
      <c r="H616" s="297" t="s">
        <v>717</v>
      </c>
      <c r="I616" s="297" t="s">
        <v>1148</v>
      </c>
      <c r="J616" s="297" t="s">
        <v>1949</v>
      </c>
      <c r="K616" s="297" t="s">
        <v>171</v>
      </c>
      <c r="M616" s="304">
        <v>0</v>
      </c>
      <c r="N616" s="304">
        <v>0</v>
      </c>
      <c r="O616" s="304">
        <v>0</v>
      </c>
      <c r="P616" s="304">
        <v>0</v>
      </c>
      <c r="Q616" s="304">
        <v>0</v>
      </c>
      <c r="R616" s="304">
        <v>0</v>
      </c>
      <c r="S616" s="304">
        <v>0</v>
      </c>
      <c r="T616" s="304">
        <v>0</v>
      </c>
      <c r="U616" s="304">
        <v>5</v>
      </c>
      <c r="V616" s="304">
        <v>0</v>
      </c>
      <c r="W616" s="304">
        <v>0</v>
      </c>
      <c r="X616" s="304">
        <v>0</v>
      </c>
      <c r="Y616" s="304"/>
    </row>
    <row r="617" spans="4:25" hidden="1" outlineLevel="1">
      <c r="D617" s="297" t="s">
        <v>1112</v>
      </c>
      <c r="E617" s="297" t="s">
        <v>68</v>
      </c>
      <c r="F617" s="297" t="s">
        <v>715</v>
      </c>
      <c r="G617" s="297" t="s">
        <v>716</v>
      </c>
      <c r="H617" s="297" t="s">
        <v>717</v>
      </c>
      <c r="I617" s="297" t="s">
        <v>1148</v>
      </c>
      <c r="J617" s="297" t="s">
        <v>1113</v>
      </c>
      <c r="K617" s="297" t="s">
        <v>167</v>
      </c>
      <c r="M617" s="304">
        <v>53231</v>
      </c>
      <c r="N617" s="304">
        <v>55551</v>
      </c>
      <c r="O617" s="304">
        <v>55878</v>
      </c>
      <c r="P617" s="304">
        <v>53446</v>
      </c>
      <c r="Q617" s="304">
        <v>34292</v>
      </c>
      <c r="R617" s="304">
        <v>19445</v>
      </c>
      <c r="S617" s="304">
        <v>30807</v>
      </c>
      <c r="T617" s="304">
        <v>32083</v>
      </c>
      <c r="U617" s="304">
        <v>24346</v>
      </c>
      <c r="V617" s="304">
        <v>26508</v>
      </c>
      <c r="W617" s="304">
        <v>30286</v>
      </c>
      <c r="X617" s="304">
        <v>25302</v>
      </c>
      <c r="Y617" s="304"/>
    </row>
    <row r="618" spans="4:25" hidden="1" outlineLevel="1">
      <c r="D618" s="297" t="s">
        <v>1133</v>
      </c>
      <c r="E618" s="297" t="s">
        <v>67</v>
      </c>
      <c r="F618" s="297" t="s">
        <v>715</v>
      </c>
      <c r="G618" s="297" t="s">
        <v>716</v>
      </c>
      <c r="H618" s="297" t="s">
        <v>717</v>
      </c>
      <c r="I618" s="297" t="s">
        <v>1148</v>
      </c>
      <c r="J618" s="297" t="s">
        <v>25</v>
      </c>
      <c r="K618" s="297" t="s">
        <v>171</v>
      </c>
      <c r="M618" s="304">
        <v>5806</v>
      </c>
      <c r="N618" s="304">
        <v>6322</v>
      </c>
      <c r="O618" s="304">
        <v>5726</v>
      </c>
      <c r="P618" s="304">
        <v>11182</v>
      </c>
      <c r="Q618" s="304">
        <v>11071</v>
      </c>
      <c r="R618" s="304">
        <v>7382</v>
      </c>
      <c r="S618" s="304">
        <v>8150</v>
      </c>
      <c r="T618" s="304">
        <v>8567</v>
      </c>
      <c r="U618" s="304">
        <v>7822</v>
      </c>
      <c r="V618" s="304">
        <v>15197</v>
      </c>
      <c r="W618" s="304">
        <v>20660</v>
      </c>
      <c r="X618" s="304">
        <v>16992</v>
      </c>
      <c r="Y618" s="304"/>
    </row>
    <row r="619" spans="4:25" hidden="1" outlineLevel="1">
      <c r="D619" s="297" t="s">
        <v>1133</v>
      </c>
      <c r="E619" s="297" t="s">
        <v>67</v>
      </c>
      <c r="F619" s="297" t="s">
        <v>715</v>
      </c>
      <c r="G619" s="297" t="s">
        <v>722</v>
      </c>
      <c r="H619" s="297" t="s">
        <v>717</v>
      </c>
      <c r="I619" s="297" t="s">
        <v>1148</v>
      </c>
      <c r="J619" s="297" t="s">
        <v>595</v>
      </c>
      <c r="K619" s="297" t="s">
        <v>171</v>
      </c>
      <c r="M619" s="304">
        <v>1039</v>
      </c>
      <c r="N619" s="304">
        <v>1539</v>
      </c>
      <c r="O619" s="304">
        <v>1539</v>
      </c>
      <c r="P619" s="304">
        <v>1579</v>
      </c>
      <c r="Q619" s="304">
        <v>1599</v>
      </c>
      <c r="R619" s="304">
        <v>855</v>
      </c>
      <c r="S619" s="304">
        <v>855</v>
      </c>
      <c r="T619" s="304">
        <v>885</v>
      </c>
      <c r="U619" s="304">
        <v>885</v>
      </c>
      <c r="V619" s="304">
        <v>935</v>
      </c>
      <c r="W619" s="304">
        <v>1835</v>
      </c>
      <c r="X619" s="304">
        <v>1635</v>
      </c>
      <c r="Y619" s="304"/>
    </row>
    <row r="620" spans="4:25" hidden="1" outlineLevel="1">
      <c r="D620" s="297" t="s">
        <v>777</v>
      </c>
      <c r="E620" s="297" t="s">
        <v>68</v>
      </c>
      <c r="F620" s="297" t="s">
        <v>715</v>
      </c>
      <c r="G620" s="297" t="s">
        <v>716</v>
      </c>
      <c r="H620" s="297" t="s">
        <v>717</v>
      </c>
      <c r="I620" s="297" t="s">
        <v>1148</v>
      </c>
      <c r="J620" s="297" t="s">
        <v>695</v>
      </c>
      <c r="K620" s="297" t="s">
        <v>167</v>
      </c>
      <c r="M620" s="304">
        <v>1017</v>
      </c>
      <c r="N620" s="304">
        <v>1086</v>
      </c>
      <c r="O620" s="304">
        <v>863</v>
      </c>
      <c r="P620" s="304">
        <v>784</v>
      </c>
      <c r="Q620" s="304">
        <v>1032</v>
      </c>
      <c r="R620" s="304">
        <v>935</v>
      </c>
      <c r="S620" s="304">
        <v>737</v>
      </c>
      <c r="T620" s="304">
        <v>761</v>
      </c>
      <c r="U620" s="304">
        <v>591</v>
      </c>
      <c r="V620" s="304">
        <v>666</v>
      </c>
      <c r="W620" s="304">
        <v>732</v>
      </c>
      <c r="X620" s="304">
        <v>501</v>
      </c>
      <c r="Y620" s="304"/>
    </row>
    <row r="621" spans="4:25" hidden="1" outlineLevel="1">
      <c r="D621" s="297" t="s">
        <v>527</v>
      </c>
      <c r="E621" s="297" t="s">
        <v>69</v>
      </c>
      <c r="F621" s="297" t="s">
        <v>715</v>
      </c>
      <c r="G621" s="297" t="s">
        <v>716</v>
      </c>
      <c r="H621" s="297" t="s">
        <v>717</v>
      </c>
      <c r="I621" s="297" t="s">
        <v>1148</v>
      </c>
      <c r="J621" s="297" t="s">
        <v>528</v>
      </c>
      <c r="K621" s="297" t="s">
        <v>170</v>
      </c>
      <c r="M621" s="304">
        <v>16751</v>
      </c>
      <c r="N621" s="304">
        <v>17216</v>
      </c>
      <c r="O621" s="304">
        <v>11945</v>
      </c>
      <c r="P621" s="304">
        <v>11609</v>
      </c>
      <c r="Q621" s="304">
        <v>11283</v>
      </c>
      <c r="R621" s="304">
        <v>5407</v>
      </c>
      <c r="S621" s="304">
        <v>5407</v>
      </c>
      <c r="T621" s="304">
        <v>5407</v>
      </c>
      <c r="U621" s="304">
        <v>5406</v>
      </c>
      <c r="V621" s="304">
        <v>1175</v>
      </c>
      <c r="W621" s="304">
        <v>1170</v>
      </c>
      <c r="X621" s="304">
        <v>562</v>
      </c>
      <c r="Y621" s="304"/>
    </row>
    <row r="622" spans="4:25" hidden="1" outlineLevel="1">
      <c r="D622" s="297" t="s">
        <v>819</v>
      </c>
      <c r="E622" s="297" t="s">
        <v>68</v>
      </c>
      <c r="F622" s="297" t="s">
        <v>715</v>
      </c>
      <c r="G622" s="297" t="s">
        <v>716</v>
      </c>
      <c r="H622" s="297" t="s">
        <v>717</v>
      </c>
      <c r="I622" s="297" t="s">
        <v>1148</v>
      </c>
      <c r="J622" s="297" t="s">
        <v>701</v>
      </c>
      <c r="K622" s="297" t="s">
        <v>167</v>
      </c>
      <c r="M622" s="304">
        <v>6758</v>
      </c>
      <c r="N622" s="304">
        <v>12192</v>
      </c>
      <c r="O622" s="304">
        <v>11428</v>
      </c>
      <c r="P622" s="304">
        <v>10939</v>
      </c>
      <c r="Q622" s="304">
        <v>15362</v>
      </c>
      <c r="R622" s="304">
        <v>12524</v>
      </c>
      <c r="S622" s="304">
        <v>16502</v>
      </c>
      <c r="T622" s="304">
        <v>31465</v>
      </c>
      <c r="U622" s="304">
        <v>19526</v>
      </c>
      <c r="V622" s="304">
        <v>19801</v>
      </c>
      <c r="W622" s="304">
        <v>28014</v>
      </c>
      <c r="X622" s="304">
        <v>20099</v>
      </c>
      <c r="Y622" s="304"/>
    </row>
    <row r="623" spans="4:25" hidden="1" outlineLevel="1">
      <c r="D623" s="297" t="s">
        <v>1443</v>
      </c>
      <c r="E623" s="297" t="s">
        <v>69</v>
      </c>
      <c r="F623" s="297" t="s">
        <v>715</v>
      </c>
      <c r="G623" s="297" t="s">
        <v>716</v>
      </c>
      <c r="H623" s="297" t="s">
        <v>717</v>
      </c>
      <c r="I623" s="297" t="s">
        <v>1148</v>
      </c>
      <c r="J623" s="297" t="s">
        <v>1444</v>
      </c>
      <c r="K623" s="297" t="s">
        <v>170</v>
      </c>
      <c r="M623" s="304">
        <v>1091</v>
      </c>
      <c r="N623" s="304">
        <v>939</v>
      </c>
      <c r="O623" s="304">
        <v>882</v>
      </c>
      <c r="P623" s="304">
        <v>1064</v>
      </c>
      <c r="Q623" s="304">
        <v>2542</v>
      </c>
      <c r="R623" s="304">
        <v>2368</v>
      </c>
      <c r="S623" s="304">
        <v>1575</v>
      </c>
      <c r="T623" s="304">
        <v>1919</v>
      </c>
      <c r="U623" s="304">
        <v>1048</v>
      </c>
      <c r="V623" s="304">
        <v>1188</v>
      </c>
      <c r="W623" s="304">
        <v>1291</v>
      </c>
      <c r="X623" s="304">
        <v>1710</v>
      </c>
      <c r="Y623" s="304"/>
    </row>
    <row r="624" spans="4:25" hidden="1" outlineLevel="1">
      <c r="D624" s="297" t="s">
        <v>1904</v>
      </c>
      <c r="E624" s="297" t="s">
        <v>69</v>
      </c>
      <c r="F624" s="297" t="s">
        <v>715</v>
      </c>
      <c r="G624" s="297" t="s">
        <v>716</v>
      </c>
      <c r="H624" s="297" t="s">
        <v>717</v>
      </c>
      <c r="I624" s="297" t="s">
        <v>1148</v>
      </c>
      <c r="J624" s="297" t="s">
        <v>526</v>
      </c>
      <c r="K624" s="297" t="s">
        <v>170</v>
      </c>
      <c r="M624" s="304">
        <v>634</v>
      </c>
      <c r="N624" s="304">
        <v>731</v>
      </c>
      <c r="O624" s="304">
        <v>829</v>
      </c>
      <c r="P624" s="304">
        <v>869</v>
      </c>
      <c r="Q624" s="304">
        <v>665</v>
      </c>
      <c r="R624" s="304">
        <v>529</v>
      </c>
      <c r="S624" s="304">
        <v>577</v>
      </c>
      <c r="T624" s="304">
        <v>573</v>
      </c>
      <c r="U624" s="304">
        <v>377</v>
      </c>
      <c r="V624" s="304">
        <v>726</v>
      </c>
      <c r="W624" s="304">
        <v>1280</v>
      </c>
      <c r="X624" s="304">
        <v>362</v>
      </c>
      <c r="Y624" s="304"/>
    </row>
    <row r="625" spans="4:25" hidden="1" outlineLevel="1">
      <c r="D625" s="297" t="s">
        <v>779</v>
      </c>
      <c r="E625" s="297" t="s">
        <v>67</v>
      </c>
      <c r="F625" s="297" t="s">
        <v>715</v>
      </c>
      <c r="G625" s="297" t="s">
        <v>716</v>
      </c>
      <c r="H625" s="297" t="s">
        <v>717</v>
      </c>
      <c r="I625" s="297" t="s">
        <v>1148</v>
      </c>
      <c r="J625" s="297" t="s">
        <v>549</v>
      </c>
      <c r="K625" s="297" t="s">
        <v>171</v>
      </c>
      <c r="M625" s="304">
        <v>328981</v>
      </c>
      <c r="N625" s="304">
        <v>353182</v>
      </c>
      <c r="O625" s="304">
        <v>411169</v>
      </c>
      <c r="P625" s="304">
        <v>374054</v>
      </c>
      <c r="Q625" s="304">
        <v>383765</v>
      </c>
      <c r="R625" s="304">
        <v>345945</v>
      </c>
      <c r="S625" s="304">
        <v>355531</v>
      </c>
      <c r="T625" s="304">
        <v>376508</v>
      </c>
      <c r="U625" s="304">
        <v>350322</v>
      </c>
      <c r="V625" s="304">
        <v>320552</v>
      </c>
      <c r="W625" s="304">
        <v>332419</v>
      </c>
      <c r="X625" s="304">
        <v>195834</v>
      </c>
      <c r="Y625" s="304"/>
    </row>
    <row r="626" spans="4:25" hidden="1" outlineLevel="1">
      <c r="D626" s="297" t="s">
        <v>779</v>
      </c>
      <c r="E626" s="297" t="s">
        <v>67</v>
      </c>
      <c r="F626" s="297" t="s">
        <v>715</v>
      </c>
      <c r="G626" s="297" t="s">
        <v>722</v>
      </c>
      <c r="H626" s="297" t="s">
        <v>717</v>
      </c>
      <c r="I626" s="297" t="s">
        <v>1148</v>
      </c>
      <c r="J626" s="297" t="s">
        <v>606</v>
      </c>
      <c r="K626" s="297" t="s">
        <v>171</v>
      </c>
      <c r="M626" s="304">
        <v>5363</v>
      </c>
      <c r="N626" s="304">
        <v>5363</v>
      </c>
      <c r="O626" s="304">
        <v>2490</v>
      </c>
      <c r="P626" s="304">
        <v>1988</v>
      </c>
      <c r="Q626" s="304">
        <v>1988</v>
      </c>
      <c r="R626" s="304">
        <v>468</v>
      </c>
      <c r="S626" s="304">
        <v>670</v>
      </c>
      <c r="T626" s="304">
        <v>912</v>
      </c>
      <c r="U626" s="304">
        <v>792</v>
      </c>
      <c r="V626" s="304">
        <v>792</v>
      </c>
      <c r="W626" s="304">
        <v>1194</v>
      </c>
      <c r="X626" s="304">
        <v>827</v>
      </c>
      <c r="Y626" s="304"/>
    </row>
    <row r="627" spans="4:25" hidden="1" outlineLevel="1">
      <c r="D627" s="297" t="s">
        <v>1445</v>
      </c>
      <c r="E627" s="297" t="s">
        <v>67</v>
      </c>
      <c r="F627" s="297" t="s">
        <v>715</v>
      </c>
      <c r="G627" s="297" t="s">
        <v>716</v>
      </c>
      <c r="H627" s="297" t="s">
        <v>717</v>
      </c>
      <c r="I627" s="297" t="s">
        <v>1148</v>
      </c>
      <c r="J627" s="297" t="s">
        <v>1446</v>
      </c>
      <c r="K627" s="297" t="s">
        <v>171</v>
      </c>
      <c r="M627" s="304">
        <v>80</v>
      </c>
      <c r="N627" s="304">
        <v>0</v>
      </c>
      <c r="O627" s="304">
        <v>0</v>
      </c>
      <c r="P627" s="304">
        <v>0</v>
      </c>
      <c r="Q627" s="304">
        <v>0</v>
      </c>
      <c r="R627" s="304">
        <v>0</v>
      </c>
      <c r="S627" s="304">
        <v>0</v>
      </c>
      <c r="T627" s="304">
        <v>0</v>
      </c>
      <c r="U627" s="304">
        <v>0</v>
      </c>
      <c r="V627" s="304">
        <v>0</v>
      </c>
      <c r="W627" s="304">
        <v>0</v>
      </c>
      <c r="X627" s="304">
        <v>0</v>
      </c>
      <c r="Y627" s="304"/>
    </row>
    <row r="628" spans="4:25" hidden="1" outlineLevel="1">
      <c r="D628" s="297" t="s">
        <v>820</v>
      </c>
      <c r="E628" s="297" t="s">
        <v>68</v>
      </c>
      <c r="F628" s="297" t="s">
        <v>715</v>
      </c>
      <c r="G628" s="297" t="s">
        <v>716</v>
      </c>
      <c r="H628" s="297" t="s">
        <v>717</v>
      </c>
      <c r="I628" s="297" t="s">
        <v>1148</v>
      </c>
      <c r="J628" s="297" t="s">
        <v>507</v>
      </c>
      <c r="K628" s="297" t="s">
        <v>167</v>
      </c>
      <c r="M628" s="304">
        <v>42922</v>
      </c>
      <c r="N628" s="304">
        <v>39625</v>
      </c>
      <c r="O628" s="304">
        <v>41379</v>
      </c>
      <c r="P628" s="304">
        <v>37633</v>
      </c>
      <c r="Q628" s="304">
        <v>39005</v>
      </c>
      <c r="R628" s="304">
        <v>34273</v>
      </c>
      <c r="S628" s="304">
        <v>40998</v>
      </c>
      <c r="T628" s="304">
        <v>36008</v>
      </c>
      <c r="U628" s="304">
        <v>27913</v>
      </c>
      <c r="V628" s="304">
        <v>31127</v>
      </c>
      <c r="W628" s="304">
        <v>56424</v>
      </c>
      <c r="X628" s="304">
        <v>40438</v>
      </c>
      <c r="Y628" s="304"/>
    </row>
    <row r="629" spans="4:25" hidden="1" outlineLevel="1">
      <c r="D629" s="297" t="s">
        <v>2274</v>
      </c>
      <c r="E629" s="297" t="s">
        <v>67</v>
      </c>
      <c r="F629" s="297" t="s">
        <v>715</v>
      </c>
      <c r="G629" s="297" t="s">
        <v>716</v>
      </c>
      <c r="H629" s="297" t="s">
        <v>717</v>
      </c>
      <c r="I629" s="297" t="s">
        <v>1148</v>
      </c>
      <c r="J629" s="297" t="s">
        <v>2401</v>
      </c>
      <c r="K629" s="297" t="s">
        <v>171</v>
      </c>
      <c r="M629" s="304">
        <v>113</v>
      </c>
      <c r="N629" s="304">
        <v>121</v>
      </c>
      <c r="O629" s="304">
        <v>339</v>
      </c>
      <c r="P629" s="304">
        <v>268</v>
      </c>
      <c r="Q629" s="304">
        <v>343</v>
      </c>
      <c r="R629" s="304">
        <v>254</v>
      </c>
      <c r="S629" s="304">
        <v>252</v>
      </c>
      <c r="T629" s="304">
        <v>264</v>
      </c>
      <c r="U629" s="304">
        <v>146</v>
      </c>
      <c r="V629" s="304">
        <v>121</v>
      </c>
      <c r="W629" s="304">
        <v>120</v>
      </c>
      <c r="X629" s="304">
        <v>129</v>
      </c>
      <c r="Y629" s="304"/>
    </row>
    <row r="630" spans="4:25" hidden="1" outlineLevel="1">
      <c r="D630" s="297" t="s">
        <v>2623</v>
      </c>
      <c r="E630" s="297" t="s">
        <v>69</v>
      </c>
      <c r="F630" s="297" t="s">
        <v>715</v>
      </c>
      <c r="G630" s="297" t="s">
        <v>716</v>
      </c>
      <c r="H630" s="297" t="s">
        <v>717</v>
      </c>
      <c r="I630" s="297" t="s">
        <v>1148</v>
      </c>
      <c r="J630" s="297" t="s">
        <v>683</v>
      </c>
      <c r="K630" s="297" t="s">
        <v>170</v>
      </c>
      <c r="M630" s="304">
        <v>2348</v>
      </c>
      <c r="N630" s="304">
        <v>2611</v>
      </c>
      <c r="O630" s="304">
        <v>1899</v>
      </c>
      <c r="P630" s="304">
        <v>2437</v>
      </c>
      <c r="Q630" s="304">
        <v>2771</v>
      </c>
      <c r="R630" s="304">
        <v>1736</v>
      </c>
      <c r="S630" s="304">
        <v>3109</v>
      </c>
      <c r="T630" s="304">
        <v>3917</v>
      </c>
      <c r="U630" s="304">
        <v>3038</v>
      </c>
      <c r="V630" s="304">
        <v>3024</v>
      </c>
      <c r="W630" s="304">
        <v>3361</v>
      </c>
      <c r="X630" s="304">
        <v>2364</v>
      </c>
      <c r="Y630" s="304"/>
    </row>
    <row r="631" spans="4:25" hidden="1" outlineLevel="1">
      <c r="D631" s="297" t="s">
        <v>1950</v>
      </c>
      <c r="E631" s="297" t="s">
        <v>67</v>
      </c>
      <c r="F631" s="297" t="s">
        <v>715</v>
      </c>
      <c r="G631" s="297" t="s">
        <v>716</v>
      </c>
      <c r="H631" s="297" t="s">
        <v>717</v>
      </c>
      <c r="I631" s="297" t="s">
        <v>1148</v>
      </c>
      <c r="J631" s="297" t="s">
        <v>1951</v>
      </c>
      <c r="K631" s="297" t="s">
        <v>171</v>
      </c>
      <c r="M631" s="304">
        <v>0</v>
      </c>
      <c r="N631" s="304">
        <v>0</v>
      </c>
      <c r="O631" s="304">
        <v>0</v>
      </c>
      <c r="P631" s="304">
        <v>0</v>
      </c>
      <c r="Q631" s="304"/>
      <c r="R631" s="304"/>
      <c r="S631" s="304"/>
      <c r="T631" s="304"/>
      <c r="U631" s="304"/>
      <c r="V631" s="304"/>
      <c r="W631" s="304"/>
      <c r="X631" s="304"/>
      <c r="Y631" s="304"/>
    </row>
    <row r="632" spans="4:25" hidden="1" outlineLevel="1">
      <c r="D632" s="297" t="s">
        <v>486</v>
      </c>
      <c r="E632" s="297" t="s">
        <v>67</v>
      </c>
      <c r="F632" s="297" t="s">
        <v>715</v>
      </c>
      <c r="G632" s="297" t="s">
        <v>716</v>
      </c>
      <c r="H632" s="297" t="s">
        <v>717</v>
      </c>
      <c r="I632" s="297" t="s">
        <v>1148</v>
      </c>
      <c r="J632" s="297" t="s">
        <v>560</v>
      </c>
      <c r="K632" s="297" t="s">
        <v>171</v>
      </c>
      <c r="M632" s="304">
        <v>15820</v>
      </c>
      <c r="N632" s="304">
        <v>17111</v>
      </c>
      <c r="O632" s="304">
        <v>14712</v>
      </c>
      <c r="P632" s="304">
        <v>14128</v>
      </c>
      <c r="Q632" s="304">
        <v>20704</v>
      </c>
      <c r="R632" s="304">
        <v>18392</v>
      </c>
      <c r="S632" s="304">
        <v>15476</v>
      </c>
      <c r="T632" s="304">
        <v>21498</v>
      </c>
      <c r="U632" s="304">
        <v>23108</v>
      </c>
      <c r="V632" s="304">
        <v>21863</v>
      </c>
      <c r="W632" s="304">
        <v>23169</v>
      </c>
      <c r="X632" s="304">
        <v>19904</v>
      </c>
      <c r="Y632" s="304"/>
    </row>
    <row r="633" spans="4:25" hidden="1" outlineLevel="1">
      <c r="D633" s="297" t="s">
        <v>486</v>
      </c>
      <c r="E633" s="297" t="s">
        <v>67</v>
      </c>
      <c r="F633" s="297" t="s">
        <v>715</v>
      </c>
      <c r="G633" s="297" t="s">
        <v>722</v>
      </c>
      <c r="H633" s="297" t="s">
        <v>717</v>
      </c>
      <c r="I633" s="297" t="s">
        <v>1148</v>
      </c>
      <c r="J633" s="297" t="s">
        <v>614</v>
      </c>
      <c r="K633" s="297" t="s">
        <v>171</v>
      </c>
      <c r="M633" s="304">
        <v>137</v>
      </c>
      <c r="N633" s="304">
        <v>122</v>
      </c>
      <c r="O633" s="304">
        <v>122</v>
      </c>
      <c r="P633" s="304">
        <v>122</v>
      </c>
      <c r="Q633" s="304">
        <v>122</v>
      </c>
      <c r="R633" s="304">
        <v>100</v>
      </c>
      <c r="S633" s="304">
        <v>100</v>
      </c>
      <c r="T633" s="304">
        <v>100</v>
      </c>
      <c r="U633" s="304">
        <v>107</v>
      </c>
      <c r="V633" s="304">
        <v>117</v>
      </c>
      <c r="W633" s="304">
        <v>117</v>
      </c>
      <c r="X633" s="304">
        <v>21</v>
      </c>
      <c r="Y633" s="304"/>
    </row>
    <row r="634" spans="4:25" hidden="1" outlineLevel="1">
      <c r="D634" s="297" t="s">
        <v>393</v>
      </c>
      <c r="E634" s="297" t="s">
        <v>67</v>
      </c>
      <c r="F634" s="297" t="s">
        <v>715</v>
      </c>
      <c r="G634" s="297" t="s">
        <v>716</v>
      </c>
      <c r="H634" s="297" t="s">
        <v>717</v>
      </c>
      <c r="I634" s="297" t="s">
        <v>1148</v>
      </c>
      <c r="J634" s="297" t="s">
        <v>561</v>
      </c>
      <c r="K634" s="297" t="s">
        <v>171</v>
      </c>
      <c r="M634" s="304">
        <v>81283</v>
      </c>
      <c r="N634" s="304">
        <v>140151</v>
      </c>
      <c r="O634" s="304">
        <v>110106</v>
      </c>
      <c r="P634" s="304">
        <v>81986</v>
      </c>
      <c r="Q634" s="304">
        <v>87284</v>
      </c>
      <c r="R634" s="304">
        <v>40809</v>
      </c>
      <c r="S634" s="304">
        <v>49412</v>
      </c>
      <c r="T634" s="304">
        <v>63989</v>
      </c>
      <c r="U634" s="304">
        <v>56848</v>
      </c>
      <c r="V634" s="304">
        <v>72747</v>
      </c>
      <c r="W634" s="304">
        <v>67009</v>
      </c>
      <c r="X634" s="304">
        <v>49691</v>
      </c>
      <c r="Y634" s="304"/>
    </row>
    <row r="635" spans="4:25" hidden="1" outlineLevel="1">
      <c r="D635" s="297" t="s">
        <v>393</v>
      </c>
      <c r="E635" s="297" t="s">
        <v>67</v>
      </c>
      <c r="F635" s="297" t="s">
        <v>715</v>
      </c>
      <c r="G635" s="297" t="s">
        <v>722</v>
      </c>
      <c r="H635" s="297" t="s">
        <v>717</v>
      </c>
      <c r="I635" s="297" t="s">
        <v>1148</v>
      </c>
      <c r="J635" s="297" t="s">
        <v>615</v>
      </c>
      <c r="K635" s="297" t="s">
        <v>171</v>
      </c>
      <c r="M635" s="304">
        <v>591</v>
      </c>
      <c r="N635" s="304">
        <v>721</v>
      </c>
      <c r="O635" s="304">
        <v>971</v>
      </c>
      <c r="P635" s="304">
        <v>971</v>
      </c>
      <c r="Q635" s="304">
        <v>1251</v>
      </c>
      <c r="R635" s="304">
        <v>1010</v>
      </c>
      <c r="S635" s="304">
        <v>1110</v>
      </c>
      <c r="T635" s="304">
        <v>1062</v>
      </c>
      <c r="U635" s="304">
        <v>1162</v>
      </c>
      <c r="V635" s="304">
        <v>1463</v>
      </c>
      <c r="W635" s="304">
        <v>1413</v>
      </c>
      <c r="X635" s="304">
        <v>1060</v>
      </c>
      <c r="Y635" s="304"/>
    </row>
    <row r="636" spans="4:25" hidden="1" outlineLevel="1">
      <c r="D636" s="297" t="s">
        <v>1447</v>
      </c>
      <c r="E636" s="297" t="s">
        <v>67</v>
      </c>
      <c r="F636" s="297" t="s">
        <v>715</v>
      </c>
      <c r="G636" s="297" t="s">
        <v>716</v>
      </c>
      <c r="H636" s="297" t="s">
        <v>717</v>
      </c>
      <c r="I636" s="297" t="s">
        <v>1148</v>
      </c>
      <c r="J636" s="297" t="s">
        <v>1448</v>
      </c>
      <c r="K636" s="297" t="s">
        <v>171</v>
      </c>
      <c r="M636" s="304">
        <v>202</v>
      </c>
      <c r="N636" s="304">
        <v>120</v>
      </c>
      <c r="O636" s="304">
        <v>0</v>
      </c>
      <c r="P636" s="304">
        <v>121</v>
      </c>
      <c r="Q636" s="304">
        <v>0</v>
      </c>
      <c r="R636" s="304">
        <v>0</v>
      </c>
      <c r="S636" s="304">
        <v>0</v>
      </c>
      <c r="T636" s="304">
        <v>0</v>
      </c>
      <c r="U636" s="304">
        <v>0</v>
      </c>
      <c r="V636" s="304">
        <v>52</v>
      </c>
      <c r="W636" s="304">
        <v>0</v>
      </c>
      <c r="X636" s="304">
        <v>0</v>
      </c>
      <c r="Y636" s="304"/>
    </row>
    <row r="637" spans="4:25" hidden="1" outlineLevel="1">
      <c r="D637" s="297" t="s">
        <v>2624</v>
      </c>
      <c r="E637" s="297" t="s">
        <v>68</v>
      </c>
      <c r="F637" s="297" t="s">
        <v>715</v>
      </c>
      <c r="G637" s="297" t="s">
        <v>716</v>
      </c>
      <c r="H637" s="297" t="s">
        <v>717</v>
      </c>
      <c r="I637" s="297" t="s">
        <v>1148</v>
      </c>
      <c r="J637" s="297" t="s">
        <v>2625</v>
      </c>
      <c r="K637" s="297" t="s">
        <v>167</v>
      </c>
      <c r="M637" s="304">
        <v>4468</v>
      </c>
      <c r="N637" s="304">
        <v>8781</v>
      </c>
      <c r="O637" s="304">
        <v>12429</v>
      </c>
      <c r="P637" s="304">
        <v>10727</v>
      </c>
      <c r="Q637" s="304">
        <v>11023</v>
      </c>
      <c r="R637" s="304">
        <v>8657</v>
      </c>
      <c r="S637" s="304">
        <v>8978</v>
      </c>
      <c r="T637" s="304">
        <v>9235</v>
      </c>
      <c r="U637" s="304">
        <v>6986</v>
      </c>
      <c r="V637" s="304">
        <v>10421</v>
      </c>
      <c r="W637" s="304">
        <v>10038</v>
      </c>
      <c r="X637" s="304">
        <v>11288</v>
      </c>
      <c r="Y637" s="304"/>
    </row>
    <row r="638" spans="4:25" hidden="1" outlineLevel="1">
      <c r="D638" s="297" t="s">
        <v>781</v>
      </c>
      <c r="E638" s="297" t="s">
        <v>68</v>
      </c>
      <c r="F638" s="297" t="s">
        <v>715</v>
      </c>
      <c r="G638" s="297" t="s">
        <v>716</v>
      </c>
      <c r="H638" s="297" t="s">
        <v>717</v>
      </c>
      <c r="I638" s="297" t="s">
        <v>1148</v>
      </c>
      <c r="J638" s="297" t="s">
        <v>391</v>
      </c>
      <c r="K638" s="297" t="s">
        <v>167</v>
      </c>
      <c r="M638" s="304">
        <v>199396</v>
      </c>
      <c r="N638" s="304">
        <v>230480</v>
      </c>
      <c r="O638" s="304">
        <v>205288</v>
      </c>
      <c r="P638" s="304">
        <v>225433</v>
      </c>
      <c r="Q638" s="304">
        <v>211062</v>
      </c>
      <c r="R638" s="304">
        <v>175950</v>
      </c>
      <c r="S638" s="304">
        <v>227088</v>
      </c>
      <c r="T638" s="304">
        <v>246617</v>
      </c>
      <c r="U638" s="304">
        <v>220739</v>
      </c>
      <c r="V638" s="304">
        <v>203851</v>
      </c>
      <c r="W638" s="304">
        <v>211226</v>
      </c>
      <c r="X638" s="304">
        <v>131584</v>
      </c>
      <c r="Y638" s="304"/>
    </row>
    <row r="639" spans="4:25" hidden="1" outlineLevel="1">
      <c r="D639" s="297" t="s">
        <v>781</v>
      </c>
      <c r="E639" s="297" t="s">
        <v>68</v>
      </c>
      <c r="F639" s="297" t="s">
        <v>715</v>
      </c>
      <c r="G639" s="297" t="s">
        <v>722</v>
      </c>
      <c r="H639" s="297" t="s">
        <v>717</v>
      </c>
      <c r="I639" s="297" t="s">
        <v>1148</v>
      </c>
      <c r="J639" s="297" t="s">
        <v>2402</v>
      </c>
      <c r="K639" s="297" t="s">
        <v>167</v>
      </c>
      <c r="M639" s="304">
        <v>125</v>
      </c>
      <c r="N639" s="304">
        <v>75</v>
      </c>
      <c r="O639" s="304">
        <v>0</v>
      </c>
      <c r="P639" s="304">
        <v>0</v>
      </c>
      <c r="Q639" s="304">
        <v>0</v>
      </c>
      <c r="R639" s="304">
        <v>0</v>
      </c>
      <c r="S639" s="304">
        <v>0</v>
      </c>
      <c r="T639" s="304">
        <v>40</v>
      </c>
      <c r="U639" s="304">
        <v>40</v>
      </c>
      <c r="V639" s="304">
        <v>140</v>
      </c>
      <c r="W639" s="304">
        <v>740</v>
      </c>
      <c r="X639" s="304">
        <v>550</v>
      </c>
      <c r="Y639" s="304"/>
    </row>
    <row r="640" spans="4:25" hidden="1" outlineLevel="1">
      <c r="D640" s="297" t="s">
        <v>821</v>
      </c>
      <c r="E640" s="297" t="s">
        <v>68</v>
      </c>
      <c r="F640" s="297" t="s">
        <v>715</v>
      </c>
      <c r="G640" s="297" t="s">
        <v>716</v>
      </c>
      <c r="H640" s="297" t="s">
        <v>717</v>
      </c>
      <c r="I640" s="297" t="s">
        <v>1148</v>
      </c>
      <c r="J640" s="297" t="s">
        <v>508</v>
      </c>
      <c r="K640" s="297" t="s">
        <v>167</v>
      </c>
      <c r="M640" s="304">
        <v>574</v>
      </c>
      <c r="N640" s="304">
        <v>120</v>
      </c>
      <c r="O640" s="304">
        <v>32</v>
      </c>
      <c r="P640" s="304">
        <v>417</v>
      </c>
      <c r="Q640" s="304">
        <v>72</v>
      </c>
      <c r="R640" s="304">
        <v>34</v>
      </c>
      <c r="S640" s="304">
        <v>87</v>
      </c>
      <c r="T640" s="304">
        <v>35</v>
      </c>
      <c r="U640" s="304">
        <v>117</v>
      </c>
      <c r="V640" s="304">
        <v>484</v>
      </c>
      <c r="W640" s="304">
        <v>43</v>
      </c>
      <c r="X640" s="304">
        <v>37</v>
      </c>
      <c r="Y640" s="304"/>
    </row>
    <row r="641" spans="4:25" hidden="1" outlineLevel="1">
      <c r="D641" s="297" t="s">
        <v>459</v>
      </c>
      <c r="E641" s="297" t="s">
        <v>68</v>
      </c>
      <c r="F641" s="297" t="s">
        <v>715</v>
      </c>
      <c r="G641" s="297" t="s">
        <v>716</v>
      </c>
      <c r="H641" s="297" t="s">
        <v>717</v>
      </c>
      <c r="I641" s="297" t="s">
        <v>1148</v>
      </c>
      <c r="J641" s="297" t="s">
        <v>509</v>
      </c>
      <c r="K641" s="297" t="s">
        <v>167</v>
      </c>
      <c r="M641" s="304">
        <v>352296</v>
      </c>
      <c r="N641" s="304">
        <v>412333</v>
      </c>
      <c r="O641" s="304">
        <v>374447</v>
      </c>
      <c r="P641" s="304">
        <v>360280</v>
      </c>
      <c r="Q641" s="304">
        <v>430798</v>
      </c>
      <c r="R641" s="304">
        <v>369245</v>
      </c>
      <c r="S641" s="304">
        <v>377139</v>
      </c>
      <c r="T641" s="304">
        <v>371271</v>
      </c>
      <c r="U641" s="304">
        <v>325310</v>
      </c>
      <c r="V641" s="304">
        <v>330487</v>
      </c>
      <c r="W641" s="304">
        <v>347852</v>
      </c>
      <c r="X641" s="304">
        <v>236866</v>
      </c>
      <c r="Y641" s="304"/>
    </row>
    <row r="642" spans="4:25" hidden="1" outlineLevel="1">
      <c r="D642" s="297" t="s">
        <v>460</v>
      </c>
      <c r="E642" s="297" t="s">
        <v>68</v>
      </c>
      <c r="F642" s="297" t="s">
        <v>715</v>
      </c>
      <c r="G642" s="297" t="s">
        <v>716</v>
      </c>
      <c r="H642" s="297" t="s">
        <v>717</v>
      </c>
      <c r="I642" s="297" t="s">
        <v>1148</v>
      </c>
      <c r="J642" s="297" t="s">
        <v>3277</v>
      </c>
      <c r="K642" s="297" t="s">
        <v>172</v>
      </c>
      <c r="M642" s="304"/>
      <c r="N642" s="304"/>
      <c r="O642" s="304"/>
      <c r="P642" s="304"/>
      <c r="Q642" s="304"/>
      <c r="R642" s="304"/>
      <c r="S642" s="304">
        <v>20</v>
      </c>
      <c r="T642" s="304">
        <v>22</v>
      </c>
      <c r="U642" s="304">
        <v>46</v>
      </c>
      <c r="V642" s="304">
        <v>53</v>
      </c>
      <c r="W642" s="304">
        <v>38</v>
      </c>
      <c r="X642" s="304">
        <v>36</v>
      </c>
      <c r="Y642" s="304"/>
    </row>
    <row r="643" spans="4:25" hidden="1" outlineLevel="1">
      <c r="D643" s="297" t="s">
        <v>3032</v>
      </c>
      <c r="E643" s="297" t="s">
        <v>68</v>
      </c>
      <c r="F643" s="297" t="s">
        <v>715</v>
      </c>
      <c r="G643" s="297" t="s">
        <v>716</v>
      </c>
      <c r="H643" s="297" t="s">
        <v>717</v>
      </c>
      <c r="I643" s="297" t="s">
        <v>1148</v>
      </c>
      <c r="J643" s="297" t="s">
        <v>3278</v>
      </c>
      <c r="K643" s="297" t="s">
        <v>167</v>
      </c>
      <c r="M643" s="304"/>
      <c r="N643" s="304"/>
      <c r="O643" s="304"/>
      <c r="P643" s="304"/>
      <c r="Q643" s="304"/>
      <c r="R643" s="304"/>
      <c r="S643" s="304"/>
      <c r="T643" s="304"/>
      <c r="U643" s="304">
        <v>124</v>
      </c>
      <c r="V643" s="304">
        <v>921</v>
      </c>
      <c r="W643" s="304">
        <v>2469</v>
      </c>
      <c r="X643" s="304">
        <v>4887</v>
      </c>
      <c r="Y643" s="304"/>
    </row>
    <row r="644" spans="4:25" hidden="1" outlineLevel="1">
      <c r="D644" s="297" t="s">
        <v>1327</v>
      </c>
      <c r="E644" s="297" t="s">
        <v>69</v>
      </c>
      <c r="F644" s="297" t="s">
        <v>715</v>
      </c>
      <c r="G644" s="297" t="s">
        <v>716</v>
      </c>
      <c r="H644" s="297" t="s">
        <v>717</v>
      </c>
      <c r="I644" s="297" t="s">
        <v>1148</v>
      </c>
      <c r="J644" s="297" t="s">
        <v>525</v>
      </c>
      <c r="K644" s="297" t="s">
        <v>170</v>
      </c>
      <c r="M644" s="304">
        <v>1931</v>
      </c>
      <c r="N644" s="304">
        <v>4678</v>
      </c>
      <c r="O644" s="304">
        <v>4263</v>
      </c>
      <c r="P644" s="304">
        <v>1647</v>
      </c>
      <c r="Q644" s="304">
        <v>3817</v>
      </c>
      <c r="R644" s="304">
        <v>1717</v>
      </c>
      <c r="S644" s="304">
        <v>3217</v>
      </c>
      <c r="T644" s="304">
        <v>3789</v>
      </c>
      <c r="U644" s="304">
        <v>3305</v>
      </c>
      <c r="V644" s="304">
        <v>3361</v>
      </c>
      <c r="W644" s="304">
        <v>3557</v>
      </c>
      <c r="X644" s="304">
        <v>2788</v>
      </c>
      <c r="Y644" s="304"/>
    </row>
    <row r="645" spans="4:25" hidden="1" outlineLevel="1">
      <c r="D645" s="297" t="s">
        <v>462</v>
      </c>
      <c r="E645" s="297" t="s">
        <v>67</v>
      </c>
      <c r="F645" s="297" t="s">
        <v>715</v>
      </c>
      <c r="G645" s="297" t="s">
        <v>716</v>
      </c>
      <c r="H645" s="297" t="s">
        <v>717</v>
      </c>
      <c r="I645" s="297" t="s">
        <v>1148</v>
      </c>
      <c r="J645" s="297" t="s">
        <v>562</v>
      </c>
      <c r="K645" s="297" t="s">
        <v>171</v>
      </c>
      <c r="M645" s="304">
        <v>17190</v>
      </c>
      <c r="N645" s="304">
        <v>21656</v>
      </c>
      <c r="O645" s="304">
        <v>22194</v>
      </c>
      <c r="P645" s="304">
        <v>30869</v>
      </c>
      <c r="Q645" s="304">
        <v>32868</v>
      </c>
      <c r="R645" s="304">
        <v>27511</v>
      </c>
      <c r="S645" s="304">
        <v>32121</v>
      </c>
      <c r="T645" s="304">
        <v>33382</v>
      </c>
      <c r="U645" s="304">
        <v>30151</v>
      </c>
      <c r="V645" s="304">
        <v>36450</v>
      </c>
      <c r="W645" s="304">
        <v>38795</v>
      </c>
      <c r="X645" s="304">
        <v>25117</v>
      </c>
      <c r="Y645" s="304"/>
    </row>
    <row r="646" spans="4:25" hidden="1" outlineLevel="1">
      <c r="D646" s="297" t="s">
        <v>1953</v>
      </c>
      <c r="E646" s="297" t="s">
        <v>67</v>
      </c>
      <c r="F646" s="297" t="s">
        <v>715</v>
      </c>
      <c r="G646" s="297" t="s">
        <v>716</v>
      </c>
      <c r="H646" s="297" t="s">
        <v>717</v>
      </c>
      <c r="I646" s="297" t="s">
        <v>1148</v>
      </c>
      <c r="J646" s="297" t="s">
        <v>1954</v>
      </c>
      <c r="K646" s="297" t="s">
        <v>171</v>
      </c>
      <c r="M646" s="304">
        <v>0</v>
      </c>
      <c r="N646" s="304">
        <v>0</v>
      </c>
      <c r="O646" s="304">
        <v>0</v>
      </c>
      <c r="P646" s="304">
        <v>0</v>
      </c>
      <c r="Q646" s="304">
        <v>0</v>
      </c>
      <c r="R646" s="304">
        <v>0</v>
      </c>
      <c r="S646" s="304"/>
      <c r="T646" s="304"/>
      <c r="U646" s="304"/>
      <c r="V646" s="304"/>
      <c r="W646" s="304"/>
      <c r="X646" s="304"/>
      <c r="Y646" s="304"/>
    </row>
    <row r="647" spans="4:25" hidden="1" outlineLevel="1">
      <c r="D647" s="297" t="s">
        <v>2605</v>
      </c>
      <c r="E647" s="297" t="s">
        <v>68</v>
      </c>
      <c r="F647" s="297" t="s">
        <v>715</v>
      </c>
      <c r="G647" s="297" t="s">
        <v>716</v>
      </c>
      <c r="H647" s="297" t="s">
        <v>717</v>
      </c>
      <c r="I647" s="297" t="s">
        <v>1148</v>
      </c>
      <c r="J647" s="297" t="s">
        <v>510</v>
      </c>
      <c r="K647" s="297" t="s">
        <v>167</v>
      </c>
      <c r="M647" s="304">
        <v>43435</v>
      </c>
      <c r="N647" s="304">
        <v>45764</v>
      </c>
      <c r="O647" s="304">
        <v>39232</v>
      </c>
      <c r="P647" s="304">
        <v>40155</v>
      </c>
      <c r="Q647" s="304">
        <v>40762</v>
      </c>
      <c r="R647" s="304">
        <v>35448</v>
      </c>
      <c r="S647" s="304">
        <v>40288</v>
      </c>
      <c r="T647" s="304">
        <v>39959</v>
      </c>
      <c r="U647" s="304">
        <v>41068</v>
      </c>
      <c r="V647" s="304">
        <v>46684</v>
      </c>
      <c r="W647" s="304">
        <v>47382</v>
      </c>
      <c r="X647" s="304">
        <v>32558</v>
      </c>
      <c r="Y647" s="304"/>
    </row>
    <row r="648" spans="4:25" hidden="1" outlineLevel="1">
      <c r="D648" s="297" t="s">
        <v>2605</v>
      </c>
      <c r="E648" s="297" t="s">
        <v>68</v>
      </c>
      <c r="F648" s="297" t="s">
        <v>715</v>
      </c>
      <c r="G648" s="297" t="s">
        <v>716</v>
      </c>
      <c r="H648" s="297" t="s">
        <v>717</v>
      </c>
      <c r="I648" s="297" t="s">
        <v>1148</v>
      </c>
      <c r="J648" s="297" t="s">
        <v>2626</v>
      </c>
      <c r="K648" s="297" t="s">
        <v>167</v>
      </c>
      <c r="M648" s="304">
        <v>16860</v>
      </c>
      <c r="N648" s="304">
        <v>16768</v>
      </c>
      <c r="O648" s="304">
        <v>12425</v>
      </c>
      <c r="P648" s="304">
        <v>12547</v>
      </c>
      <c r="Q648" s="304">
        <v>12796</v>
      </c>
      <c r="R648" s="304">
        <v>6962</v>
      </c>
      <c r="S648" s="304">
        <v>7072</v>
      </c>
      <c r="T648" s="304">
        <v>7453</v>
      </c>
      <c r="U648" s="304">
        <v>7390</v>
      </c>
      <c r="V648" s="304">
        <v>7266</v>
      </c>
      <c r="W648" s="304">
        <v>7239</v>
      </c>
      <c r="X648" s="304">
        <v>1203</v>
      </c>
      <c r="Y648" s="304"/>
    </row>
    <row r="649" spans="4:25" hidden="1" outlineLevel="1">
      <c r="D649" s="297" t="s">
        <v>1332</v>
      </c>
      <c r="E649" s="297" t="s">
        <v>68</v>
      </c>
      <c r="F649" s="297" t="s">
        <v>715</v>
      </c>
      <c r="G649" s="297" t="s">
        <v>716</v>
      </c>
      <c r="H649" s="297" t="s">
        <v>717</v>
      </c>
      <c r="I649" s="297" t="s">
        <v>1148</v>
      </c>
      <c r="J649" s="297" t="s">
        <v>330</v>
      </c>
      <c r="K649" s="297" t="s">
        <v>167</v>
      </c>
      <c r="M649" s="304">
        <v>32154</v>
      </c>
      <c r="N649" s="304">
        <v>39076</v>
      </c>
      <c r="O649" s="304">
        <v>41437</v>
      </c>
      <c r="P649" s="304">
        <v>36517</v>
      </c>
      <c r="Q649" s="304">
        <v>35370</v>
      </c>
      <c r="R649" s="304">
        <v>35095</v>
      </c>
      <c r="S649" s="304">
        <v>37548</v>
      </c>
      <c r="T649" s="304">
        <v>38084</v>
      </c>
      <c r="U649" s="304">
        <v>37665</v>
      </c>
      <c r="V649" s="304">
        <v>39061</v>
      </c>
      <c r="W649" s="304">
        <v>37725</v>
      </c>
      <c r="X649" s="304">
        <v>28814</v>
      </c>
      <c r="Y649" s="304"/>
    </row>
    <row r="650" spans="4:25" hidden="1" outlineLevel="1">
      <c r="D650" s="297" t="s">
        <v>1332</v>
      </c>
      <c r="E650" s="297" t="s">
        <v>68</v>
      </c>
      <c r="F650" s="297" t="s">
        <v>715</v>
      </c>
      <c r="G650" s="297" t="s">
        <v>716</v>
      </c>
      <c r="H650" s="297" t="s">
        <v>717</v>
      </c>
      <c r="I650" s="297" t="s">
        <v>1148</v>
      </c>
      <c r="J650" s="297" t="s">
        <v>1449</v>
      </c>
      <c r="K650" s="297" t="s">
        <v>167</v>
      </c>
      <c r="M650" s="304">
        <v>2387</v>
      </c>
      <c r="N650" s="304">
        <v>2398</v>
      </c>
      <c r="O650" s="304">
        <v>2530</v>
      </c>
      <c r="P650" s="304">
        <v>1601</v>
      </c>
      <c r="Q650" s="304">
        <v>1599</v>
      </c>
      <c r="R650" s="304">
        <v>1597</v>
      </c>
      <c r="S650" s="304">
        <v>1603</v>
      </c>
      <c r="T650" s="304">
        <v>1603</v>
      </c>
      <c r="U650" s="304">
        <v>1627</v>
      </c>
      <c r="V650" s="304">
        <v>1627</v>
      </c>
      <c r="W650" s="304">
        <v>1627</v>
      </c>
      <c r="X650" s="304">
        <v>0</v>
      </c>
      <c r="Y650" s="304"/>
    </row>
    <row r="651" spans="4:25" hidden="1" outlineLevel="1">
      <c r="D651" s="297" t="s">
        <v>395</v>
      </c>
      <c r="E651" s="297" t="s">
        <v>67</v>
      </c>
      <c r="F651" s="297" t="s">
        <v>715</v>
      </c>
      <c r="G651" s="297" t="s">
        <v>716</v>
      </c>
      <c r="H651" s="297" t="s">
        <v>717</v>
      </c>
      <c r="I651" s="297" t="s">
        <v>1148</v>
      </c>
      <c r="J651" s="297" t="s">
        <v>563</v>
      </c>
      <c r="K651" s="297" t="s">
        <v>171</v>
      </c>
      <c r="M651" s="304">
        <v>136163</v>
      </c>
      <c r="N651" s="304">
        <v>121090</v>
      </c>
      <c r="O651" s="304">
        <v>96510</v>
      </c>
      <c r="P651" s="304">
        <v>132323</v>
      </c>
      <c r="Q651" s="304">
        <v>178358</v>
      </c>
      <c r="R651" s="304">
        <v>145379</v>
      </c>
      <c r="S651" s="304">
        <v>145484</v>
      </c>
      <c r="T651" s="304">
        <v>154034</v>
      </c>
      <c r="U651" s="304">
        <v>130375</v>
      </c>
      <c r="V651" s="304">
        <v>193056</v>
      </c>
      <c r="W651" s="304">
        <v>234827</v>
      </c>
      <c r="X651" s="304">
        <v>140415</v>
      </c>
      <c r="Y651" s="304"/>
    </row>
    <row r="652" spans="4:25" hidden="1" outlineLevel="1">
      <c r="D652" s="297" t="s">
        <v>395</v>
      </c>
      <c r="E652" s="297" t="s">
        <v>67</v>
      </c>
      <c r="F652" s="297" t="s">
        <v>715</v>
      </c>
      <c r="G652" s="297" t="s">
        <v>722</v>
      </c>
      <c r="H652" s="297" t="s">
        <v>717</v>
      </c>
      <c r="I652" s="297" t="s">
        <v>1148</v>
      </c>
      <c r="J652" s="297" t="s">
        <v>616</v>
      </c>
      <c r="K652" s="297" t="s">
        <v>171</v>
      </c>
      <c r="M652" s="304">
        <v>378</v>
      </c>
      <c r="N652" s="304">
        <v>835</v>
      </c>
      <c r="O652" s="304">
        <v>835</v>
      </c>
      <c r="P652" s="304">
        <v>835</v>
      </c>
      <c r="Q652" s="304">
        <v>1211</v>
      </c>
      <c r="R652" s="304">
        <v>818</v>
      </c>
      <c r="S652" s="304">
        <v>818</v>
      </c>
      <c r="T652" s="304">
        <v>868</v>
      </c>
      <c r="U652" s="304">
        <v>866</v>
      </c>
      <c r="V652" s="304">
        <v>876</v>
      </c>
      <c r="W652" s="304">
        <v>876</v>
      </c>
      <c r="X652" s="304">
        <v>915</v>
      </c>
      <c r="Y652" s="304"/>
    </row>
    <row r="653" spans="4:25" hidden="1" outlineLevel="1">
      <c r="D653" s="297" t="s">
        <v>1955</v>
      </c>
      <c r="E653" s="297" t="s">
        <v>67</v>
      </c>
      <c r="F653" s="297" t="s">
        <v>715</v>
      </c>
      <c r="G653" s="297" t="s">
        <v>716</v>
      </c>
      <c r="H653" s="297" t="s">
        <v>717</v>
      </c>
      <c r="I653" s="297" t="s">
        <v>1148</v>
      </c>
      <c r="J653" s="297" t="s">
        <v>1956</v>
      </c>
      <c r="K653" s="297" t="s">
        <v>171</v>
      </c>
      <c r="M653" s="304">
        <v>10</v>
      </c>
      <c r="N653" s="304">
        <v>0</v>
      </c>
      <c r="O653" s="304">
        <v>0</v>
      </c>
      <c r="P653" s="304">
        <v>1</v>
      </c>
      <c r="Q653" s="304">
        <v>0</v>
      </c>
      <c r="R653" s="304">
        <v>0</v>
      </c>
      <c r="S653" s="304">
        <v>0</v>
      </c>
      <c r="T653" s="304">
        <v>4</v>
      </c>
      <c r="U653" s="304">
        <v>22</v>
      </c>
      <c r="V653" s="304">
        <v>76</v>
      </c>
      <c r="W653" s="304">
        <v>12</v>
      </c>
      <c r="X653" s="304">
        <v>9</v>
      </c>
      <c r="Y653" s="304"/>
    </row>
    <row r="654" spans="4:25" hidden="1" outlineLevel="1">
      <c r="D654" s="297" t="s">
        <v>464</v>
      </c>
      <c r="E654" s="297" t="s">
        <v>68</v>
      </c>
      <c r="F654" s="297" t="s">
        <v>715</v>
      </c>
      <c r="G654" s="297" t="s">
        <v>716</v>
      </c>
      <c r="H654" s="297" t="s">
        <v>717</v>
      </c>
      <c r="I654" s="297" t="s">
        <v>1148</v>
      </c>
      <c r="J654" s="297" t="s">
        <v>396</v>
      </c>
      <c r="K654" s="297" t="s">
        <v>167</v>
      </c>
      <c r="M654" s="304">
        <v>1165905</v>
      </c>
      <c r="N654" s="304">
        <v>1183440</v>
      </c>
      <c r="O654" s="304">
        <v>1056816</v>
      </c>
      <c r="P654" s="304">
        <v>1081922</v>
      </c>
      <c r="Q654" s="304">
        <v>1147068</v>
      </c>
      <c r="R654" s="304">
        <v>1048549</v>
      </c>
      <c r="S654" s="304">
        <v>1020089</v>
      </c>
      <c r="T654" s="304">
        <v>1109856</v>
      </c>
      <c r="U654" s="304">
        <v>1041238</v>
      </c>
      <c r="V654" s="304">
        <v>1100191</v>
      </c>
      <c r="W654" s="304">
        <v>1086354</v>
      </c>
      <c r="X654" s="304">
        <v>794257</v>
      </c>
      <c r="Y654" s="304"/>
    </row>
    <row r="655" spans="4:25" hidden="1" outlineLevel="1">
      <c r="D655" s="297" t="s">
        <v>464</v>
      </c>
      <c r="E655" s="297" t="s">
        <v>68</v>
      </c>
      <c r="F655" s="297" t="s">
        <v>715</v>
      </c>
      <c r="G655" s="297" t="s">
        <v>722</v>
      </c>
      <c r="H655" s="297" t="s">
        <v>717</v>
      </c>
      <c r="I655" s="297" t="s">
        <v>1148</v>
      </c>
      <c r="J655" s="297" t="s">
        <v>2403</v>
      </c>
      <c r="K655" s="297" t="s">
        <v>167</v>
      </c>
      <c r="M655" s="304">
        <v>121</v>
      </c>
      <c r="N655" s="304">
        <v>85</v>
      </c>
      <c r="O655" s="304">
        <v>78</v>
      </c>
      <c r="P655" s="304">
        <v>67</v>
      </c>
      <c r="Q655" s="304">
        <v>68</v>
      </c>
      <c r="R655" s="304">
        <v>68</v>
      </c>
      <c r="S655" s="304">
        <v>33</v>
      </c>
      <c r="T655" s="304">
        <v>92</v>
      </c>
      <c r="U655" s="304">
        <v>88</v>
      </c>
      <c r="V655" s="304">
        <v>953</v>
      </c>
      <c r="W655" s="304">
        <v>876</v>
      </c>
      <c r="X655" s="304">
        <v>51</v>
      </c>
      <c r="Y655" s="304"/>
    </row>
    <row r="656" spans="4:25" hidden="1" outlineLevel="1">
      <c r="D656" s="297" t="s">
        <v>822</v>
      </c>
      <c r="E656" s="297" t="s">
        <v>68</v>
      </c>
      <c r="F656" s="297" t="s">
        <v>715</v>
      </c>
      <c r="G656" s="297" t="s">
        <v>716</v>
      </c>
      <c r="H656" s="297" t="s">
        <v>717</v>
      </c>
      <c r="I656" s="297" t="s">
        <v>1148</v>
      </c>
      <c r="J656" s="297" t="s">
        <v>511</v>
      </c>
      <c r="K656" s="297" t="s">
        <v>167</v>
      </c>
      <c r="M656" s="304">
        <v>5081</v>
      </c>
      <c r="N656" s="304">
        <v>1681</v>
      </c>
      <c r="O656" s="304">
        <v>950</v>
      </c>
      <c r="P656" s="304">
        <v>2948</v>
      </c>
      <c r="Q656" s="304">
        <v>998</v>
      </c>
      <c r="R656" s="304">
        <v>658</v>
      </c>
      <c r="S656" s="304">
        <v>2502</v>
      </c>
      <c r="T656" s="304">
        <v>1160</v>
      </c>
      <c r="U656" s="304">
        <v>1381</v>
      </c>
      <c r="V656" s="304">
        <v>4842</v>
      </c>
      <c r="W656" s="304">
        <v>1223</v>
      </c>
      <c r="X656" s="304">
        <v>1069</v>
      </c>
      <c r="Y656" s="304"/>
    </row>
    <row r="657" spans="4:25" hidden="1" outlineLevel="1">
      <c r="D657" s="297" t="s">
        <v>2277</v>
      </c>
      <c r="E657" s="297" t="s">
        <v>67</v>
      </c>
      <c r="F657" s="297" t="s">
        <v>715</v>
      </c>
      <c r="G657" s="297" t="s">
        <v>716</v>
      </c>
      <c r="H657" s="297" t="s">
        <v>717</v>
      </c>
      <c r="I657" s="297" t="s">
        <v>1148</v>
      </c>
      <c r="J657" s="297" t="s">
        <v>2404</v>
      </c>
      <c r="K657" s="297" t="s">
        <v>171</v>
      </c>
      <c r="M657" s="304">
        <v>10</v>
      </c>
      <c r="N657" s="304">
        <v>10</v>
      </c>
      <c r="O657" s="304">
        <v>55</v>
      </c>
      <c r="P657" s="304">
        <v>78</v>
      </c>
      <c r="Q657" s="304">
        <v>58</v>
      </c>
      <c r="R657" s="304">
        <v>62</v>
      </c>
      <c r="S657" s="304">
        <v>83</v>
      </c>
      <c r="T657" s="304">
        <v>36</v>
      </c>
      <c r="U657" s="304">
        <v>0</v>
      </c>
      <c r="V657" s="304">
        <v>10</v>
      </c>
      <c r="W657" s="304">
        <v>10</v>
      </c>
      <c r="X657" s="304">
        <v>32</v>
      </c>
      <c r="Y657" s="304"/>
    </row>
    <row r="658" spans="4:25" hidden="1" outlineLevel="1">
      <c r="D658" s="297" t="s">
        <v>398</v>
      </c>
      <c r="E658" s="297" t="s">
        <v>68</v>
      </c>
      <c r="F658" s="297" t="s">
        <v>715</v>
      </c>
      <c r="G658" s="297" t="s">
        <v>716</v>
      </c>
      <c r="H658" s="297" t="s">
        <v>717</v>
      </c>
      <c r="I658" s="297" t="s">
        <v>1148</v>
      </c>
      <c r="J658" s="297" t="s">
        <v>3279</v>
      </c>
      <c r="K658" s="297" t="s">
        <v>172</v>
      </c>
      <c r="M658" s="304"/>
      <c r="N658" s="304"/>
      <c r="O658" s="304"/>
      <c r="P658" s="304"/>
      <c r="Q658" s="304"/>
      <c r="R658" s="304"/>
      <c r="S658" s="304">
        <v>156</v>
      </c>
      <c r="T658" s="304">
        <v>7166</v>
      </c>
      <c r="U658" s="304">
        <v>7017</v>
      </c>
      <c r="V658" s="304">
        <v>6397</v>
      </c>
      <c r="W658" s="304">
        <v>859</v>
      </c>
      <c r="X658" s="304">
        <v>848</v>
      </c>
      <c r="Y658" s="304"/>
    </row>
    <row r="659" spans="4:25" hidden="1" outlineLevel="1">
      <c r="D659" s="297" t="s">
        <v>589</v>
      </c>
      <c r="E659" s="297" t="s">
        <v>67</v>
      </c>
      <c r="F659" s="297" t="s">
        <v>715</v>
      </c>
      <c r="G659" s="297" t="s">
        <v>716</v>
      </c>
      <c r="H659" s="297" t="s">
        <v>717</v>
      </c>
      <c r="I659" s="297" t="s">
        <v>1148</v>
      </c>
      <c r="J659" s="297" t="s">
        <v>564</v>
      </c>
      <c r="K659" s="297" t="s">
        <v>171</v>
      </c>
      <c r="M659" s="304">
        <v>26415</v>
      </c>
      <c r="N659" s="304">
        <v>31275</v>
      </c>
      <c r="O659" s="304">
        <v>26990</v>
      </c>
      <c r="P659" s="304">
        <v>21375</v>
      </c>
      <c r="Q659" s="304">
        <v>22241</v>
      </c>
      <c r="R659" s="304">
        <v>18193</v>
      </c>
      <c r="S659" s="304">
        <v>24270</v>
      </c>
      <c r="T659" s="304">
        <v>23387</v>
      </c>
      <c r="U659" s="304">
        <v>22686</v>
      </c>
      <c r="V659" s="304">
        <v>22873</v>
      </c>
      <c r="W659" s="304">
        <v>30242</v>
      </c>
      <c r="X659" s="304">
        <v>19005</v>
      </c>
      <c r="Y659" s="304"/>
    </row>
    <row r="660" spans="4:25" hidden="1" outlineLevel="1">
      <c r="D660" s="297" t="s">
        <v>789</v>
      </c>
      <c r="E660" s="297" t="s">
        <v>67</v>
      </c>
      <c r="F660" s="297" t="s">
        <v>715</v>
      </c>
      <c r="G660" s="297" t="s">
        <v>716</v>
      </c>
      <c r="H660" s="297" t="s">
        <v>717</v>
      </c>
      <c r="I660" s="297" t="s">
        <v>1148</v>
      </c>
      <c r="J660" s="297" t="s">
        <v>565</v>
      </c>
      <c r="K660" s="297" t="s">
        <v>171</v>
      </c>
      <c r="M660" s="304">
        <v>123423</v>
      </c>
      <c r="N660" s="304">
        <v>147365</v>
      </c>
      <c r="O660" s="304">
        <v>130488</v>
      </c>
      <c r="P660" s="304">
        <v>152734</v>
      </c>
      <c r="Q660" s="304">
        <v>147572</v>
      </c>
      <c r="R660" s="304">
        <v>82111</v>
      </c>
      <c r="S660" s="304">
        <v>86422</v>
      </c>
      <c r="T660" s="304">
        <v>89515</v>
      </c>
      <c r="U660" s="304">
        <v>85451</v>
      </c>
      <c r="V660" s="304">
        <v>102805</v>
      </c>
      <c r="W660" s="304">
        <v>112646</v>
      </c>
      <c r="X660" s="304">
        <v>67187</v>
      </c>
      <c r="Y660" s="304"/>
    </row>
    <row r="661" spans="4:25" hidden="1" outlineLevel="1">
      <c r="D661" s="297" t="s">
        <v>789</v>
      </c>
      <c r="E661" s="297" t="s">
        <v>67</v>
      </c>
      <c r="F661" s="297" t="s">
        <v>715</v>
      </c>
      <c r="G661" s="297" t="s">
        <v>722</v>
      </c>
      <c r="H661" s="297" t="s">
        <v>717</v>
      </c>
      <c r="I661" s="297" t="s">
        <v>1148</v>
      </c>
      <c r="J661" s="297" t="s">
        <v>617</v>
      </c>
      <c r="K661" s="297" t="s">
        <v>171</v>
      </c>
      <c r="M661" s="304">
        <v>1287</v>
      </c>
      <c r="N661" s="304">
        <v>2477</v>
      </c>
      <c r="O661" s="304">
        <v>1554</v>
      </c>
      <c r="P661" s="304">
        <v>1054</v>
      </c>
      <c r="Q661" s="304">
        <v>854</v>
      </c>
      <c r="R661" s="304">
        <v>10</v>
      </c>
      <c r="S661" s="304">
        <v>50</v>
      </c>
      <c r="T661" s="304">
        <v>141</v>
      </c>
      <c r="U661" s="304">
        <v>132</v>
      </c>
      <c r="V661" s="304">
        <v>129</v>
      </c>
      <c r="W661" s="304">
        <v>129</v>
      </c>
      <c r="X661" s="304">
        <v>280</v>
      </c>
      <c r="Y661" s="304"/>
    </row>
    <row r="662" spans="4:25" hidden="1" outlineLevel="1">
      <c r="D662" s="297" t="s">
        <v>1957</v>
      </c>
      <c r="E662" s="297" t="s">
        <v>67</v>
      </c>
      <c r="F662" s="297" t="s">
        <v>715</v>
      </c>
      <c r="G662" s="297" t="s">
        <v>716</v>
      </c>
      <c r="H662" s="297" t="s">
        <v>717</v>
      </c>
      <c r="I662" s="297" t="s">
        <v>1148</v>
      </c>
      <c r="J662" s="297" t="s">
        <v>1958</v>
      </c>
      <c r="K662" s="297" t="s">
        <v>171</v>
      </c>
      <c r="M662" s="304">
        <v>0</v>
      </c>
      <c r="N662" s="304">
        <v>40</v>
      </c>
      <c r="O662" s="304">
        <v>0</v>
      </c>
      <c r="P662" s="304">
        <v>2</v>
      </c>
      <c r="Q662" s="304">
        <v>0</v>
      </c>
      <c r="R662" s="304">
        <v>0</v>
      </c>
      <c r="S662" s="304">
        <v>105</v>
      </c>
      <c r="T662" s="304">
        <v>1</v>
      </c>
      <c r="U662" s="304">
        <v>4</v>
      </c>
      <c r="V662" s="304">
        <v>0</v>
      </c>
      <c r="W662" s="304">
        <v>0</v>
      </c>
      <c r="X662" s="304">
        <v>0</v>
      </c>
      <c r="Y662" s="304"/>
    </row>
    <row r="663" spans="4:25" hidden="1" outlineLevel="1">
      <c r="D663" s="297" t="s">
        <v>663</v>
      </c>
      <c r="E663" s="297" t="s">
        <v>67</v>
      </c>
      <c r="F663" s="297" t="s">
        <v>715</v>
      </c>
      <c r="G663" s="297" t="s">
        <v>716</v>
      </c>
      <c r="H663" s="297" t="s">
        <v>717</v>
      </c>
      <c r="I663" s="297" t="s">
        <v>1148</v>
      </c>
      <c r="J663" s="297" t="s">
        <v>566</v>
      </c>
      <c r="K663" s="297" t="s">
        <v>171</v>
      </c>
      <c r="M663" s="304">
        <v>125469</v>
      </c>
      <c r="N663" s="304">
        <v>132104</v>
      </c>
      <c r="O663" s="304">
        <v>141343</v>
      </c>
      <c r="P663" s="304">
        <v>128650</v>
      </c>
      <c r="Q663" s="304">
        <v>129476</v>
      </c>
      <c r="R663" s="304">
        <v>104253</v>
      </c>
      <c r="S663" s="304">
        <v>122575</v>
      </c>
      <c r="T663" s="304">
        <v>133886</v>
      </c>
      <c r="U663" s="304">
        <v>140267</v>
      </c>
      <c r="V663" s="304">
        <v>136325</v>
      </c>
      <c r="W663" s="304">
        <v>143061</v>
      </c>
      <c r="X663" s="304">
        <v>99389</v>
      </c>
      <c r="Y663" s="304"/>
    </row>
    <row r="664" spans="4:25" hidden="1" outlineLevel="1">
      <c r="D664" s="297" t="s">
        <v>663</v>
      </c>
      <c r="E664" s="297" t="s">
        <v>67</v>
      </c>
      <c r="F664" s="297" t="s">
        <v>715</v>
      </c>
      <c r="G664" s="297" t="s">
        <v>722</v>
      </c>
      <c r="H664" s="297" t="s">
        <v>717</v>
      </c>
      <c r="I664" s="297" t="s">
        <v>1148</v>
      </c>
      <c r="J664" s="297" t="s">
        <v>618</v>
      </c>
      <c r="K664" s="297" t="s">
        <v>171</v>
      </c>
      <c r="M664" s="304">
        <v>1566</v>
      </c>
      <c r="N664" s="304">
        <v>2048</v>
      </c>
      <c r="O664" s="304">
        <v>1876</v>
      </c>
      <c r="P664" s="304">
        <v>676</v>
      </c>
      <c r="Q664" s="304">
        <v>354</v>
      </c>
      <c r="R664" s="304">
        <v>368</v>
      </c>
      <c r="S664" s="304">
        <v>374</v>
      </c>
      <c r="T664" s="304">
        <v>373</v>
      </c>
      <c r="U664" s="304">
        <v>429</v>
      </c>
      <c r="V664" s="304">
        <v>470</v>
      </c>
      <c r="W664" s="304">
        <v>469</v>
      </c>
      <c r="X664" s="304">
        <v>980</v>
      </c>
      <c r="Y664" s="304"/>
    </row>
    <row r="665" spans="4:25" hidden="1" outlineLevel="1">
      <c r="D665" s="297" t="s">
        <v>1959</v>
      </c>
      <c r="E665" s="297" t="s">
        <v>67</v>
      </c>
      <c r="F665" s="297" t="s">
        <v>715</v>
      </c>
      <c r="G665" s="297" t="s">
        <v>716</v>
      </c>
      <c r="H665" s="297" t="s">
        <v>717</v>
      </c>
      <c r="I665" s="297" t="s">
        <v>1148</v>
      </c>
      <c r="J665" s="297" t="s">
        <v>1960</v>
      </c>
      <c r="K665" s="297" t="s">
        <v>171</v>
      </c>
      <c r="M665" s="304">
        <v>130</v>
      </c>
      <c r="N665" s="304">
        <v>80</v>
      </c>
      <c r="O665" s="304">
        <v>100</v>
      </c>
      <c r="P665" s="304">
        <v>150</v>
      </c>
      <c r="Q665" s="304">
        <v>20</v>
      </c>
      <c r="R665" s="304">
        <v>0</v>
      </c>
      <c r="S665" s="304">
        <v>1</v>
      </c>
      <c r="T665" s="304">
        <v>0</v>
      </c>
      <c r="U665" s="304">
        <v>0</v>
      </c>
      <c r="V665" s="304">
        <v>81</v>
      </c>
      <c r="W665" s="304">
        <v>0</v>
      </c>
      <c r="X665" s="304">
        <v>1</v>
      </c>
      <c r="Y665" s="304"/>
    </row>
    <row r="666" spans="4:25" hidden="1" outlineLevel="1">
      <c r="D666" s="297" t="s">
        <v>400</v>
      </c>
      <c r="E666" s="297" t="s">
        <v>68</v>
      </c>
      <c r="F666" s="297" t="s">
        <v>715</v>
      </c>
      <c r="G666" s="297" t="s">
        <v>716</v>
      </c>
      <c r="H666" s="297" t="s">
        <v>717</v>
      </c>
      <c r="I666" s="297" t="s">
        <v>1148</v>
      </c>
      <c r="J666" s="297" t="s">
        <v>2405</v>
      </c>
      <c r="K666" s="297" t="s">
        <v>172</v>
      </c>
      <c r="M666" s="304">
        <v>2875</v>
      </c>
      <c r="N666" s="304">
        <v>3506</v>
      </c>
      <c r="O666" s="304">
        <v>2154</v>
      </c>
      <c r="P666" s="304">
        <v>3154</v>
      </c>
      <c r="Q666" s="304">
        <v>3552</v>
      </c>
      <c r="R666" s="304">
        <v>3235</v>
      </c>
      <c r="S666" s="304">
        <v>3631</v>
      </c>
      <c r="T666" s="304">
        <v>5536</v>
      </c>
      <c r="U666" s="304">
        <v>3380</v>
      </c>
      <c r="V666" s="304">
        <v>3448</v>
      </c>
      <c r="W666" s="304">
        <v>3223</v>
      </c>
      <c r="X666" s="304">
        <v>1585</v>
      </c>
      <c r="Y666" s="304"/>
    </row>
    <row r="667" spans="4:25" hidden="1" outlineLevel="1">
      <c r="D667" s="297" t="s">
        <v>467</v>
      </c>
      <c r="E667" s="297" t="s">
        <v>68</v>
      </c>
      <c r="F667" s="297" t="s">
        <v>715</v>
      </c>
      <c r="G667" s="297" t="s">
        <v>716</v>
      </c>
      <c r="H667" s="297" t="s">
        <v>717</v>
      </c>
      <c r="I667" s="297" t="s">
        <v>1148</v>
      </c>
      <c r="J667" s="297" t="s">
        <v>512</v>
      </c>
      <c r="K667" s="297" t="s">
        <v>167</v>
      </c>
      <c r="M667" s="304">
        <v>85802</v>
      </c>
      <c r="N667" s="304">
        <v>99205</v>
      </c>
      <c r="O667" s="304">
        <v>95921</v>
      </c>
      <c r="P667" s="304">
        <v>87110</v>
      </c>
      <c r="Q667" s="304">
        <v>93390</v>
      </c>
      <c r="R667" s="304">
        <v>75854</v>
      </c>
      <c r="S667" s="304">
        <v>79791</v>
      </c>
      <c r="T667" s="304">
        <v>85318</v>
      </c>
      <c r="U667" s="304">
        <v>81819</v>
      </c>
      <c r="V667" s="304">
        <v>86229</v>
      </c>
      <c r="W667" s="304">
        <v>100814</v>
      </c>
      <c r="X667" s="304">
        <v>82403</v>
      </c>
      <c r="Y667" s="304"/>
    </row>
    <row r="668" spans="4:25" hidden="1" outlineLevel="1">
      <c r="D668" s="297" t="s">
        <v>1114</v>
      </c>
      <c r="E668" s="297" t="s">
        <v>68</v>
      </c>
      <c r="F668" s="297" t="s">
        <v>715</v>
      </c>
      <c r="G668" s="297" t="s">
        <v>716</v>
      </c>
      <c r="H668" s="297" t="s">
        <v>717</v>
      </c>
      <c r="I668" s="297" t="s">
        <v>1148</v>
      </c>
      <c r="J668" s="297" t="s">
        <v>1115</v>
      </c>
      <c r="K668" s="297" t="s">
        <v>167</v>
      </c>
      <c r="M668" s="304">
        <v>21</v>
      </c>
      <c r="N668" s="304">
        <v>23</v>
      </c>
      <c r="O668" s="304">
        <v>0</v>
      </c>
      <c r="P668" s="304">
        <v>122</v>
      </c>
      <c r="Q668" s="304">
        <v>34</v>
      </c>
      <c r="R668" s="304">
        <v>5</v>
      </c>
      <c r="S668" s="304">
        <v>20</v>
      </c>
      <c r="T668" s="304">
        <v>52</v>
      </c>
      <c r="U668" s="304">
        <v>38</v>
      </c>
      <c r="V668" s="304">
        <v>10</v>
      </c>
      <c r="W668" s="304">
        <v>4</v>
      </c>
      <c r="X668" s="304">
        <v>21</v>
      </c>
      <c r="Y668" s="304"/>
    </row>
    <row r="669" spans="4:25" hidden="1" outlineLevel="1">
      <c r="D669" s="297" t="s">
        <v>401</v>
      </c>
      <c r="E669" s="297" t="s">
        <v>67</v>
      </c>
      <c r="F669" s="297" t="s">
        <v>715</v>
      </c>
      <c r="G669" s="297" t="s">
        <v>716</v>
      </c>
      <c r="H669" s="297" t="s">
        <v>717</v>
      </c>
      <c r="I669" s="297" t="s">
        <v>1148</v>
      </c>
      <c r="J669" s="297" t="s">
        <v>307</v>
      </c>
      <c r="K669" s="297" t="s">
        <v>171</v>
      </c>
      <c r="M669" s="304">
        <v>37238</v>
      </c>
      <c r="N669" s="304">
        <v>48550</v>
      </c>
      <c r="O669" s="304">
        <v>44314</v>
      </c>
      <c r="P669" s="304">
        <v>36761</v>
      </c>
      <c r="Q669" s="304">
        <v>44718</v>
      </c>
      <c r="R669" s="304">
        <v>28599</v>
      </c>
      <c r="S669" s="304">
        <v>40670</v>
      </c>
      <c r="T669" s="304">
        <v>41073</v>
      </c>
      <c r="U669" s="304">
        <v>35994</v>
      </c>
      <c r="V669" s="304">
        <v>39700</v>
      </c>
      <c r="W669" s="304">
        <v>45543</v>
      </c>
      <c r="X669" s="304">
        <v>18608</v>
      </c>
      <c r="Y669" s="304"/>
    </row>
    <row r="670" spans="4:25" hidden="1" outlineLevel="1">
      <c r="D670" s="297" t="s">
        <v>401</v>
      </c>
      <c r="E670" s="297" t="s">
        <v>67</v>
      </c>
      <c r="F670" s="297" t="s">
        <v>715</v>
      </c>
      <c r="G670" s="297" t="s">
        <v>722</v>
      </c>
      <c r="H670" s="297" t="s">
        <v>717</v>
      </c>
      <c r="I670" s="297" t="s">
        <v>1148</v>
      </c>
      <c r="J670" s="297" t="s">
        <v>619</v>
      </c>
      <c r="K670" s="297" t="s">
        <v>171</v>
      </c>
      <c r="M670" s="304">
        <v>3774</v>
      </c>
      <c r="N670" s="304">
        <v>3774</v>
      </c>
      <c r="O670" s="304">
        <v>6087</v>
      </c>
      <c r="P670" s="304">
        <v>6155</v>
      </c>
      <c r="Q670" s="304">
        <v>6155</v>
      </c>
      <c r="R670" s="304">
        <v>5325</v>
      </c>
      <c r="S670" s="304">
        <v>5360</v>
      </c>
      <c r="T670" s="304">
        <v>5360</v>
      </c>
      <c r="U670" s="304">
        <v>5360</v>
      </c>
      <c r="V670" s="304">
        <v>5380</v>
      </c>
      <c r="W670" s="304">
        <v>5380</v>
      </c>
      <c r="X670" s="304">
        <v>3059</v>
      </c>
      <c r="Y670" s="304"/>
    </row>
    <row r="671" spans="4:25" hidden="1" outlineLevel="1">
      <c r="D671" s="297" t="s">
        <v>1961</v>
      </c>
      <c r="E671" s="297" t="s">
        <v>67</v>
      </c>
      <c r="F671" s="297" t="s">
        <v>715</v>
      </c>
      <c r="G671" s="297" t="s">
        <v>716</v>
      </c>
      <c r="H671" s="297" t="s">
        <v>717</v>
      </c>
      <c r="I671" s="297" t="s">
        <v>1148</v>
      </c>
      <c r="J671" s="297" t="s">
        <v>1962</v>
      </c>
      <c r="K671" s="297" t="s">
        <v>171</v>
      </c>
      <c r="M671" s="304">
        <v>0</v>
      </c>
      <c r="N671" s="304">
        <v>0</v>
      </c>
      <c r="O671" s="304">
        <v>1</v>
      </c>
      <c r="P671" s="304">
        <v>1</v>
      </c>
      <c r="Q671" s="304">
        <v>0</v>
      </c>
      <c r="R671" s="304">
        <v>0</v>
      </c>
      <c r="S671" s="304">
        <v>0</v>
      </c>
      <c r="T671" s="304">
        <v>0</v>
      </c>
      <c r="U671" s="304">
        <v>0</v>
      </c>
      <c r="V671" s="304">
        <v>0</v>
      </c>
      <c r="W671" s="304">
        <v>0</v>
      </c>
      <c r="X671" s="304">
        <v>1</v>
      </c>
      <c r="Y671" s="304"/>
    </row>
    <row r="672" spans="4:25" hidden="1" outlineLevel="1">
      <c r="D672" s="297" t="s">
        <v>316</v>
      </c>
      <c r="E672" s="297" t="s">
        <v>67</v>
      </c>
      <c r="F672" s="297" t="s">
        <v>715</v>
      </c>
      <c r="G672" s="297" t="s">
        <v>716</v>
      </c>
      <c r="H672" s="297" t="s">
        <v>717</v>
      </c>
      <c r="I672" s="297" t="s">
        <v>1148</v>
      </c>
      <c r="J672" s="297" t="s">
        <v>567</v>
      </c>
      <c r="K672" s="297" t="s">
        <v>171</v>
      </c>
      <c r="M672" s="304">
        <v>9356</v>
      </c>
      <c r="N672" s="304">
        <v>10944</v>
      </c>
      <c r="O672" s="304">
        <v>11024</v>
      </c>
      <c r="P672" s="304">
        <v>12068</v>
      </c>
      <c r="Q672" s="304">
        <v>12595</v>
      </c>
      <c r="R672" s="304">
        <v>4648</v>
      </c>
      <c r="S672" s="304">
        <v>4937</v>
      </c>
      <c r="T672" s="304">
        <v>5407</v>
      </c>
      <c r="U672" s="304">
        <v>4105</v>
      </c>
      <c r="V672" s="304">
        <v>4239</v>
      </c>
      <c r="W672" s="304">
        <v>4588</v>
      </c>
      <c r="X672" s="304">
        <v>6821</v>
      </c>
      <c r="Y672" s="304"/>
    </row>
    <row r="673" spans="4:25" hidden="1" outlineLevel="1">
      <c r="D673" s="297" t="s">
        <v>1038</v>
      </c>
      <c r="E673" s="297" t="s">
        <v>67</v>
      </c>
      <c r="F673" s="297" t="s">
        <v>715</v>
      </c>
      <c r="G673" s="297" t="s">
        <v>716</v>
      </c>
      <c r="H673" s="297" t="s">
        <v>717</v>
      </c>
      <c r="I673" s="297" t="s">
        <v>1148</v>
      </c>
      <c r="J673" s="297" t="s">
        <v>1963</v>
      </c>
      <c r="K673" s="297" t="s">
        <v>171</v>
      </c>
      <c r="M673" s="304">
        <v>3776</v>
      </c>
      <c r="N673" s="304">
        <v>9161</v>
      </c>
      <c r="O673" s="304">
        <v>5293</v>
      </c>
      <c r="P673" s="304">
        <v>26046</v>
      </c>
      <c r="Q673" s="304">
        <v>40458</v>
      </c>
      <c r="R673" s="304">
        <v>21737</v>
      </c>
      <c r="S673" s="304">
        <v>34275</v>
      </c>
      <c r="T673" s="304">
        <v>37338</v>
      </c>
      <c r="U673" s="304">
        <v>51144</v>
      </c>
      <c r="V673" s="304">
        <v>42580</v>
      </c>
      <c r="W673" s="304">
        <v>123900</v>
      </c>
      <c r="X673" s="304">
        <v>110899</v>
      </c>
      <c r="Y673" s="304"/>
    </row>
    <row r="674" spans="4:25" hidden="1" outlineLevel="1">
      <c r="D674" s="297" t="s">
        <v>402</v>
      </c>
      <c r="E674" s="297" t="s">
        <v>68</v>
      </c>
      <c r="F674" s="297" t="s">
        <v>715</v>
      </c>
      <c r="G674" s="297" t="s">
        <v>716</v>
      </c>
      <c r="H674" s="297" t="s">
        <v>717</v>
      </c>
      <c r="I674" s="297" t="s">
        <v>1148</v>
      </c>
      <c r="J674" s="297" t="s">
        <v>2406</v>
      </c>
      <c r="K674" s="297" t="s">
        <v>172</v>
      </c>
      <c r="M674" s="304">
        <v>3423</v>
      </c>
      <c r="N674" s="304">
        <v>3896</v>
      </c>
      <c r="O674" s="304">
        <v>1772</v>
      </c>
      <c r="P674" s="304">
        <v>1710</v>
      </c>
      <c r="Q674" s="304">
        <v>1887</v>
      </c>
      <c r="R674" s="304">
        <v>1912</v>
      </c>
      <c r="S674" s="304">
        <v>2599</v>
      </c>
      <c r="T674" s="304">
        <v>3745</v>
      </c>
      <c r="U674" s="304">
        <v>3290</v>
      </c>
      <c r="V674" s="304">
        <v>2819</v>
      </c>
      <c r="W674" s="304">
        <v>3362</v>
      </c>
      <c r="X674" s="304">
        <v>1319</v>
      </c>
      <c r="Y674" s="304"/>
    </row>
    <row r="675" spans="4:25" hidden="1" outlineLevel="1">
      <c r="D675" s="297" t="s">
        <v>2278</v>
      </c>
      <c r="E675" s="297" t="s">
        <v>68</v>
      </c>
      <c r="F675" s="297" t="s">
        <v>715</v>
      </c>
      <c r="G675" s="297" t="s">
        <v>716</v>
      </c>
      <c r="H675" s="297" t="s">
        <v>717</v>
      </c>
      <c r="I675" s="297" t="s">
        <v>1148</v>
      </c>
      <c r="J675" s="297" t="s">
        <v>2407</v>
      </c>
      <c r="K675" s="297" t="s">
        <v>167</v>
      </c>
      <c r="M675" s="304">
        <v>1069</v>
      </c>
      <c r="N675" s="304">
        <v>1422</v>
      </c>
      <c r="O675" s="304">
        <v>2295</v>
      </c>
      <c r="P675" s="304">
        <v>3209</v>
      </c>
      <c r="Q675" s="304">
        <v>2598</v>
      </c>
      <c r="R675" s="304">
        <v>1705</v>
      </c>
      <c r="S675" s="304">
        <v>3069</v>
      </c>
      <c r="T675" s="304">
        <v>3223</v>
      </c>
      <c r="U675" s="304">
        <v>2835</v>
      </c>
      <c r="V675" s="304">
        <v>3180</v>
      </c>
      <c r="W675" s="304">
        <v>3582</v>
      </c>
      <c r="X675" s="304">
        <v>2820</v>
      </c>
      <c r="Y675" s="304"/>
    </row>
    <row r="676" spans="4:25" hidden="1" outlineLevel="1">
      <c r="D676" s="297" t="s">
        <v>2627</v>
      </c>
      <c r="E676" s="297" t="s">
        <v>68</v>
      </c>
      <c r="F676" s="297" t="s">
        <v>715</v>
      </c>
      <c r="G676" s="297" t="s">
        <v>716</v>
      </c>
      <c r="H676" s="297" t="s">
        <v>717</v>
      </c>
      <c r="I676" s="297" t="s">
        <v>1148</v>
      </c>
      <c r="J676" s="297" t="s">
        <v>1952</v>
      </c>
      <c r="K676" s="297" t="s">
        <v>167</v>
      </c>
      <c r="M676" s="304">
        <v>18598</v>
      </c>
      <c r="N676" s="304">
        <v>21828</v>
      </c>
      <c r="O676" s="304">
        <v>18678</v>
      </c>
      <c r="P676" s="304">
        <v>26240</v>
      </c>
      <c r="Q676" s="304">
        <v>20728</v>
      </c>
      <c r="R676" s="304">
        <v>16059</v>
      </c>
      <c r="S676" s="304">
        <v>14091</v>
      </c>
      <c r="T676" s="304">
        <v>15757</v>
      </c>
      <c r="U676" s="304">
        <v>9712</v>
      </c>
      <c r="V676" s="304">
        <v>10604</v>
      </c>
      <c r="W676" s="304">
        <v>9638</v>
      </c>
      <c r="X676" s="304">
        <v>5733</v>
      </c>
      <c r="Y676" s="304"/>
    </row>
    <row r="677" spans="4:25" hidden="1" outlineLevel="1">
      <c r="D677" s="297" t="s">
        <v>1116</v>
      </c>
      <c r="E677" s="297" t="s">
        <v>68</v>
      </c>
      <c r="F677" s="297" t="s">
        <v>715</v>
      </c>
      <c r="G677" s="297" t="s">
        <v>716</v>
      </c>
      <c r="H677" s="297" t="s">
        <v>717</v>
      </c>
      <c r="I677" s="297" t="s">
        <v>1148</v>
      </c>
      <c r="J677" s="297" t="s">
        <v>1117</v>
      </c>
      <c r="K677" s="297" t="s">
        <v>167</v>
      </c>
      <c r="M677" s="304">
        <v>1297</v>
      </c>
      <c r="N677" s="304">
        <v>1445</v>
      </c>
      <c r="O677" s="304">
        <v>1627</v>
      </c>
      <c r="P677" s="304">
        <v>1863</v>
      </c>
      <c r="Q677" s="304">
        <v>1715</v>
      </c>
      <c r="R677" s="304">
        <v>1108</v>
      </c>
      <c r="S677" s="304">
        <v>1076</v>
      </c>
      <c r="T677" s="304">
        <v>937</v>
      </c>
      <c r="U677" s="304">
        <v>1218</v>
      </c>
      <c r="V677" s="304">
        <v>1832</v>
      </c>
      <c r="W677" s="304">
        <v>2224</v>
      </c>
      <c r="X677" s="304">
        <v>1799</v>
      </c>
      <c r="Y677" s="304"/>
    </row>
    <row r="678" spans="4:25" hidden="1" outlineLevel="1">
      <c r="D678" s="297" t="s">
        <v>3204</v>
      </c>
      <c r="E678" s="297" t="s">
        <v>67</v>
      </c>
      <c r="F678" s="297" t="s">
        <v>715</v>
      </c>
      <c r="G678" s="297" t="s">
        <v>716</v>
      </c>
      <c r="H678" s="297" t="s">
        <v>717</v>
      </c>
      <c r="I678" s="297" t="s">
        <v>1148</v>
      </c>
      <c r="J678" s="297" t="s">
        <v>3280</v>
      </c>
      <c r="K678" s="297" t="s">
        <v>171</v>
      </c>
      <c r="M678" s="304">
        <v>0</v>
      </c>
      <c r="N678" s="304">
        <v>0</v>
      </c>
      <c r="O678" s="304">
        <v>0</v>
      </c>
      <c r="P678" s="304">
        <v>0</v>
      </c>
      <c r="Q678" s="304">
        <v>0</v>
      </c>
      <c r="R678" s="304">
        <v>0</v>
      </c>
      <c r="S678" s="304">
        <v>30</v>
      </c>
      <c r="T678" s="304">
        <v>40</v>
      </c>
      <c r="U678" s="304">
        <v>70</v>
      </c>
      <c r="V678" s="304">
        <v>170</v>
      </c>
      <c r="W678" s="304">
        <v>153</v>
      </c>
      <c r="X678" s="304">
        <v>11</v>
      </c>
      <c r="Y678" s="304"/>
    </row>
    <row r="679" spans="4:25" hidden="1" outlineLevel="1">
      <c r="D679" s="297" t="s">
        <v>825</v>
      </c>
      <c r="E679" s="297" t="s">
        <v>68</v>
      </c>
      <c r="F679" s="297" t="s">
        <v>715</v>
      </c>
      <c r="G679" s="297" t="s">
        <v>716</v>
      </c>
      <c r="H679" s="297" t="s">
        <v>717</v>
      </c>
      <c r="I679" s="297" t="s">
        <v>1148</v>
      </c>
      <c r="J679" s="297" t="s">
        <v>513</v>
      </c>
      <c r="K679" s="297" t="s">
        <v>167</v>
      </c>
      <c r="M679" s="304">
        <v>133725</v>
      </c>
      <c r="N679" s="304">
        <v>133725</v>
      </c>
      <c r="O679" s="304">
        <v>133725</v>
      </c>
      <c r="P679" s="304">
        <v>133725</v>
      </c>
      <c r="Q679" s="304">
        <v>133725</v>
      </c>
      <c r="R679" s="304">
        <v>133725</v>
      </c>
      <c r="S679" s="304">
        <v>133725</v>
      </c>
      <c r="T679" s="304">
        <v>133725</v>
      </c>
      <c r="U679" s="304">
        <v>133725</v>
      </c>
      <c r="V679" s="304">
        <v>133725</v>
      </c>
      <c r="W679" s="304">
        <v>133725</v>
      </c>
      <c r="X679" s="304">
        <v>133725</v>
      </c>
      <c r="Y679" s="304"/>
    </row>
    <row r="680" spans="4:25" hidden="1" outlineLevel="1">
      <c r="D680" s="297" t="s">
        <v>791</v>
      </c>
      <c r="E680" s="297" t="s">
        <v>67</v>
      </c>
      <c r="F680" s="297" t="s">
        <v>715</v>
      </c>
      <c r="G680" s="297" t="s">
        <v>716</v>
      </c>
      <c r="H680" s="297" t="s">
        <v>717</v>
      </c>
      <c r="I680" s="297" t="s">
        <v>1148</v>
      </c>
      <c r="J680" s="297" t="s">
        <v>1450</v>
      </c>
      <c r="K680" s="297" t="s">
        <v>171</v>
      </c>
      <c r="M680" s="304">
        <v>118</v>
      </c>
      <c r="N680" s="304">
        <v>612</v>
      </c>
      <c r="O680" s="304">
        <v>453</v>
      </c>
      <c r="P680" s="304">
        <v>680</v>
      </c>
      <c r="Q680" s="304">
        <v>935</v>
      </c>
      <c r="R680" s="304">
        <v>475</v>
      </c>
      <c r="S680" s="304">
        <v>533</v>
      </c>
      <c r="T680" s="304">
        <v>639</v>
      </c>
      <c r="U680" s="304">
        <v>483</v>
      </c>
      <c r="V680" s="304">
        <v>546</v>
      </c>
      <c r="W680" s="304">
        <v>712</v>
      </c>
      <c r="X680" s="304">
        <v>366</v>
      </c>
      <c r="Y680" s="304"/>
    </row>
    <row r="681" spans="4:25" hidden="1" outlineLevel="1">
      <c r="D681" s="297" t="s">
        <v>317</v>
      </c>
      <c r="E681" s="297" t="s">
        <v>67</v>
      </c>
      <c r="F681" s="297" t="s">
        <v>715</v>
      </c>
      <c r="G681" s="297" t="s">
        <v>716</v>
      </c>
      <c r="H681" s="297" t="s">
        <v>717</v>
      </c>
      <c r="I681" s="297" t="s">
        <v>1148</v>
      </c>
      <c r="J681" s="297" t="s">
        <v>568</v>
      </c>
      <c r="K681" s="297" t="s">
        <v>171</v>
      </c>
      <c r="M681" s="304">
        <v>522396</v>
      </c>
      <c r="N681" s="304">
        <v>677198</v>
      </c>
      <c r="O681" s="304">
        <v>635701</v>
      </c>
      <c r="P681" s="304">
        <v>659633</v>
      </c>
      <c r="Q681" s="304">
        <v>738116</v>
      </c>
      <c r="R681" s="304">
        <v>594733</v>
      </c>
      <c r="S681" s="304">
        <v>611221</v>
      </c>
      <c r="T681" s="304">
        <v>627300</v>
      </c>
      <c r="U681" s="304">
        <v>696147</v>
      </c>
      <c r="V681" s="304">
        <v>759870</v>
      </c>
      <c r="W681" s="304">
        <v>799900</v>
      </c>
      <c r="X681" s="304">
        <v>521942</v>
      </c>
      <c r="Y681" s="304"/>
    </row>
    <row r="682" spans="4:25" hidden="1" outlineLevel="1">
      <c r="D682" s="297" t="s">
        <v>317</v>
      </c>
      <c r="E682" s="297" t="s">
        <v>67</v>
      </c>
      <c r="F682" s="297" t="s">
        <v>715</v>
      </c>
      <c r="G682" s="297" t="s">
        <v>722</v>
      </c>
      <c r="H682" s="297" t="s">
        <v>717</v>
      </c>
      <c r="I682" s="297" t="s">
        <v>1148</v>
      </c>
      <c r="J682" s="297" t="s">
        <v>620</v>
      </c>
      <c r="K682" s="297" t="s">
        <v>171</v>
      </c>
      <c r="M682" s="304">
        <v>2116</v>
      </c>
      <c r="N682" s="304">
        <v>8614</v>
      </c>
      <c r="O682" s="304">
        <v>9762</v>
      </c>
      <c r="P682" s="304">
        <v>11403</v>
      </c>
      <c r="Q682" s="304">
        <v>12403</v>
      </c>
      <c r="R682" s="304">
        <v>10838</v>
      </c>
      <c r="S682" s="304">
        <v>11082</v>
      </c>
      <c r="T682" s="304">
        <v>10383</v>
      </c>
      <c r="U682" s="304">
        <v>9735</v>
      </c>
      <c r="V682" s="304">
        <v>11604</v>
      </c>
      <c r="W682" s="304">
        <v>11607</v>
      </c>
      <c r="X682" s="304">
        <v>4148</v>
      </c>
      <c r="Y682" s="304"/>
    </row>
    <row r="683" spans="4:25" hidden="1" outlineLevel="1">
      <c r="D683" s="297" t="s">
        <v>1451</v>
      </c>
      <c r="E683" s="297" t="s">
        <v>67</v>
      </c>
      <c r="F683" s="297" t="s">
        <v>715</v>
      </c>
      <c r="G683" s="297" t="s">
        <v>716</v>
      </c>
      <c r="H683" s="297" t="s">
        <v>717</v>
      </c>
      <c r="I683" s="297" t="s">
        <v>1148</v>
      </c>
      <c r="J683" s="297" t="s">
        <v>1452</v>
      </c>
      <c r="K683" s="297" t="s">
        <v>171</v>
      </c>
      <c r="M683" s="304">
        <v>100</v>
      </c>
      <c r="N683" s="304">
        <v>50</v>
      </c>
      <c r="O683" s="304">
        <v>0</v>
      </c>
      <c r="P683" s="304">
        <v>10</v>
      </c>
      <c r="Q683" s="304">
        <v>400</v>
      </c>
      <c r="R683" s="304">
        <v>0</v>
      </c>
      <c r="S683" s="304">
        <v>11</v>
      </c>
      <c r="T683" s="304">
        <v>0</v>
      </c>
      <c r="U683" s="304">
        <v>0</v>
      </c>
      <c r="V683" s="304">
        <v>0</v>
      </c>
      <c r="W683" s="304">
        <v>0</v>
      </c>
      <c r="X683" s="304">
        <v>0</v>
      </c>
      <c r="Y683" s="304"/>
    </row>
    <row r="684" spans="4:25" hidden="1" outlineLevel="1">
      <c r="D684" s="297" t="s">
        <v>403</v>
      </c>
      <c r="E684" s="297" t="s">
        <v>67</v>
      </c>
      <c r="F684" s="297" t="s">
        <v>715</v>
      </c>
      <c r="G684" s="297" t="s">
        <v>716</v>
      </c>
      <c r="H684" s="297" t="s">
        <v>717</v>
      </c>
      <c r="I684" s="297" t="s">
        <v>1148</v>
      </c>
      <c r="J684" s="297" t="s">
        <v>569</v>
      </c>
      <c r="K684" s="297" t="s">
        <v>171</v>
      </c>
      <c r="M684" s="304">
        <v>4475</v>
      </c>
      <c r="N684" s="304">
        <v>9438</v>
      </c>
      <c r="O684" s="304">
        <v>3667</v>
      </c>
      <c r="P684" s="304">
        <v>10627</v>
      </c>
      <c r="Q684" s="304">
        <v>3573</v>
      </c>
      <c r="R684" s="304">
        <v>5109</v>
      </c>
      <c r="S684" s="304">
        <v>9804</v>
      </c>
      <c r="T684" s="304">
        <v>10129</v>
      </c>
      <c r="U684" s="304">
        <v>6945</v>
      </c>
      <c r="V684" s="304">
        <v>8533</v>
      </c>
      <c r="W684" s="304">
        <v>17614</v>
      </c>
      <c r="X684" s="304">
        <v>3918</v>
      </c>
      <c r="Y684" s="304"/>
    </row>
    <row r="685" spans="4:25" hidden="1" outlineLevel="1">
      <c r="D685" s="297" t="s">
        <v>403</v>
      </c>
      <c r="E685" s="297" t="s">
        <v>67</v>
      </c>
      <c r="F685" s="297" t="s">
        <v>715</v>
      </c>
      <c r="G685" s="297" t="s">
        <v>722</v>
      </c>
      <c r="H685" s="297" t="s">
        <v>717</v>
      </c>
      <c r="I685" s="297" t="s">
        <v>1148</v>
      </c>
      <c r="J685" s="297" t="s">
        <v>621</v>
      </c>
      <c r="K685" s="297" t="s">
        <v>171</v>
      </c>
      <c r="M685" s="304">
        <v>201</v>
      </c>
      <c r="N685" s="304">
        <v>200</v>
      </c>
      <c r="O685" s="304">
        <v>200</v>
      </c>
      <c r="P685" s="304">
        <v>300</v>
      </c>
      <c r="Q685" s="304">
        <v>300</v>
      </c>
      <c r="R685" s="304">
        <v>0</v>
      </c>
      <c r="S685" s="304">
        <v>0</v>
      </c>
      <c r="T685" s="304">
        <v>0</v>
      </c>
      <c r="U685" s="304">
        <v>0</v>
      </c>
      <c r="V685" s="304">
        <v>0</v>
      </c>
      <c r="W685" s="304">
        <v>0</v>
      </c>
      <c r="X685" s="304">
        <v>0</v>
      </c>
      <c r="Y685" s="304"/>
    </row>
    <row r="686" spans="4:25" hidden="1" outlineLevel="1">
      <c r="D686" s="297" t="s">
        <v>2628</v>
      </c>
      <c r="E686" s="297" t="s">
        <v>67</v>
      </c>
      <c r="F686" s="297" t="s">
        <v>715</v>
      </c>
      <c r="G686" s="297" t="s">
        <v>716</v>
      </c>
      <c r="H686" s="297" t="s">
        <v>717</v>
      </c>
      <c r="I686" s="297" t="s">
        <v>1148</v>
      </c>
      <c r="J686" s="297" t="s">
        <v>2629</v>
      </c>
      <c r="K686" s="297" t="s">
        <v>171</v>
      </c>
      <c r="M686" s="304">
        <v>120</v>
      </c>
      <c r="N686" s="304">
        <v>210</v>
      </c>
      <c r="O686" s="304">
        <v>420</v>
      </c>
      <c r="P686" s="304">
        <v>438</v>
      </c>
      <c r="Q686" s="304">
        <v>524</v>
      </c>
      <c r="R686" s="304">
        <v>426</v>
      </c>
      <c r="S686" s="304">
        <v>259</v>
      </c>
      <c r="T686" s="304">
        <v>339</v>
      </c>
      <c r="U686" s="304">
        <v>145</v>
      </c>
      <c r="V686" s="304">
        <v>231</v>
      </c>
      <c r="W686" s="304">
        <v>166</v>
      </c>
      <c r="X686" s="304">
        <v>389</v>
      </c>
      <c r="Y686" s="304"/>
    </row>
    <row r="687" spans="4:25" hidden="1" outlineLevel="1">
      <c r="D687" s="297" t="s">
        <v>404</v>
      </c>
      <c r="E687" s="297" t="s">
        <v>69</v>
      </c>
      <c r="F687" s="297" t="s">
        <v>715</v>
      </c>
      <c r="G687" s="297" t="s">
        <v>716</v>
      </c>
      <c r="H687" s="297" t="s">
        <v>717</v>
      </c>
      <c r="I687" s="297" t="s">
        <v>1148</v>
      </c>
      <c r="J687" s="297" t="s">
        <v>529</v>
      </c>
      <c r="K687" s="297" t="s">
        <v>170</v>
      </c>
      <c r="M687" s="304">
        <v>7395</v>
      </c>
      <c r="N687" s="304">
        <v>8214</v>
      </c>
      <c r="O687" s="304">
        <v>7902</v>
      </c>
      <c r="P687" s="304">
        <v>8979</v>
      </c>
      <c r="Q687" s="304">
        <v>13249</v>
      </c>
      <c r="R687" s="304">
        <v>13908</v>
      </c>
      <c r="S687" s="304">
        <v>14173</v>
      </c>
      <c r="T687" s="304">
        <v>13951</v>
      </c>
      <c r="U687" s="304">
        <v>13481</v>
      </c>
      <c r="V687" s="304">
        <v>15642</v>
      </c>
      <c r="W687" s="304">
        <v>18561</v>
      </c>
      <c r="X687" s="304">
        <v>14431</v>
      </c>
      <c r="Y687" s="304"/>
    </row>
    <row r="688" spans="4:25" hidden="1" outlineLevel="1">
      <c r="D688" s="297" t="s">
        <v>404</v>
      </c>
      <c r="E688" s="297" t="s">
        <v>67</v>
      </c>
      <c r="F688" s="297" t="s">
        <v>715</v>
      </c>
      <c r="G688" s="297" t="s">
        <v>716</v>
      </c>
      <c r="H688" s="297" t="s">
        <v>717</v>
      </c>
      <c r="I688" s="297" t="s">
        <v>1148</v>
      </c>
      <c r="J688" s="297" t="s">
        <v>684</v>
      </c>
      <c r="K688" s="297" t="s">
        <v>170</v>
      </c>
      <c r="M688" s="304">
        <v>1889</v>
      </c>
      <c r="N688" s="304">
        <v>2092</v>
      </c>
      <c r="O688" s="304">
        <v>2253</v>
      </c>
      <c r="P688" s="304">
        <v>3171</v>
      </c>
      <c r="Q688" s="304">
        <v>3444</v>
      </c>
      <c r="R688" s="304">
        <v>1245</v>
      </c>
      <c r="S688" s="304">
        <v>1320</v>
      </c>
      <c r="T688" s="304">
        <v>1667</v>
      </c>
      <c r="U688" s="304">
        <v>2658</v>
      </c>
      <c r="V688" s="304">
        <v>4803</v>
      </c>
      <c r="W688" s="304">
        <v>5873</v>
      </c>
      <c r="X688" s="304">
        <v>911</v>
      </c>
      <c r="Y688" s="304"/>
    </row>
    <row r="689" spans="4:25" hidden="1" outlineLevel="1">
      <c r="D689" s="297" t="s">
        <v>1453</v>
      </c>
      <c r="E689" s="297" t="s">
        <v>67</v>
      </c>
      <c r="F689" s="297" t="s">
        <v>715</v>
      </c>
      <c r="G689" s="297" t="s">
        <v>716</v>
      </c>
      <c r="H689" s="297" t="s">
        <v>717</v>
      </c>
      <c r="I689" s="297" t="s">
        <v>1148</v>
      </c>
      <c r="J689" s="297" t="s">
        <v>1454</v>
      </c>
      <c r="K689" s="297" t="s">
        <v>171</v>
      </c>
      <c r="M689" s="304">
        <v>204</v>
      </c>
      <c r="N689" s="304">
        <v>288</v>
      </c>
      <c r="O689" s="304">
        <v>134</v>
      </c>
      <c r="P689" s="304">
        <v>756</v>
      </c>
      <c r="Q689" s="304">
        <v>4</v>
      </c>
      <c r="R689" s="304">
        <v>7</v>
      </c>
      <c r="S689" s="304">
        <v>67</v>
      </c>
      <c r="T689" s="304">
        <v>1</v>
      </c>
      <c r="U689" s="304">
        <v>0</v>
      </c>
      <c r="V689" s="304">
        <v>0</v>
      </c>
      <c r="W689" s="304">
        <v>0</v>
      </c>
      <c r="X689" s="304">
        <v>0</v>
      </c>
      <c r="Y689" s="304"/>
    </row>
    <row r="690" spans="4:25" hidden="1" outlineLevel="1">
      <c r="D690" s="297" t="s">
        <v>405</v>
      </c>
      <c r="E690" s="297" t="s">
        <v>67</v>
      </c>
      <c r="F690" s="297" t="s">
        <v>715</v>
      </c>
      <c r="G690" s="297" t="s">
        <v>716</v>
      </c>
      <c r="H690" s="297" t="s">
        <v>717</v>
      </c>
      <c r="I690" s="297" t="s">
        <v>1148</v>
      </c>
      <c r="J690" s="297" t="s">
        <v>570</v>
      </c>
      <c r="K690" s="297" t="s">
        <v>171</v>
      </c>
      <c r="M690" s="304">
        <v>112364</v>
      </c>
      <c r="N690" s="304">
        <v>128368</v>
      </c>
      <c r="O690" s="304">
        <v>115080</v>
      </c>
      <c r="P690" s="304">
        <v>131327</v>
      </c>
      <c r="Q690" s="304">
        <v>150535</v>
      </c>
      <c r="R690" s="304">
        <v>125298</v>
      </c>
      <c r="S690" s="304">
        <v>126778</v>
      </c>
      <c r="T690" s="304">
        <v>131111</v>
      </c>
      <c r="U690" s="304">
        <v>141882</v>
      </c>
      <c r="V690" s="304">
        <v>170959</v>
      </c>
      <c r="W690" s="304">
        <v>161277</v>
      </c>
      <c r="X690" s="304">
        <v>89977</v>
      </c>
      <c r="Y690" s="304"/>
    </row>
    <row r="691" spans="4:25" hidden="1" outlineLevel="1">
      <c r="D691" s="297" t="s">
        <v>405</v>
      </c>
      <c r="E691" s="297" t="s">
        <v>67</v>
      </c>
      <c r="F691" s="297" t="s">
        <v>715</v>
      </c>
      <c r="G691" s="297" t="s">
        <v>722</v>
      </c>
      <c r="H691" s="297" t="s">
        <v>717</v>
      </c>
      <c r="I691" s="297" t="s">
        <v>1148</v>
      </c>
      <c r="J691" s="297" t="s">
        <v>622</v>
      </c>
      <c r="K691" s="297" t="s">
        <v>171</v>
      </c>
      <c r="M691" s="304">
        <v>2131</v>
      </c>
      <c r="N691" s="304">
        <v>2131</v>
      </c>
      <c r="O691" s="304">
        <v>2131</v>
      </c>
      <c r="P691" s="304">
        <v>3281</v>
      </c>
      <c r="Q691" s="304">
        <v>6384</v>
      </c>
      <c r="R691" s="304">
        <v>574</v>
      </c>
      <c r="S691" s="304">
        <v>574</v>
      </c>
      <c r="T691" s="304">
        <v>574</v>
      </c>
      <c r="U691" s="304">
        <v>874</v>
      </c>
      <c r="V691" s="304">
        <v>874</v>
      </c>
      <c r="W691" s="304">
        <v>874</v>
      </c>
      <c r="X691" s="304">
        <v>773</v>
      </c>
      <c r="Y691" s="304"/>
    </row>
    <row r="692" spans="4:25" hidden="1" outlineLevel="1">
      <c r="D692" s="297" t="s">
        <v>1907</v>
      </c>
      <c r="E692" s="297" t="s">
        <v>67</v>
      </c>
      <c r="F692" s="297" t="s">
        <v>715</v>
      </c>
      <c r="G692" s="297" t="s">
        <v>716</v>
      </c>
      <c r="H692" s="297" t="s">
        <v>717</v>
      </c>
      <c r="I692" s="297" t="s">
        <v>1148</v>
      </c>
      <c r="J692" s="297" t="s">
        <v>571</v>
      </c>
      <c r="K692" s="297" t="s">
        <v>171</v>
      </c>
      <c r="M692" s="304">
        <v>42942</v>
      </c>
      <c r="N692" s="304">
        <v>51156</v>
      </c>
      <c r="O692" s="304">
        <v>38126</v>
      </c>
      <c r="P692" s="304">
        <v>39394</v>
      </c>
      <c r="Q692" s="304">
        <v>35400</v>
      </c>
      <c r="R692" s="304">
        <v>47423</v>
      </c>
      <c r="S692" s="304">
        <v>55191</v>
      </c>
      <c r="T692" s="304">
        <v>63552</v>
      </c>
      <c r="U692" s="304">
        <v>125328</v>
      </c>
      <c r="V692" s="304">
        <v>85699</v>
      </c>
      <c r="W692" s="304">
        <v>86346</v>
      </c>
      <c r="X692" s="304">
        <v>46689</v>
      </c>
      <c r="Y692" s="304"/>
    </row>
    <row r="693" spans="4:25" hidden="1" outlineLevel="1">
      <c r="D693" s="297" t="s">
        <v>1907</v>
      </c>
      <c r="E693" s="297" t="s">
        <v>67</v>
      </c>
      <c r="F693" s="297" t="s">
        <v>715</v>
      </c>
      <c r="G693" s="297" t="s">
        <v>722</v>
      </c>
      <c r="H693" s="297" t="s">
        <v>717</v>
      </c>
      <c r="I693" s="297" t="s">
        <v>1148</v>
      </c>
      <c r="J693" s="297" t="s">
        <v>623</v>
      </c>
      <c r="K693" s="297" t="s">
        <v>171</v>
      </c>
      <c r="M693" s="304">
        <v>618</v>
      </c>
      <c r="N693" s="304">
        <v>878</v>
      </c>
      <c r="O693" s="304">
        <v>878</v>
      </c>
      <c r="P693" s="304">
        <v>1678</v>
      </c>
      <c r="Q693" s="304">
        <v>1684</v>
      </c>
      <c r="R693" s="304">
        <v>1448</v>
      </c>
      <c r="S693" s="304">
        <v>1658</v>
      </c>
      <c r="T693" s="304">
        <v>2068</v>
      </c>
      <c r="U693" s="304">
        <v>2468</v>
      </c>
      <c r="V693" s="304">
        <v>2718</v>
      </c>
      <c r="W693" s="304">
        <v>3318</v>
      </c>
      <c r="X693" s="304">
        <v>2948</v>
      </c>
      <c r="Y693" s="304"/>
    </row>
    <row r="694" spans="4:25" hidden="1" outlineLevel="1">
      <c r="D694" s="297" t="s">
        <v>1964</v>
      </c>
      <c r="E694" s="297" t="s">
        <v>68</v>
      </c>
      <c r="F694" s="297" t="s">
        <v>715</v>
      </c>
      <c r="G694" s="297" t="s">
        <v>716</v>
      </c>
      <c r="H694" s="297" t="s">
        <v>717</v>
      </c>
      <c r="I694" s="297" t="s">
        <v>1148</v>
      </c>
      <c r="J694" s="297" t="s">
        <v>1965</v>
      </c>
      <c r="K694" s="297" t="s">
        <v>167</v>
      </c>
      <c r="M694" s="304">
        <v>1244</v>
      </c>
      <c r="N694" s="304">
        <v>1483</v>
      </c>
      <c r="O694" s="304">
        <v>1181</v>
      </c>
      <c r="P694" s="304">
        <v>1062</v>
      </c>
      <c r="Q694" s="304">
        <v>1095</v>
      </c>
      <c r="R694" s="304">
        <v>1453</v>
      </c>
      <c r="S694" s="304">
        <v>2702</v>
      </c>
      <c r="T694" s="304">
        <v>2170</v>
      </c>
      <c r="U694" s="304">
        <v>1810</v>
      </c>
      <c r="V694" s="304">
        <v>3889</v>
      </c>
      <c r="W694" s="304">
        <v>2197</v>
      </c>
      <c r="X694" s="304">
        <v>4574</v>
      </c>
      <c r="Y694" s="304"/>
    </row>
    <row r="695" spans="4:25" hidden="1" outlineLevel="1">
      <c r="D695" s="297" t="s">
        <v>1455</v>
      </c>
      <c r="E695" s="297" t="s">
        <v>67</v>
      </c>
      <c r="F695" s="297" t="s">
        <v>715</v>
      </c>
      <c r="G695" s="297" t="s">
        <v>716</v>
      </c>
      <c r="H695" s="297" t="s">
        <v>717</v>
      </c>
      <c r="I695" s="297" t="s">
        <v>1148</v>
      </c>
      <c r="J695" s="297" t="s">
        <v>1456</v>
      </c>
      <c r="K695" s="297" t="s">
        <v>171</v>
      </c>
      <c r="M695" s="304">
        <v>0</v>
      </c>
      <c r="N695" s="304">
        <v>8</v>
      </c>
      <c r="O695" s="304">
        <v>6</v>
      </c>
      <c r="P695" s="304">
        <v>8</v>
      </c>
      <c r="Q695" s="304">
        <v>7</v>
      </c>
      <c r="R695" s="304">
        <v>8</v>
      </c>
      <c r="S695" s="304">
        <v>25</v>
      </c>
      <c r="T695" s="304">
        <v>15</v>
      </c>
      <c r="U695" s="304">
        <v>5</v>
      </c>
      <c r="V695" s="304">
        <v>10</v>
      </c>
      <c r="W695" s="304">
        <v>37</v>
      </c>
      <c r="X695" s="304">
        <v>21</v>
      </c>
      <c r="Y695" s="304"/>
    </row>
    <row r="696" spans="4:25" hidden="1" outlineLevel="1">
      <c r="D696" s="297" t="s">
        <v>794</v>
      </c>
      <c r="E696" s="297" t="s">
        <v>67</v>
      </c>
      <c r="F696" s="297" t="s">
        <v>715</v>
      </c>
      <c r="G696" s="297" t="s">
        <v>716</v>
      </c>
      <c r="H696" s="297" t="s">
        <v>717</v>
      </c>
      <c r="I696" s="297" t="s">
        <v>1148</v>
      </c>
      <c r="J696" s="297" t="s">
        <v>572</v>
      </c>
      <c r="K696" s="297" t="s">
        <v>171</v>
      </c>
      <c r="M696" s="304">
        <v>2495</v>
      </c>
      <c r="N696" s="304">
        <v>2603</v>
      </c>
      <c r="O696" s="304">
        <v>1924</v>
      </c>
      <c r="P696" s="304">
        <v>2273</v>
      </c>
      <c r="Q696" s="304">
        <v>2133</v>
      </c>
      <c r="R696" s="304">
        <v>704</v>
      </c>
      <c r="S696" s="304">
        <v>684</v>
      </c>
      <c r="T696" s="304">
        <v>745</v>
      </c>
      <c r="U696" s="304">
        <v>213</v>
      </c>
      <c r="V696" s="304">
        <v>213</v>
      </c>
      <c r="W696" s="304">
        <v>263</v>
      </c>
      <c r="X696" s="304">
        <v>205</v>
      </c>
      <c r="Y696" s="304"/>
    </row>
    <row r="697" spans="4:25" hidden="1" outlineLevel="1">
      <c r="D697" s="297" t="s">
        <v>794</v>
      </c>
      <c r="E697" s="297" t="s">
        <v>67</v>
      </c>
      <c r="F697" s="297" t="s">
        <v>715</v>
      </c>
      <c r="G697" s="297" t="s">
        <v>722</v>
      </c>
      <c r="H697" s="297" t="s">
        <v>717</v>
      </c>
      <c r="I697" s="297" t="s">
        <v>1148</v>
      </c>
      <c r="J697" s="297" t="s">
        <v>624</v>
      </c>
      <c r="K697" s="297" t="s">
        <v>171</v>
      </c>
      <c r="M697" s="304">
        <v>0</v>
      </c>
      <c r="N697" s="304">
        <v>0</v>
      </c>
      <c r="O697" s="304">
        <v>400</v>
      </c>
      <c r="P697" s="304">
        <v>400</v>
      </c>
      <c r="Q697" s="304">
        <v>400</v>
      </c>
      <c r="R697" s="304">
        <v>400</v>
      </c>
      <c r="S697" s="304">
        <v>400</v>
      </c>
      <c r="T697" s="304">
        <v>400</v>
      </c>
      <c r="U697" s="304">
        <v>400</v>
      </c>
      <c r="V697" s="304">
        <v>400</v>
      </c>
      <c r="W697" s="304">
        <v>400</v>
      </c>
      <c r="X697" s="304">
        <v>0</v>
      </c>
      <c r="Y697" s="304"/>
    </row>
    <row r="698" spans="4:25" hidden="1" outlineLevel="1">
      <c r="D698" s="297" t="s">
        <v>2212</v>
      </c>
      <c r="E698" s="297" t="s">
        <v>67</v>
      </c>
      <c r="F698" s="297" t="s">
        <v>715</v>
      </c>
      <c r="G698" s="297" t="s">
        <v>716</v>
      </c>
      <c r="H698" s="297" t="s">
        <v>717</v>
      </c>
      <c r="I698" s="297" t="s">
        <v>1148</v>
      </c>
      <c r="J698" s="297" t="s">
        <v>573</v>
      </c>
      <c r="K698" s="297" t="s">
        <v>171</v>
      </c>
      <c r="M698" s="304">
        <v>7473</v>
      </c>
      <c r="N698" s="304">
        <v>10361</v>
      </c>
      <c r="O698" s="304">
        <v>7357</v>
      </c>
      <c r="P698" s="304">
        <v>8781</v>
      </c>
      <c r="Q698" s="304">
        <v>9439</v>
      </c>
      <c r="R698" s="304">
        <v>5713</v>
      </c>
      <c r="S698" s="304">
        <v>7208</v>
      </c>
      <c r="T698" s="304">
        <v>8755</v>
      </c>
      <c r="U698" s="304">
        <v>10225</v>
      </c>
      <c r="V698" s="304">
        <v>20559</v>
      </c>
      <c r="W698" s="304">
        <v>35498</v>
      </c>
      <c r="X698" s="304">
        <v>29326</v>
      </c>
      <c r="Y698" s="304"/>
    </row>
    <row r="699" spans="4:25" hidden="1" outlineLevel="1">
      <c r="D699" s="297" t="s">
        <v>2212</v>
      </c>
      <c r="E699" s="297" t="s">
        <v>67</v>
      </c>
      <c r="F699" s="297" t="s">
        <v>715</v>
      </c>
      <c r="G699" s="297" t="s">
        <v>722</v>
      </c>
      <c r="H699" s="297" t="s">
        <v>717</v>
      </c>
      <c r="I699" s="297" t="s">
        <v>1148</v>
      </c>
      <c r="J699" s="297" t="s">
        <v>625</v>
      </c>
      <c r="K699" s="297" t="s">
        <v>171</v>
      </c>
      <c r="M699" s="304">
        <v>800</v>
      </c>
      <c r="N699" s="304">
        <v>1400</v>
      </c>
      <c r="O699" s="304">
        <v>1400</v>
      </c>
      <c r="P699" s="304">
        <v>1850</v>
      </c>
      <c r="Q699" s="304">
        <v>2350</v>
      </c>
      <c r="R699" s="304">
        <v>1220</v>
      </c>
      <c r="S699" s="304">
        <v>1220</v>
      </c>
      <c r="T699" s="304">
        <v>1220</v>
      </c>
      <c r="U699" s="304">
        <v>1220</v>
      </c>
      <c r="V699" s="304">
        <v>1220</v>
      </c>
      <c r="W699" s="304">
        <v>1220</v>
      </c>
      <c r="X699" s="304">
        <v>0</v>
      </c>
      <c r="Y699" s="304"/>
    </row>
    <row r="700" spans="4:25" hidden="1" outlineLevel="1">
      <c r="D700" s="297" t="s">
        <v>1052</v>
      </c>
      <c r="E700" s="297" t="s">
        <v>69</v>
      </c>
      <c r="F700" s="297" t="s">
        <v>715</v>
      </c>
      <c r="G700" s="297" t="s">
        <v>716</v>
      </c>
      <c r="H700" s="297" t="s">
        <v>717</v>
      </c>
      <c r="I700" s="297" t="s">
        <v>1148</v>
      </c>
      <c r="J700" s="297" t="s">
        <v>1118</v>
      </c>
      <c r="K700" s="297" t="s">
        <v>170</v>
      </c>
      <c r="M700" s="304">
        <v>360</v>
      </c>
      <c r="N700" s="304">
        <v>474</v>
      </c>
      <c r="O700" s="304">
        <v>499</v>
      </c>
      <c r="P700" s="304">
        <v>307</v>
      </c>
      <c r="Q700" s="304">
        <v>211</v>
      </c>
      <c r="R700" s="304">
        <v>206</v>
      </c>
      <c r="S700" s="304">
        <v>282</v>
      </c>
      <c r="T700" s="304">
        <v>277</v>
      </c>
      <c r="U700" s="304">
        <v>733</v>
      </c>
      <c r="V700" s="304">
        <v>137</v>
      </c>
      <c r="W700" s="304">
        <v>193</v>
      </c>
      <c r="X700" s="304">
        <v>284</v>
      </c>
      <c r="Y700" s="304"/>
    </row>
    <row r="701" spans="4:25" hidden="1" outlineLevel="1">
      <c r="D701" s="297" t="s">
        <v>332</v>
      </c>
      <c r="E701" s="297" t="s">
        <v>67</v>
      </c>
      <c r="F701" s="297" t="s">
        <v>715</v>
      </c>
      <c r="G701" s="297" t="s">
        <v>716</v>
      </c>
      <c r="H701" s="297" t="s">
        <v>717</v>
      </c>
      <c r="I701" s="297" t="s">
        <v>1148</v>
      </c>
      <c r="J701" s="297" t="s">
        <v>332</v>
      </c>
      <c r="K701" s="297" t="s">
        <v>171</v>
      </c>
      <c r="M701" s="304">
        <v>925</v>
      </c>
      <c r="N701" s="304">
        <v>1160</v>
      </c>
      <c r="O701" s="304">
        <v>448</v>
      </c>
      <c r="P701" s="304">
        <v>294</v>
      </c>
      <c r="Q701" s="304">
        <v>465</v>
      </c>
      <c r="R701" s="304">
        <v>402</v>
      </c>
      <c r="S701" s="304">
        <v>432</v>
      </c>
      <c r="T701" s="304">
        <v>433</v>
      </c>
      <c r="U701" s="304">
        <v>431</v>
      </c>
      <c r="V701" s="304">
        <v>520</v>
      </c>
      <c r="W701" s="304">
        <v>618</v>
      </c>
      <c r="X701" s="304">
        <v>416</v>
      </c>
      <c r="Y701" s="304"/>
    </row>
    <row r="702" spans="4:25" hidden="1" outlineLevel="1">
      <c r="D702" s="297" t="s">
        <v>332</v>
      </c>
      <c r="E702" s="297" t="s">
        <v>67</v>
      </c>
      <c r="F702" s="297" t="s">
        <v>715</v>
      </c>
      <c r="G702" s="297" t="s">
        <v>722</v>
      </c>
      <c r="H702" s="297" t="s">
        <v>717</v>
      </c>
      <c r="I702" s="297" t="s">
        <v>1148</v>
      </c>
      <c r="J702" s="297" t="s">
        <v>626</v>
      </c>
      <c r="K702" s="297" t="s">
        <v>171</v>
      </c>
      <c r="M702" s="304">
        <v>530</v>
      </c>
      <c r="N702" s="304">
        <v>530</v>
      </c>
      <c r="O702" s="304">
        <v>707</v>
      </c>
      <c r="P702" s="304">
        <v>707</v>
      </c>
      <c r="Q702" s="304">
        <v>707</v>
      </c>
      <c r="R702" s="304">
        <v>330</v>
      </c>
      <c r="S702" s="304">
        <v>430</v>
      </c>
      <c r="T702" s="304">
        <v>430</v>
      </c>
      <c r="U702" s="304">
        <v>430</v>
      </c>
      <c r="V702" s="304">
        <v>430</v>
      </c>
      <c r="W702" s="304">
        <v>430</v>
      </c>
      <c r="X702" s="304">
        <v>330</v>
      </c>
      <c r="Y702" s="304"/>
    </row>
    <row r="703" spans="4:25" hidden="1" outlineLevel="1">
      <c r="D703" s="297" t="s">
        <v>471</v>
      </c>
      <c r="E703" s="297" t="s">
        <v>67</v>
      </c>
      <c r="F703" s="297" t="s">
        <v>715</v>
      </c>
      <c r="G703" s="297" t="s">
        <v>716</v>
      </c>
      <c r="H703" s="297" t="s">
        <v>717</v>
      </c>
      <c r="I703" s="297" t="s">
        <v>1148</v>
      </c>
      <c r="J703" s="297" t="s">
        <v>574</v>
      </c>
      <c r="K703" s="297" t="s">
        <v>171</v>
      </c>
      <c r="M703" s="304">
        <v>5775</v>
      </c>
      <c r="N703" s="304">
        <v>8129</v>
      </c>
      <c r="O703" s="304">
        <v>5693</v>
      </c>
      <c r="P703" s="304">
        <v>6079</v>
      </c>
      <c r="Q703" s="304">
        <v>6618</v>
      </c>
      <c r="R703" s="304">
        <v>5081</v>
      </c>
      <c r="S703" s="304">
        <v>5112</v>
      </c>
      <c r="T703" s="304">
        <v>5296</v>
      </c>
      <c r="U703" s="304">
        <v>4494</v>
      </c>
      <c r="V703" s="304">
        <v>6030</v>
      </c>
      <c r="W703" s="304">
        <v>6226</v>
      </c>
      <c r="X703" s="304">
        <v>7926</v>
      </c>
      <c r="Y703" s="304"/>
    </row>
    <row r="704" spans="4:25" hidden="1" outlineLevel="1">
      <c r="D704" s="297" t="s">
        <v>471</v>
      </c>
      <c r="E704" s="297" t="s">
        <v>67</v>
      </c>
      <c r="F704" s="297" t="s">
        <v>715</v>
      </c>
      <c r="G704" s="297" t="s">
        <v>722</v>
      </c>
      <c r="H704" s="297" t="s">
        <v>717</v>
      </c>
      <c r="I704" s="297" t="s">
        <v>1148</v>
      </c>
      <c r="J704" s="297" t="s">
        <v>627</v>
      </c>
      <c r="K704" s="297" t="s">
        <v>171</v>
      </c>
      <c r="M704" s="304">
        <v>344</v>
      </c>
      <c r="N704" s="304">
        <v>452</v>
      </c>
      <c r="O704" s="304">
        <v>452</v>
      </c>
      <c r="P704" s="304">
        <v>452</v>
      </c>
      <c r="Q704" s="304">
        <v>452</v>
      </c>
      <c r="R704" s="304">
        <v>42</v>
      </c>
      <c r="S704" s="304">
        <v>42</v>
      </c>
      <c r="T704" s="304">
        <v>42</v>
      </c>
      <c r="U704" s="304">
        <v>40</v>
      </c>
      <c r="V704" s="304">
        <v>136</v>
      </c>
      <c r="W704" s="304">
        <v>226</v>
      </c>
      <c r="X704" s="304">
        <v>86</v>
      </c>
      <c r="Y704" s="304"/>
    </row>
    <row r="705" spans="4:25" hidden="1" outlineLevel="1">
      <c r="D705" s="297" t="s">
        <v>797</v>
      </c>
      <c r="E705" s="297" t="s">
        <v>68</v>
      </c>
      <c r="F705" s="297" t="s">
        <v>715</v>
      </c>
      <c r="G705" s="297" t="s">
        <v>716</v>
      </c>
      <c r="H705" s="297" t="s">
        <v>717</v>
      </c>
      <c r="I705" s="297" t="s">
        <v>1148</v>
      </c>
      <c r="J705" s="297" t="s">
        <v>828</v>
      </c>
      <c r="K705" s="297" t="s">
        <v>167</v>
      </c>
      <c r="M705" s="304">
        <v>9120</v>
      </c>
      <c r="N705" s="304">
        <v>12365</v>
      </c>
      <c r="O705" s="304">
        <v>12680</v>
      </c>
      <c r="P705" s="304">
        <v>15356</v>
      </c>
      <c r="Q705" s="304">
        <v>12704</v>
      </c>
      <c r="R705" s="304">
        <v>13272</v>
      </c>
      <c r="S705" s="304">
        <v>13648</v>
      </c>
      <c r="T705" s="304">
        <v>15620</v>
      </c>
      <c r="U705" s="304">
        <v>12837</v>
      </c>
      <c r="V705" s="304">
        <v>13443</v>
      </c>
      <c r="W705" s="304">
        <v>14587</v>
      </c>
      <c r="X705" s="304">
        <v>9712</v>
      </c>
      <c r="Y705" s="304"/>
    </row>
    <row r="706" spans="4:25" hidden="1" outlineLevel="1">
      <c r="D706" s="297" t="s">
        <v>472</v>
      </c>
      <c r="E706" s="297" t="s">
        <v>68</v>
      </c>
      <c r="F706" s="297" t="s">
        <v>715</v>
      </c>
      <c r="G706" s="297" t="s">
        <v>716</v>
      </c>
      <c r="H706" s="297" t="s">
        <v>717</v>
      </c>
      <c r="I706" s="297" t="s">
        <v>1148</v>
      </c>
      <c r="J706" s="297" t="s">
        <v>514</v>
      </c>
      <c r="K706" s="297" t="s">
        <v>167</v>
      </c>
      <c r="M706" s="304">
        <v>118883</v>
      </c>
      <c r="N706" s="304">
        <v>124455</v>
      </c>
      <c r="O706" s="304">
        <v>95552</v>
      </c>
      <c r="P706" s="304">
        <v>89790</v>
      </c>
      <c r="Q706" s="304">
        <v>3532</v>
      </c>
      <c r="R706" s="304">
        <v>19351</v>
      </c>
      <c r="S706" s="304">
        <v>28266</v>
      </c>
      <c r="T706" s="304">
        <v>28648</v>
      </c>
      <c r="U706" s="304">
        <v>31756</v>
      </c>
      <c r="V706" s="304">
        <v>38374</v>
      </c>
      <c r="W706" s="304">
        <v>41384</v>
      </c>
      <c r="X706" s="304">
        <v>33139</v>
      </c>
      <c r="Y706" s="304"/>
    </row>
    <row r="707" spans="4:25" hidden="1" outlineLevel="1">
      <c r="D707" s="297" t="s">
        <v>472</v>
      </c>
      <c r="E707" s="297" t="s">
        <v>68</v>
      </c>
      <c r="F707" s="297" t="s">
        <v>715</v>
      </c>
      <c r="G707" s="297" t="s">
        <v>716</v>
      </c>
      <c r="H707" s="297" t="s">
        <v>717</v>
      </c>
      <c r="I707" s="297" t="s">
        <v>1148</v>
      </c>
      <c r="J707" s="297" t="s">
        <v>3281</v>
      </c>
      <c r="K707" s="297" t="s">
        <v>167</v>
      </c>
      <c r="M707" s="304"/>
      <c r="N707" s="304"/>
      <c r="O707" s="304"/>
      <c r="P707" s="304"/>
      <c r="Q707" s="304">
        <v>90020</v>
      </c>
      <c r="R707" s="304">
        <v>57425</v>
      </c>
      <c r="S707" s="304">
        <v>53254</v>
      </c>
      <c r="T707" s="304">
        <v>49866</v>
      </c>
      <c r="U707" s="304">
        <v>39277</v>
      </c>
      <c r="V707" s="304">
        <v>40193</v>
      </c>
      <c r="W707" s="304">
        <v>39625</v>
      </c>
      <c r="X707" s="304">
        <v>17715</v>
      </c>
      <c r="Y707" s="304"/>
    </row>
    <row r="708" spans="4:25" hidden="1" outlineLevel="1">
      <c r="D708" s="297" t="s">
        <v>1457</v>
      </c>
      <c r="E708" s="297" t="s">
        <v>68</v>
      </c>
      <c r="F708" s="297" t="s">
        <v>715</v>
      </c>
      <c r="G708" s="297" t="s">
        <v>716</v>
      </c>
      <c r="H708" s="297" t="s">
        <v>717</v>
      </c>
      <c r="I708" s="297" t="s">
        <v>1148</v>
      </c>
      <c r="J708" s="297" t="s">
        <v>3282</v>
      </c>
      <c r="K708" s="297" t="s">
        <v>167</v>
      </c>
      <c r="M708" s="304"/>
      <c r="N708" s="304"/>
      <c r="O708" s="304"/>
      <c r="P708" s="304"/>
      <c r="Q708" s="304">
        <v>0</v>
      </c>
      <c r="R708" s="304">
        <v>0</v>
      </c>
      <c r="S708" s="304"/>
      <c r="T708" s="304"/>
      <c r="U708" s="304"/>
      <c r="V708" s="304"/>
      <c r="W708" s="304"/>
      <c r="X708" s="304"/>
      <c r="Y708" s="304"/>
    </row>
    <row r="709" spans="4:25" hidden="1" outlineLevel="1">
      <c r="D709" s="297" t="s">
        <v>1457</v>
      </c>
      <c r="E709" s="297" t="s">
        <v>68</v>
      </c>
      <c r="F709" s="297" t="s">
        <v>715</v>
      </c>
      <c r="G709" s="297" t="s">
        <v>716</v>
      </c>
      <c r="H709" s="297" t="s">
        <v>717</v>
      </c>
      <c r="I709" s="297" t="s">
        <v>1148</v>
      </c>
      <c r="J709" s="297" t="s">
        <v>1458</v>
      </c>
      <c r="K709" s="297" t="s">
        <v>167</v>
      </c>
      <c r="M709" s="304">
        <v>501</v>
      </c>
      <c r="N709" s="304">
        <v>159</v>
      </c>
      <c r="O709" s="304">
        <v>5</v>
      </c>
      <c r="P709" s="304">
        <v>100</v>
      </c>
      <c r="Q709" s="304">
        <v>0</v>
      </c>
      <c r="R709" s="304">
        <v>125</v>
      </c>
      <c r="S709" s="304">
        <v>195</v>
      </c>
      <c r="T709" s="304">
        <v>74</v>
      </c>
      <c r="U709" s="304">
        <v>13</v>
      </c>
      <c r="V709" s="304">
        <v>278</v>
      </c>
      <c r="W709" s="304">
        <v>2</v>
      </c>
      <c r="X709" s="304">
        <v>45</v>
      </c>
      <c r="Y709" s="304"/>
    </row>
    <row r="710" spans="4:25" hidden="1" outlineLevel="1">
      <c r="D710" s="297" t="s">
        <v>410</v>
      </c>
      <c r="E710" s="297" t="s">
        <v>67</v>
      </c>
      <c r="F710" s="297" t="s">
        <v>715</v>
      </c>
      <c r="G710" s="297" t="s">
        <v>716</v>
      </c>
      <c r="H710" s="297" t="s">
        <v>717</v>
      </c>
      <c r="I710" s="297" t="s">
        <v>1148</v>
      </c>
      <c r="J710" s="297" t="s">
        <v>575</v>
      </c>
      <c r="K710" s="297" t="s">
        <v>171</v>
      </c>
      <c r="M710" s="304">
        <v>351366</v>
      </c>
      <c r="N710" s="304">
        <v>390088</v>
      </c>
      <c r="O710" s="304">
        <v>360694</v>
      </c>
      <c r="P710" s="304">
        <v>413805</v>
      </c>
      <c r="Q710" s="304">
        <v>414802</v>
      </c>
      <c r="R710" s="304">
        <v>383412</v>
      </c>
      <c r="S710" s="304">
        <v>425159</v>
      </c>
      <c r="T710" s="304">
        <v>479957</v>
      </c>
      <c r="U710" s="304">
        <v>442729</v>
      </c>
      <c r="V710" s="304">
        <v>450311</v>
      </c>
      <c r="W710" s="304">
        <v>482279</v>
      </c>
      <c r="X710" s="304">
        <v>313093</v>
      </c>
      <c r="Y710" s="304"/>
    </row>
    <row r="711" spans="4:25" hidden="1" outlineLevel="1">
      <c r="D711" s="297" t="s">
        <v>410</v>
      </c>
      <c r="E711" s="297" t="s">
        <v>67</v>
      </c>
      <c r="F711" s="297" t="s">
        <v>715</v>
      </c>
      <c r="G711" s="297" t="s">
        <v>722</v>
      </c>
      <c r="H711" s="297" t="s">
        <v>717</v>
      </c>
      <c r="I711" s="297" t="s">
        <v>1148</v>
      </c>
      <c r="J711" s="297" t="s">
        <v>628</v>
      </c>
      <c r="K711" s="297" t="s">
        <v>171</v>
      </c>
      <c r="M711" s="304">
        <v>8977</v>
      </c>
      <c r="N711" s="304">
        <v>7924</v>
      </c>
      <c r="O711" s="304">
        <v>2308</v>
      </c>
      <c r="P711" s="304">
        <v>4354</v>
      </c>
      <c r="Q711" s="304">
        <v>4728</v>
      </c>
      <c r="R711" s="304">
        <v>4247</v>
      </c>
      <c r="S711" s="304">
        <v>2186</v>
      </c>
      <c r="T711" s="304">
        <v>3302</v>
      </c>
      <c r="U711" s="304">
        <v>4666</v>
      </c>
      <c r="V711" s="304">
        <v>4771</v>
      </c>
      <c r="W711" s="304">
        <v>4926</v>
      </c>
      <c r="X711" s="304">
        <v>14432</v>
      </c>
      <c r="Y711" s="304"/>
    </row>
    <row r="712" spans="4:25" hidden="1" outlineLevel="1">
      <c r="D712" s="297" t="s">
        <v>1459</v>
      </c>
      <c r="E712" s="297" t="s">
        <v>67</v>
      </c>
      <c r="F712" s="297" t="s">
        <v>715</v>
      </c>
      <c r="G712" s="297" t="s">
        <v>716</v>
      </c>
      <c r="H712" s="297" t="s">
        <v>717</v>
      </c>
      <c r="I712" s="297" t="s">
        <v>1148</v>
      </c>
      <c r="J712" s="297" t="s">
        <v>1460</v>
      </c>
      <c r="K712" s="297" t="s">
        <v>171</v>
      </c>
      <c r="M712" s="304">
        <v>50</v>
      </c>
      <c r="N712" s="304">
        <v>100</v>
      </c>
      <c r="O712" s="304">
        <v>0</v>
      </c>
      <c r="P712" s="304">
        <v>0</v>
      </c>
      <c r="Q712" s="304">
        <v>18</v>
      </c>
      <c r="R712" s="304">
        <v>100</v>
      </c>
      <c r="S712" s="304">
        <v>3</v>
      </c>
      <c r="T712" s="304">
        <v>0</v>
      </c>
      <c r="U712" s="304">
        <v>1</v>
      </c>
      <c r="V712" s="304">
        <v>100</v>
      </c>
      <c r="W712" s="304">
        <v>0</v>
      </c>
      <c r="X712" s="304">
        <v>0</v>
      </c>
      <c r="Y712" s="304"/>
    </row>
    <row r="713" spans="4:25" hidden="1" outlineLevel="1">
      <c r="D713" s="297" t="s">
        <v>473</v>
      </c>
      <c r="E713" s="297" t="s">
        <v>69</v>
      </c>
      <c r="F713" s="297" t="s">
        <v>715</v>
      </c>
      <c r="G713" s="297" t="s">
        <v>716</v>
      </c>
      <c r="H713" s="297" t="s">
        <v>717</v>
      </c>
      <c r="I713" s="297" t="s">
        <v>1148</v>
      </c>
      <c r="J713" s="297" t="s">
        <v>251</v>
      </c>
      <c r="K713" s="297" t="s">
        <v>170</v>
      </c>
      <c r="M713" s="304">
        <v>3581</v>
      </c>
      <c r="N713" s="304">
        <v>3707</v>
      </c>
      <c r="O713" s="304">
        <v>3274</v>
      </c>
      <c r="P713" s="304">
        <v>4642</v>
      </c>
      <c r="Q713" s="304">
        <v>6186</v>
      </c>
      <c r="R713" s="304">
        <v>2129</v>
      </c>
      <c r="S713" s="304">
        <v>2074</v>
      </c>
      <c r="T713" s="304">
        <v>2447</v>
      </c>
      <c r="U713" s="304">
        <v>2703</v>
      </c>
      <c r="V713" s="304">
        <v>6492</v>
      </c>
      <c r="W713" s="304">
        <v>10147</v>
      </c>
      <c r="X713" s="304">
        <v>4209</v>
      </c>
      <c r="Y713" s="304"/>
    </row>
    <row r="714" spans="4:25" hidden="1" outlineLevel="1">
      <c r="D714" s="297" t="s">
        <v>1461</v>
      </c>
      <c r="E714" s="297" t="s">
        <v>69</v>
      </c>
      <c r="F714" s="297" t="s">
        <v>715</v>
      </c>
      <c r="G714" s="297" t="s">
        <v>716</v>
      </c>
      <c r="H714" s="297" t="s">
        <v>717</v>
      </c>
      <c r="I714" s="297" t="s">
        <v>1148</v>
      </c>
      <c r="J714" s="297" t="s">
        <v>1462</v>
      </c>
      <c r="K714" s="297" t="s">
        <v>170</v>
      </c>
      <c r="M714" s="304">
        <v>0</v>
      </c>
      <c r="N714" s="304">
        <v>4</v>
      </c>
      <c r="O714" s="304">
        <v>0</v>
      </c>
      <c r="P714" s="304">
        <v>0</v>
      </c>
      <c r="Q714" s="304">
        <v>0</v>
      </c>
      <c r="R714" s="304">
        <v>0</v>
      </c>
      <c r="S714" s="304">
        <v>2</v>
      </c>
      <c r="T714" s="304">
        <v>0</v>
      </c>
      <c r="U714" s="304">
        <v>4</v>
      </c>
      <c r="V714" s="304">
        <v>45</v>
      </c>
      <c r="W714" s="304">
        <v>0</v>
      </c>
      <c r="X714" s="304">
        <v>1</v>
      </c>
      <c r="Y714" s="304"/>
    </row>
    <row r="715" spans="4:25" hidden="1" outlineLevel="1">
      <c r="D715" s="297" t="s">
        <v>474</v>
      </c>
      <c r="E715" s="297" t="s">
        <v>69</v>
      </c>
      <c r="F715" s="297" t="s">
        <v>715</v>
      </c>
      <c r="G715" s="297" t="s">
        <v>716</v>
      </c>
      <c r="H715" s="297" t="s">
        <v>717</v>
      </c>
      <c r="I715" s="297" t="s">
        <v>1148</v>
      </c>
      <c r="J715" s="297" t="s">
        <v>530</v>
      </c>
      <c r="K715" s="297" t="s">
        <v>170</v>
      </c>
      <c r="M715" s="304">
        <v>29085</v>
      </c>
      <c r="N715" s="304">
        <v>27544</v>
      </c>
      <c r="O715" s="304">
        <v>14752</v>
      </c>
      <c r="P715" s="304">
        <v>20053</v>
      </c>
      <c r="Q715" s="304">
        <v>21951</v>
      </c>
      <c r="R715" s="304">
        <v>17927</v>
      </c>
      <c r="S715" s="304">
        <v>25413</v>
      </c>
      <c r="T715" s="304">
        <v>27535</v>
      </c>
      <c r="U715" s="304">
        <v>27392</v>
      </c>
      <c r="V715" s="304">
        <v>30633</v>
      </c>
      <c r="W715" s="304">
        <v>44860</v>
      </c>
      <c r="X715" s="304">
        <v>19385</v>
      </c>
      <c r="Y715" s="304"/>
    </row>
    <row r="716" spans="4:25" hidden="1" outlineLevel="1">
      <c r="D716" s="297" t="s">
        <v>2606</v>
      </c>
      <c r="E716" s="297" t="s">
        <v>68</v>
      </c>
      <c r="F716" s="297" t="s">
        <v>715</v>
      </c>
      <c r="G716" s="297" t="s">
        <v>716</v>
      </c>
      <c r="H716" s="297" t="s">
        <v>717</v>
      </c>
      <c r="I716" s="297" t="s">
        <v>1148</v>
      </c>
      <c r="J716" s="297" t="s">
        <v>515</v>
      </c>
      <c r="K716" s="297" t="s">
        <v>167</v>
      </c>
      <c r="M716" s="304">
        <v>25043</v>
      </c>
      <c r="N716" s="304">
        <v>28318</v>
      </c>
      <c r="O716" s="304">
        <v>23246</v>
      </c>
      <c r="P716" s="304">
        <v>25091</v>
      </c>
      <c r="Q716" s="304">
        <v>24685</v>
      </c>
      <c r="R716" s="304">
        <v>21230</v>
      </c>
      <c r="S716" s="304">
        <v>30349</v>
      </c>
      <c r="T716" s="304">
        <v>35116</v>
      </c>
      <c r="U716" s="304">
        <v>27996</v>
      </c>
      <c r="V716" s="304">
        <v>36588</v>
      </c>
      <c r="W716" s="304">
        <v>35865</v>
      </c>
      <c r="X716" s="304">
        <v>29241</v>
      </c>
      <c r="Y716" s="304"/>
    </row>
    <row r="717" spans="4:25" hidden="1" outlineLevel="1">
      <c r="D717" s="297" t="s">
        <v>2606</v>
      </c>
      <c r="E717" s="297" t="s">
        <v>68</v>
      </c>
      <c r="F717" s="297" t="s">
        <v>715</v>
      </c>
      <c r="G717" s="297" t="s">
        <v>722</v>
      </c>
      <c r="H717" s="297" t="s">
        <v>717</v>
      </c>
      <c r="I717" s="297" t="s">
        <v>1148</v>
      </c>
      <c r="J717" s="297" t="s">
        <v>2408</v>
      </c>
      <c r="K717" s="297" t="s">
        <v>167</v>
      </c>
      <c r="M717" s="304">
        <v>248</v>
      </c>
      <c r="N717" s="304">
        <v>206</v>
      </c>
      <c r="O717" s="304">
        <v>181</v>
      </c>
      <c r="P717" s="304">
        <v>134</v>
      </c>
      <c r="Q717" s="304">
        <v>115</v>
      </c>
      <c r="R717" s="304">
        <v>1268</v>
      </c>
      <c r="S717" s="304">
        <v>1690</v>
      </c>
      <c r="T717" s="304">
        <v>1691</v>
      </c>
      <c r="U717" s="304">
        <v>1769</v>
      </c>
      <c r="V717" s="304">
        <v>1728</v>
      </c>
      <c r="W717" s="304">
        <v>1716</v>
      </c>
      <c r="X717" s="304">
        <v>483</v>
      </c>
      <c r="Y717" s="304"/>
    </row>
    <row r="718" spans="4:25" hidden="1" outlineLevel="1">
      <c r="D718" s="297" t="s">
        <v>2606</v>
      </c>
      <c r="E718" s="297" t="s">
        <v>67</v>
      </c>
      <c r="F718" s="297" t="s">
        <v>715</v>
      </c>
      <c r="G718" s="297" t="s">
        <v>716</v>
      </c>
      <c r="H718" s="297" t="s">
        <v>717</v>
      </c>
      <c r="I718" s="297" t="s">
        <v>1148</v>
      </c>
      <c r="J718" s="297" t="s">
        <v>576</v>
      </c>
      <c r="K718" s="297" t="s">
        <v>167</v>
      </c>
      <c r="M718" s="304">
        <v>1630</v>
      </c>
      <c r="N718" s="304">
        <v>1822</v>
      </c>
      <c r="O718" s="304">
        <v>1006</v>
      </c>
      <c r="P718" s="304">
        <v>1186</v>
      </c>
      <c r="Q718" s="304">
        <v>1531</v>
      </c>
      <c r="R718" s="304">
        <v>1028</v>
      </c>
      <c r="S718" s="304">
        <v>1251</v>
      </c>
      <c r="T718" s="304">
        <v>1528</v>
      </c>
      <c r="U718" s="304">
        <v>993</v>
      </c>
      <c r="V718" s="304">
        <v>2233</v>
      </c>
      <c r="W718" s="304">
        <v>2382</v>
      </c>
      <c r="X718" s="304">
        <v>1576</v>
      </c>
      <c r="Y718" s="304"/>
    </row>
    <row r="719" spans="4:25" hidden="1" outlineLevel="1">
      <c r="D719" s="297" t="s">
        <v>412</v>
      </c>
      <c r="E719" s="297" t="s">
        <v>68</v>
      </c>
      <c r="F719" s="297" t="s">
        <v>715</v>
      </c>
      <c r="G719" s="297" t="s">
        <v>716</v>
      </c>
      <c r="H719" s="297" t="s">
        <v>717</v>
      </c>
      <c r="I719" s="297" t="s">
        <v>1148</v>
      </c>
      <c r="J719" s="297" t="s">
        <v>516</v>
      </c>
      <c r="K719" s="297" t="s">
        <v>167</v>
      </c>
      <c r="M719" s="304">
        <v>269110</v>
      </c>
      <c r="N719" s="304">
        <v>278257</v>
      </c>
      <c r="O719" s="304">
        <v>291840</v>
      </c>
      <c r="P719" s="304">
        <v>216835</v>
      </c>
      <c r="Q719" s="304">
        <v>230371</v>
      </c>
      <c r="R719" s="304">
        <v>197137</v>
      </c>
      <c r="S719" s="304">
        <v>214791</v>
      </c>
      <c r="T719" s="304">
        <v>239272</v>
      </c>
      <c r="U719" s="304">
        <v>244700</v>
      </c>
      <c r="V719" s="304">
        <v>270232</v>
      </c>
      <c r="W719" s="304">
        <v>261528</v>
      </c>
      <c r="X719" s="304">
        <v>177712</v>
      </c>
      <c r="Y719" s="304"/>
    </row>
    <row r="720" spans="4:25" hidden="1" outlineLevel="1">
      <c r="D720" s="297" t="s">
        <v>412</v>
      </c>
      <c r="E720" s="297" t="s">
        <v>68</v>
      </c>
      <c r="F720" s="297" t="s">
        <v>715</v>
      </c>
      <c r="G720" s="297" t="s">
        <v>722</v>
      </c>
      <c r="H720" s="297" t="s">
        <v>717</v>
      </c>
      <c r="I720" s="297" t="s">
        <v>1148</v>
      </c>
      <c r="J720" s="297" t="s">
        <v>2409</v>
      </c>
      <c r="K720" s="297" t="s">
        <v>167</v>
      </c>
      <c r="M720" s="304">
        <v>1</v>
      </c>
      <c r="N720" s="304">
        <v>1</v>
      </c>
      <c r="O720" s="304">
        <v>1</v>
      </c>
      <c r="P720" s="304">
        <v>1</v>
      </c>
      <c r="Q720" s="304">
        <v>1</v>
      </c>
      <c r="R720" s="304">
        <v>4</v>
      </c>
      <c r="S720" s="304">
        <v>24</v>
      </c>
      <c r="T720" s="304">
        <v>24</v>
      </c>
      <c r="U720" s="304">
        <v>26</v>
      </c>
      <c r="V720" s="304">
        <v>6</v>
      </c>
      <c r="W720" s="304">
        <v>7</v>
      </c>
      <c r="X720" s="304">
        <v>11</v>
      </c>
      <c r="Y720" s="304"/>
    </row>
    <row r="721" spans="4:25" hidden="1" outlineLevel="1">
      <c r="D721" s="297" t="s">
        <v>1119</v>
      </c>
      <c r="E721" s="297" t="s">
        <v>68</v>
      </c>
      <c r="F721" s="297" t="s">
        <v>715</v>
      </c>
      <c r="G721" s="297" t="s">
        <v>716</v>
      </c>
      <c r="H721" s="297" t="s">
        <v>717</v>
      </c>
      <c r="I721" s="297" t="s">
        <v>1148</v>
      </c>
      <c r="J721" s="297" t="s">
        <v>1120</v>
      </c>
      <c r="K721" s="297" t="s">
        <v>167</v>
      </c>
      <c r="M721" s="304">
        <v>747</v>
      </c>
      <c r="N721" s="304">
        <v>240</v>
      </c>
      <c r="O721" s="304">
        <v>59</v>
      </c>
      <c r="P721" s="304">
        <v>38</v>
      </c>
      <c r="Q721" s="304">
        <v>63</v>
      </c>
      <c r="R721" s="304">
        <v>28</v>
      </c>
      <c r="S721" s="304">
        <v>334</v>
      </c>
      <c r="T721" s="304">
        <v>102</v>
      </c>
      <c r="U721" s="304">
        <v>195</v>
      </c>
      <c r="V721" s="304">
        <v>296</v>
      </c>
      <c r="W721" s="304">
        <v>362</v>
      </c>
      <c r="X721" s="304">
        <v>116</v>
      </c>
      <c r="Y721" s="304"/>
    </row>
    <row r="722" spans="4:25" hidden="1" outlineLevel="1">
      <c r="D722" s="297" t="s">
        <v>476</v>
      </c>
      <c r="E722" s="297" t="s">
        <v>67</v>
      </c>
      <c r="F722" s="297" t="s">
        <v>715</v>
      </c>
      <c r="G722" s="297" t="s">
        <v>716</v>
      </c>
      <c r="H722" s="297" t="s">
        <v>717</v>
      </c>
      <c r="I722" s="297" t="s">
        <v>1148</v>
      </c>
      <c r="J722" s="297" t="s">
        <v>577</v>
      </c>
      <c r="K722" s="297" t="s">
        <v>171</v>
      </c>
      <c r="M722" s="304">
        <v>33638</v>
      </c>
      <c r="N722" s="304">
        <v>43206</v>
      </c>
      <c r="O722" s="304">
        <v>38888</v>
      </c>
      <c r="P722" s="304">
        <v>47646</v>
      </c>
      <c r="Q722" s="304">
        <v>54355</v>
      </c>
      <c r="R722" s="304">
        <v>34826</v>
      </c>
      <c r="S722" s="304">
        <v>37801</v>
      </c>
      <c r="T722" s="304">
        <v>37314</v>
      </c>
      <c r="U722" s="304">
        <v>34644</v>
      </c>
      <c r="V722" s="304">
        <v>36935</v>
      </c>
      <c r="W722" s="304">
        <v>37665</v>
      </c>
      <c r="X722" s="304">
        <v>27073</v>
      </c>
      <c r="Y722" s="304"/>
    </row>
    <row r="723" spans="4:25" hidden="1" outlineLevel="1">
      <c r="D723" s="297" t="s">
        <v>477</v>
      </c>
      <c r="E723" s="297" t="s">
        <v>67</v>
      </c>
      <c r="F723" s="297" t="s">
        <v>715</v>
      </c>
      <c r="G723" s="297" t="s">
        <v>716</v>
      </c>
      <c r="H723" s="297" t="s">
        <v>717</v>
      </c>
      <c r="I723" s="297" t="s">
        <v>1148</v>
      </c>
      <c r="J723" s="297" t="s">
        <v>578</v>
      </c>
      <c r="K723" s="297" t="s">
        <v>171</v>
      </c>
      <c r="M723" s="304">
        <v>47044</v>
      </c>
      <c r="N723" s="304">
        <v>70974</v>
      </c>
      <c r="O723" s="304">
        <v>62141</v>
      </c>
      <c r="P723" s="304">
        <v>47449</v>
      </c>
      <c r="Q723" s="304">
        <v>81953</v>
      </c>
      <c r="R723" s="304">
        <v>65584</v>
      </c>
      <c r="S723" s="304">
        <v>77835</v>
      </c>
      <c r="T723" s="304">
        <v>80373</v>
      </c>
      <c r="U723" s="304">
        <v>50696</v>
      </c>
      <c r="V723" s="304">
        <v>51445</v>
      </c>
      <c r="W723" s="304">
        <v>58696</v>
      </c>
      <c r="X723" s="304">
        <v>36760</v>
      </c>
      <c r="Y723" s="304"/>
    </row>
    <row r="724" spans="4:25" hidden="1" outlineLevel="1">
      <c r="D724" s="297" t="s">
        <v>477</v>
      </c>
      <c r="E724" s="297" t="s">
        <v>67</v>
      </c>
      <c r="F724" s="297" t="s">
        <v>715</v>
      </c>
      <c r="G724" s="297" t="s">
        <v>722</v>
      </c>
      <c r="H724" s="297" t="s">
        <v>717</v>
      </c>
      <c r="I724" s="297" t="s">
        <v>1148</v>
      </c>
      <c r="J724" s="297" t="s">
        <v>629</v>
      </c>
      <c r="K724" s="297" t="s">
        <v>171</v>
      </c>
      <c r="M724" s="304">
        <v>3640</v>
      </c>
      <c r="N724" s="304">
        <v>3640</v>
      </c>
      <c r="O724" s="304">
        <v>3640</v>
      </c>
      <c r="P724" s="304">
        <v>3640</v>
      </c>
      <c r="Q724" s="304">
        <v>3640</v>
      </c>
      <c r="R724" s="304">
        <v>3140</v>
      </c>
      <c r="S724" s="304">
        <v>3140</v>
      </c>
      <c r="T724" s="304">
        <v>3190</v>
      </c>
      <c r="U724" s="304">
        <v>3190</v>
      </c>
      <c r="V724" s="304">
        <v>3190</v>
      </c>
      <c r="W724" s="304">
        <v>3190</v>
      </c>
      <c r="X724" s="304">
        <v>340</v>
      </c>
      <c r="Y724" s="304"/>
    </row>
    <row r="725" spans="4:25" hidden="1" outlineLevel="1">
      <c r="D725" s="297" t="s">
        <v>478</v>
      </c>
      <c r="E725" s="297" t="s">
        <v>67</v>
      </c>
      <c r="F725" s="297" t="s">
        <v>715</v>
      </c>
      <c r="G725" s="297" t="s">
        <v>716</v>
      </c>
      <c r="H725" s="297" t="s">
        <v>717</v>
      </c>
      <c r="I725" s="297" t="s">
        <v>1148</v>
      </c>
      <c r="J725" s="297" t="s">
        <v>579</v>
      </c>
      <c r="K725" s="297" t="s">
        <v>171</v>
      </c>
      <c r="M725" s="304">
        <v>44356</v>
      </c>
      <c r="N725" s="304">
        <v>60459</v>
      </c>
      <c r="O725" s="304">
        <v>49100</v>
      </c>
      <c r="P725" s="304">
        <v>56891</v>
      </c>
      <c r="Q725" s="304">
        <v>58481</v>
      </c>
      <c r="R725" s="304">
        <v>51333</v>
      </c>
      <c r="S725" s="304">
        <v>56216</v>
      </c>
      <c r="T725" s="304">
        <v>57033</v>
      </c>
      <c r="U725" s="304">
        <v>53014</v>
      </c>
      <c r="V725" s="304">
        <v>58279</v>
      </c>
      <c r="W725" s="304">
        <v>60474</v>
      </c>
      <c r="X725" s="304">
        <v>33977</v>
      </c>
      <c r="Y725" s="304"/>
    </row>
    <row r="726" spans="4:25" hidden="1" outlineLevel="1">
      <c r="D726" s="297" t="s">
        <v>478</v>
      </c>
      <c r="E726" s="297" t="s">
        <v>67</v>
      </c>
      <c r="F726" s="297" t="s">
        <v>715</v>
      </c>
      <c r="G726" s="297" t="s">
        <v>722</v>
      </c>
      <c r="H726" s="297" t="s">
        <v>717</v>
      </c>
      <c r="I726" s="297" t="s">
        <v>1148</v>
      </c>
      <c r="J726" s="297" t="s">
        <v>630</v>
      </c>
      <c r="K726" s="297" t="s">
        <v>171</v>
      </c>
      <c r="M726" s="304">
        <v>810</v>
      </c>
      <c r="N726" s="304">
        <v>1210</v>
      </c>
      <c r="O726" s="304">
        <v>1210</v>
      </c>
      <c r="P726" s="304">
        <v>1810</v>
      </c>
      <c r="Q726" s="304">
        <v>2210</v>
      </c>
      <c r="R726" s="304">
        <v>1600</v>
      </c>
      <c r="S726" s="304">
        <v>1600</v>
      </c>
      <c r="T726" s="304">
        <v>1800</v>
      </c>
      <c r="U726" s="304">
        <v>2200</v>
      </c>
      <c r="V726" s="304">
        <v>2200</v>
      </c>
      <c r="W726" s="304">
        <v>2200</v>
      </c>
      <c r="X726" s="304">
        <v>1400</v>
      </c>
      <c r="Y726" s="304"/>
    </row>
    <row r="727" spans="4:25" hidden="1" outlineLevel="1">
      <c r="D727" s="297" t="s">
        <v>479</v>
      </c>
      <c r="E727" s="297" t="s">
        <v>67</v>
      </c>
      <c r="F727" s="297" t="s">
        <v>715</v>
      </c>
      <c r="G727" s="297" t="s">
        <v>716</v>
      </c>
      <c r="H727" s="297" t="s">
        <v>717</v>
      </c>
      <c r="I727" s="297" t="s">
        <v>1148</v>
      </c>
      <c r="J727" s="297" t="s">
        <v>580</v>
      </c>
      <c r="K727" s="297" t="s">
        <v>171</v>
      </c>
      <c r="M727" s="304">
        <v>55437</v>
      </c>
      <c r="N727" s="304">
        <v>69695</v>
      </c>
      <c r="O727" s="304">
        <v>73098</v>
      </c>
      <c r="P727" s="304">
        <v>65400</v>
      </c>
      <c r="Q727" s="304">
        <v>73194</v>
      </c>
      <c r="R727" s="304">
        <v>68757</v>
      </c>
      <c r="S727" s="304">
        <v>70309</v>
      </c>
      <c r="T727" s="304">
        <v>79052</v>
      </c>
      <c r="U727" s="304">
        <v>63910</v>
      </c>
      <c r="V727" s="304">
        <v>66376</v>
      </c>
      <c r="W727" s="304">
        <v>63423</v>
      </c>
      <c r="X727" s="304">
        <v>45727</v>
      </c>
      <c r="Y727" s="304"/>
    </row>
    <row r="728" spans="4:25" hidden="1" outlineLevel="1">
      <c r="D728" s="297" t="s">
        <v>479</v>
      </c>
      <c r="E728" s="297" t="s">
        <v>67</v>
      </c>
      <c r="F728" s="297" t="s">
        <v>715</v>
      </c>
      <c r="G728" s="297" t="s">
        <v>722</v>
      </c>
      <c r="H728" s="297" t="s">
        <v>717</v>
      </c>
      <c r="I728" s="297" t="s">
        <v>1148</v>
      </c>
      <c r="J728" s="297" t="s">
        <v>631</v>
      </c>
      <c r="K728" s="297" t="s">
        <v>171</v>
      </c>
      <c r="M728" s="304">
        <v>4358</v>
      </c>
      <c r="N728" s="304">
        <v>4358</v>
      </c>
      <c r="O728" s="304">
        <v>4588</v>
      </c>
      <c r="P728" s="304">
        <v>4509</v>
      </c>
      <c r="Q728" s="304">
        <v>4508</v>
      </c>
      <c r="R728" s="304">
        <v>2566</v>
      </c>
      <c r="S728" s="304">
        <v>2646</v>
      </c>
      <c r="T728" s="304">
        <v>2646</v>
      </c>
      <c r="U728" s="304">
        <v>2646</v>
      </c>
      <c r="V728" s="304">
        <v>3235</v>
      </c>
      <c r="W728" s="304">
        <v>4255</v>
      </c>
      <c r="X728" s="304">
        <v>2160</v>
      </c>
      <c r="Y728" s="304"/>
    </row>
    <row r="729" spans="4:25" hidden="1" outlineLevel="1">
      <c r="D729" s="297" t="s">
        <v>1966</v>
      </c>
      <c r="E729" s="297" t="s">
        <v>67</v>
      </c>
      <c r="F729" s="297" t="s">
        <v>715</v>
      </c>
      <c r="G729" s="297" t="s">
        <v>716</v>
      </c>
      <c r="H729" s="297" t="s">
        <v>717</v>
      </c>
      <c r="I729" s="297" t="s">
        <v>1148</v>
      </c>
      <c r="J729" s="297" t="s">
        <v>1967</v>
      </c>
      <c r="K729" s="297" t="s">
        <v>171</v>
      </c>
      <c r="M729" s="304">
        <v>303</v>
      </c>
      <c r="N729" s="304">
        <v>0</v>
      </c>
      <c r="O729" s="304">
        <v>0</v>
      </c>
      <c r="P729" s="304">
        <v>0</v>
      </c>
      <c r="Q729" s="304">
        <v>1000</v>
      </c>
      <c r="R729" s="304">
        <v>0</v>
      </c>
      <c r="S729" s="304">
        <v>100</v>
      </c>
      <c r="T729" s="304">
        <v>0</v>
      </c>
      <c r="U729" s="304">
        <v>0</v>
      </c>
      <c r="V729" s="304">
        <v>0</v>
      </c>
      <c r="W729" s="304">
        <v>0</v>
      </c>
      <c r="X729" s="304">
        <v>0</v>
      </c>
      <c r="Y729" s="304"/>
    </row>
    <row r="730" spans="4:25" hidden="1" outlineLevel="1">
      <c r="D730" s="297" t="s">
        <v>413</v>
      </c>
      <c r="E730" s="297" t="s">
        <v>67</v>
      </c>
      <c r="F730" s="297" t="s">
        <v>715</v>
      </c>
      <c r="G730" s="297" t="s">
        <v>716</v>
      </c>
      <c r="H730" s="297" t="s">
        <v>717</v>
      </c>
      <c r="I730" s="297" t="s">
        <v>1148</v>
      </c>
      <c r="J730" s="297" t="s">
        <v>581</v>
      </c>
      <c r="K730" s="297" t="s">
        <v>171</v>
      </c>
      <c r="M730" s="304">
        <v>186373</v>
      </c>
      <c r="N730" s="304">
        <v>285624</v>
      </c>
      <c r="O730" s="304">
        <v>312497</v>
      </c>
      <c r="P730" s="304">
        <v>248262</v>
      </c>
      <c r="Q730" s="304">
        <v>260112</v>
      </c>
      <c r="R730" s="304">
        <v>219085</v>
      </c>
      <c r="S730" s="304">
        <v>259777</v>
      </c>
      <c r="T730" s="304">
        <v>291884</v>
      </c>
      <c r="U730" s="304">
        <v>240742</v>
      </c>
      <c r="V730" s="304">
        <v>263286</v>
      </c>
      <c r="W730" s="304">
        <v>288612</v>
      </c>
      <c r="X730" s="304">
        <v>149682</v>
      </c>
      <c r="Y730" s="304"/>
    </row>
    <row r="731" spans="4:25" hidden="1" outlineLevel="1">
      <c r="D731" s="297" t="s">
        <v>413</v>
      </c>
      <c r="E731" s="297" t="s">
        <v>67</v>
      </c>
      <c r="F731" s="297" t="s">
        <v>715</v>
      </c>
      <c r="G731" s="297" t="s">
        <v>722</v>
      </c>
      <c r="H731" s="297" t="s">
        <v>717</v>
      </c>
      <c r="I731" s="297" t="s">
        <v>1148</v>
      </c>
      <c r="J731" s="297" t="s">
        <v>632</v>
      </c>
      <c r="K731" s="297" t="s">
        <v>171</v>
      </c>
      <c r="M731" s="304">
        <v>150</v>
      </c>
      <c r="N731" s="304">
        <v>12230</v>
      </c>
      <c r="O731" s="304">
        <v>20570</v>
      </c>
      <c r="P731" s="304">
        <v>6470</v>
      </c>
      <c r="Q731" s="304">
        <v>6470</v>
      </c>
      <c r="R731" s="304">
        <v>4170</v>
      </c>
      <c r="S731" s="304">
        <v>4470</v>
      </c>
      <c r="T731" s="304">
        <v>4170</v>
      </c>
      <c r="U731" s="304">
        <v>4270</v>
      </c>
      <c r="V731" s="304">
        <v>4270</v>
      </c>
      <c r="W731" s="304">
        <v>4270</v>
      </c>
      <c r="X731" s="304">
        <v>140</v>
      </c>
      <c r="Y731" s="304"/>
    </row>
    <row r="732" spans="4:25" hidden="1" outlineLevel="1">
      <c r="D732" s="297" t="s">
        <v>1968</v>
      </c>
      <c r="E732" s="297" t="s">
        <v>67</v>
      </c>
      <c r="F732" s="297" t="s">
        <v>715</v>
      </c>
      <c r="G732" s="297" t="s">
        <v>716</v>
      </c>
      <c r="H732" s="297" t="s">
        <v>717</v>
      </c>
      <c r="I732" s="297" t="s">
        <v>1148</v>
      </c>
      <c r="J732" s="297" t="s">
        <v>1969</v>
      </c>
      <c r="K732" s="297" t="s">
        <v>171</v>
      </c>
      <c r="M732" s="304">
        <v>0</v>
      </c>
      <c r="N732" s="304">
        <v>0</v>
      </c>
      <c r="O732" s="304">
        <v>0</v>
      </c>
      <c r="P732" s="304">
        <v>0</v>
      </c>
      <c r="Q732" s="304">
        <v>0</v>
      </c>
      <c r="R732" s="304">
        <v>0</v>
      </c>
      <c r="S732" s="304">
        <v>0</v>
      </c>
      <c r="T732" s="304">
        <v>0</v>
      </c>
      <c r="U732" s="304">
        <v>0</v>
      </c>
      <c r="V732" s="304">
        <v>100</v>
      </c>
      <c r="W732" s="304">
        <v>0</v>
      </c>
      <c r="X732" s="304">
        <v>0</v>
      </c>
      <c r="Y732" s="304"/>
    </row>
    <row r="733" spans="4:25" hidden="1" outlineLevel="1">
      <c r="D733" s="297" t="s">
        <v>2410</v>
      </c>
      <c r="E733" s="297" t="s">
        <v>68</v>
      </c>
      <c r="F733" s="297" t="s">
        <v>715</v>
      </c>
      <c r="G733" s="297" t="s">
        <v>716</v>
      </c>
      <c r="H733" s="297" t="s">
        <v>717</v>
      </c>
      <c r="I733" s="297" t="s">
        <v>1148</v>
      </c>
      <c r="J733" s="297" t="s">
        <v>2411</v>
      </c>
      <c r="K733" s="297" t="s">
        <v>167</v>
      </c>
      <c r="M733" s="304">
        <v>10921</v>
      </c>
      <c r="N733" s="304">
        <v>15948</v>
      </c>
      <c r="O733" s="304">
        <v>15829</v>
      </c>
      <c r="P733" s="304">
        <v>13329</v>
      </c>
      <c r="Q733" s="304">
        <v>13621</v>
      </c>
      <c r="R733" s="304">
        <v>8838</v>
      </c>
      <c r="S733" s="304">
        <v>15107</v>
      </c>
      <c r="T733" s="304">
        <v>19798</v>
      </c>
      <c r="U733" s="304">
        <v>15270</v>
      </c>
      <c r="V733" s="304">
        <v>23126</v>
      </c>
      <c r="W733" s="304">
        <v>29590</v>
      </c>
      <c r="X733" s="304">
        <v>28366</v>
      </c>
      <c r="Y733" s="304"/>
    </row>
    <row r="734" spans="4:25" hidden="1" outlineLevel="1">
      <c r="D734" s="297" t="s">
        <v>489</v>
      </c>
      <c r="E734" s="297" t="s">
        <v>68</v>
      </c>
      <c r="F734" s="297" t="s">
        <v>715</v>
      </c>
      <c r="G734" s="297" t="s">
        <v>716</v>
      </c>
      <c r="H734" s="297" t="s">
        <v>717</v>
      </c>
      <c r="I734" s="297" t="s">
        <v>1148</v>
      </c>
      <c r="J734" s="297" t="s">
        <v>2412</v>
      </c>
      <c r="K734" s="297" t="s">
        <v>172</v>
      </c>
      <c r="M734" s="304">
        <v>1456</v>
      </c>
      <c r="N734" s="304">
        <v>1503</v>
      </c>
      <c r="O734" s="304">
        <v>1176</v>
      </c>
      <c r="P734" s="304">
        <v>1290</v>
      </c>
      <c r="Q734" s="304">
        <v>1649</v>
      </c>
      <c r="R734" s="304">
        <v>2123</v>
      </c>
      <c r="S734" s="304">
        <v>2319</v>
      </c>
      <c r="T734" s="304">
        <v>2175</v>
      </c>
      <c r="U734" s="304">
        <v>1751</v>
      </c>
      <c r="V734" s="304">
        <v>1900</v>
      </c>
      <c r="W734" s="304">
        <v>2023</v>
      </c>
      <c r="X734" s="304">
        <v>1469</v>
      </c>
      <c r="Y734" s="304"/>
    </row>
    <row r="735" spans="4:25" hidden="1" outlineLevel="1">
      <c r="D735" s="297" t="s">
        <v>800</v>
      </c>
      <c r="E735" s="297" t="s">
        <v>68</v>
      </c>
      <c r="F735" s="297" t="s">
        <v>715</v>
      </c>
      <c r="G735" s="297" t="s">
        <v>716</v>
      </c>
      <c r="H735" s="297" t="s">
        <v>717</v>
      </c>
      <c r="I735" s="297" t="s">
        <v>1148</v>
      </c>
      <c r="J735" s="297" t="s">
        <v>506</v>
      </c>
      <c r="K735" s="297" t="s">
        <v>167</v>
      </c>
      <c r="M735" s="304">
        <v>17112</v>
      </c>
      <c r="N735" s="304">
        <v>17523</v>
      </c>
      <c r="O735" s="304">
        <v>15024</v>
      </c>
      <c r="P735" s="304">
        <v>15927</v>
      </c>
      <c r="Q735" s="304">
        <v>16618</v>
      </c>
      <c r="R735" s="304">
        <v>12854</v>
      </c>
      <c r="S735" s="304">
        <v>15936</v>
      </c>
      <c r="T735" s="304">
        <v>15320</v>
      </c>
      <c r="U735" s="304">
        <v>13144</v>
      </c>
      <c r="V735" s="304">
        <v>15294</v>
      </c>
      <c r="W735" s="304">
        <v>17344</v>
      </c>
      <c r="X735" s="304">
        <v>12204</v>
      </c>
      <c r="Y735" s="304"/>
    </row>
    <row r="736" spans="4:25" hidden="1" outlineLevel="1">
      <c r="D736" s="297" t="s">
        <v>590</v>
      </c>
      <c r="E736" s="297" t="s">
        <v>68</v>
      </c>
      <c r="F736" s="297" t="s">
        <v>715</v>
      </c>
      <c r="G736" s="297" t="s">
        <v>716</v>
      </c>
      <c r="H736" s="297" t="s">
        <v>717</v>
      </c>
      <c r="I736" s="297" t="s">
        <v>1148</v>
      </c>
      <c r="J736" s="297" t="s">
        <v>517</v>
      </c>
      <c r="K736" s="297" t="s">
        <v>167</v>
      </c>
      <c r="M736" s="304">
        <v>31617</v>
      </c>
      <c r="N736" s="304">
        <v>36745</v>
      </c>
      <c r="O736" s="304">
        <v>31371</v>
      </c>
      <c r="P736" s="304">
        <v>37572</v>
      </c>
      <c r="Q736" s="304">
        <v>38925</v>
      </c>
      <c r="R736" s="304">
        <v>34216</v>
      </c>
      <c r="S736" s="304">
        <v>38273</v>
      </c>
      <c r="T736" s="304">
        <v>40490</v>
      </c>
      <c r="U736" s="304">
        <v>34415</v>
      </c>
      <c r="V736" s="304">
        <v>33345</v>
      </c>
      <c r="W736" s="304">
        <v>35174</v>
      </c>
      <c r="X736" s="304">
        <v>26045</v>
      </c>
      <c r="Y736" s="304"/>
    </row>
    <row r="737" spans="1:25" hidden="1" outlineLevel="1">
      <c r="D737" s="297" t="s">
        <v>829</v>
      </c>
      <c r="E737" s="297" t="s">
        <v>68</v>
      </c>
      <c r="F737" s="297" t="s">
        <v>715</v>
      </c>
      <c r="G737" s="297" t="s">
        <v>716</v>
      </c>
      <c r="H737" s="297" t="s">
        <v>717</v>
      </c>
      <c r="I737" s="297" t="s">
        <v>1148</v>
      </c>
      <c r="J737" s="297" t="s">
        <v>518</v>
      </c>
      <c r="K737" s="297" t="s">
        <v>167</v>
      </c>
      <c r="M737" s="304">
        <v>32165</v>
      </c>
      <c r="N737" s="304">
        <v>37476</v>
      </c>
      <c r="O737" s="304">
        <v>26253</v>
      </c>
      <c r="P737" s="304">
        <v>18158</v>
      </c>
      <c r="Q737" s="304">
        <v>16430</v>
      </c>
      <c r="R737" s="304">
        <v>9055</v>
      </c>
      <c r="S737" s="304">
        <v>9171</v>
      </c>
      <c r="T737" s="304">
        <v>9095</v>
      </c>
      <c r="U737" s="304">
        <v>0</v>
      </c>
      <c r="V737" s="304"/>
      <c r="W737" s="304"/>
      <c r="X737" s="304"/>
      <c r="Y737" s="304"/>
    </row>
    <row r="738" spans="1:25" hidden="1" outlineLevel="1">
      <c r="D738" s="297" t="s">
        <v>3283</v>
      </c>
      <c r="E738" s="297" t="s">
        <v>68</v>
      </c>
      <c r="F738" s="297" t="s">
        <v>715</v>
      </c>
      <c r="G738" s="297" t="s">
        <v>716</v>
      </c>
      <c r="H738" s="297" t="s">
        <v>717</v>
      </c>
      <c r="I738" s="297" t="s">
        <v>1148</v>
      </c>
      <c r="J738" s="297" t="s">
        <v>3284</v>
      </c>
      <c r="K738" s="297" t="s">
        <v>172</v>
      </c>
      <c r="M738" s="304"/>
      <c r="N738" s="304"/>
      <c r="O738" s="304"/>
      <c r="P738" s="304"/>
      <c r="Q738" s="304"/>
      <c r="R738" s="304"/>
      <c r="S738" s="304">
        <v>30</v>
      </c>
      <c r="T738" s="304">
        <v>123</v>
      </c>
      <c r="U738" s="304">
        <v>1149</v>
      </c>
      <c r="V738" s="304">
        <v>1504</v>
      </c>
      <c r="W738" s="304">
        <v>2181</v>
      </c>
      <c r="X738" s="304">
        <v>2156</v>
      </c>
      <c r="Y738" s="304"/>
    </row>
    <row r="739" spans="1:25" hidden="1" outlineLevel="1">
      <c r="D739" s="297" t="s">
        <v>414</v>
      </c>
      <c r="E739" s="297" t="s">
        <v>68</v>
      </c>
      <c r="F739" s="297" t="s">
        <v>715</v>
      </c>
      <c r="G739" s="297" t="s">
        <v>716</v>
      </c>
      <c r="H739" s="297" t="s">
        <v>717</v>
      </c>
      <c r="I739" s="297" t="s">
        <v>1148</v>
      </c>
      <c r="J739" s="297" t="s">
        <v>519</v>
      </c>
      <c r="K739" s="297" t="s">
        <v>167</v>
      </c>
      <c r="M739" s="304">
        <v>12044</v>
      </c>
      <c r="N739" s="304">
        <v>15223</v>
      </c>
      <c r="O739" s="304">
        <v>14634</v>
      </c>
      <c r="P739" s="304">
        <v>13372</v>
      </c>
      <c r="Q739" s="304">
        <v>15036</v>
      </c>
      <c r="R739" s="304">
        <v>13304</v>
      </c>
      <c r="S739" s="304">
        <v>13418</v>
      </c>
      <c r="T739" s="304">
        <v>13937</v>
      </c>
      <c r="U739" s="304">
        <v>15288</v>
      </c>
      <c r="V739" s="304">
        <v>16835</v>
      </c>
      <c r="W739" s="304">
        <v>16754</v>
      </c>
      <c r="X739" s="304">
        <v>13080</v>
      </c>
      <c r="Y739" s="304"/>
    </row>
    <row r="740" spans="1:25" hidden="1" outlineLevel="1">
      <c r="D740" s="297" t="s">
        <v>1463</v>
      </c>
      <c r="E740" s="297" t="s">
        <v>67</v>
      </c>
      <c r="F740" s="297" t="s">
        <v>715</v>
      </c>
      <c r="G740" s="297" t="s">
        <v>716</v>
      </c>
      <c r="H740" s="297" t="s">
        <v>717</v>
      </c>
      <c r="I740" s="297" t="s">
        <v>1148</v>
      </c>
      <c r="J740" s="297" t="s">
        <v>1464</v>
      </c>
      <c r="K740" s="297" t="s">
        <v>171</v>
      </c>
      <c r="M740" s="304">
        <v>179</v>
      </c>
      <c r="N740" s="304">
        <v>100</v>
      </c>
      <c r="O740" s="304">
        <v>160</v>
      </c>
      <c r="P740" s="304">
        <v>1100</v>
      </c>
      <c r="Q740" s="304">
        <v>1021</v>
      </c>
      <c r="R740" s="304">
        <v>275</v>
      </c>
      <c r="S740" s="304">
        <v>462</v>
      </c>
      <c r="T740" s="304">
        <v>163</v>
      </c>
      <c r="U740" s="304">
        <v>188</v>
      </c>
      <c r="V740" s="304">
        <v>477</v>
      </c>
      <c r="W740" s="304">
        <v>749</v>
      </c>
      <c r="X740" s="304">
        <v>526</v>
      </c>
      <c r="Y740" s="304"/>
    </row>
    <row r="741" spans="1:25" collapsed="1">
      <c r="M741" s="304"/>
      <c r="N741" s="304"/>
      <c r="O741" s="304"/>
      <c r="P741" s="304"/>
      <c r="Q741" s="304"/>
      <c r="R741" s="304"/>
      <c r="S741" s="304"/>
      <c r="T741" s="304"/>
      <c r="U741" s="304"/>
      <c r="V741" s="304"/>
      <c r="W741" s="304"/>
      <c r="X741" s="304"/>
      <c r="Y741" s="304"/>
    </row>
    <row r="742" spans="1:25">
      <c r="A742" s="307"/>
      <c r="B742" s="307" t="s">
        <v>1465</v>
      </c>
      <c r="C742" s="307"/>
      <c r="D742" s="307"/>
      <c r="E742" s="307"/>
      <c r="F742" s="307"/>
      <c r="G742" s="307"/>
      <c r="H742" s="307"/>
      <c r="I742" s="307"/>
      <c r="J742" s="307"/>
      <c r="K742" s="307"/>
      <c r="L742" s="307"/>
      <c r="M742" s="308">
        <v>11091</v>
      </c>
      <c r="N742" s="308">
        <v>11795</v>
      </c>
      <c r="O742" s="308">
        <v>12319</v>
      </c>
      <c r="P742" s="308">
        <v>12794</v>
      </c>
      <c r="Q742" s="308">
        <v>12622</v>
      </c>
      <c r="R742" s="308">
        <v>12137</v>
      </c>
      <c r="S742" s="308">
        <v>12472</v>
      </c>
      <c r="T742" s="308">
        <v>12616</v>
      </c>
      <c r="U742" s="308">
        <v>15016</v>
      </c>
      <c r="V742" s="308">
        <v>19162</v>
      </c>
      <c r="W742" s="308">
        <v>39346</v>
      </c>
      <c r="X742" s="308">
        <v>38454</v>
      </c>
      <c r="Y742" s="304"/>
    </row>
    <row r="743" spans="1:25">
      <c r="A743" s="305"/>
      <c r="B743" s="305"/>
      <c r="C743" s="305" t="s">
        <v>1466</v>
      </c>
      <c r="D743" s="305"/>
      <c r="E743" s="305"/>
      <c r="F743" s="305"/>
      <c r="G743" s="305"/>
      <c r="H743" s="305"/>
      <c r="I743" s="305"/>
      <c r="J743" s="305"/>
      <c r="K743" s="305"/>
      <c r="L743" s="305"/>
      <c r="M743" s="306">
        <v>11091</v>
      </c>
      <c r="N743" s="306">
        <v>11795</v>
      </c>
      <c r="O743" s="306">
        <v>12319</v>
      </c>
      <c r="P743" s="306">
        <v>12794</v>
      </c>
      <c r="Q743" s="306">
        <v>12622</v>
      </c>
      <c r="R743" s="306">
        <v>12137</v>
      </c>
      <c r="S743" s="306">
        <v>12472</v>
      </c>
      <c r="T743" s="306">
        <v>12616</v>
      </c>
      <c r="U743" s="306">
        <v>15016</v>
      </c>
      <c r="V743" s="306">
        <v>19162</v>
      </c>
      <c r="W743" s="306">
        <v>39346</v>
      </c>
      <c r="X743" s="306">
        <v>38454</v>
      </c>
      <c r="Y743" s="304"/>
    </row>
    <row r="744" spans="1:25" hidden="1" outlineLevel="1">
      <c r="D744" s="297" t="s">
        <v>2413</v>
      </c>
      <c r="E744" s="297" t="s">
        <v>68</v>
      </c>
      <c r="F744" s="297" t="s">
        <v>713</v>
      </c>
      <c r="H744" s="297" t="s">
        <v>714</v>
      </c>
      <c r="I744" s="297" t="s">
        <v>1148</v>
      </c>
      <c r="J744" s="297" t="s">
        <v>2414</v>
      </c>
      <c r="K744" s="297" t="s">
        <v>166</v>
      </c>
      <c r="M744" s="304">
        <v>0</v>
      </c>
      <c r="N744" s="304">
        <v>0</v>
      </c>
      <c r="O744" s="304">
        <v>0</v>
      </c>
      <c r="P744" s="304">
        <v>0</v>
      </c>
      <c r="Q744" s="304">
        <v>0</v>
      </c>
      <c r="R744" s="304">
        <v>0</v>
      </c>
      <c r="S744" s="304">
        <v>0</v>
      </c>
      <c r="T744" s="304">
        <v>0</v>
      </c>
      <c r="U744" s="304">
        <v>0</v>
      </c>
      <c r="V744" s="304">
        <v>0</v>
      </c>
      <c r="W744" s="304">
        <v>0</v>
      </c>
      <c r="X744" s="304">
        <v>0</v>
      </c>
      <c r="Y744" s="304"/>
    </row>
    <row r="745" spans="1:25" hidden="1" outlineLevel="1">
      <c r="D745" s="297" t="s">
        <v>1467</v>
      </c>
      <c r="E745" s="297" t="s">
        <v>68</v>
      </c>
      <c r="F745" s="297" t="s">
        <v>713</v>
      </c>
      <c r="H745" s="297" t="s">
        <v>714</v>
      </c>
      <c r="I745" s="297" t="s">
        <v>1148</v>
      </c>
      <c r="J745" s="297" t="s">
        <v>1468</v>
      </c>
      <c r="K745" s="297" t="s">
        <v>724</v>
      </c>
      <c r="M745" s="304">
        <v>0</v>
      </c>
      <c r="N745" s="304">
        <v>0</v>
      </c>
      <c r="O745" s="304">
        <v>0</v>
      </c>
      <c r="P745" s="304">
        <v>0</v>
      </c>
      <c r="Q745" s="304">
        <v>0</v>
      </c>
      <c r="R745" s="304">
        <v>0</v>
      </c>
      <c r="S745" s="304">
        <v>0</v>
      </c>
      <c r="T745" s="304">
        <v>0</v>
      </c>
      <c r="U745" s="304">
        <v>0</v>
      </c>
      <c r="V745" s="304">
        <v>0</v>
      </c>
      <c r="W745" s="304">
        <v>0</v>
      </c>
      <c r="X745" s="304">
        <v>0</v>
      </c>
      <c r="Y745" s="304"/>
    </row>
    <row r="746" spans="1:25" hidden="1" outlineLevel="1">
      <c r="D746" s="297" t="s">
        <v>3285</v>
      </c>
      <c r="E746" s="297" t="s">
        <v>68</v>
      </c>
      <c r="F746" s="297" t="s">
        <v>713</v>
      </c>
      <c r="H746" s="297" t="s">
        <v>714</v>
      </c>
      <c r="I746" s="297" t="s">
        <v>1148</v>
      </c>
      <c r="J746" s="297" t="s">
        <v>1469</v>
      </c>
      <c r="K746" s="297" t="s">
        <v>167</v>
      </c>
      <c r="M746" s="304">
        <v>0</v>
      </c>
      <c r="N746" s="304">
        <v>0</v>
      </c>
      <c r="O746" s="304">
        <v>0</v>
      </c>
      <c r="P746" s="304">
        <v>0</v>
      </c>
      <c r="Q746" s="304">
        <v>0</v>
      </c>
      <c r="R746" s="304">
        <v>0</v>
      </c>
      <c r="S746" s="304">
        <v>0</v>
      </c>
      <c r="T746" s="304">
        <v>0</v>
      </c>
      <c r="U746" s="304">
        <v>0</v>
      </c>
      <c r="V746" s="304">
        <v>0</v>
      </c>
      <c r="W746" s="304">
        <v>0</v>
      </c>
      <c r="X746" s="304">
        <v>0</v>
      </c>
      <c r="Y746" s="304"/>
    </row>
    <row r="747" spans="1:25" hidden="1" outlineLevel="1">
      <c r="D747" s="297" t="s">
        <v>1470</v>
      </c>
      <c r="E747" s="297" t="s">
        <v>68</v>
      </c>
      <c r="F747" s="297" t="s">
        <v>713</v>
      </c>
      <c r="H747" s="297" t="s">
        <v>714</v>
      </c>
      <c r="I747" s="297" t="s">
        <v>1148</v>
      </c>
      <c r="J747" s="297" t="s">
        <v>1471</v>
      </c>
      <c r="K747" s="297" t="s">
        <v>725</v>
      </c>
      <c r="M747" s="304">
        <v>0</v>
      </c>
      <c r="N747" s="304">
        <v>0</v>
      </c>
      <c r="O747" s="304">
        <v>0</v>
      </c>
      <c r="P747" s="304">
        <v>0</v>
      </c>
      <c r="Q747" s="304">
        <v>0</v>
      </c>
      <c r="R747" s="304">
        <v>0</v>
      </c>
      <c r="S747" s="304">
        <v>0</v>
      </c>
      <c r="T747" s="304">
        <v>0</v>
      </c>
      <c r="U747" s="304">
        <v>0</v>
      </c>
      <c r="V747" s="304">
        <v>0</v>
      </c>
      <c r="W747" s="304">
        <v>0</v>
      </c>
      <c r="X747" s="304">
        <v>0</v>
      </c>
      <c r="Y747" s="304"/>
    </row>
    <row r="748" spans="1:25" hidden="1" outlineLevel="1">
      <c r="D748" s="297" t="s">
        <v>2415</v>
      </c>
      <c r="E748" s="297" t="s">
        <v>68</v>
      </c>
      <c r="F748" s="297" t="s">
        <v>713</v>
      </c>
      <c r="H748" s="297" t="s">
        <v>714</v>
      </c>
      <c r="I748" s="297" t="s">
        <v>1148</v>
      </c>
      <c r="J748" s="297" t="s">
        <v>2416</v>
      </c>
      <c r="K748" s="297" t="s">
        <v>166</v>
      </c>
      <c r="M748" s="304">
        <v>0</v>
      </c>
      <c r="N748" s="304">
        <v>0</v>
      </c>
      <c r="O748" s="304">
        <v>0</v>
      </c>
      <c r="P748" s="304">
        <v>0</v>
      </c>
      <c r="Q748" s="304">
        <v>0</v>
      </c>
      <c r="R748" s="304">
        <v>0</v>
      </c>
      <c r="S748" s="304">
        <v>0</v>
      </c>
      <c r="T748" s="304">
        <v>0</v>
      </c>
      <c r="U748" s="304">
        <v>0</v>
      </c>
      <c r="V748" s="304">
        <v>0</v>
      </c>
      <c r="W748" s="304">
        <v>0</v>
      </c>
      <c r="X748" s="304">
        <v>0</v>
      </c>
      <c r="Y748" s="304"/>
    </row>
    <row r="749" spans="1:25" hidden="1" outlineLevel="1">
      <c r="D749" s="297" t="s">
        <v>1472</v>
      </c>
      <c r="E749" s="297" t="s">
        <v>67</v>
      </c>
      <c r="F749" s="297" t="s">
        <v>713</v>
      </c>
      <c r="H749" s="297" t="s">
        <v>714</v>
      </c>
      <c r="I749" s="297" t="s">
        <v>1148</v>
      </c>
      <c r="J749" s="297" t="s">
        <v>1473</v>
      </c>
      <c r="K749" s="297" t="s">
        <v>171</v>
      </c>
      <c r="M749" s="304">
        <v>155</v>
      </c>
      <c r="N749" s="304">
        <v>155</v>
      </c>
      <c r="O749" s="304">
        <v>155</v>
      </c>
      <c r="P749" s="304">
        <v>155</v>
      </c>
      <c r="Q749" s="304">
        <v>155</v>
      </c>
      <c r="R749" s="304">
        <v>155</v>
      </c>
      <c r="S749" s="304">
        <v>155</v>
      </c>
      <c r="T749" s="304">
        <v>155</v>
      </c>
      <c r="U749" s="304">
        <v>155</v>
      </c>
      <c r="V749" s="304">
        <v>155</v>
      </c>
      <c r="W749" s="304">
        <v>155</v>
      </c>
      <c r="X749" s="304">
        <v>10</v>
      </c>
      <c r="Y749" s="304"/>
    </row>
    <row r="750" spans="1:25" hidden="1" outlineLevel="1">
      <c r="D750" s="297" t="s">
        <v>1474</v>
      </c>
      <c r="E750" s="297" t="s">
        <v>69</v>
      </c>
      <c r="F750" s="297" t="s">
        <v>713</v>
      </c>
      <c r="H750" s="297" t="s">
        <v>714</v>
      </c>
      <c r="I750" s="297" t="s">
        <v>1148</v>
      </c>
      <c r="J750" s="297" t="s">
        <v>1475</v>
      </c>
      <c r="K750" s="297" t="s">
        <v>170</v>
      </c>
      <c r="M750" s="304">
        <v>0</v>
      </c>
      <c r="N750" s="304">
        <v>0</v>
      </c>
      <c r="O750" s="304">
        <v>0</v>
      </c>
      <c r="P750" s="304">
        <v>0</v>
      </c>
      <c r="Q750" s="304">
        <v>0</v>
      </c>
      <c r="R750" s="304">
        <v>0</v>
      </c>
      <c r="S750" s="304">
        <v>0</v>
      </c>
      <c r="T750" s="304">
        <v>0</v>
      </c>
      <c r="U750" s="304">
        <v>0</v>
      </c>
      <c r="V750" s="304">
        <v>0</v>
      </c>
      <c r="W750" s="304">
        <v>0</v>
      </c>
      <c r="X750" s="304">
        <v>0</v>
      </c>
      <c r="Y750" s="304"/>
    </row>
    <row r="751" spans="1:25" hidden="1" outlineLevel="1">
      <c r="D751" s="297" t="s">
        <v>1970</v>
      </c>
      <c r="E751" s="297" t="s">
        <v>68</v>
      </c>
      <c r="F751" s="297" t="s">
        <v>713</v>
      </c>
      <c r="H751" s="297" t="s">
        <v>714</v>
      </c>
      <c r="I751" s="297" t="s">
        <v>1148</v>
      </c>
      <c r="J751" s="297" t="s">
        <v>1476</v>
      </c>
      <c r="K751" s="297" t="s">
        <v>725</v>
      </c>
      <c r="M751" s="304">
        <v>0</v>
      </c>
      <c r="N751" s="304">
        <v>0</v>
      </c>
      <c r="O751" s="304">
        <v>0</v>
      </c>
      <c r="P751" s="304">
        <v>0</v>
      </c>
      <c r="Q751" s="304">
        <v>0</v>
      </c>
      <c r="R751" s="304">
        <v>0</v>
      </c>
      <c r="S751" s="304">
        <v>0</v>
      </c>
      <c r="T751" s="304">
        <v>0</v>
      </c>
      <c r="U751" s="304">
        <v>0</v>
      </c>
      <c r="V751" s="304">
        <v>0</v>
      </c>
      <c r="W751" s="304">
        <v>0</v>
      </c>
      <c r="X751" s="304">
        <v>0</v>
      </c>
      <c r="Y751" s="304"/>
    </row>
    <row r="752" spans="1:25" hidden="1" outlineLevel="1">
      <c r="D752" s="297" t="s">
        <v>1477</v>
      </c>
      <c r="E752" s="297" t="s">
        <v>68</v>
      </c>
      <c r="F752" s="297" t="s">
        <v>713</v>
      </c>
      <c r="H752" s="297" t="s">
        <v>714</v>
      </c>
      <c r="I752" s="297" t="s">
        <v>1148</v>
      </c>
      <c r="J752" s="297" t="s">
        <v>1478</v>
      </c>
      <c r="K752" s="297" t="s">
        <v>172</v>
      </c>
      <c r="M752" s="304">
        <v>8</v>
      </c>
      <c r="N752" s="304">
        <v>8</v>
      </c>
      <c r="O752" s="304">
        <v>10</v>
      </c>
      <c r="P752" s="304">
        <v>10</v>
      </c>
      <c r="Q752" s="304">
        <v>10</v>
      </c>
      <c r="R752" s="304">
        <v>10</v>
      </c>
      <c r="S752" s="304">
        <v>10</v>
      </c>
      <c r="T752" s="304">
        <v>10</v>
      </c>
      <c r="U752" s="304">
        <v>10</v>
      </c>
      <c r="V752" s="304">
        <v>10</v>
      </c>
      <c r="W752" s="304">
        <v>10</v>
      </c>
      <c r="X752" s="304">
        <v>0</v>
      </c>
      <c r="Y752" s="304"/>
    </row>
    <row r="753" spans="4:25" hidden="1" outlineLevel="1">
      <c r="D753" s="297" t="s">
        <v>1479</v>
      </c>
      <c r="E753" s="297" t="s">
        <v>68</v>
      </c>
      <c r="F753" s="297" t="s">
        <v>713</v>
      </c>
      <c r="H753" s="297" t="s">
        <v>714</v>
      </c>
      <c r="I753" s="297" t="s">
        <v>1148</v>
      </c>
      <c r="J753" s="297" t="s">
        <v>1480</v>
      </c>
      <c r="K753" s="297" t="s">
        <v>167</v>
      </c>
      <c r="M753" s="304">
        <v>0</v>
      </c>
      <c r="N753" s="304">
        <v>0</v>
      </c>
      <c r="O753" s="304">
        <v>0</v>
      </c>
      <c r="P753" s="304">
        <v>0</v>
      </c>
      <c r="Q753" s="304">
        <v>0</v>
      </c>
      <c r="R753" s="304">
        <v>0</v>
      </c>
      <c r="S753" s="304">
        <v>0</v>
      </c>
      <c r="T753" s="304">
        <v>0</v>
      </c>
      <c r="U753" s="304">
        <v>0</v>
      </c>
      <c r="V753" s="304">
        <v>0</v>
      </c>
      <c r="W753" s="304">
        <v>0</v>
      </c>
      <c r="X753" s="304">
        <v>0</v>
      </c>
      <c r="Y753" s="304"/>
    </row>
    <row r="754" spans="4:25" hidden="1" outlineLevel="1">
      <c r="D754" s="297" t="s">
        <v>2630</v>
      </c>
      <c r="E754" s="297" t="s">
        <v>68</v>
      </c>
      <c r="F754" s="297" t="s">
        <v>713</v>
      </c>
      <c r="H754" s="297" t="s">
        <v>714</v>
      </c>
      <c r="I754" s="297" t="s">
        <v>1148</v>
      </c>
      <c r="J754" s="297" t="s">
        <v>2631</v>
      </c>
      <c r="K754" s="297" t="s">
        <v>651</v>
      </c>
      <c r="M754" s="304">
        <v>0</v>
      </c>
      <c r="N754" s="304">
        <v>0</v>
      </c>
      <c r="O754" s="304">
        <v>0</v>
      </c>
      <c r="P754" s="304">
        <v>0</v>
      </c>
      <c r="Q754" s="304">
        <v>0</v>
      </c>
      <c r="R754" s="304">
        <v>0</v>
      </c>
      <c r="S754" s="304">
        <v>0</v>
      </c>
      <c r="T754" s="304">
        <v>0</v>
      </c>
      <c r="U754" s="304">
        <v>0</v>
      </c>
      <c r="V754" s="304">
        <v>0</v>
      </c>
      <c r="W754" s="304">
        <v>0</v>
      </c>
      <c r="X754" s="304">
        <v>0</v>
      </c>
      <c r="Y754" s="304"/>
    </row>
    <row r="755" spans="4:25" hidden="1" outlineLevel="1">
      <c r="D755" s="297" t="s">
        <v>1481</v>
      </c>
      <c r="E755" s="297" t="s">
        <v>69</v>
      </c>
      <c r="F755" s="297" t="s">
        <v>713</v>
      </c>
      <c r="H755" s="297" t="s">
        <v>714</v>
      </c>
      <c r="I755" s="297" t="s">
        <v>1148</v>
      </c>
      <c r="J755" s="297" t="s">
        <v>1482</v>
      </c>
      <c r="K755" s="297" t="s">
        <v>170</v>
      </c>
      <c r="M755" s="304">
        <v>0</v>
      </c>
      <c r="N755" s="304">
        <v>0</v>
      </c>
      <c r="O755" s="304">
        <v>0</v>
      </c>
      <c r="P755" s="304">
        <v>0</v>
      </c>
      <c r="Q755" s="304">
        <v>0</v>
      </c>
      <c r="R755" s="304">
        <v>0</v>
      </c>
      <c r="S755" s="304">
        <v>0</v>
      </c>
      <c r="T755" s="304">
        <v>0</v>
      </c>
      <c r="U755" s="304">
        <v>0</v>
      </c>
      <c r="V755" s="304">
        <v>0</v>
      </c>
      <c r="W755" s="304">
        <v>0</v>
      </c>
      <c r="X755" s="304">
        <v>0</v>
      </c>
      <c r="Y755" s="304"/>
    </row>
    <row r="756" spans="4:25" hidden="1" outlineLevel="1">
      <c r="D756" s="297" t="s">
        <v>1971</v>
      </c>
      <c r="E756" s="297" t="s">
        <v>68</v>
      </c>
      <c r="F756" s="297" t="s">
        <v>713</v>
      </c>
      <c r="H756" s="297" t="s">
        <v>714</v>
      </c>
      <c r="I756" s="297" t="s">
        <v>1148</v>
      </c>
      <c r="J756" s="297" t="s">
        <v>1483</v>
      </c>
      <c r="K756" s="297" t="s">
        <v>167</v>
      </c>
      <c r="M756" s="304">
        <v>0</v>
      </c>
      <c r="N756" s="304">
        <v>0</v>
      </c>
      <c r="O756" s="304">
        <v>0</v>
      </c>
      <c r="P756" s="304">
        <v>0</v>
      </c>
      <c r="Q756" s="304">
        <v>0</v>
      </c>
      <c r="R756" s="304">
        <v>0</v>
      </c>
      <c r="S756" s="304">
        <v>0</v>
      </c>
      <c r="T756" s="304">
        <v>0</v>
      </c>
      <c r="U756" s="304">
        <v>0</v>
      </c>
      <c r="V756" s="304">
        <v>0</v>
      </c>
      <c r="W756" s="304">
        <v>0</v>
      </c>
      <c r="X756" s="304">
        <v>0</v>
      </c>
      <c r="Y756" s="304"/>
    </row>
    <row r="757" spans="4:25" hidden="1" outlineLevel="1">
      <c r="D757" s="297" t="s">
        <v>1484</v>
      </c>
      <c r="E757" s="297" t="s">
        <v>67</v>
      </c>
      <c r="F757" s="297" t="s">
        <v>713</v>
      </c>
      <c r="H757" s="297" t="s">
        <v>714</v>
      </c>
      <c r="I757" s="297" t="s">
        <v>1148</v>
      </c>
      <c r="J757" s="297" t="s">
        <v>1485</v>
      </c>
      <c r="K757" s="297" t="s">
        <v>171</v>
      </c>
      <c r="M757" s="304">
        <v>0</v>
      </c>
      <c r="N757" s="304">
        <v>0</v>
      </c>
      <c r="O757" s="304">
        <v>0</v>
      </c>
      <c r="P757" s="304">
        <v>3</v>
      </c>
      <c r="Q757" s="304">
        <v>3</v>
      </c>
      <c r="R757" s="304">
        <v>3</v>
      </c>
      <c r="S757" s="304">
        <v>3</v>
      </c>
      <c r="T757" s="304">
        <v>3</v>
      </c>
      <c r="U757" s="304">
        <v>3</v>
      </c>
      <c r="V757" s="304">
        <v>66</v>
      </c>
      <c r="W757" s="304">
        <v>66</v>
      </c>
      <c r="X757" s="304">
        <v>155</v>
      </c>
      <c r="Y757" s="304"/>
    </row>
    <row r="758" spans="4:25" hidden="1" outlineLevel="1">
      <c r="D758" s="297" t="s">
        <v>2417</v>
      </c>
      <c r="E758" s="297" t="s">
        <v>67</v>
      </c>
      <c r="F758" s="297" t="s">
        <v>713</v>
      </c>
      <c r="H758" s="297" t="s">
        <v>714</v>
      </c>
      <c r="I758" s="297" t="s">
        <v>1148</v>
      </c>
      <c r="J758" s="297" t="s">
        <v>1486</v>
      </c>
      <c r="K758" s="297" t="s">
        <v>171</v>
      </c>
      <c r="M758" s="304">
        <v>0</v>
      </c>
      <c r="N758" s="304">
        <v>0</v>
      </c>
      <c r="O758" s="304">
        <v>0</v>
      </c>
      <c r="P758" s="304">
        <v>0</v>
      </c>
      <c r="Q758" s="304">
        <v>0</v>
      </c>
      <c r="R758" s="304">
        <v>0</v>
      </c>
      <c r="S758" s="304">
        <v>0</v>
      </c>
      <c r="T758" s="304">
        <v>0</v>
      </c>
      <c r="U758" s="304">
        <v>0</v>
      </c>
      <c r="V758" s="304">
        <v>0</v>
      </c>
      <c r="W758" s="304">
        <v>0</v>
      </c>
      <c r="X758" s="304">
        <v>0</v>
      </c>
      <c r="Y758" s="304"/>
    </row>
    <row r="759" spans="4:25" hidden="1" outlineLevel="1">
      <c r="D759" s="297" t="s">
        <v>1487</v>
      </c>
      <c r="E759" s="297" t="s">
        <v>68</v>
      </c>
      <c r="F759" s="297" t="s">
        <v>713</v>
      </c>
      <c r="H759" s="297" t="s">
        <v>714</v>
      </c>
      <c r="I759" s="297" t="s">
        <v>1148</v>
      </c>
      <c r="J759" s="297" t="s">
        <v>1488</v>
      </c>
      <c r="K759" s="297" t="s">
        <v>167</v>
      </c>
      <c r="M759" s="304">
        <v>0</v>
      </c>
      <c r="N759" s="304">
        <v>0</v>
      </c>
      <c r="O759" s="304">
        <v>0</v>
      </c>
      <c r="P759" s="304">
        <v>0</v>
      </c>
      <c r="Q759" s="304">
        <v>0</v>
      </c>
      <c r="R759" s="304">
        <v>0</v>
      </c>
      <c r="S759" s="304">
        <v>0</v>
      </c>
      <c r="T759" s="304">
        <v>0</v>
      </c>
      <c r="U759" s="304">
        <v>0</v>
      </c>
      <c r="V759" s="304">
        <v>0</v>
      </c>
      <c r="W759" s="304">
        <v>0</v>
      </c>
      <c r="X759" s="304">
        <v>0</v>
      </c>
      <c r="Y759" s="304"/>
    </row>
    <row r="760" spans="4:25" hidden="1" outlineLevel="1">
      <c r="D760" s="297" t="s">
        <v>1489</v>
      </c>
      <c r="E760" s="297" t="s">
        <v>68</v>
      </c>
      <c r="F760" s="297" t="s">
        <v>713</v>
      </c>
      <c r="H760" s="297" t="s">
        <v>714</v>
      </c>
      <c r="I760" s="297" t="s">
        <v>1148</v>
      </c>
      <c r="J760" s="297" t="s">
        <v>1490</v>
      </c>
      <c r="K760" s="297" t="s">
        <v>172</v>
      </c>
      <c r="M760" s="304">
        <v>12</v>
      </c>
      <c r="N760" s="304">
        <v>18</v>
      </c>
      <c r="O760" s="304">
        <v>18</v>
      </c>
      <c r="P760" s="304">
        <v>18</v>
      </c>
      <c r="Q760" s="304">
        <v>18</v>
      </c>
      <c r="R760" s="304">
        <v>18</v>
      </c>
      <c r="S760" s="304">
        <v>18</v>
      </c>
      <c r="T760" s="304">
        <v>18</v>
      </c>
      <c r="U760" s="304">
        <v>18</v>
      </c>
      <c r="V760" s="304">
        <v>18</v>
      </c>
      <c r="W760" s="304">
        <v>18</v>
      </c>
      <c r="X760" s="304">
        <v>6</v>
      </c>
      <c r="Y760" s="304"/>
    </row>
    <row r="761" spans="4:25" hidden="1" outlineLevel="1">
      <c r="D761" s="297" t="s">
        <v>1491</v>
      </c>
      <c r="E761" s="297" t="s">
        <v>67</v>
      </c>
      <c r="F761" s="297" t="s">
        <v>713</v>
      </c>
      <c r="H761" s="297" t="s">
        <v>714</v>
      </c>
      <c r="I761" s="297" t="s">
        <v>1148</v>
      </c>
      <c r="J761" s="297" t="s">
        <v>1492</v>
      </c>
      <c r="K761" s="297" t="s">
        <v>171</v>
      </c>
      <c r="M761" s="304">
        <v>0</v>
      </c>
      <c r="N761" s="304">
        <v>0</v>
      </c>
      <c r="O761" s="304">
        <v>0</v>
      </c>
      <c r="P761" s="304">
        <v>0</v>
      </c>
      <c r="Q761" s="304">
        <v>0</v>
      </c>
      <c r="R761" s="304">
        <v>0</v>
      </c>
      <c r="S761" s="304">
        <v>0</v>
      </c>
      <c r="T761" s="304">
        <v>0</v>
      </c>
      <c r="U761" s="304">
        <v>0</v>
      </c>
      <c r="V761" s="304">
        <v>0</v>
      </c>
      <c r="W761" s="304">
        <v>0</v>
      </c>
      <c r="X761" s="304">
        <v>0</v>
      </c>
      <c r="Y761" s="304"/>
    </row>
    <row r="762" spans="4:25" hidden="1" outlineLevel="1">
      <c r="D762" s="297" t="s">
        <v>2418</v>
      </c>
      <c r="E762" s="297" t="s">
        <v>68</v>
      </c>
      <c r="F762" s="297" t="s">
        <v>713</v>
      </c>
      <c r="H762" s="297" t="s">
        <v>714</v>
      </c>
      <c r="I762" s="297" t="s">
        <v>1148</v>
      </c>
      <c r="J762" s="297" t="s">
        <v>2419</v>
      </c>
      <c r="K762" s="297" t="s">
        <v>166</v>
      </c>
      <c r="M762" s="304">
        <v>0</v>
      </c>
      <c r="N762" s="304">
        <v>0</v>
      </c>
      <c r="O762" s="304">
        <v>0</v>
      </c>
      <c r="P762" s="304">
        <v>0</v>
      </c>
      <c r="Q762" s="304">
        <v>0</v>
      </c>
      <c r="R762" s="304">
        <v>0</v>
      </c>
      <c r="S762" s="304">
        <v>0</v>
      </c>
      <c r="T762" s="304">
        <v>0</v>
      </c>
      <c r="U762" s="304">
        <v>0</v>
      </c>
      <c r="V762" s="304">
        <v>0</v>
      </c>
      <c r="W762" s="304">
        <v>0</v>
      </c>
      <c r="X762" s="304">
        <v>0</v>
      </c>
      <c r="Y762" s="304"/>
    </row>
    <row r="763" spans="4:25" hidden="1" outlineLevel="1">
      <c r="D763" s="297" t="s">
        <v>1972</v>
      </c>
      <c r="E763" s="297" t="s">
        <v>68</v>
      </c>
      <c r="F763" s="297" t="s">
        <v>713</v>
      </c>
      <c r="H763" s="297" t="s">
        <v>714</v>
      </c>
      <c r="I763" s="297" t="s">
        <v>1148</v>
      </c>
      <c r="J763" s="297" t="s">
        <v>1493</v>
      </c>
      <c r="K763" s="297" t="s">
        <v>651</v>
      </c>
      <c r="M763" s="304">
        <v>100</v>
      </c>
      <c r="N763" s="304">
        <v>100</v>
      </c>
      <c r="O763" s="304">
        <v>100</v>
      </c>
      <c r="P763" s="304">
        <v>100</v>
      </c>
      <c r="Q763" s="304">
        <v>100</v>
      </c>
      <c r="R763" s="304">
        <v>100</v>
      </c>
      <c r="S763" s="304">
        <v>100</v>
      </c>
      <c r="T763" s="304">
        <v>100</v>
      </c>
      <c r="U763" s="304">
        <v>100</v>
      </c>
      <c r="V763" s="304">
        <v>100</v>
      </c>
      <c r="W763" s="304">
        <v>100</v>
      </c>
      <c r="X763" s="304">
        <v>100</v>
      </c>
      <c r="Y763" s="304"/>
    </row>
    <row r="764" spans="4:25" hidden="1" outlineLevel="1">
      <c r="D764" s="297" t="s">
        <v>2420</v>
      </c>
      <c r="E764" s="297" t="s">
        <v>68</v>
      </c>
      <c r="F764" s="297" t="s">
        <v>713</v>
      </c>
      <c r="H764" s="297" t="s">
        <v>714</v>
      </c>
      <c r="I764" s="297" t="s">
        <v>1148</v>
      </c>
      <c r="J764" s="297" t="s">
        <v>2421</v>
      </c>
      <c r="K764" s="297" t="s">
        <v>166</v>
      </c>
      <c r="M764" s="304">
        <v>0</v>
      </c>
      <c r="N764" s="304">
        <v>0</v>
      </c>
      <c r="O764" s="304">
        <v>0</v>
      </c>
      <c r="P764" s="304">
        <v>0</v>
      </c>
      <c r="Q764" s="304">
        <v>0</v>
      </c>
      <c r="R764" s="304">
        <v>0</v>
      </c>
      <c r="S764" s="304">
        <v>0</v>
      </c>
      <c r="T764" s="304">
        <v>0</v>
      </c>
      <c r="U764" s="304">
        <v>0</v>
      </c>
      <c r="V764" s="304">
        <v>0</v>
      </c>
      <c r="W764" s="304">
        <v>0</v>
      </c>
      <c r="X764" s="304">
        <v>0</v>
      </c>
      <c r="Y764" s="304"/>
    </row>
    <row r="765" spans="4:25" hidden="1" outlineLevel="1">
      <c r="D765" s="297" t="s">
        <v>2422</v>
      </c>
      <c r="E765" s="297" t="s">
        <v>68</v>
      </c>
      <c r="F765" s="297" t="s">
        <v>713</v>
      </c>
      <c r="H765" s="297" t="s">
        <v>714</v>
      </c>
      <c r="I765" s="297" t="s">
        <v>1148</v>
      </c>
      <c r="J765" s="297" t="s">
        <v>2423</v>
      </c>
      <c r="K765" s="297" t="s">
        <v>166</v>
      </c>
      <c r="M765" s="304">
        <v>0</v>
      </c>
      <c r="N765" s="304">
        <v>0</v>
      </c>
      <c r="O765" s="304">
        <v>0</v>
      </c>
      <c r="P765" s="304">
        <v>0</v>
      </c>
      <c r="Q765" s="304">
        <v>0</v>
      </c>
      <c r="R765" s="304">
        <v>0</v>
      </c>
      <c r="S765" s="304">
        <v>0</v>
      </c>
      <c r="T765" s="304">
        <v>0</v>
      </c>
      <c r="U765" s="304">
        <v>0</v>
      </c>
      <c r="V765" s="304">
        <v>0</v>
      </c>
      <c r="W765" s="304">
        <v>0</v>
      </c>
      <c r="X765" s="304">
        <v>0</v>
      </c>
      <c r="Y765" s="304"/>
    </row>
    <row r="766" spans="4:25" hidden="1" outlineLevel="1">
      <c r="D766" s="297" t="s">
        <v>1494</v>
      </c>
      <c r="E766" s="297" t="s">
        <v>68</v>
      </c>
      <c r="F766" s="297" t="s">
        <v>713</v>
      </c>
      <c r="H766" s="297" t="s">
        <v>714</v>
      </c>
      <c r="I766" s="297" t="s">
        <v>1148</v>
      </c>
      <c r="J766" s="297" t="s">
        <v>1495</v>
      </c>
      <c r="K766" s="297" t="s">
        <v>648</v>
      </c>
      <c r="M766" s="304">
        <v>0</v>
      </c>
      <c r="N766" s="304">
        <v>0</v>
      </c>
      <c r="O766" s="304">
        <v>0</v>
      </c>
      <c r="P766" s="304">
        <v>0</v>
      </c>
      <c r="Q766" s="304">
        <v>0</v>
      </c>
      <c r="R766" s="304">
        <v>0</v>
      </c>
      <c r="S766" s="304">
        <v>0</v>
      </c>
      <c r="T766" s="304">
        <v>0</v>
      </c>
      <c r="U766" s="304">
        <v>0</v>
      </c>
      <c r="V766" s="304">
        <v>0</v>
      </c>
      <c r="W766" s="304">
        <v>0</v>
      </c>
      <c r="X766" s="304">
        <v>0</v>
      </c>
      <c r="Y766" s="304"/>
    </row>
    <row r="767" spans="4:25" hidden="1" outlineLevel="1">
      <c r="D767" s="297" t="s">
        <v>1496</v>
      </c>
      <c r="E767" s="297" t="s">
        <v>69</v>
      </c>
      <c r="F767" s="297" t="s">
        <v>713</v>
      </c>
      <c r="H767" s="297" t="s">
        <v>714</v>
      </c>
      <c r="I767" s="297" t="s">
        <v>1148</v>
      </c>
      <c r="J767" s="297" t="s">
        <v>1497</v>
      </c>
      <c r="K767" s="297" t="s">
        <v>170</v>
      </c>
      <c r="M767" s="304">
        <v>0</v>
      </c>
      <c r="N767" s="304">
        <v>0</v>
      </c>
      <c r="O767" s="304">
        <v>0</v>
      </c>
      <c r="P767" s="304">
        <v>0</v>
      </c>
      <c r="Q767" s="304">
        <v>0</v>
      </c>
      <c r="R767" s="304">
        <v>0</v>
      </c>
      <c r="S767" s="304">
        <v>0</v>
      </c>
      <c r="T767" s="304">
        <v>0</v>
      </c>
      <c r="U767" s="304">
        <v>0</v>
      </c>
      <c r="V767" s="304">
        <v>0</v>
      </c>
      <c r="W767" s="304">
        <v>0</v>
      </c>
      <c r="X767" s="304">
        <v>0</v>
      </c>
      <c r="Y767" s="304"/>
    </row>
    <row r="768" spans="4:25" hidden="1" outlineLevel="1">
      <c r="D768" s="297" t="s">
        <v>2424</v>
      </c>
      <c r="E768" s="297" t="s">
        <v>68</v>
      </c>
      <c r="F768" s="297" t="s">
        <v>713</v>
      </c>
      <c r="H768" s="297" t="s">
        <v>714</v>
      </c>
      <c r="I768" s="297" t="s">
        <v>1148</v>
      </c>
      <c r="J768" s="297" t="s">
        <v>2425</v>
      </c>
      <c r="K768" s="297" t="s">
        <v>166</v>
      </c>
      <c r="M768" s="304">
        <v>0</v>
      </c>
      <c r="N768" s="304">
        <v>0</v>
      </c>
      <c r="O768" s="304">
        <v>0</v>
      </c>
      <c r="P768" s="304">
        <v>0</v>
      </c>
      <c r="Q768" s="304">
        <v>0</v>
      </c>
      <c r="R768" s="304">
        <v>0</v>
      </c>
      <c r="S768" s="304">
        <v>0</v>
      </c>
      <c r="T768" s="304">
        <v>0</v>
      </c>
      <c r="U768" s="304">
        <v>0</v>
      </c>
      <c r="V768" s="304">
        <v>0</v>
      </c>
      <c r="W768" s="304">
        <v>0</v>
      </c>
      <c r="X768" s="304">
        <v>0</v>
      </c>
      <c r="Y768" s="304"/>
    </row>
    <row r="769" spans="4:25" hidden="1" outlineLevel="1">
      <c r="D769" s="297" t="s">
        <v>1498</v>
      </c>
      <c r="E769" s="297" t="s">
        <v>68</v>
      </c>
      <c r="F769" s="297" t="s">
        <v>713</v>
      </c>
      <c r="H769" s="297" t="s">
        <v>714</v>
      </c>
      <c r="I769" s="297" t="s">
        <v>1148</v>
      </c>
      <c r="J769" s="297" t="s">
        <v>1499</v>
      </c>
      <c r="K769" s="297" t="s">
        <v>167</v>
      </c>
      <c r="M769" s="304">
        <v>0</v>
      </c>
      <c r="N769" s="304">
        <v>0</v>
      </c>
      <c r="O769" s="304">
        <v>0</v>
      </c>
      <c r="P769" s="304">
        <v>0</v>
      </c>
      <c r="Q769" s="304">
        <v>0</v>
      </c>
      <c r="R769" s="304">
        <v>0</v>
      </c>
      <c r="S769" s="304">
        <v>0</v>
      </c>
      <c r="T769" s="304">
        <v>0</v>
      </c>
      <c r="U769" s="304">
        <v>0</v>
      </c>
      <c r="V769" s="304">
        <v>0</v>
      </c>
      <c r="W769" s="304">
        <v>0</v>
      </c>
      <c r="X769" s="304">
        <v>0</v>
      </c>
      <c r="Y769" s="304"/>
    </row>
    <row r="770" spans="4:25" hidden="1" outlineLevel="1">
      <c r="D770" s="297" t="s">
        <v>1500</v>
      </c>
      <c r="E770" s="297" t="s">
        <v>68</v>
      </c>
      <c r="F770" s="297" t="s">
        <v>713</v>
      </c>
      <c r="H770" s="297" t="s">
        <v>714</v>
      </c>
      <c r="I770" s="297" t="s">
        <v>1148</v>
      </c>
      <c r="J770" s="297" t="s">
        <v>1501</v>
      </c>
      <c r="K770" s="297" t="s">
        <v>167</v>
      </c>
      <c r="M770" s="304">
        <v>0</v>
      </c>
      <c r="N770" s="304">
        <v>0</v>
      </c>
      <c r="O770" s="304">
        <v>0</v>
      </c>
      <c r="P770" s="304">
        <v>0</v>
      </c>
      <c r="Q770" s="304">
        <v>0</v>
      </c>
      <c r="R770" s="304">
        <v>0</v>
      </c>
      <c r="S770" s="304">
        <v>0</v>
      </c>
      <c r="T770" s="304">
        <v>0</v>
      </c>
      <c r="U770" s="304">
        <v>0</v>
      </c>
      <c r="V770" s="304">
        <v>0</v>
      </c>
      <c r="W770" s="304">
        <v>0</v>
      </c>
      <c r="X770" s="304">
        <v>0</v>
      </c>
      <c r="Y770" s="304"/>
    </row>
    <row r="771" spans="4:25" hidden="1" outlineLevel="1">
      <c r="D771" s="297" t="s">
        <v>1502</v>
      </c>
      <c r="E771" s="297" t="s">
        <v>68</v>
      </c>
      <c r="F771" s="297" t="s">
        <v>713</v>
      </c>
      <c r="H771" s="297" t="s">
        <v>714</v>
      </c>
      <c r="I771" s="297" t="s">
        <v>1148</v>
      </c>
      <c r="J771" s="297" t="s">
        <v>1503</v>
      </c>
      <c r="K771" s="297" t="s">
        <v>724</v>
      </c>
      <c r="M771" s="304">
        <v>0</v>
      </c>
      <c r="N771" s="304">
        <v>0</v>
      </c>
      <c r="O771" s="304">
        <v>0</v>
      </c>
      <c r="P771" s="304">
        <v>0</v>
      </c>
      <c r="Q771" s="304">
        <v>0</v>
      </c>
      <c r="R771" s="304">
        <v>0</v>
      </c>
      <c r="S771" s="304">
        <v>0</v>
      </c>
      <c r="T771" s="304">
        <v>0</v>
      </c>
      <c r="U771" s="304">
        <v>0</v>
      </c>
      <c r="V771" s="304">
        <v>0</v>
      </c>
      <c r="W771" s="304">
        <v>0</v>
      </c>
      <c r="X771" s="304">
        <v>0</v>
      </c>
      <c r="Y771" s="304"/>
    </row>
    <row r="772" spans="4:25" hidden="1" outlineLevel="1">
      <c r="D772" s="297" t="s">
        <v>1504</v>
      </c>
      <c r="E772" s="297" t="s">
        <v>68</v>
      </c>
      <c r="F772" s="297" t="s">
        <v>713</v>
      </c>
      <c r="H772" s="297" t="s">
        <v>714</v>
      </c>
      <c r="I772" s="297" t="s">
        <v>1148</v>
      </c>
      <c r="J772" s="297" t="s">
        <v>1505</v>
      </c>
      <c r="K772" s="297" t="s">
        <v>648</v>
      </c>
      <c r="M772" s="304">
        <v>0</v>
      </c>
      <c r="N772" s="304">
        <v>0</v>
      </c>
      <c r="O772" s="304">
        <v>0</v>
      </c>
      <c r="P772" s="304">
        <v>0</v>
      </c>
      <c r="Q772" s="304">
        <v>0</v>
      </c>
      <c r="R772" s="304">
        <v>0</v>
      </c>
      <c r="S772" s="304">
        <v>0</v>
      </c>
      <c r="T772" s="304">
        <v>0</v>
      </c>
      <c r="U772" s="304">
        <v>0</v>
      </c>
      <c r="V772" s="304">
        <v>0</v>
      </c>
      <c r="W772" s="304">
        <v>0</v>
      </c>
      <c r="X772" s="304">
        <v>0</v>
      </c>
      <c r="Y772" s="304"/>
    </row>
    <row r="773" spans="4:25" hidden="1" outlineLevel="1">
      <c r="D773" s="297" t="s">
        <v>2426</v>
      </c>
      <c r="E773" s="297" t="s">
        <v>68</v>
      </c>
      <c r="F773" s="297" t="s">
        <v>713</v>
      </c>
      <c r="H773" s="297" t="s">
        <v>714</v>
      </c>
      <c r="I773" s="297" t="s">
        <v>1148</v>
      </c>
      <c r="J773" s="297" t="s">
        <v>2427</v>
      </c>
      <c r="K773" s="297" t="s">
        <v>166</v>
      </c>
      <c r="M773" s="304">
        <v>0</v>
      </c>
      <c r="N773" s="304">
        <v>0</v>
      </c>
      <c r="O773" s="304">
        <v>0</v>
      </c>
      <c r="P773" s="304">
        <v>0</v>
      </c>
      <c r="Q773" s="304">
        <v>0</v>
      </c>
      <c r="R773" s="304">
        <v>0</v>
      </c>
      <c r="S773" s="304">
        <v>0</v>
      </c>
      <c r="T773" s="304">
        <v>0</v>
      </c>
      <c r="U773" s="304">
        <v>0</v>
      </c>
      <c r="V773" s="304">
        <v>0</v>
      </c>
      <c r="W773" s="304">
        <v>0</v>
      </c>
      <c r="X773" s="304">
        <v>0</v>
      </c>
      <c r="Y773" s="304"/>
    </row>
    <row r="774" spans="4:25" hidden="1" outlineLevel="1">
      <c r="D774" s="297" t="s">
        <v>1506</v>
      </c>
      <c r="E774" s="297" t="s">
        <v>68</v>
      </c>
      <c r="F774" s="297" t="s">
        <v>713</v>
      </c>
      <c r="H774" s="297" t="s">
        <v>714</v>
      </c>
      <c r="I774" s="297" t="s">
        <v>1148</v>
      </c>
      <c r="J774" s="297" t="s">
        <v>1507</v>
      </c>
      <c r="K774" s="297" t="s">
        <v>724</v>
      </c>
      <c r="M774" s="304">
        <v>0</v>
      </c>
      <c r="N774" s="304">
        <v>0</v>
      </c>
      <c r="O774" s="304">
        <v>0</v>
      </c>
      <c r="P774" s="304">
        <v>0</v>
      </c>
      <c r="Q774" s="304">
        <v>0</v>
      </c>
      <c r="R774" s="304">
        <v>0</v>
      </c>
      <c r="S774" s="304">
        <v>0</v>
      </c>
      <c r="T774" s="304">
        <v>0</v>
      </c>
      <c r="U774" s="304">
        <v>0</v>
      </c>
      <c r="V774" s="304">
        <v>0</v>
      </c>
      <c r="W774" s="304">
        <v>0</v>
      </c>
      <c r="X774" s="304">
        <v>0</v>
      </c>
      <c r="Y774" s="304"/>
    </row>
    <row r="775" spans="4:25" hidden="1" outlineLevel="1">
      <c r="D775" s="297" t="s">
        <v>1508</v>
      </c>
      <c r="E775" s="297" t="s">
        <v>68</v>
      </c>
      <c r="F775" s="297" t="s">
        <v>713</v>
      </c>
      <c r="H775" s="297" t="s">
        <v>714</v>
      </c>
      <c r="I775" s="297" t="s">
        <v>1148</v>
      </c>
      <c r="J775" s="297" t="s">
        <v>1509</v>
      </c>
      <c r="K775" s="297" t="s">
        <v>648</v>
      </c>
      <c r="M775" s="304">
        <v>0</v>
      </c>
      <c r="N775" s="304">
        <v>0</v>
      </c>
      <c r="O775" s="304">
        <v>0</v>
      </c>
      <c r="P775" s="304">
        <v>0</v>
      </c>
      <c r="Q775" s="304">
        <v>0</v>
      </c>
      <c r="R775" s="304">
        <v>0</v>
      </c>
      <c r="S775" s="304">
        <v>0</v>
      </c>
      <c r="T775" s="304">
        <v>0</v>
      </c>
      <c r="U775" s="304">
        <v>0</v>
      </c>
      <c r="V775" s="304">
        <v>0</v>
      </c>
      <c r="W775" s="304">
        <v>0</v>
      </c>
      <c r="X775" s="304">
        <v>0</v>
      </c>
      <c r="Y775" s="304"/>
    </row>
    <row r="776" spans="4:25" hidden="1" outlineLevel="1">
      <c r="D776" s="297" t="s">
        <v>1510</v>
      </c>
      <c r="E776" s="297" t="s">
        <v>67</v>
      </c>
      <c r="F776" s="297" t="s">
        <v>713</v>
      </c>
      <c r="H776" s="297" t="s">
        <v>714</v>
      </c>
      <c r="I776" s="297" t="s">
        <v>1148</v>
      </c>
      <c r="J776" s="297" t="s">
        <v>1511</v>
      </c>
      <c r="K776" s="297" t="s">
        <v>171</v>
      </c>
      <c r="M776" s="304">
        <v>5</v>
      </c>
      <c r="N776" s="304">
        <v>505</v>
      </c>
      <c r="O776" s="304">
        <v>505</v>
      </c>
      <c r="P776" s="304">
        <v>505</v>
      </c>
      <c r="Q776" s="304">
        <v>505</v>
      </c>
      <c r="R776" s="304">
        <v>505</v>
      </c>
      <c r="S776" s="304">
        <v>555</v>
      </c>
      <c r="T776" s="304">
        <v>555</v>
      </c>
      <c r="U776" s="304">
        <v>2395</v>
      </c>
      <c r="V776" s="304">
        <v>3236</v>
      </c>
      <c r="W776" s="304">
        <v>3256</v>
      </c>
      <c r="X776" s="304">
        <v>4351</v>
      </c>
      <c r="Y776" s="304"/>
    </row>
    <row r="777" spans="4:25" hidden="1" outlineLevel="1">
      <c r="D777" s="297" t="s">
        <v>1512</v>
      </c>
      <c r="E777" s="297" t="s">
        <v>68</v>
      </c>
      <c r="F777" s="297" t="s">
        <v>713</v>
      </c>
      <c r="H777" s="297" t="s">
        <v>714</v>
      </c>
      <c r="I777" s="297" t="s">
        <v>1148</v>
      </c>
      <c r="J777" s="297" t="s">
        <v>1513</v>
      </c>
      <c r="K777" s="297" t="s">
        <v>724</v>
      </c>
      <c r="M777" s="304">
        <v>0</v>
      </c>
      <c r="N777" s="304">
        <v>0</v>
      </c>
      <c r="O777" s="304">
        <v>0</v>
      </c>
      <c r="P777" s="304">
        <v>0</v>
      </c>
      <c r="Q777" s="304">
        <v>0</v>
      </c>
      <c r="R777" s="304">
        <v>0</v>
      </c>
      <c r="S777" s="304">
        <v>0</v>
      </c>
      <c r="T777" s="304">
        <v>0</v>
      </c>
      <c r="U777" s="304">
        <v>0</v>
      </c>
      <c r="V777" s="304">
        <v>0</v>
      </c>
      <c r="W777" s="304">
        <v>0</v>
      </c>
      <c r="X777" s="304">
        <v>0</v>
      </c>
      <c r="Y777" s="304"/>
    </row>
    <row r="778" spans="4:25" hidden="1" outlineLevel="1">
      <c r="D778" s="297" t="s">
        <v>1514</v>
      </c>
      <c r="E778" s="297" t="s">
        <v>68</v>
      </c>
      <c r="F778" s="297" t="s">
        <v>713</v>
      </c>
      <c r="H778" s="297" t="s">
        <v>714</v>
      </c>
      <c r="I778" s="297" t="s">
        <v>1148</v>
      </c>
      <c r="J778" s="297" t="s">
        <v>1515</v>
      </c>
      <c r="K778" s="297" t="s">
        <v>648</v>
      </c>
      <c r="M778" s="304">
        <v>0</v>
      </c>
      <c r="N778" s="304">
        <v>0</v>
      </c>
      <c r="O778" s="304">
        <v>0</v>
      </c>
      <c r="P778" s="304">
        <v>0</v>
      </c>
      <c r="Q778" s="304">
        <v>0</v>
      </c>
      <c r="R778" s="304">
        <v>0</v>
      </c>
      <c r="S778" s="304">
        <v>0</v>
      </c>
      <c r="T778" s="304">
        <v>0</v>
      </c>
      <c r="U778" s="304">
        <v>0</v>
      </c>
      <c r="V778" s="304">
        <v>0</v>
      </c>
      <c r="W778" s="304">
        <v>0</v>
      </c>
      <c r="X778" s="304">
        <v>0</v>
      </c>
      <c r="Y778" s="304"/>
    </row>
    <row r="779" spans="4:25" hidden="1" outlineLevel="1">
      <c r="D779" s="297" t="s">
        <v>1516</v>
      </c>
      <c r="E779" s="297" t="s">
        <v>68</v>
      </c>
      <c r="F779" s="297" t="s">
        <v>713</v>
      </c>
      <c r="H779" s="297" t="s">
        <v>714</v>
      </c>
      <c r="I779" s="297" t="s">
        <v>1148</v>
      </c>
      <c r="J779" s="297" t="s">
        <v>1517</v>
      </c>
      <c r="K779" s="297" t="s">
        <v>724</v>
      </c>
      <c r="M779" s="304">
        <v>0</v>
      </c>
      <c r="N779" s="304">
        <v>0</v>
      </c>
      <c r="O779" s="304">
        <v>0</v>
      </c>
      <c r="P779" s="304">
        <v>0</v>
      </c>
      <c r="Q779" s="304">
        <v>0</v>
      </c>
      <c r="R779" s="304">
        <v>0</v>
      </c>
      <c r="S779" s="304">
        <v>0</v>
      </c>
      <c r="T779" s="304">
        <v>0</v>
      </c>
      <c r="U779" s="304">
        <v>0</v>
      </c>
      <c r="V779" s="304">
        <v>0</v>
      </c>
      <c r="W779" s="304">
        <v>0</v>
      </c>
      <c r="X779" s="304">
        <v>0</v>
      </c>
      <c r="Y779" s="304"/>
    </row>
    <row r="780" spans="4:25" hidden="1" outlineLevel="1">
      <c r="D780" s="297" t="s">
        <v>1520</v>
      </c>
      <c r="E780" s="297" t="s">
        <v>68</v>
      </c>
      <c r="F780" s="297" t="s">
        <v>713</v>
      </c>
      <c r="H780" s="297" t="s">
        <v>714</v>
      </c>
      <c r="I780" s="297" t="s">
        <v>1148</v>
      </c>
      <c r="J780" s="297" t="s">
        <v>1521</v>
      </c>
      <c r="K780" s="297" t="s">
        <v>651</v>
      </c>
      <c r="M780" s="304">
        <v>0</v>
      </c>
      <c r="N780" s="304">
        <v>0</v>
      </c>
      <c r="O780" s="304">
        <v>0</v>
      </c>
      <c r="P780" s="304">
        <v>0</v>
      </c>
      <c r="Q780" s="304">
        <v>0</v>
      </c>
      <c r="R780" s="304">
        <v>0</v>
      </c>
      <c r="S780" s="304">
        <v>0</v>
      </c>
      <c r="T780" s="304">
        <v>0</v>
      </c>
      <c r="U780" s="304">
        <v>0</v>
      </c>
      <c r="V780" s="304">
        <v>0</v>
      </c>
      <c r="W780" s="304">
        <v>0</v>
      </c>
      <c r="X780" s="304">
        <v>0</v>
      </c>
      <c r="Y780" s="304"/>
    </row>
    <row r="781" spans="4:25" hidden="1" outlineLevel="1">
      <c r="D781" s="297" t="s">
        <v>2428</v>
      </c>
      <c r="E781" s="297" t="s">
        <v>68</v>
      </c>
      <c r="F781" s="297" t="s">
        <v>713</v>
      </c>
      <c r="H781" s="297" t="s">
        <v>714</v>
      </c>
      <c r="I781" s="297" t="s">
        <v>1148</v>
      </c>
      <c r="J781" s="297" t="s">
        <v>1519</v>
      </c>
      <c r="K781" s="297" t="s">
        <v>724</v>
      </c>
      <c r="M781" s="304">
        <v>0</v>
      </c>
      <c r="N781" s="304">
        <v>0</v>
      </c>
      <c r="O781" s="304">
        <v>0</v>
      </c>
      <c r="P781" s="304">
        <v>0</v>
      </c>
      <c r="Q781" s="304">
        <v>0</v>
      </c>
      <c r="R781" s="304">
        <v>0</v>
      </c>
      <c r="S781" s="304">
        <v>0</v>
      </c>
      <c r="T781" s="304">
        <v>0</v>
      </c>
      <c r="U781" s="304">
        <v>0</v>
      </c>
      <c r="V781" s="304">
        <v>0</v>
      </c>
      <c r="W781" s="304">
        <v>0</v>
      </c>
      <c r="X781" s="304">
        <v>0</v>
      </c>
      <c r="Y781" s="304"/>
    </row>
    <row r="782" spans="4:25" hidden="1" outlineLevel="1">
      <c r="D782" s="297" t="s">
        <v>1522</v>
      </c>
      <c r="E782" s="297" t="s">
        <v>68</v>
      </c>
      <c r="F782" s="297" t="s">
        <v>713</v>
      </c>
      <c r="H782" s="297" t="s">
        <v>714</v>
      </c>
      <c r="I782" s="297" t="s">
        <v>1148</v>
      </c>
      <c r="J782" s="297" t="s">
        <v>2429</v>
      </c>
      <c r="K782" s="297" t="s">
        <v>651</v>
      </c>
      <c r="M782" s="304">
        <v>0</v>
      </c>
      <c r="N782" s="304">
        <v>0</v>
      </c>
      <c r="O782" s="304">
        <v>0</v>
      </c>
      <c r="P782" s="304">
        <v>0</v>
      </c>
      <c r="Q782" s="304">
        <v>0</v>
      </c>
      <c r="R782" s="304">
        <v>0</v>
      </c>
      <c r="S782" s="304">
        <v>0</v>
      </c>
      <c r="T782" s="304">
        <v>0</v>
      </c>
      <c r="U782" s="304">
        <v>0</v>
      </c>
      <c r="V782" s="304">
        <v>0</v>
      </c>
      <c r="W782" s="304">
        <v>0</v>
      </c>
      <c r="X782" s="304">
        <v>0</v>
      </c>
      <c r="Y782" s="304"/>
    </row>
    <row r="783" spans="4:25" hidden="1" outlineLevel="1">
      <c r="D783" s="297" t="s">
        <v>1522</v>
      </c>
      <c r="E783" s="297" t="s">
        <v>68</v>
      </c>
      <c r="F783" s="297" t="s">
        <v>713</v>
      </c>
      <c r="H783" s="297" t="s">
        <v>714</v>
      </c>
      <c r="I783" s="297" t="s">
        <v>1148</v>
      </c>
      <c r="J783" s="297" t="s">
        <v>1523</v>
      </c>
      <c r="K783" s="297" t="s">
        <v>651</v>
      </c>
      <c r="M783" s="304">
        <v>0</v>
      </c>
      <c r="N783" s="304">
        <v>0</v>
      </c>
      <c r="O783" s="304">
        <v>0</v>
      </c>
      <c r="P783" s="304">
        <v>0</v>
      </c>
      <c r="Q783" s="304">
        <v>0</v>
      </c>
      <c r="R783" s="304">
        <v>0</v>
      </c>
      <c r="S783" s="304">
        <v>0</v>
      </c>
      <c r="T783" s="304">
        <v>0</v>
      </c>
      <c r="U783" s="304">
        <v>0</v>
      </c>
      <c r="V783" s="304">
        <v>0</v>
      </c>
      <c r="W783" s="304">
        <v>0</v>
      </c>
      <c r="X783" s="304">
        <v>0</v>
      </c>
      <c r="Y783" s="304"/>
    </row>
    <row r="784" spans="4:25" hidden="1" outlineLevel="1">
      <c r="D784" s="297" t="s">
        <v>2430</v>
      </c>
      <c r="E784" s="297" t="s">
        <v>68</v>
      </c>
      <c r="F784" s="297" t="s">
        <v>713</v>
      </c>
      <c r="H784" s="297" t="s">
        <v>714</v>
      </c>
      <c r="I784" s="297" t="s">
        <v>1148</v>
      </c>
      <c r="J784" s="297" t="s">
        <v>2431</v>
      </c>
      <c r="K784" s="297" t="s">
        <v>166</v>
      </c>
      <c r="M784" s="304">
        <v>0</v>
      </c>
      <c r="N784" s="304">
        <v>0</v>
      </c>
      <c r="O784" s="304">
        <v>0</v>
      </c>
      <c r="P784" s="304">
        <v>0</v>
      </c>
      <c r="Q784" s="304">
        <v>0</v>
      </c>
      <c r="R784" s="304">
        <v>0</v>
      </c>
      <c r="S784" s="304">
        <v>0</v>
      </c>
      <c r="T784" s="304">
        <v>0</v>
      </c>
      <c r="U784" s="304">
        <v>0</v>
      </c>
      <c r="V784" s="304">
        <v>0</v>
      </c>
      <c r="W784" s="304">
        <v>0</v>
      </c>
      <c r="X784" s="304">
        <v>0</v>
      </c>
      <c r="Y784" s="304"/>
    </row>
    <row r="785" spans="4:25" hidden="1" outlineLevel="1">
      <c r="D785" s="297" t="s">
        <v>1524</v>
      </c>
      <c r="E785" s="297" t="s">
        <v>68</v>
      </c>
      <c r="F785" s="297" t="s">
        <v>713</v>
      </c>
      <c r="H785" s="297" t="s">
        <v>714</v>
      </c>
      <c r="I785" s="297" t="s">
        <v>1148</v>
      </c>
      <c r="J785" s="297" t="s">
        <v>1525</v>
      </c>
      <c r="K785" s="297" t="s">
        <v>651</v>
      </c>
      <c r="M785" s="304">
        <v>0</v>
      </c>
      <c r="N785" s="304">
        <v>0</v>
      </c>
      <c r="O785" s="304">
        <v>0</v>
      </c>
      <c r="P785" s="304">
        <v>0</v>
      </c>
      <c r="Q785" s="304">
        <v>0</v>
      </c>
      <c r="R785" s="304">
        <v>0</v>
      </c>
      <c r="S785" s="304">
        <v>0</v>
      </c>
      <c r="T785" s="304">
        <v>0</v>
      </c>
      <c r="U785" s="304">
        <v>0</v>
      </c>
      <c r="V785" s="304">
        <v>0</v>
      </c>
      <c r="W785" s="304">
        <v>0</v>
      </c>
      <c r="X785" s="304">
        <v>0</v>
      </c>
      <c r="Y785" s="304"/>
    </row>
    <row r="786" spans="4:25" hidden="1" outlineLevel="1">
      <c r="D786" s="297" t="s">
        <v>1526</v>
      </c>
      <c r="E786" s="297" t="s">
        <v>68</v>
      </c>
      <c r="F786" s="297" t="s">
        <v>713</v>
      </c>
      <c r="H786" s="297" t="s">
        <v>714</v>
      </c>
      <c r="I786" s="297" t="s">
        <v>1148</v>
      </c>
      <c r="J786" s="297" t="s">
        <v>1527</v>
      </c>
      <c r="K786" s="297" t="s">
        <v>651</v>
      </c>
      <c r="M786" s="304">
        <v>0</v>
      </c>
      <c r="N786" s="304">
        <v>0</v>
      </c>
      <c r="O786" s="304">
        <v>0</v>
      </c>
      <c r="P786" s="304">
        <v>0</v>
      </c>
      <c r="Q786" s="304">
        <v>0</v>
      </c>
      <c r="R786" s="304">
        <v>0</v>
      </c>
      <c r="S786" s="304">
        <v>0</v>
      </c>
      <c r="T786" s="304">
        <v>0</v>
      </c>
      <c r="U786" s="304">
        <v>0</v>
      </c>
      <c r="V786" s="304">
        <v>0</v>
      </c>
      <c r="W786" s="304">
        <v>0</v>
      </c>
      <c r="X786" s="304">
        <v>0</v>
      </c>
      <c r="Y786" s="304"/>
    </row>
    <row r="787" spans="4:25" hidden="1" outlineLevel="1">
      <c r="D787" s="297" t="s">
        <v>1528</v>
      </c>
      <c r="E787" s="297" t="s">
        <v>68</v>
      </c>
      <c r="F787" s="297" t="s">
        <v>713</v>
      </c>
      <c r="H787" s="297" t="s">
        <v>714</v>
      </c>
      <c r="I787" s="297" t="s">
        <v>1148</v>
      </c>
      <c r="J787" s="297" t="s">
        <v>1529</v>
      </c>
      <c r="K787" s="297" t="s">
        <v>648</v>
      </c>
      <c r="M787" s="304">
        <v>0</v>
      </c>
      <c r="N787" s="304">
        <v>0</v>
      </c>
      <c r="O787" s="304">
        <v>0</v>
      </c>
      <c r="P787" s="304">
        <v>0</v>
      </c>
      <c r="Q787" s="304">
        <v>0</v>
      </c>
      <c r="R787" s="304">
        <v>0</v>
      </c>
      <c r="S787" s="304">
        <v>0</v>
      </c>
      <c r="T787" s="304">
        <v>0</v>
      </c>
      <c r="U787" s="304">
        <v>0</v>
      </c>
      <c r="V787" s="304">
        <v>0</v>
      </c>
      <c r="W787" s="304">
        <v>0</v>
      </c>
      <c r="X787" s="304">
        <v>0</v>
      </c>
      <c r="Y787" s="304"/>
    </row>
    <row r="788" spans="4:25" hidden="1" outlineLevel="1">
      <c r="D788" s="297" t="s">
        <v>1530</v>
      </c>
      <c r="E788" s="297" t="s">
        <v>68</v>
      </c>
      <c r="F788" s="297" t="s">
        <v>713</v>
      </c>
      <c r="H788" s="297" t="s">
        <v>714</v>
      </c>
      <c r="I788" s="297" t="s">
        <v>1148</v>
      </c>
      <c r="J788" s="297" t="s">
        <v>1531</v>
      </c>
      <c r="K788" s="297" t="s">
        <v>172</v>
      </c>
      <c r="M788" s="304">
        <v>3</v>
      </c>
      <c r="N788" s="304">
        <v>3</v>
      </c>
      <c r="O788" s="304">
        <v>3</v>
      </c>
      <c r="P788" s="304">
        <v>3</v>
      </c>
      <c r="Q788" s="304">
        <v>3</v>
      </c>
      <c r="R788" s="304">
        <v>3</v>
      </c>
      <c r="S788" s="304">
        <v>3</v>
      </c>
      <c r="T788" s="304">
        <v>3</v>
      </c>
      <c r="U788" s="304">
        <v>3</v>
      </c>
      <c r="V788" s="304">
        <v>3</v>
      </c>
      <c r="W788" s="304">
        <v>3</v>
      </c>
      <c r="X788" s="304">
        <v>0</v>
      </c>
      <c r="Y788" s="304"/>
    </row>
    <row r="789" spans="4:25" hidden="1" outlineLevel="1">
      <c r="D789" s="297" t="s">
        <v>1532</v>
      </c>
      <c r="E789" s="297" t="s">
        <v>68</v>
      </c>
      <c r="F789" s="297" t="s">
        <v>713</v>
      </c>
      <c r="H789" s="297" t="s">
        <v>714</v>
      </c>
      <c r="I789" s="297" t="s">
        <v>1148</v>
      </c>
      <c r="J789" s="297" t="s">
        <v>1533</v>
      </c>
      <c r="K789" s="297" t="s">
        <v>172</v>
      </c>
      <c r="M789" s="304">
        <v>40</v>
      </c>
      <c r="N789" s="304">
        <v>40</v>
      </c>
      <c r="O789" s="304">
        <v>40</v>
      </c>
      <c r="P789" s="304">
        <v>40</v>
      </c>
      <c r="Q789" s="304">
        <v>40</v>
      </c>
      <c r="R789" s="304">
        <v>40</v>
      </c>
      <c r="S789" s="304">
        <v>40</v>
      </c>
      <c r="T789" s="304">
        <v>40</v>
      </c>
      <c r="U789" s="304">
        <v>40</v>
      </c>
      <c r="V789" s="304">
        <v>40</v>
      </c>
      <c r="W789" s="304">
        <v>55</v>
      </c>
      <c r="X789" s="304">
        <v>35</v>
      </c>
      <c r="Y789" s="304"/>
    </row>
    <row r="790" spans="4:25" hidden="1" outlineLevel="1">
      <c r="D790" s="297" t="s">
        <v>1534</v>
      </c>
      <c r="E790" s="297" t="s">
        <v>68</v>
      </c>
      <c r="F790" s="297" t="s">
        <v>713</v>
      </c>
      <c r="H790" s="297" t="s">
        <v>714</v>
      </c>
      <c r="I790" s="297" t="s">
        <v>1148</v>
      </c>
      <c r="J790" s="297" t="s">
        <v>1535</v>
      </c>
      <c r="K790" s="297" t="s">
        <v>172</v>
      </c>
      <c r="M790" s="304">
        <v>10</v>
      </c>
      <c r="N790" s="304">
        <v>10</v>
      </c>
      <c r="O790" s="304">
        <v>7</v>
      </c>
      <c r="P790" s="304">
        <v>7</v>
      </c>
      <c r="Q790" s="304">
        <v>7</v>
      </c>
      <c r="R790" s="304">
        <v>7</v>
      </c>
      <c r="S790" s="304">
        <v>7</v>
      </c>
      <c r="T790" s="304">
        <v>7</v>
      </c>
      <c r="U790" s="304">
        <v>7</v>
      </c>
      <c r="V790" s="304">
        <v>7</v>
      </c>
      <c r="W790" s="304">
        <v>7</v>
      </c>
      <c r="X790" s="304">
        <v>0</v>
      </c>
      <c r="Y790" s="304"/>
    </row>
    <row r="791" spans="4:25" hidden="1" outlineLevel="1">
      <c r="D791" s="297" t="s">
        <v>1536</v>
      </c>
      <c r="E791" s="297" t="s">
        <v>69</v>
      </c>
      <c r="F791" s="297" t="s">
        <v>713</v>
      </c>
      <c r="H791" s="297" t="s">
        <v>714</v>
      </c>
      <c r="I791" s="297" t="s">
        <v>1148</v>
      </c>
      <c r="J791" s="297" t="s">
        <v>1537</v>
      </c>
      <c r="K791" s="297" t="s">
        <v>170</v>
      </c>
      <c r="M791" s="304">
        <v>0</v>
      </c>
      <c r="N791" s="304">
        <v>0</v>
      </c>
      <c r="O791" s="304">
        <v>0</v>
      </c>
      <c r="P791" s="304">
        <v>0</v>
      </c>
      <c r="Q791" s="304">
        <v>0</v>
      </c>
      <c r="R791" s="304">
        <v>0</v>
      </c>
      <c r="S791" s="304">
        <v>0</v>
      </c>
      <c r="T791" s="304">
        <v>0</v>
      </c>
      <c r="U791" s="304">
        <v>0</v>
      </c>
      <c r="V791" s="304">
        <v>0</v>
      </c>
      <c r="W791" s="304">
        <v>0</v>
      </c>
      <c r="X791" s="304">
        <v>0</v>
      </c>
      <c r="Y791" s="304"/>
    </row>
    <row r="792" spans="4:25" hidden="1" outlineLevel="1">
      <c r="D792" s="297" t="s">
        <v>1538</v>
      </c>
      <c r="E792" s="297" t="s">
        <v>69</v>
      </c>
      <c r="F792" s="297" t="s">
        <v>713</v>
      </c>
      <c r="H792" s="297" t="s">
        <v>714</v>
      </c>
      <c r="I792" s="297" t="s">
        <v>1148</v>
      </c>
      <c r="J792" s="297" t="s">
        <v>1539</v>
      </c>
      <c r="K792" s="297" t="s">
        <v>170</v>
      </c>
      <c r="M792" s="304">
        <v>0</v>
      </c>
      <c r="N792" s="304">
        <v>0</v>
      </c>
      <c r="O792" s="304">
        <v>0</v>
      </c>
      <c r="P792" s="304">
        <v>0</v>
      </c>
      <c r="Q792" s="304">
        <v>0</v>
      </c>
      <c r="R792" s="304">
        <v>0</v>
      </c>
      <c r="S792" s="304">
        <v>0</v>
      </c>
      <c r="T792" s="304">
        <v>0</v>
      </c>
      <c r="U792" s="304">
        <v>0</v>
      </c>
      <c r="V792" s="304">
        <v>0</v>
      </c>
      <c r="W792" s="304">
        <v>0</v>
      </c>
      <c r="X792" s="304">
        <v>0</v>
      </c>
      <c r="Y792" s="304"/>
    </row>
    <row r="793" spans="4:25" hidden="1" outlineLevel="1">
      <c r="D793" s="297" t="s">
        <v>2632</v>
      </c>
      <c r="E793" s="297" t="s">
        <v>68</v>
      </c>
      <c r="F793" s="297" t="s">
        <v>713</v>
      </c>
      <c r="H793" s="297" t="s">
        <v>714</v>
      </c>
      <c r="I793" s="297" t="s">
        <v>1148</v>
      </c>
      <c r="J793" s="297" t="s">
        <v>1973</v>
      </c>
      <c r="K793" s="297" t="s">
        <v>648</v>
      </c>
      <c r="M793" s="304">
        <v>0</v>
      </c>
      <c r="N793" s="304">
        <v>0</v>
      </c>
      <c r="O793" s="304">
        <v>0</v>
      </c>
      <c r="P793" s="304">
        <v>0</v>
      </c>
      <c r="Q793" s="304">
        <v>0</v>
      </c>
      <c r="R793" s="304">
        <v>0</v>
      </c>
      <c r="S793" s="304">
        <v>0</v>
      </c>
      <c r="T793" s="304">
        <v>0</v>
      </c>
      <c r="U793" s="304">
        <v>0</v>
      </c>
      <c r="V793" s="304">
        <v>0</v>
      </c>
      <c r="W793" s="304">
        <v>0</v>
      </c>
      <c r="X793" s="304">
        <v>0</v>
      </c>
      <c r="Y793" s="304"/>
    </row>
    <row r="794" spans="4:25" hidden="1" outlineLevel="1">
      <c r="D794" s="297" t="s">
        <v>1540</v>
      </c>
      <c r="E794" s="297" t="s">
        <v>67</v>
      </c>
      <c r="F794" s="297" t="s">
        <v>713</v>
      </c>
      <c r="H794" s="297" t="s">
        <v>714</v>
      </c>
      <c r="I794" s="297" t="s">
        <v>1148</v>
      </c>
      <c r="J794" s="297" t="s">
        <v>1541</v>
      </c>
      <c r="K794" s="297" t="s">
        <v>171</v>
      </c>
      <c r="M794" s="304">
        <v>30</v>
      </c>
      <c r="N794" s="304">
        <v>30</v>
      </c>
      <c r="O794" s="304">
        <v>30</v>
      </c>
      <c r="P794" s="304">
        <v>30</v>
      </c>
      <c r="Q794" s="304">
        <v>30</v>
      </c>
      <c r="R794" s="304">
        <v>30</v>
      </c>
      <c r="S794" s="304">
        <v>30</v>
      </c>
      <c r="T794" s="304">
        <v>30</v>
      </c>
      <c r="U794" s="304">
        <v>30</v>
      </c>
      <c r="V794" s="304">
        <v>392</v>
      </c>
      <c r="W794" s="304">
        <v>1294</v>
      </c>
      <c r="X794" s="304">
        <v>1374</v>
      </c>
      <c r="Y794" s="304"/>
    </row>
    <row r="795" spans="4:25" hidden="1" outlineLevel="1">
      <c r="D795" s="297" t="s">
        <v>2432</v>
      </c>
      <c r="E795" s="297" t="s">
        <v>68</v>
      </c>
      <c r="F795" s="297" t="s">
        <v>713</v>
      </c>
      <c r="H795" s="297" t="s">
        <v>714</v>
      </c>
      <c r="I795" s="297" t="s">
        <v>1148</v>
      </c>
      <c r="J795" s="297" t="s">
        <v>2433</v>
      </c>
      <c r="K795" s="297" t="s">
        <v>166</v>
      </c>
      <c r="M795" s="304">
        <v>0</v>
      </c>
      <c r="N795" s="304">
        <v>0</v>
      </c>
      <c r="O795" s="304">
        <v>0</v>
      </c>
      <c r="P795" s="304">
        <v>0</v>
      </c>
      <c r="Q795" s="304">
        <v>0</v>
      </c>
      <c r="R795" s="304">
        <v>0</v>
      </c>
      <c r="S795" s="304">
        <v>0</v>
      </c>
      <c r="T795" s="304">
        <v>0</v>
      </c>
      <c r="U795" s="304">
        <v>0</v>
      </c>
      <c r="V795" s="304">
        <v>0</v>
      </c>
      <c r="W795" s="304">
        <v>0</v>
      </c>
      <c r="X795" s="304">
        <v>0</v>
      </c>
      <c r="Y795" s="304"/>
    </row>
    <row r="796" spans="4:25" hidden="1" outlineLevel="1">
      <c r="D796" s="297" t="s">
        <v>1542</v>
      </c>
      <c r="E796" s="297" t="s">
        <v>67</v>
      </c>
      <c r="F796" s="297" t="s">
        <v>713</v>
      </c>
      <c r="H796" s="297" t="s">
        <v>714</v>
      </c>
      <c r="I796" s="297" t="s">
        <v>1148</v>
      </c>
      <c r="J796" s="297" t="s">
        <v>1543</v>
      </c>
      <c r="K796" s="297" t="s">
        <v>171</v>
      </c>
      <c r="M796" s="304">
        <v>0</v>
      </c>
      <c r="N796" s="304">
        <v>0</v>
      </c>
      <c r="O796" s="304">
        <v>0</v>
      </c>
      <c r="P796" s="304">
        <v>0</v>
      </c>
      <c r="Q796" s="304">
        <v>0</v>
      </c>
      <c r="R796" s="304">
        <v>0</v>
      </c>
      <c r="S796" s="304">
        <v>0</v>
      </c>
      <c r="T796" s="304">
        <v>0</v>
      </c>
      <c r="U796" s="304">
        <v>0</v>
      </c>
      <c r="V796" s="304">
        <v>0</v>
      </c>
      <c r="W796" s="304">
        <v>0</v>
      </c>
      <c r="X796" s="304">
        <v>0</v>
      </c>
      <c r="Y796" s="304"/>
    </row>
    <row r="797" spans="4:25" hidden="1" outlineLevel="1">
      <c r="D797" s="297" t="s">
        <v>1544</v>
      </c>
      <c r="E797" s="297" t="s">
        <v>68</v>
      </c>
      <c r="F797" s="297" t="s">
        <v>713</v>
      </c>
      <c r="H797" s="297" t="s">
        <v>714</v>
      </c>
      <c r="I797" s="297" t="s">
        <v>1148</v>
      </c>
      <c r="J797" s="297" t="s">
        <v>1545</v>
      </c>
      <c r="K797" s="297" t="s">
        <v>651</v>
      </c>
      <c r="M797" s="304">
        <v>0</v>
      </c>
      <c r="N797" s="304">
        <v>0</v>
      </c>
      <c r="O797" s="304">
        <v>0</v>
      </c>
      <c r="P797" s="304">
        <v>0</v>
      </c>
      <c r="Q797" s="304">
        <v>0</v>
      </c>
      <c r="R797" s="304">
        <v>0</v>
      </c>
      <c r="S797" s="304">
        <v>0</v>
      </c>
      <c r="T797" s="304">
        <v>0</v>
      </c>
      <c r="U797" s="304">
        <v>0</v>
      </c>
      <c r="V797" s="304">
        <v>0</v>
      </c>
      <c r="W797" s="304">
        <v>0</v>
      </c>
      <c r="X797" s="304">
        <v>0</v>
      </c>
      <c r="Y797" s="304"/>
    </row>
    <row r="798" spans="4:25" hidden="1" outlineLevel="1">
      <c r="D798" s="297" t="s">
        <v>1546</v>
      </c>
      <c r="E798" s="297" t="s">
        <v>68</v>
      </c>
      <c r="F798" s="297" t="s">
        <v>713</v>
      </c>
      <c r="H798" s="297" t="s">
        <v>714</v>
      </c>
      <c r="I798" s="297" t="s">
        <v>1148</v>
      </c>
      <c r="J798" s="297" t="s">
        <v>1547</v>
      </c>
      <c r="K798" s="297" t="s">
        <v>167</v>
      </c>
      <c r="M798" s="304">
        <v>0</v>
      </c>
      <c r="N798" s="304">
        <v>0</v>
      </c>
      <c r="O798" s="304">
        <v>0</v>
      </c>
      <c r="P798" s="304">
        <v>0</v>
      </c>
      <c r="Q798" s="304">
        <v>0</v>
      </c>
      <c r="R798" s="304">
        <v>0</v>
      </c>
      <c r="S798" s="304">
        <v>0</v>
      </c>
      <c r="T798" s="304">
        <v>0</v>
      </c>
      <c r="U798" s="304">
        <v>0</v>
      </c>
      <c r="V798" s="304">
        <v>0</v>
      </c>
      <c r="W798" s="304">
        <v>0</v>
      </c>
      <c r="X798" s="304">
        <v>0</v>
      </c>
      <c r="Y798" s="304"/>
    </row>
    <row r="799" spans="4:25" hidden="1" outlineLevel="1">
      <c r="D799" s="297" t="s">
        <v>1548</v>
      </c>
      <c r="E799" s="297" t="s">
        <v>67</v>
      </c>
      <c r="F799" s="297" t="s">
        <v>713</v>
      </c>
      <c r="H799" s="297" t="s">
        <v>714</v>
      </c>
      <c r="I799" s="297" t="s">
        <v>1148</v>
      </c>
      <c r="J799" s="297" t="s">
        <v>1549</v>
      </c>
      <c r="K799" s="297" t="s">
        <v>171</v>
      </c>
      <c r="M799" s="304">
        <v>10</v>
      </c>
      <c r="N799" s="304">
        <v>10</v>
      </c>
      <c r="O799" s="304">
        <v>10</v>
      </c>
      <c r="P799" s="304">
        <v>10</v>
      </c>
      <c r="Q799" s="304">
        <v>10</v>
      </c>
      <c r="R799" s="304">
        <v>10</v>
      </c>
      <c r="S799" s="304">
        <v>10</v>
      </c>
      <c r="T799" s="304">
        <v>10</v>
      </c>
      <c r="U799" s="304">
        <v>10</v>
      </c>
      <c r="V799" s="304">
        <v>10</v>
      </c>
      <c r="W799" s="304">
        <v>10</v>
      </c>
      <c r="X799" s="304">
        <v>0</v>
      </c>
      <c r="Y799" s="304"/>
    </row>
    <row r="800" spans="4:25" hidden="1" outlineLevel="1">
      <c r="D800" s="297" t="s">
        <v>1550</v>
      </c>
      <c r="E800" s="297" t="s">
        <v>68</v>
      </c>
      <c r="F800" s="297" t="s">
        <v>713</v>
      </c>
      <c r="H800" s="297" t="s">
        <v>714</v>
      </c>
      <c r="I800" s="297" t="s">
        <v>1148</v>
      </c>
      <c r="J800" s="297" t="s">
        <v>1551</v>
      </c>
      <c r="K800" s="297" t="s">
        <v>648</v>
      </c>
      <c r="M800" s="304">
        <v>0</v>
      </c>
      <c r="N800" s="304">
        <v>0</v>
      </c>
      <c r="O800" s="304">
        <v>0</v>
      </c>
      <c r="P800" s="304">
        <v>0</v>
      </c>
      <c r="Q800" s="304">
        <v>0</v>
      </c>
      <c r="R800" s="304">
        <v>0</v>
      </c>
      <c r="S800" s="304">
        <v>0</v>
      </c>
      <c r="T800" s="304">
        <v>0</v>
      </c>
      <c r="U800" s="304">
        <v>0</v>
      </c>
      <c r="V800" s="304">
        <v>0</v>
      </c>
      <c r="W800" s="304">
        <v>0</v>
      </c>
      <c r="X800" s="304">
        <v>0</v>
      </c>
      <c r="Y800" s="304"/>
    </row>
    <row r="801" spans="4:25" hidden="1" outlineLevel="1">
      <c r="D801" s="297" t="s">
        <v>1974</v>
      </c>
      <c r="E801" s="297" t="s">
        <v>68</v>
      </c>
      <c r="F801" s="297" t="s">
        <v>713</v>
      </c>
      <c r="H801" s="297" t="s">
        <v>714</v>
      </c>
      <c r="I801" s="297" t="s">
        <v>1148</v>
      </c>
      <c r="J801" s="297" t="s">
        <v>1518</v>
      </c>
      <c r="K801" s="297" t="s">
        <v>724</v>
      </c>
      <c r="M801" s="304">
        <v>0</v>
      </c>
      <c r="N801" s="304">
        <v>0</v>
      </c>
      <c r="O801" s="304">
        <v>0</v>
      </c>
      <c r="P801" s="304">
        <v>0</v>
      </c>
      <c r="Q801" s="304">
        <v>0</v>
      </c>
      <c r="R801" s="304">
        <v>0</v>
      </c>
      <c r="S801" s="304">
        <v>0</v>
      </c>
      <c r="T801" s="304">
        <v>0</v>
      </c>
      <c r="U801" s="304">
        <v>0</v>
      </c>
      <c r="V801" s="304">
        <v>0</v>
      </c>
      <c r="W801" s="304">
        <v>0</v>
      </c>
      <c r="X801" s="304">
        <v>0</v>
      </c>
      <c r="Y801" s="304"/>
    </row>
    <row r="802" spans="4:25" hidden="1" outlineLevel="1">
      <c r="D802" s="297" t="s">
        <v>1552</v>
      </c>
      <c r="E802" s="297" t="s">
        <v>69</v>
      </c>
      <c r="F802" s="297" t="s">
        <v>713</v>
      </c>
      <c r="H802" s="297" t="s">
        <v>714</v>
      </c>
      <c r="I802" s="297" t="s">
        <v>1148</v>
      </c>
      <c r="J802" s="297" t="s">
        <v>1553</v>
      </c>
      <c r="K802" s="297" t="s">
        <v>170</v>
      </c>
      <c r="M802" s="304">
        <v>0</v>
      </c>
      <c r="N802" s="304">
        <v>0</v>
      </c>
      <c r="O802" s="304">
        <v>0</v>
      </c>
      <c r="P802" s="304">
        <v>0</v>
      </c>
      <c r="Q802" s="304">
        <v>0</v>
      </c>
      <c r="R802" s="304">
        <v>0</v>
      </c>
      <c r="S802" s="304">
        <v>0</v>
      </c>
      <c r="T802" s="304">
        <v>0</v>
      </c>
      <c r="U802" s="304">
        <v>0</v>
      </c>
      <c r="V802" s="304">
        <v>0</v>
      </c>
      <c r="W802" s="304">
        <v>0</v>
      </c>
      <c r="X802" s="304">
        <v>0</v>
      </c>
      <c r="Y802" s="304"/>
    </row>
    <row r="803" spans="4:25" hidden="1" outlineLevel="1">
      <c r="D803" s="297" t="s">
        <v>2434</v>
      </c>
      <c r="E803" s="297" t="s">
        <v>68</v>
      </c>
      <c r="F803" s="297" t="s">
        <v>713</v>
      </c>
      <c r="H803" s="297" t="s">
        <v>714</v>
      </c>
      <c r="I803" s="297" t="s">
        <v>1148</v>
      </c>
      <c r="J803" s="297" t="s">
        <v>2435</v>
      </c>
      <c r="K803" s="297" t="s">
        <v>166</v>
      </c>
      <c r="M803" s="304">
        <v>0</v>
      </c>
      <c r="N803" s="304">
        <v>0</v>
      </c>
      <c r="O803" s="304">
        <v>0</v>
      </c>
      <c r="P803" s="304">
        <v>0</v>
      </c>
      <c r="Q803" s="304">
        <v>0</v>
      </c>
      <c r="R803" s="304">
        <v>0</v>
      </c>
      <c r="S803" s="304">
        <v>0</v>
      </c>
      <c r="T803" s="304">
        <v>0</v>
      </c>
      <c r="U803" s="304">
        <v>0</v>
      </c>
      <c r="V803" s="304">
        <v>0</v>
      </c>
      <c r="W803" s="304">
        <v>0</v>
      </c>
      <c r="X803" s="304">
        <v>0</v>
      </c>
      <c r="Y803" s="304"/>
    </row>
    <row r="804" spans="4:25" hidden="1" outlineLevel="1">
      <c r="D804" s="297" t="s">
        <v>1554</v>
      </c>
      <c r="E804" s="297" t="s">
        <v>68</v>
      </c>
      <c r="F804" s="297" t="s">
        <v>713</v>
      </c>
      <c r="H804" s="297" t="s">
        <v>714</v>
      </c>
      <c r="I804" s="297" t="s">
        <v>1148</v>
      </c>
      <c r="J804" s="297" t="s">
        <v>1555</v>
      </c>
      <c r="K804" s="297" t="s">
        <v>648</v>
      </c>
      <c r="M804" s="304">
        <v>0</v>
      </c>
      <c r="N804" s="304">
        <v>0</v>
      </c>
      <c r="O804" s="304">
        <v>0</v>
      </c>
      <c r="P804" s="304">
        <v>0</v>
      </c>
      <c r="Q804" s="304">
        <v>0</v>
      </c>
      <c r="R804" s="304">
        <v>0</v>
      </c>
      <c r="S804" s="304">
        <v>0</v>
      </c>
      <c r="T804" s="304">
        <v>0</v>
      </c>
      <c r="U804" s="304">
        <v>0</v>
      </c>
      <c r="V804" s="304">
        <v>0</v>
      </c>
      <c r="W804" s="304">
        <v>0</v>
      </c>
      <c r="X804" s="304">
        <v>0</v>
      </c>
      <c r="Y804" s="304"/>
    </row>
    <row r="805" spans="4:25" hidden="1" outlineLevel="1">
      <c r="D805" s="297" t="s">
        <v>2436</v>
      </c>
      <c r="E805" s="297" t="s">
        <v>68</v>
      </c>
      <c r="F805" s="297" t="s">
        <v>713</v>
      </c>
      <c r="H805" s="297" t="s">
        <v>714</v>
      </c>
      <c r="I805" s="297" t="s">
        <v>1148</v>
      </c>
      <c r="J805" s="297" t="s">
        <v>2437</v>
      </c>
      <c r="K805" s="297" t="s">
        <v>166</v>
      </c>
      <c r="M805" s="304">
        <v>0</v>
      </c>
      <c r="N805" s="304">
        <v>0</v>
      </c>
      <c r="O805" s="304">
        <v>0</v>
      </c>
      <c r="P805" s="304">
        <v>0</v>
      </c>
      <c r="Q805" s="304">
        <v>0</v>
      </c>
      <c r="R805" s="304">
        <v>0</v>
      </c>
      <c r="S805" s="304">
        <v>0</v>
      </c>
      <c r="T805" s="304">
        <v>0</v>
      </c>
      <c r="U805" s="304">
        <v>0</v>
      </c>
      <c r="V805" s="304">
        <v>0</v>
      </c>
      <c r="W805" s="304">
        <v>0</v>
      </c>
      <c r="X805" s="304">
        <v>0</v>
      </c>
      <c r="Y805" s="304"/>
    </row>
    <row r="806" spans="4:25" hidden="1" outlineLevel="1">
      <c r="D806" s="297" t="s">
        <v>1556</v>
      </c>
      <c r="E806" s="297" t="s">
        <v>68</v>
      </c>
      <c r="F806" s="297" t="s">
        <v>713</v>
      </c>
      <c r="H806" s="297" t="s">
        <v>714</v>
      </c>
      <c r="I806" s="297" t="s">
        <v>1148</v>
      </c>
      <c r="J806" s="297" t="s">
        <v>1557</v>
      </c>
      <c r="K806" s="297" t="s">
        <v>648</v>
      </c>
      <c r="M806" s="304">
        <v>0</v>
      </c>
      <c r="N806" s="304">
        <v>0</v>
      </c>
      <c r="O806" s="304">
        <v>0</v>
      </c>
      <c r="P806" s="304">
        <v>0</v>
      </c>
      <c r="Q806" s="304">
        <v>0</v>
      </c>
      <c r="R806" s="304">
        <v>0</v>
      </c>
      <c r="S806" s="304">
        <v>0</v>
      </c>
      <c r="T806" s="304">
        <v>0</v>
      </c>
      <c r="U806" s="304">
        <v>0</v>
      </c>
      <c r="V806" s="304">
        <v>0</v>
      </c>
      <c r="W806" s="304">
        <v>0</v>
      </c>
      <c r="X806" s="304">
        <v>0</v>
      </c>
      <c r="Y806" s="304"/>
    </row>
    <row r="807" spans="4:25" hidden="1" outlineLevel="1">
      <c r="D807" s="297" t="s">
        <v>1558</v>
      </c>
      <c r="E807" s="297" t="s">
        <v>68</v>
      </c>
      <c r="F807" s="297" t="s">
        <v>713</v>
      </c>
      <c r="H807" s="297" t="s">
        <v>714</v>
      </c>
      <c r="I807" s="297" t="s">
        <v>1148</v>
      </c>
      <c r="J807" s="297" t="s">
        <v>1559</v>
      </c>
      <c r="K807" s="297" t="s">
        <v>651</v>
      </c>
      <c r="M807" s="304">
        <v>0</v>
      </c>
      <c r="N807" s="304">
        <v>0</v>
      </c>
      <c r="O807" s="304">
        <v>0</v>
      </c>
      <c r="P807" s="304">
        <v>0</v>
      </c>
      <c r="Q807" s="304">
        <v>0</v>
      </c>
      <c r="R807" s="304">
        <v>0</v>
      </c>
      <c r="S807" s="304">
        <v>0</v>
      </c>
      <c r="T807" s="304">
        <v>0</v>
      </c>
      <c r="U807" s="304">
        <v>0</v>
      </c>
      <c r="V807" s="304">
        <v>0</v>
      </c>
      <c r="W807" s="304">
        <v>0</v>
      </c>
      <c r="X807" s="304">
        <v>0</v>
      </c>
      <c r="Y807" s="304"/>
    </row>
    <row r="808" spans="4:25" hidden="1" outlineLevel="1">
      <c r="D808" s="297" t="s">
        <v>2438</v>
      </c>
      <c r="E808" s="297" t="s">
        <v>67</v>
      </c>
      <c r="F808" s="297" t="s">
        <v>713</v>
      </c>
      <c r="H808" s="297" t="s">
        <v>714</v>
      </c>
      <c r="I808" s="297" t="s">
        <v>1148</v>
      </c>
      <c r="J808" s="297" t="s">
        <v>1560</v>
      </c>
      <c r="K808" s="297" t="s">
        <v>171</v>
      </c>
      <c r="M808" s="304">
        <v>145</v>
      </c>
      <c r="N808" s="304">
        <v>145</v>
      </c>
      <c r="O808" s="304">
        <v>145</v>
      </c>
      <c r="P808" s="304">
        <v>145</v>
      </c>
      <c r="Q808" s="304">
        <v>145</v>
      </c>
      <c r="R808" s="304">
        <v>165</v>
      </c>
      <c r="S808" s="304">
        <v>165</v>
      </c>
      <c r="T808" s="304">
        <v>165</v>
      </c>
      <c r="U808" s="304">
        <v>165</v>
      </c>
      <c r="V808" s="304">
        <v>190</v>
      </c>
      <c r="W808" s="304">
        <v>190</v>
      </c>
      <c r="X808" s="304">
        <v>135</v>
      </c>
      <c r="Y808" s="304"/>
    </row>
    <row r="809" spans="4:25" hidden="1" outlineLevel="1">
      <c r="D809" s="297" t="s">
        <v>1561</v>
      </c>
      <c r="E809" s="297" t="s">
        <v>67</v>
      </c>
      <c r="F809" s="297" t="s">
        <v>713</v>
      </c>
      <c r="H809" s="297" t="s">
        <v>714</v>
      </c>
      <c r="I809" s="297" t="s">
        <v>1148</v>
      </c>
      <c r="J809" s="297" t="s">
        <v>1562</v>
      </c>
      <c r="K809" s="297" t="s">
        <v>171</v>
      </c>
      <c r="M809" s="304">
        <v>10</v>
      </c>
      <c r="N809" s="304">
        <v>10</v>
      </c>
      <c r="O809" s="304">
        <v>10</v>
      </c>
      <c r="P809" s="304">
        <v>10</v>
      </c>
      <c r="Q809" s="304">
        <v>10</v>
      </c>
      <c r="R809" s="304">
        <v>10</v>
      </c>
      <c r="S809" s="304">
        <v>10</v>
      </c>
      <c r="T809" s="304">
        <v>10</v>
      </c>
      <c r="U809" s="304">
        <v>10</v>
      </c>
      <c r="V809" s="304">
        <v>10</v>
      </c>
      <c r="W809" s="304">
        <v>10</v>
      </c>
      <c r="X809" s="304">
        <v>5</v>
      </c>
      <c r="Y809" s="304"/>
    </row>
    <row r="810" spans="4:25" hidden="1" outlineLevel="1">
      <c r="D810" s="297" t="s">
        <v>1975</v>
      </c>
      <c r="E810" s="297" t="s">
        <v>67</v>
      </c>
      <c r="F810" s="297" t="s">
        <v>713</v>
      </c>
      <c r="H810" s="297" t="s">
        <v>714</v>
      </c>
      <c r="I810" s="297" t="s">
        <v>1148</v>
      </c>
      <c r="J810" s="297" t="s">
        <v>1976</v>
      </c>
      <c r="K810" s="297" t="s">
        <v>171</v>
      </c>
      <c r="M810" s="304">
        <v>477</v>
      </c>
      <c r="N810" s="304">
        <v>454</v>
      </c>
      <c r="O810" s="304">
        <v>409</v>
      </c>
      <c r="P810" s="304">
        <v>406</v>
      </c>
      <c r="Q810" s="304">
        <v>396</v>
      </c>
      <c r="R810" s="304">
        <v>401</v>
      </c>
      <c r="S810" s="304">
        <v>401</v>
      </c>
      <c r="T810" s="304">
        <v>401</v>
      </c>
      <c r="U810" s="304">
        <v>401</v>
      </c>
      <c r="V810" s="304">
        <v>396</v>
      </c>
      <c r="W810" s="304">
        <v>396</v>
      </c>
      <c r="X810" s="304">
        <v>102</v>
      </c>
      <c r="Y810" s="304"/>
    </row>
    <row r="811" spans="4:25" hidden="1" outlineLevel="1">
      <c r="D811" s="297" t="s">
        <v>2439</v>
      </c>
      <c r="E811" s="297" t="s">
        <v>68</v>
      </c>
      <c r="F811" s="297" t="s">
        <v>713</v>
      </c>
      <c r="H811" s="297" t="s">
        <v>714</v>
      </c>
      <c r="I811" s="297" t="s">
        <v>1148</v>
      </c>
      <c r="J811" s="297" t="s">
        <v>1993</v>
      </c>
      <c r="K811" s="297" t="s">
        <v>172</v>
      </c>
      <c r="M811" s="304">
        <v>0</v>
      </c>
      <c r="N811" s="304">
        <v>0</v>
      </c>
      <c r="O811" s="304">
        <v>0</v>
      </c>
      <c r="P811" s="304">
        <v>0</v>
      </c>
      <c r="Q811" s="304">
        <v>0</v>
      </c>
      <c r="R811" s="304">
        <v>0</v>
      </c>
      <c r="S811" s="304">
        <v>0</v>
      </c>
      <c r="T811" s="304">
        <v>0</v>
      </c>
      <c r="U811" s="304">
        <v>0</v>
      </c>
      <c r="V811" s="304">
        <v>0</v>
      </c>
      <c r="W811" s="304">
        <v>0</v>
      </c>
      <c r="X811" s="304">
        <v>0</v>
      </c>
      <c r="Y811" s="304"/>
    </row>
    <row r="812" spans="4:25" hidden="1" outlineLevel="1">
      <c r="D812" s="297" t="s">
        <v>1563</v>
      </c>
      <c r="E812" s="297" t="s">
        <v>68</v>
      </c>
      <c r="F812" s="297" t="s">
        <v>713</v>
      </c>
      <c r="H812" s="297" t="s">
        <v>714</v>
      </c>
      <c r="I812" s="297" t="s">
        <v>1148</v>
      </c>
      <c r="J812" s="297" t="s">
        <v>1564</v>
      </c>
      <c r="K812" s="297" t="s">
        <v>648</v>
      </c>
      <c r="M812" s="304">
        <v>0</v>
      </c>
      <c r="N812" s="304">
        <v>0</v>
      </c>
      <c r="O812" s="304">
        <v>0</v>
      </c>
      <c r="P812" s="304">
        <v>0</v>
      </c>
      <c r="Q812" s="304">
        <v>0</v>
      </c>
      <c r="R812" s="304">
        <v>0</v>
      </c>
      <c r="S812" s="304">
        <v>0</v>
      </c>
      <c r="T812" s="304">
        <v>0</v>
      </c>
      <c r="U812" s="304">
        <v>0</v>
      </c>
      <c r="V812" s="304">
        <v>0</v>
      </c>
      <c r="W812" s="304">
        <v>0</v>
      </c>
      <c r="X812" s="304">
        <v>0</v>
      </c>
      <c r="Y812" s="304"/>
    </row>
    <row r="813" spans="4:25" hidden="1" outlineLevel="1">
      <c r="D813" s="297" t="s">
        <v>2440</v>
      </c>
      <c r="E813" s="297" t="s">
        <v>68</v>
      </c>
      <c r="F813" s="297" t="s">
        <v>713</v>
      </c>
      <c r="H813" s="297" t="s">
        <v>714</v>
      </c>
      <c r="I813" s="297" t="s">
        <v>1148</v>
      </c>
      <c r="J813" s="297" t="s">
        <v>2441</v>
      </c>
      <c r="K813" s="297" t="s">
        <v>166</v>
      </c>
      <c r="M813" s="304">
        <v>0</v>
      </c>
      <c r="N813" s="304">
        <v>0</v>
      </c>
      <c r="O813" s="304">
        <v>0</v>
      </c>
      <c r="P813" s="304">
        <v>0</v>
      </c>
      <c r="Q813" s="304">
        <v>0</v>
      </c>
      <c r="R813" s="304">
        <v>0</v>
      </c>
      <c r="S813" s="304">
        <v>0</v>
      </c>
      <c r="T813" s="304">
        <v>0</v>
      </c>
      <c r="U813" s="304">
        <v>0</v>
      </c>
      <c r="V813" s="304">
        <v>0</v>
      </c>
      <c r="W813" s="304">
        <v>0</v>
      </c>
      <c r="X813" s="304">
        <v>0</v>
      </c>
      <c r="Y813" s="304"/>
    </row>
    <row r="814" spans="4:25" hidden="1" outlineLevel="1">
      <c r="D814" s="297" t="s">
        <v>2442</v>
      </c>
      <c r="E814" s="297" t="s">
        <v>68</v>
      </c>
      <c r="F814" s="297" t="s">
        <v>713</v>
      </c>
      <c r="H814" s="297" t="s">
        <v>714</v>
      </c>
      <c r="I814" s="297" t="s">
        <v>1148</v>
      </c>
      <c r="J814" s="297" t="s">
        <v>2443</v>
      </c>
      <c r="K814" s="297" t="s">
        <v>166</v>
      </c>
      <c r="M814" s="304">
        <v>0</v>
      </c>
      <c r="N814" s="304">
        <v>0</v>
      </c>
      <c r="O814" s="304">
        <v>0</v>
      </c>
      <c r="P814" s="304">
        <v>0</v>
      </c>
      <c r="Q814" s="304">
        <v>0</v>
      </c>
      <c r="R814" s="304">
        <v>0</v>
      </c>
      <c r="S814" s="304">
        <v>0</v>
      </c>
      <c r="T814" s="304">
        <v>0</v>
      </c>
      <c r="U814" s="304">
        <v>0</v>
      </c>
      <c r="V814" s="304">
        <v>0</v>
      </c>
      <c r="W814" s="304">
        <v>0</v>
      </c>
      <c r="X814" s="304">
        <v>0</v>
      </c>
      <c r="Y814" s="304"/>
    </row>
    <row r="815" spans="4:25" hidden="1" outlineLevel="1">
      <c r="D815" s="297" t="s">
        <v>2444</v>
      </c>
      <c r="E815" s="297" t="s">
        <v>68</v>
      </c>
      <c r="F815" s="297" t="s">
        <v>713</v>
      </c>
      <c r="H815" s="297" t="s">
        <v>714</v>
      </c>
      <c r="I815" s="297" t="s">
        <v>1148</v>
      </c>
      <c r="J815" s="297" t="s">
        <v>2445</v>
      </c>
      <c r="K815" s="297" t="s">
        <v>166</v>
      </c>
      <c r="M815" s="304">
        <v>0</v>
      </c>
      <c r="N815" s="304">
        <v>0</v>
      </c>
      <c r="O815" s="304">
        <v>0</v>
      </c>
      <c r="P815" s="304">
        <v>0</v>
      </c>
      <c r="Q815" s="304">
        <v>0</v>
      </c>
      <c r="R815" s="304">
        <v>0</v>
      </c>
      <c r="S815" s="304">
        <v>0</v>
      </c>
      <c r="T815" s="304">
        <v>0</v>
      </c>
      <c r="U815" s="304">
        <v>0</v>
      </c>
      <c r="V815" s="304">
        <v>0</v>
      </c>
      <c r="W815" s="304">
        <v>0</v>
      </c>
      <c r="X815" s="304">
        <v>0</v>
      </c>
      <c r="Y815" s="304"/>
    </row>
    <row r="816" spans="4:25" hidden="1" outlineLevel="1">
      <c r="D816" s="297" t="s">
        <v>2446</v>
      </c>
      <c r="E816" s="297" t="s">
        <v>68</v>
      </c>
      <c r="F816" s="297" t="s">
        <v>713</v>
      </c>
      <c r="H816" s="297" t="s">
        <v>714</v>
      </c>
      <c r="I816" s="297" t="s">
        <v>1148</v>
      </c>
      <c r="J816" s="297" t="s">
        <v>2447</v>
      </c>
      <c r="K816" s="297" t="s">
        <v>166</v>
      </c>
      <c r="M816" s="304">
        <v>0</v>
      </c>
      <c r="N816" s="304">
        <v>0</v>
      </c>
      <c r="O816" s="304">
        <v>0</v>
      </c>
      <c r="P816" s="304">
        <v>0</v>
      </c>
      <c r="Q816" s="304">
        <v>0</v>
      </c>
      <c r="R816" s="304">
        <v>0</v>
      </c>
      <c r="S816" s="304">
        <v>0</v>
      </c>
      <c r="T816" s="304">
        <v>0</v>
      </c>
      <c r="U816" s="304">
        <v>0</v>
      </c>
      <c r="V816" s="304">
        <v>0</v>
      </c>
      <c r="W816" s="304">
        <v>0</v>
      </c>
      <c r="X816" s="304">
        <v>0</v>
      </c>
      <c r="Y816" s="304"/>
    </row>
    <row r="817" spans="4:25" hidden="1" outlineLevel="1">
      <c r="D817" s="297" t="s">
        <v>2448</v>
      </c>
      <c r="E817" s="297" t="s">
        <v>68</v>
      </c>
      <c r="F817" s="297" t="s">
        <v>713</v>
      </c>
      <c r="H817" s="297" t="s">
        <v>714</v>
      </c>
      <c r="I817" s="297" t="s">
        <v>1148</v>
      </c>
      <c r="J817" s="297" t="s">
        <v>2449</v>
      </c>
      <c r="K817" s="297" t="s">
        <v>166</v>
      </c>
      <c r="M817" s="304">
        <v>0</v>
      </c>
      <c r="N817" s="304">
        <v>0</v>
      </c>
      <c r="O817" s="304">
        <v>0</v>
      </c>
      <c r="P817" s="304">
        <v>0</v>
      </c>
      <c r="Q817" s="304">
        <v>0</v>
      </c>
      <c r="R817" s="304">
        <v>0</v>
      </c>
      <c r="S817" s="304">
        <v>0</v>
      </c>
      <c r="T817" s="304">
        <v>0</v>
      </c>
      <c r="U817" s="304">
        <v>0</v>
      </c>
      <c r="V817" s="304">
        <v>0</v>
      </c>
      <c r="W817" s="304">
        <v>0</v>
      </c>
      <c r="X817" s="304">
        <v>0</v>
      </c>
      <c r="Y817" s="304"/>
    </row>
    <row r="818" spans="4:25" hidden="1" outlineLevel="1">
      <c r="D818" s="297" t="s">
        <v>1565</v>
      </c>
      <c r="E818" s="297" t="s">
        <v>68</v>
      </c>
      <c r="F818" s="297" t="s">
        <v>713</v>
      </c>
      <c r="H818" s="297" t="s">
        <v>714</v>
      </c>
      <c r="I818" s="297" t="s">
        <v>1148</v>
      </c>
      <c r="J818" s="297" t="s">
        <v>1566</v>
      </c>
      <c r="K818" s="297" t="s">
        <v>648</v>
      </c>
      <c r="M818" s="304">
        <v>0</v>
      </c>
      <c r="N818" s="304">
        <v>0</v>
      </c>
      <c r="O818" s="304">
        <v>0</v>
      </c>
      <c r="P818" s="304">
        <v>0</v>
      </c>
      <c r="Q818" s="304">
        <v>0</v>
      </c>
      <c r="R818" s="304">
        <v>0</v>
      </c>
      <c r="S818" s="304">
        <v>0</v>
      </c>
      <c r="T818" s="304">
        <v>0</v>
      </c>
      <c r="U818" s="304">
        <v>0</v>
      </c>
      <c r="V818" s="304">
        <v>0</v>
      </c>
      <c r="W818" s="304">
        <v>0</v>
      </c>
      <c r="X818" s="304">
        <v>0</v>
      </c>
      <c r="Y818" s="304"/>
    </row>
    <row r="819" spans="4:25" hidden="1" outlineLevel="1">
      <c r="D819" s="297" t="s">
        <v>1567</v>
      </c>
      <c r="E819" s="297" t="s">
        <v>69</v>
      </c>
      <c r="F819" s="297" t="s">
        <v>713</v>
      </c>
      <c r="H819" s="297" t="s">
        <v>714</v>
      </c>
      <c r="I819" s="297" t="s">
        <v>1148</v>
      </c>
      <c r="J819" s="297" t="s">
        <v>1568</v>
      </c>
      <c r="K819" s="297" t="s">
        <v>170</v>
      </c>
      <c r="M819" s="304">
        <v>0</v>
      </c>
      <c r="N819" s="304">
        <v>0</v>
      </c>
      <c r="O819" s="304">
        <v>0</v>
      </c>
      <c r="P819" s="304">
        <v>0</v>
      </c>
      <c r="Q819" s="304">
        <v>0</v>
      </c>
      <c r="R819" s="304">
        <v>0</v>
      </c>
      <c r="S819" s="304">
        <v>0</v>
      </c>
      <c r="T819" s="304">
        <v>25</v>
      </c>
      <c r="U819" s="304">
        <v>25</v>
      </c>
      <c r="V819" s="304">
        <v>25</v>
      </c>
      <c r="W819" s="304">
        <v>25</v>
      </c>
      <c r="X819" s="304">
        <v>0</v>
      </c>
      <c r="Y819" s="304"/>
    </row>
    <row r="820" spans="4:25" hidden="1" outlineLevel="1">
      <c r="D820" s="297" t="s">
        <v>2450</v>
      </c>
      <c r="E820" s="297" t="s">
        <v>68</v>
      </c>
      <c r="F820" s="297" t="s">
        <v>713</v>
      </c>
      <c r="H820" s="297" t="s">
        <v>714</v>
      </c>
      <c r="I820" s="297" t="s">
        <v>1148</v>
      </c>
      <c r="J820" s="297" t="s">
        <v>2451</v>
      </c>
      <c r="K820" s="297" t="s">
        <v>166</v>
      </c>
      <c r="M820" s="304">
        <v>0</v>
      </c>
      <c r="N820" s="304">
        <v>0</v>
      </c>
      <c r="O820" s="304">
        <v>0</v>
      </c>
      <c r="P820" s="304">
        <v>0</v>
      </c>
      <c r="Q820" s="304">
        <v>0</v>
      </c>
      <c r="R820" s="304">
        <v>0</v>
      </c>
      <c r="S820" s="304">
        <v>0</v>
      </c>
      <c r="T820" s="304">
        <v>0</v>
      </c>
      <c r="U820" s="304">
        <v>0</v>
      </c>
      <c r="V820" s="304">
        <v>0</v>
      </c>
      <c r="W820" s="304">
        <v>0</v>
      </c>
      <c r="X820" s="304">
        <v>0</v>
      </c>
      <c r="Y820" s="304"/>
    </row>
    <row r="821" spans="4:25" hidden="1" outlineLevel="1">
      <c r="D821" s="297" t="s">
        <v>1569</v>
      </c>
      <c r="E821" s="297" t="s">
        <v>68</v>
      </c>
      <c r="F821" s="297" t="s">
        <v>713</v>
      </c>
      <c r="H821" s="297" t="s">
        <v>714</v>
      </c>
      <c r="I821" s="297" t="s">
        <v>1148</v>
      </c>
      <c r="J821" s="297" t="s">
        <v>1570</v>
      </c>
      <c r="K821" s="297" t="s">
        <v>725</v>
      </c>
      <c r="M821" s="304">
        <v>0</v>
      </c>
      <c r="N821" s="304">
        <v>0</v>
      </c>
      <c r="O821" s="304">
        <v>0</v>
      </c>
      <c r="P821" s="304">
        <v>0</v>
      </c>
      <c r="Q821" s="304">
        <v>0</v>
      </c>
      <c r="R821" s="304">
        <v>0</v>
      </c>
      <c r="S821" s="304">
        <v>0</v>
      </c>
      <c r="T821" s="304">
        <v>0</v>
      </c>
      <c r="U821" s="304">
        <v>0</v>
      </c>
      <c r="V821" s="304">
        <v>0</v>
      </c>
      <c r="W821" s="304">
        <v>0</v>
      </c>
      <c r="X821" s="304">
        <v>0</v>
      </c>
      <c r="Y821" s="304"/>
    </row>
    <row r="822" spans="4:25" hidden="1" outlineLevel="1">
      <c r="D822" s="297" t="s">
        <v>1571</v>
      </c>
      <c r="E822" s="297" t="s">
        <v>68</v>
      </c>
      <c r="F822" s="297" t="s">
        <v>713</v>
      </c>
      <c r="H822" s="297" t="s">
        <v>714</v>
      </c>
      <c r="I822" s="297" t="s">
        <v>1148</v>
      </c>
      <c r="J822" s="297" t="s">
        <v>1572</v>
      </c>
      <c r="K822" s="297" t="s">
        <v>648</v>
      </c>
      <c r="M822" s="304">
        <v>0</v>
      </c>
      <c r="N822" s="304">
        <v>0</v>
      </c>
      <c r="O822" s="304">
        <v>0</v>
      </c>
      <c r="P822" s="304">
        <v>0</v>
      </c>
      <c r="Q822" s="304">
        <v>0</v>
      </c>
      <c r="R822" s="304">
        <v>0</v>
      </c>
      <c r="S822" s="304">
        <v>0</v>
      </c>
      <c r="T822" s="304">
        <v>0</v>
      </c>
      <c r="U822" s="304">
        <v>0</v>
      </c>
      <c r="V822" s="304">
        <v>0</v>
      </c>
      <c r="W822" s="304">
        <v>0</v>
      </c>
      <c r="X822" s="304">
        <v>0</v>
      </c>
      <c r="Y822" s="304"/>
    </row>
    <row r="823" spans="4:25" hidden="1" outlineLevel="1">
      <c r="D823" s="297" t="s">
        <v>2452</v>
      </c>
      <c r="E823" s="297" t="s">
        <v>68</v>
      </c>
      <c r="F823" s="297" t="s">
        <v>713</v>
      </c>
      <c r="H823" s="297" t="s">
        <v>714</v>
      </c>
      <c r="I823" s="297" t="s">
        <v>1148</v>
      </c>
      <c r="J823" s="297" t="s">
        <v>2453</v>
      </c>
      <c r="K823" s="297" t="s">
        <v>166</v>
      </c>
      <c r="M823" s="304">
        <v>0</v>
      </c>
      <c r="N823" s="304">
        <v>0</v>
      </c>
      <c r="O823" s="304">
        <v>0</v>
      </c>
      <c r="P823" s="304">
        <v>0</v>
      </c>
      <c r="Q823" s="304">
        <v>0</v>
      </c>
      <c r="R823" s="304">
        <v>0</v>
      </c>
      <c r="S823" s="304">
        <v>0</v>
      </c>
      <c r="T823" s="304">
        <v>0</v>
      </c>
      <c r="U823" s="304">
        <v>0</v>
      </c>
      <c r="V823" s="304">
        <v>0</v>
      </c>
      <c r="W823" s="304">
        <v>0</v>
      </c>
      <c r="X823" s="304">
        <v>0</v>
      </c>
      <c r="Y823" s="304"/>
    </row>
    <row r="824" spans="4:25" hidden="1" outlineLevel="1">
      <c r="D824" s="297" t="s">
        <v>1573</v>
      </c>
      <c r="E824" s="297" t="s">
        <v>68</v>
      </c>
      <c r="F824" s="297" t="s">
        <v>713</v>
      </c>
      <c r="H824" s="297" t="s">
        <v>714</v>
      </c>
      <c r="I824" s="297" t="s">
        <v>1148</v>
      </c>
      <c r="J824" s="297" t="s">
        <v>1574</v>
      </c>
      <c r="K824" s="297" t="s">
        <v>172</v>
      </c>
      <c r="M824" s="304">
        <v>6</v>
      </c>
      <c r="N824" s="304">
        <v>6</v>
      </c>
      <c r="O824" s="304">
        <v>12</v>
      </c>
      <c r="P824" s="304">
        <v>12</v>
      </c>
      <c r="Q824" s="304">
        <v>12</v>
      </c>
      <c r="R824" s="304">
        <v>12</v>
      </c>
      <c r="S824" s="304">
        <v>12</v>
      </c>
      <c r="T824" s="304">
        <v>12</v>
      </c>
      <c r="U824" s="304">
        <v>12</v>
      </c>
      <c r="V824" s="304">
        <v>12</v>
      </c>
      <c r="W824" s="304">
        <v>12</v>
      </c>
      <c r="X824" s="304">
        <v>4</v>
      </c>
      <c r="Y824" s="304"/>
    </row>
    <row r="825" spans="4:25" hidden="1" outlineLevel="1">
      <c r="D825" s="297" t="s">
        <v>1575</v>
      </c>
      <c r="E825" s="297" t="s">
        <v>67</v>
      </c>
      <c r="F825" s="297" t="s">
        <v>713</v>
      </c>
      <c r="H825" s="297" t="s">
        <v>714</v>
      </c>
      <c r="I825" s="297" t="s">
        <v>1148</v>
      </c>
      <c r="J825" s="297" t="s">
        <v>1576</v>
      </c>
      <c r="K825" s="297" t="s">
        <v>171</v>
      </c>
      <c r="M825" s="304">
        <v>285</v>
      </c>
      <c r="N825" s="304">
        <v>285</v>
      </c>
      <c r="O825" s="304">
        <v>285</v>
      </c>
      <c r="P825" s="304">
        <v>285</v>
      </c>
      <c r="Q825" s="304">
        <v>285</v>
      </c>
      <c r="R825" s="304">
        <v>285</v>
      </c>
      <c r="S825" s="304">
        <v>285</v>
      </c>
      <c r="T825" s="304">
        <v>285</v>
      </c>
      <c r="U825" s="304">
        <v>285</v>
      </c>
      <c r="V825" s="304">
        <v>285</v>
      </c>
      <c r="W825" s="304">
        <v>285</v>
      </c>
      <c r="X825" s="304">
        <v>240</v>
      </c>
      <c r="Y825" s="304"/>
    </row>
    <row r="826" spans="4:25" hidden="1" outlineLevel="1">
      <c r="D826" s="297" t="s">
        <v>1577</v>
      </c>
      <c r="E826" s="297" t="s">
        <v>68</v>
      </c>
      <c r="F826" s="297" t="s">
        <v>713</v>
      </c>
      <c r="H826" s="297" t="s">
        <v>714</v>
      </c>
      <c r="I826" s="297" t="s">
        <v>1148</v>
      </c>
      <c r="J826" s="297" t="s">
        <v>1578</v>
      </c>
      <c r="K826" s="297" t="s">
        <v>725</v>
      </c>
      <c r="M826" s="304">
        <v>0</v>
      </c>
      <c r="N826" s="304">
        <v>0</v>
      </c>
      <c r="O826" s="304">
        <v>0</v>
      </c>
      <c r="P826" s="304">
        <v>0</v>
      </c>
      <c r="Q826" s="304">
        <v>0</v>
      </c>
      <c r="R826" s="304">
        <v>0</v>
      </c>
      <c r="S826" s="304">
        <v>0</v>
      </c>
      <c r="T826" s="304">
        <v>0</v>
      </c>
      <c r="U826" s="304">
        <v>0</v>
      </c>
      <c r="V826" s="304">
        <v>0</v>
      </c>
      <c r="W826" s="304">
        <v>0</v>
      </c>
      <c r="X826" s="304">
        <v>0</v>
      </c>
      <c r="Y826" s="304"/>
    </row>
    <row r="827" spans="4:25" hidden="1" outlineLevel="1">
      <c r="D827" s="297" t="s">
        <v>1579</v>
      </c>
      <c r="E827" s="297" t="s">
        <v>68</v>
      </c>
      <c r="F827" s="297" t="s">
        <v>713</v>
      </c>
      <c r="H827" s="297" t="s">
        <v>714</v>
      </c>
      <c r="I827" s="297" t="s">
        <v>1148</v>
      </c>
      <c r="J827" s="297" t="s">
        <v>1580</v>
      </c>
      <c r="K827" s="297" t="s">
        <v>736</v>
      </c>
      <c r="M827" s="304">
        <v>0</v>
      </c>
      <c r="N827" s="304">
        <v>0</v>
      </c>
      <c r="O827" s="304">
        <v>0</v>
      </c>
      <c r="P827" s="304">
        <v>0</v>
      </c>
      <c r="Q827" s="304">
        <v>0</v>
      </c>
      <c r="R827" s="304">
        <v>0</v>
      </c>
      <c r="S827" s="304">
        <v>0</v>
      </c>
      <c r="T827" s="304">
        <v>0</v>
      </c>
      <c r="U827" s="304">
        <v>0</v>
      </c>
      <c r="V827" s="304">
        <v>0</v>
      </c>
      <c r="W827" s="304">
        <v>0</v>
      </c>
      <c r="X827" s="304">
        <v>0</v>
      </c>
      <c r="Y827" s="304"/>
    </row>
    <row r="828" spans="4:25" hidden="1" outlineLevel="1">
      <c r="D828" s="297" t="s">
        <v>2454</v>
      </c>
      <c r="E828" s="297" t="s">
        <v>68</v>
      </c>
      <c r="F828" s="297" t="s">
        <v>713</v>
      </c>
      <c r="H828" s="297" t="s">
        <v>714</v>
      </c>
      <c r="I828" s="297" t="s">
        <v>1148</v>
      </c>
      <c r="J828" s="297" t="s">
        <v>2455</v>
      </c>
      <c r="K828" s="297" t="s">
        <v>166</v>
      </c>
      <c r="M828" s="304">
        <v>0</v>
      </c>
      <c r="N828" s="304">
        <v>0</v>
      </c>
      <c r="O828" s="304">
        <v>0</v>
      </c>
      <c r="P828" s="304">
        <v>0</v>
      </c>
      <c r="Q828" s="304">
        <v>0</v>
      </c>
      <c r="R828" s="304">
        <v>0</v>
      </c>
      <c r="S828" s="304">
        <v>0</v>
      </c>
      <c r="T828" s="304">
        <v>0</v>
      </c>
      <c r="U828" s="304">
        <v>0</v>
      </c>
      <c r="V828" s="304">
        <v>0</v>
      </c>
      <c r="W828" s="304">
        <v>0</v>
      </c>
      <c r="X828" s="304">
        <v>0</v>
      </c>
      <c r="Y828" s="304"/>
    </row>
    <row r="829" spans="4:25" hidden="1" outlineLevel="1">
      <c r="D829" s="297" t="s">
        <v>1581</v>
      </c>
      <c r="E829" s="297" t="s">
        <v>68</v>
      </c>
      <c r="F829" s="297" t="s">
        <v>713</v>
      </c>
      <c r="H829" s="297" t="s">
        <v>714</v>
      </c>
      <c r="I829" s="297" t="s">
        <v>1148</v>
      </c>
      <c r="J829" s="297" t="s">
        <v>1582</v>
      </c>
      <c r="K829" s="297" t="s">
        <v>172</v>
      </c>
      <c r="M829" s="304">
        <v>0</v>
      </c>
      <c r="N829" s="304">
        <v>0</v>
      </c>
      <c r="O829" s="304">
        <v>0</v>
      </c>
      <c r="P829" s="304">
        <v>0</v>
      </c>
      <c r="Q829" s="304">
        <v>0</v>
      </c>
      <c r="R829" s="304">
        <v>0</v>
      </c>
      <c r="S829" s="304">
        <v>3</v>
      </c>
      <c r="T829" s="304">
        <v>3</v>
      </c>
      <c r="U829" s="304">
        <v>3</v>
      </c>
      <c r="V829" s="304">
        <v>3</v>
      </c>
      <c r="W829" s="304">
        <v>9</v>
      </c>
      <c r="X829" s="304">
        <v>9</v>
      </c>
      <c r="Y829" s="304"/>
    </row>
    <row r="830" spans="4:25" hidden="1" outlineLevel="1">
      <c r="D830" s="297" t="s">
        <v>1583</v>
      </c>
      <c r="E830" s="297" t="s">
        <v>67</v>
      </c>
      <c r="F830" s="297" t="s">
        <v>713</v>
      </c>
      <c r="H830" s="297" t="s">
        <v>714</v>
      </c>
      <c r="I830" s="297" t="s">
        <v>1148</v>
      </c>
      <c r="J830" s="297" t="s">
        <v>1584</v>
      </c>
      <c r="K830" s="297" t="s">
        <v>171</v>
      </c>
      <c r="M830" s="304">
        <v>15</v>
      </c>
      <c r="N830" s="304">
        <v>15</v>
      </c>
      <c r="O830" s="304">
        <v>15</v>
      </c>
      <c r="P830" s="304">
        <v>15</v>
      </c>
      <c r="Q830" s="304">
        <v>15</v>
      </c>
      <c r="R830" s="304">
        <v>15</v>
      </c>
      <c r="S830" s="304">
        <v>15</v>
      </c>
      <c r="T830" s="304">
        <v>15</v>
      </c>
      <c r="U830" s="304">
        <v>15</v>
      </c>
      <c r="V830" s="304">
        <v>15</v>
      </c>
      <c r="W830" s="304">
        <v>15</v>
      </c>
      <c r="X830" s="304">
        <v>10</v>
      </c>
      <c r="Y830" s="304"/>
    </row>
    <row r="831" spans="4:25" hidden="1" outlineLevel="1">
      <c r="D831" s="297" t="s">
        <v>1585</v>
      </c>
      <c r="E831" s="297" t="s">
        <v>68</v>
      </c>
      <c r="F831" s="297" t="s">
        <v>713</v>
      </c>
      <c r="H831" s="297" t="s">
        <v>714</v>
      </c>
      <c r="I831" s="297" t="s">
        <v>1148</v>
      </c>
      <c r="J831" s="297" t="s">
        <v>1586</v>
      </c>
      <c r="K831" s="297" t="s">
        <v>172</v>
      </c>
      <c r="M831" s="304">
        <v>0</v>
      </c>
      <c r="N831" s="304">
        <v>0</v>
      </c>
      <c r="O831" s="304">
        <v>0</v>
      </c>
      <c r="P831" s="304">
        <v>0</v>
      </c>
      <c r="Q831" s="304">
        <v>0</v>
      </c>
      <c r="R831" s="304">
        <v>0</v>
      </c>
      <c r="S831" s="304">
        <v>5</v>
      </c>
      <c r="T831" s="304">
        <v>5</v>
      </c>
      <c r="U831" s="304">
        <v>5</v>
      </c>
      <c r="V831" s="304">
        <v>5</v>
      </c>
      <c r="W831" s="304">
        <v>5</v>
      </c>
      <c r="X831" s="304">
        <v>5</v>
      </c>
      <c r="Y831" s="304"/>
    </row>
    <row r="832" spans="4:25" hidden="1" outlineLevel="1">
      <c r="D832" s="297" t="s">
        <v>1587</v>
      </c>
      <c r="E832" s="297" t="s">
        <v>68</v>
      </c>
      <c r="F832" s="297" t="s">
        <v>713</v>
      </c>
      <c r="H832" s="297" t="s">
        <v>714</v>
      </c>
      <c r="I832" s="297" t="s">
        <v>1148</v>
      </c>
      <c r="J832" s="297" t="s">
        <v>1588</v>
      </c>
      <c r="K832" s="297" t="s">
        <v>172</v>
      </c>
      <c r="M832" s="304">
        <v>0</v>
      </c>
      <c r="N832" s="304">
        <v>0</v>
      </c>
      <c r="O832" s="304">
        <v>0</v>
      </c>
      <c r="P832" s="304">
        <v>0</v>
      </c>
      <c r="Q832" s="304">
        <v>0</v>
      </c>
      <c r="R832" s="304">
        <v>0</v>
      </c>
      <c r="S832" s="304">
        <v>0</v>
      </c>
      <c r="T832" s="304">
        <v>0</v>
      </c>
      <c r="U832" s="304">
        <v>0</v>
      </c>
      <c r="V832" s="304">
        <v>0</v>
      </c>
      <c r="W832" s="304">
        <v>0</v>
      </c>
      <c r="X832" s="304">
        <v>0</v>
      </c>
      <c r="Y832" s="304"/>
    </row>
    <row r="833" spans="4:25" hidden="1" outlineLevel="1">
      <c r="D833" s="297" t="s">
        <v>1589</v>
      </c>
      <c r="E833" s="297" t="s">
        <v>68</v>
      </c>
      <c r="F833" s="297" t="s">
        <v>713</v>
      </c>
      <c r="H833" s="297" t="s">
        <v>714</v>
      </c>
      <c r="I833" s="297" t="s">
        <v>1148</v>
      </c>
      <c r="J833" s="297" t="s">
        <v>1590</v>
      </c>
      <c r="K833" s="297" t="s">
        <v>172</v>
      </c>
      <c r="M833" s="304">
        <v>0</v>
      </c>
      <c r="N833" s="304">
        <v>0</v>
      </c>
      <c r="O833" s="304">
        <v>0</v>
      </c>
      <c r="P833" s="304">
        <v>0</v>
      </c>
      <c r="Q833" s="304">
        <v>0</v>
      </c>
      <c r="R833" s="304">
        <v>0</v>
      </c>
      <c r="S833" s="304">
        <v>0</v>
      </c>
      <c r="T833" s="304">
        <v>0</v>
      </c>
      <c r="U833" s="304">
        <v>0</v>
      </c>
      <c r="V833" s="304">
        <v>0</v>
      </c>
      <c r="W833" s="304">
        <v>0</v>
      </c>
      <c r="X833" s="304">
        <v>0</v>
      </c>
      <c r="Y833" s="304"/>
    </row>
    <row r="834" spans="4:25" hidden="1" outlineLevel="1">
      <c r="D834" s="297" t="s">
        <v>1591</v>
      </c>
      <c r="E834" s="297" t="s">
        <v>68</v>
      </c>
      <c r="F834" s="297" t="s">
        <v>713</v>
      </c>
      <c r="H834" s="297" t="s">
        <v>714</v>
      </c>
      <c r="I834" s="297" t="s">
        <v>1148</v>
      </c>
      <c r="J834" s="297" t="s">
        <v>1592</v>
      </c>
      <c r="K834" s="297" t="s">
        <v>172</v>
      </c>
      <c r="M834" s="304">
        <v>2</v>
      </c>
      <c r="N834" s="304">
        <v>2</v>
      </c>
      <c r="O834" s="304">
        <v>2</v>
      </c>
      <c r="P834" s="304">
        <v>2</v>
      </c>
      <c r="Q834" s="304">
        <v>2</v>
      </c>
      <c r="R834" s="304">
        <v>2</v>
      </c>
      <c r="S834" s="304">
        <v>2</v>
      </c>
      <c r="T834" s="304">
        <v>2</v>
      </c>
      <c r="U834" s="304">
        <v>2</v>
      </c>
      <c r="V834" s="304">
        <v>2</v>
      </c>
      <c r="W834" s="304">
        <v>2</v>
      </c>
      <c r="X834" s="304">
        <v>0</v>
      </c>
      <c r="Y834" s="304"/>
    </row>
    <row r="835" spans="4:25" hidden="1" outlineLevel="1">
      <c r="D835" s="297" t="s">
        <v>1593</v>
      </c>
      <c r="E835" s="297" t="s">
        <v>68</v>
      </c>
      <c r="F835" s="297" t="s">
        <v>713</v>
      </c>
      <c r="H835" s="297" t="s">
        <v>714</v>
      </c>
      <c r="I835" s="297" t="s">
        <v>1148</v>
      </c>
      <c r="J835" s="297" t="s">
        <v>1594</v>
      </c>
      <c r="K835" s="297" t="s">
        <v>172</v>
      </c>
      <c r="M835" s="304">
        <v>0</v>
      </c>
      <c r="N835" s="304">
        <v>0</v>
      </c>
      <c r="O835" s="304">
        <v>0</v>
      </c>
      <c r="P835" s="304">
        <v>0</v>
      </c>
      <c r="Q835" s="304">
        <v>0</v>
      </c>
      <c r="R835" s="304">
        <v>0</v>
      </c>
      <c r="S835" s="304">
        <v>0</v>
      </c>
      <c r="T835" s="304">
        <v>0</v>
      </c>
      <c r="U835" s="304">
        <v>0</v>
      </c>
      <c r="V835" s="304">
        <v>0</v>
      </c>
      <c r="W835" s="304">
        <v>0</v>
      </c>
      <c r="X835" s="304">
        <v>0</v>
      </c>
      <c r="Y835" s="304"/>
    </row>
    <row r="836" spans="4:25" hidden="1" outlineLevel="1">
      <c r="D836" s="297" t="s">
        <v>1595</v>
      </c>
      <c r="E836" s="297" t="s">
        <v>68</v>
      </c>
      <c r="F836" s="297" t="s">
        <v>713</v>
      </c>
      <c r="H836" s="297" t="s">
        <v>714</v>
      </c>
      <c r="I836" s="297" t="s">
        <v>1148</v>
      </c>
      <c r="J836" s="297" t="s">
        <v>1596</v>
      </c>
      <c r="K836" s="297" t="s">
        <v>648</v>
      </c>
      <c r="M836" s="304">
        <v>0</v>
      </c>
      <c r="N836" s="304">
        <v>0</v>
      </c>
      <c r="O836" s="304">
        <v>0</v>
      </c>
      <c r="P836" s="304">
        <v>0</v>
      </c>
      <c r="Q836" s="304">
        <v>0</v>
      </c>
      <c r="R836" s="304">
        <v>0</v>
      </c>
      <c r="S836" s="304">
        <v>0</v>
      </c>
      <c r="T836" s="304">
        <v>0</v>
      </c>
      <c r="U836" s="304">
        <v>0</v>
      </c>
      <c r="V836" s="304">
        <v>0</v>
      </c>
      <c r="W836" s="304">
        <v>0</v>
      </c>
      <c r="X836" s="304">
        <v>0</v>
      </c>
      <c r="Y836" s="304"/>
    </row>
    <row r="837" spans="4:25" hidden="1" outlineLevel="1">
      <c r="D837" s="297" t="s">
        <v>1597</v>
      </c>
      <c r="E837" s="297" t="s">
        <v>69</v>
      </c>
      <c r="F837" s="297" t="s">
        <v>713</v>
      </c>
      <c r="H837" s="297" t="s">
        <v>714</v>
      </c>
      <c r="I837" s="297" t="s">
        <v>1148</v>
      </c>
      <c r="J837" s="297" t="s">
        <v>1598</v>
      </c>
      <c r="K837" s="297" t="s">
        <v>170</v>
      </c>
      <c r="M837" s="304">
        <v>0</v>
      </c>
      <c r="N837" s="304">
        <v>0</v>
      </c>
      <c r="O837" s="304">
        <v>0</v>
      </c>
      <c r="P837" s="304">
        <v>0</v>
      </c>
      <c r="Q837" s="304">
        <v>0</v>
      </c>
      <c r="R837" s="304">
        <v>0</v>
      </c>
      <c r="S837" s="304">
        <v>0</v>
      </c>
      <c r="T837" s="304">
        <v>0</v>
      </c>
      <c r="U837" s="304">
        <v>0</v>
      </c>
      <c r="V837" s="304">
        <v>0</v>
      </c>
      <c r="W837" s="304">
        <v>0</v>
      </c>
      <c r="X837" s="304">
        <v>0</v>
      </c>
      <c r="Y837" s="304"/>
    </row>
    <row r="838" spans="4:25" hidden="1" outlineLevel="1">
      <c r="D838" s="297" t="s">
        <v>1599</v>
      </c>
      <c r="E838" s="297" t="s">
        <v>68</v>
      </c>
      <c r="F838" s="297" t="s">
        <v>713</v>
      </c>
      <c r="H838" s="297" t="s">
        <v>714</v>
      </c>
      <c r="I838" s="297" t="s">
        <v>1148</v>
      </c>
      <c r="J838" s="297" t="s">
        <v>1600</v>
      </c>
      <c r="K838" s="297" t="s">
        <v>651</v>
      </c>
      <c r="M838" s="304">
        <v>0</v>
      </c>
      <c r="N838" s="304">
        <v>0</v>
      </c>
      <c r="O838" s="304">
        <v>0</v>
      </c>
      <c r="P838" s="304">
        <v>0</v>
      </c>
      <c r="Q838" s="304">
        <v>0</v>
      </c>
      <c r="R838" s="304">
        <v>0</v>
      </c>
      <c r="S838" s="304">
        <v>0</v>
      </c>
      <c r="T838" s="304">
        <v>0</v>
      </c>
      <c r="U838" s="304">
        <v>0</v>
      </c>
      <c r="V838" s="304">
        <v>0</v>
      </c>
      <c r="W838" s="304">
        <v>0</v>
      </c>
      <c r="X838" s="304">
        <v>0</v>
      </c>
      <c r="Y838" s="304"/>
    </row>
    <row r="839" spans="4:25" hidden="1" outlineLevel="1">
      <c r="D839" s="297" t="s">
        <v>1601</v>
      </c>
      <c r="E839" s="297" t="s">
        <v>68</v>
      </c>
      <c r="F839" s="297" t="s">
        <v>713</v>
      </c>
      <c r="H839" s="297" t="s">
        <v>714</v>
      </c>
      <c r="I839" s="297" t="s">
        <v>1148</v>
      </c>
      <c r="J839" s="297" t="s">
        <v>1602</v>
      </c>
      <c r="K839" s="297" t="s">
        <v>167</v>
      </c>
      <c r="M839" s="304">
        <v>0</v>
      </c>
      <c r="N839" s="304">
        <v>0</v>
      </c>
      <c r="O839" s="304">
        <v>0</v>
      </c>
      <c r="P839" s="304">
        <v>0</v>
      </c>
      <c r="Q839" s="304">
        <v>0</v>
      </c>
      <c r="R839" s="304">
        <v>0</v>
      </c>
      <c r="S839" s="304">
        <v>0</v>
      </c>
      <c r="T839" s="304">
        <v>0</v>
      </c>
      <c r="U839" s="304">
        <v>0</v>
      </c>
      <c r="V839" s="304">
        <v>0</v>
      </c>
      <c r="W839" s="304">
        <v>0</v>
      </c>
      <c r="X839" s="304">
        <v>0</v>
      </c>
      <c r="Y839" s="304"/>
    </row>
    <row r="840" spans="4:25" hidden="1" outlineLevel="1">
      <c r="D840" s="297" t="s">
        <v>2456</v>
      </c>
      <c r="E840" s="297" t="s">
        <v>68</v>
      </c>
      <c r="F840" s="297" t="s">
        <v>713</v>
      </c>
      <c r="H840" s="297" t="s">
        <v>714</v>
      </c>
      <c r="I840" s="297" t="s">
        <v>1148</v>
      </c>
      <c r="J840" s="297" t="s">
        <v>2457</v>
      </c>
      <c r="K840" s="297" t="s">
        <v>166</v>
      </c>
      <c r="M840" s="304">
        <v>0</v>
      </c>
      <c r="N840" s="304">
        <v>0</v>
      </c>
      <c r="O840" s="304">
        <v>0</v>
      </c>
      <c r="P840" s="304">
        <v>0</v>
      </c>
      <c r="Q840" s="304">
        <v>0</v>
      </c>
      <c r="R840" s="304">
        <v>0</v>
      </c>
      <c r="S840" s="304">
        <v>0</v>
      </c>
      <c r="T840" s="304">
        <v>0</v>
      </c>
      <c r="U840" s="304">
        <v>0</v>
      </c>
      <c r="V840" s="304">
        <v>0</v>
      </c>
      <c r="W840" s="304">
        <v>0</v>
      </c>
      <c r="X840" s="304">
        <v>0</v>
      </c>
      <c r="Y840" s="304"/>
    </row>
    <row r="841" spans="4:25" hidden="1" outlineLevel="1">
      <c r="D841" s="297" t="s">
        <v>1603</v>
      </c>
      <c r="E841" s="297" t="s">
        <v>68</v>
      </c>
      <c r="F841" s="297" t="s">
        <v>713</v>
      </c>
      <c r="H841" s="297" t="s">
        <v>714</v>
      </c>
      <c r="I841" s="297" t="s">
        <v>1148</v>
      </c>
      <c r="J841" s="297" t="s">
        <v>1604</v>
      </c>
      <c r="K841" s="297" t="s">
        <v>172</v>
      </c>
      <c r="M841" s="304">
        <v>5</v>
      </c>
      <c r="N841" s="304">
        <v>5</v>
      </c>
      <c r="O841" s="304">
        <v>5</v>
      </c>
      <c r="P841" s="304">
        <v>5</v>
      </c>
      <c r="Q841" s="304">
        <v>15</v>
      </c>
      <c r="R841" s="304">
        <v>15</v>
      </c>
      <c r="S841" s="304">
        <v>15</v>
      </c>
      <c r="T841" s="304">
        <v>15</v>
      </c>
      <c r="U841" s="304">
        <v>15</v>
      </c>
      <c r="V841" s="304">
        <v>15</v>
      </c>
      <c r="W841" s="304">
        <v>15</v>
      </c>
      <c r="X841" s="304">
        <v>10</v>
      </c>
      <c r="Y841" s="304"/>
    </row>
    <row r="842" spans="4:25" hidden="1" outlineLevel="1">
      <c r="D842" s="297" t="s">
        <v>1605</v>
      </c>
      <c r="E842" s="297" t="s">
        <v>67</v>
      </c>
      <c r="F842" s="297" t="s">
        <v>713</v>
      </c>
      <c r="H842" s="297" t="s">
        <v>714</v>
      </c>
      <c r="I842" s="297" t="s">
        <v>1148</v>
      </c>
      <c r="J842" s="297" t="s">
        <v>1606</v>
      </c>
      <c r="K842" s="297" t="s">
        <v>171</v>
      </c>
      <c r="M842" s="304">
        <v>0</v>
      </c>
      <c r="N842" s="304">
        <v>0</v>
      </c>
      <c r="O842" s="304">
        <v>0</v>
      </c>
      <c r="P842" s="304">
        <v>0</v>
      </c>
      <c r="Q842" s="304">
        <v>0</v>
      </c>
      <c r="R842" s="304">
        <v>0</v>
      </c>
      <c r="S842" s="304">
        <v>0</v>
      </c>
      <c r="T842" s="304">
        <v>0</v>
      </c>
      <c r="U842" s="304">
        <v>0</v>
      </c>
      <c r="V842" s="304">
        <v>0</v>
      </c>
      <c r="W842" s="304">
        <v>0</v>
      </c>
      <c r="X842" s="304">
        <v>0</v>
      </c>
      <c r="Y842" s="304"/>
    </row>
    <row r="843" spans="4:25" hidden="1" outlineLevel="1">
      <c r="D843" s="297" t="s">
        <v>1977</v>
      </c>
      <c r="E843" s="297" t="s">
        <v>68</v>
      </c>
      <c r="F843" s="297" t="s">
        <v>713</v>
      </c>
      <c r="H843" s="297" t="s">
        <v>714</v>
      </c>
      <c r="I843" s="297" t="s">
        <v>1148</v>
      </c>
      <c r="J843" s="297" t="s">
        <v>1978</v>
      </c>
      <c r="K843" s="297" t="s">
        <v>1134</v>
      </c>
      <c r="M843" s="304">
        <v>0</v>
      </c>
      <c r="N843" s="304">
        <v>0</v>
      </c>
      <c r="O843" s="304">
        <v>0</v>
      </c>
      <c r="P843" s="304">
        <v>0</v>
      </c>
      <c r="Q843" s="304">
        <v>0</v>
      </c>
      <c r="R843" s="304">
        <v>0</v>
      </c>
      <c r="S843" s="304">
        <v>0</v>
      </c>
      <c r="T843" s="304">
        <v>0</v>
      </c>
      <c r="U843" s="304">
        <v>0</v>
      </c>
      <c r="V843" s="304">
        <v>0</v>
      </c>
      <c r="W843" s="304">
        <v>0</v>
      </c>
      <c r="X843" s="304">
        <v>0</v>
      </c>
      <c r="Y843" s="304"/>
    </row>
    <row r="844" spans="4:25" hidden="1" outlineLevel="1">
      <c r="D844" s="297" t="s">
        <v>2458</v>
      </c>
      <c r="E844" s="297" t="s">
        <v>68</v>
      </c>
      <c r="F844" s="297" t="s">
        <v>713</v>
      </c>
      <c r="H844" s="297" t="s">
        <v>714</v>
      </c>
      <c r="I844" s="297" t="s">
        <v>1148</v>
      </c>
      <c r="J844" s="297" t="s">
        <v>2459</v>
      </c>
      <c r="K844" s="297" t="s">
        <v>166</v>
      </c>
      <c r="M844" s="304">
        <v>0</v>
      </c>
      <c r="N844" s="304">
        <v>0</v>
      </c>
      <c r="O844" s="304">
        <v>0</v>
      </c>
      <c r="P844" s="304">
        <v>0</v>
      </c>
      <c r="Q844" s="304">
        <v>0</v>
      </c>
      <c r="R844" s="304">
        <v>0</v>
      </c>
      <c r="S844" s="304">
        <v>0</v>
      </c>
      <c r="T844" s="304">
        <v>0</v>
      </c>
      <c r="U844" s="304">
        <v>0</v>
      </c>
      <c r="V844" s="304">
        <v>0</v>
      </c>
      <c r="W844" s="304">
        <v>0</v>
      </c>
      <c r="X844" s="304">
        <v>0</v>
      </c>
      <c r="Y844" s="304"/>
    </row>
    <row r="845" spans="4:25" hidden="1" outlineLevel="1">
      <c r="D845" s="297" t="s">
        <v>1607</v>
      </c>
      <c r="E845" s="297" t="s">
        <v>69</v>
      </c>
      <c r="F845" s="297" t="s">
        <v>713</v>
      </c>
      <c r="H845" s="297" t="s">
        <v>714</v>
      </c>
      <c r="I845" s="297" t="s">
        <v>1148</v>
      </c>
      <c r="J845" s="297" t="s">
        <v>1608</v>
      </c>
      <c r="K845" s="297" t="s">
        <v>170</v>
      </c>
      <c r="M845" s="304">
        <v>0</v>
      </c>
      <c r="N845" s="304">
        <v>0</v>
      </c>
      <c r="O845" s="304">
        <v>0</v>
      </c>
      <c r="P845" s="304">
        <v>0</v>
      </c>
      <c r="Q845" s="304">
        <v>0</v>
      </c>
      <c r="R845" s="304">
        <v>0</v>
      </c>
      <c r="S845" s="304">
        <v>0</v>
      </c>
      <c r="T845" s="304">
        <v>0</v>
      </c>
      <c r="U845" s="304">
        <v>0</v>
      </c>
      <c r="V845" s="304">
        <v>0</v>
      </c>
      <c r="W845" s="304">
        <v>0</v>
      </c>
      <c r="X845" s="304">
        <v>0</v>
      </c>
      <c r="Y845" s="304"/>
    </row>
    <row r="846" spans="4:25" hidden="1" outlineLevel="1">
      <c r="D846" s="297" t="s">
        <v>2460</v>
      </c>
      <c r="E846" s="297" t="s">
        <v>68</v>
      </c>
      <c r="F846" s="297" t="s">
        <v>713</v>
      </c>
      <c r="H846" s="297" t="s">
        <v>714</v>
      </c>
      <c r="I846" s="297" t="s">
        <v>1148</v>
      </c>
      <c r="J846" s="297" t="s">
        <v>2461</v>
      </c>
      <c r="K846" s="297" t="s">
        <v>690</v>
      </c>
      <c r="M846" s="304">
        <v>0</v>
      </c>
      <c r="N846" s="304">
        <v>0</v>
      </c>
      <c r="O846" s="304">
        <v>0</v>
      </c>
      <c r="P846" s="304">
        <v>0</v>
      </c>
      <c r="Q846" s="304">
        <v>0</v>
      </c>
      <c r="R846" s="304">
        <v>0</v>
      </c>
      <c r="S846" s="304">
        <v>0</v>
      </c>
      <c r="T846" s="304">
        <v>0</v>
      </c>
      <c r="U846" s="304">
        <v>0</v>
      </c>
      <c r="V846" s="304">
        <v>0</v>
      </c>
      <c r="W846" s="304">
        <v>0</v>
      </c>
      <c r="X846" s="304">
        <v>0</v>
      </c>
      <c r="Y846" s="304"/>
    </row>
    <row r="847" spans="4:25" hidden="1" outlineLevel="1">
      <c r="D847" s="297" t="s">
        <v>1609</v>
      </c>
      <c r="E847" s="297" t="s">
        <v>68</v>
      </c>
      <c r="F847" s="297" t="s">
        <v>713</v>
      </c>
      <c r="H847" s="297" t="s">
        <v>714</v>
      </c>
      <c r="I847" s="297" t="s">
        <v>1148</v>
      </c>
      <c r="J847" s="297" t="s">
        <v>1610</v>
      </c>
      <c r="K847" s="297" t="s">
        <v>651</v>
      </c>
      <c r="M847" s="304">
        <v>305</v>
      </c>
      <c r="N847" s="304">
        <v>305</v>
      </c>
      <c r="O847" s="304">
        <v>305</v>
      </c>
      <c r="P847" s="304">
        <v>305</v>
      </c>
      <c r="Q847" s="304">
        <v>305</v>
      </c>
      <c r="R847" s="304">
        <v>305</v>
      </c>
      <c r="S847" s="304">
        <v>365</v>
      </c>
      <c r="T847" s="304">
        <v>365</v>
      </c>
      <c r="U847" s="304">
        <v>365</v>
      </c>
      <c r="V847" s="304">
        <v>365</v>
      </c>
      <c r="W847" s="304">
        <v>365</v>
      </c>
      <c r="X847" s="304">
        <v>170</v>
      </c>
      <c r="Y847" s="304"/>
    </row>
    <row r="848" spans="4:25" hidden="1" outlineLevel="1">
      <c r="D848" s="297" t="s">
        <v>1611</v>
      </c>
      <c r="E848" s="297" t="s">
        <v>68</v>
      </c>
      <c r="F848" s="297" t="s">
        <v>713</v>
      </c>
      <c r="H848" s="297" t="s">
        <v>714</v>
      </c>
      <c r="I848" s="297" t="s">
        <v>1148</v>
      </c>
      <c r="J848" s="297" t="s">
        <v>1612</v>
      </c>
      <c r="K848" s="297" t="s">
        <v>651</v>
      </c>
      <c r="M848" s="304">
        <v>0</v>
      </c>
      <c r="N848" s="304">
        <v>0</v>
      </c>
      <c r="O848" s="304">
        <v>0</v>
      </c>
      <c r="P848" s="304">
        <v>0</v>
      </c>
      <c r="Q848" s="304">
        <v>0</v>
      </c>
      <c r="R848" s="304">
        <v>0</v>
      </c>
      <c r="S848" s="304">
        <v>0</v>
      </c>
      <c r="T848" s="304">
        <v>0</v>
      </c>
      <c r="U848" s="304">
        <v>0</v>
      </c>
      <c r="V848" s="304">
        <v>0</v>
      </c>
      <c r="W848" s="304">
        <v>0</v>
      </c>
      <c r="X848" s="304">
        <v>0</v>
      </c>
      <c r="Y848" s="304"/>
    </row>
    <row r="849" spans="4:25" hidden="1" outlineLevel="1">
      <c r="D849" s="297" t="s">
        <v>1613</v>
      </c>
      <c r="E849" s="297" t="s">
        <v>68</v>
      </c>
      <c r="F849" s="297" t="s">
        <v>713</v>
      </c>
      <c r="H849" s="297" t="s">
        <v>714</v>
      </c>
      <c r="I849" s="297" t="s">
        <v>1148</v>
      </c>
      <c r="J849" s="297" t="s">
        <v>1614</v>
      </c>
      <c r="K849" s="297" t="s">
        <v>724</v>
      </c>
      <c r="M849" s="304">
        <v>0</v>
      </c>
      <c r="N849" s="304">
        <v>0</v>
      </c>
      <c r="O849" s="304">
        <v>0</v>
      </c>
      <c r="P849" s="304">
        <v>0</v>
      </c>
      <c r="Q849" s="304">
        <v>0</v>
      </c>
      <c r="R849" s="304">
        <v>0</v>
      </c>
      <c r="S849" s="304">
        <v>0</v>
      </c>
      <c r="T849" s="304">
        <v>0</v>
      </c>
      <c r="U849" s="304">
        <v>0</v>
      </c>
      <c r="V849" s="304">
        <v>0</v>
      </c>
      <c r="W849" s="304">
        <v>0</v>
      </c>
      <c r="X849" s="304">
        <v>0</v>
      </c>
      <c r="Y849" s="304"/>
    </row>
    <row r="850" spans="4:25" hidden="1" outlineLevel="1">
      <c r="D850" s="297" t="s">
        <v>1615</v>
      </c>
      <c r="E850" s="297" t="s">
        <v>67</v>
      </c>
      <c r="F850" s="297" t="s">
        <v>713</v>
      </c>
      <c r="H850" s="297" t="s">
        <v>714</v>
      </c>
      <c r="I850" s="297" t="s">
        <v>1148</v>
      </c>
      <c r="J850" s="297" t="s">
        <v>1616</v>
      </c>
      <c r="K850" s="297" t="s">
        <v>171</v>
      </c>
      <c r="M850" s="304">
        <v>774</v>
      </c>
      <c r="N850" s="304">
        <v>774</v>
      </c>
      <c r="O850" s="304">
        <v>774</v>
      </c>
      <c r="P850" s="304">
        <v>774</v>
      </c>
      <c r="Q850" s="304">
        <v>774</v>
      </c>
      <c r="R850" s="304">
        <v>774</v>
      </c>
      <c r="S850" s="304">
        <v>774</v>
      </c>
      <c r="T850" s="304">
        <v>774</v>
      </c>
      <c r="U850" s="304">
        <v>774</v>
      </c>
      <c r="V850" s="304">
        <v>1861</v>
      </c>
      <c r="W850" s="304">
        <v>1861</v>
      </c>
      <c r="X850" s="304">
        <v>2566</v>
      </c>
      <c r="Y850" s="304"/>
    </row>
    <row r="851" spans="4:25" hidden="1" outlineLevel="1">
      <c r="D851" s="297" t="s">
        <v>1617</v>
      </c>
      <c r="E851" s="297" t="s">
        <v>68</v>
      </c>
      <c r="F851" s="297" t="s">
        <v>713</v>
      </c>
      <c r="H851" s="297" t="s">
        <v>714</v>
      </c>
      <c r="I851" s="297" t="s">
        <v>1148</v>
      </c>
      <c r="J851" s="297" t="s">
        <v>1618</v>
      </c>
      <c r="K851" s="297" t="s">
        <v>724</v>
      </c>
      <c r="M851" s="304">
        <v>0</v>
      </c>
      <c r="N851" s="304">
        <v>0</v>
      </c>
      <c r="O851" s="304">
        <v>0</v>
      </c>
      <c r="P851" s="304">
        <v>0</v>
      </c>
      <c r="Q851" s="304">
        <v>0</v>
      </c>
      <c r="R851" s="304">
        <v>0</v>
      </c>
      <c r="S851" s="304">
        <v>0</v>
      </c>
      <c r="T851" s="304">
        <v>0</v>
      </c>
      <c r="U851" s="304">
        <v>0</v>
      </c>
      <c r="V851" s="304">
        <v>0</v>
      </c>
      <c r="W851" s="304">
        <v>0</v>
      </c>
      <c r="X851" s="304">
        <v>0</v>
      </c>
      <c r="Y851" s="304"/>
    </row>
    <row r="852" spans="4:25" hidden="1" outlineLevel="1">
      <c r="D852" s="297" t="s">
        <v>2633</v>
      </c>
      <c r="E852" s="297" t="s">
        <v>68</v>
      </c>
      <c r="F852" s="297" t="s">
        <v>713</v>
      </c>
      <c r="H852" s="297" t="s">
        <v>714</v>
      </c>
      <c r="I852" s="297" t="s">
        <v>1148</v>
      </c>
      <c r="J852" s="297" t="s">
        <v>2010</v>
      </c>
      <c r="K852" s="297" t="s">
        <v>1175</v>
      </c>
      <c r="M852" s="304">
        <v>0</v>
      </c>
      <c r="N852" s="304">
        <v>0</v>
      </c>
      <c r="O852" s="304">
        <v>0</v>
      </c>
      <c r="P852" s="304">
        <v>0</v>
      </c>
      <c r="Q852" s="304">
        <v>0</v>
      </c>
      <c r="R852" s="304">
        <v>0</v>
      </c>
      <c r="S852" s="304">
        <v>0</v>
      </c>
      <c r="T852" s="304">
        <v>0</v>
      </c>
      <c r="U852" s="304">
        <v>0</v>
      </c>
      <c r="V852" s="304">
        <v>0</v>
      </c>
      <c r="W852" s="304">
        <v>0</v>
      </c>
      <c r="X852" s="304">
        <v>0</v>
      </c>
      <c r="Y852" s="304"/>
    </row>
    <row r="853" spans="4:25" hidden="1" outlineLevel="1">
      <c r="D853" s="297" t="s">
        <v>1979</v>
      </c>
      <c r="E853" s="297" t="s">
        <v>68</v>
      </c>
      <c r="F853" s="297" t="s">
        <v>713</v>
      </c>
      <c r="H853" s="297" t="s">
        <v>714</v>
      </c>
      <c r="I853" s="297" t="s">
        <v>1148</v>
      </c>
      <c r="J853" s="297" t="s">
        <v>1980</v>
      </c>
      <c r="K853" s="297" t="s">
        <v>1134</v>
      </c>
      <c r="M853" s="304">
        <v>0</v>
      </c>
      <c r="N853" s="304">
        <v>0</v>
      </c>
      <c r="O853" s="304">
        <v>0</v>
      </c>
      <c r="P853" s="304">
        <v>0</v>
      </c>
      <c r="Q853" s="304">
        <v>0</v>
      </c>
      <c r="R853" s="304">
        <v>0</v>
      </c>
      <c r="S853" s="304">
        <v>0</v>
      </c>
      <c r="T853" s="304">
        <v>0</v>
      </c>
      <c r="U853" s="304">
        <v>0</v>
      </c>
      <c r="V853" s="304">
        <v>0</v>
      </c>
      <c r="W853" s="304">
        <v>0</v>
      </c>
      <c r="X853" s="304">
        <v>0</v>
      </c>
      <c r="Y853" s="304"/>
    </row>
    <row r="854" spans="4:25" hidden="1" outlineLevel="1">
      <c r="D854" s="297" t="s">
        <v>2634</v>
      </c>
      <c r="E854" s="297" t="s">
        <v>67</v>
      </c>
      <c r="F854" s="297" t="s">
        <v>713</v>
      </c>
      <c r="H854" s="297" t="s">
        <v>714</v>
      </c>
      <c r="I854" s="297" t="s">
        <v>1148</v>
      </c>
      <c r="J854" s="297" t="s">
        <v>1619</v>
      </c>
      <c r="K854" s="297" t="s">
        <v>171</v>
      </c>
      <c r="M854" s="304">
        <v>10</v>
      </c>
      <c r="N854" s="304">
        <v>10</v>
      </c>
      <c r="O854" s="304">
        <v>10</v>
      </c>
      <c r="P854" s="304">
        <v>10</v>
      </c>
      <c r="Q854" s="304">
        <v>10</v>
      </c>
      <c r="R854" s="304">
        <v>10</v>
      </c>
      <c r="S854" s="304">
        <v>10</v>
      </c>
      <c r="T854" s="304">
        <v>10</v>
      </c>
      <c r="U854" s="304">
        <v>10</v>
      </c>
      <c r="V854" s="304">
        <v>10</v>
      </c>
      <c r="W854" s="304">
        <v>10</v>
      </c>
      <c r="X854" s="304">
        <v>0</v>
      </c>
      <c r="Y854" s="304"/>
    </row>
    <row r="855" spans="4:25" hidden="1" outlineLevel="1">
      <c r="D855" s="297" t="s">
        <v>1620</v>
      </c>
      <c r="E855" s="297" t="s">
        <v>67</v>
      </c>
      <c r="F855" s="297" t="s">
        <v>713</v>
      </c>
      <c r="H855" s="297" t="s">
        <v>714</v>
      </c>
      <c r="I855" s="297" t="s">
        <v>1148</v>
      </c>
      <c r="J855" s="297" t="s">
        <v>1621</v>
      </c>
      <c r="K855" s="297" t="s">
        <v>171</v>
      </c>
      <c r="M855" s="304">
        <v>0</v>
      </c>
      <c r="N855" s="304">
        <v>0</v>
      </c>
      <c r="O855" s="304">
        <v>0</v>
      </c>
      <c r="P855" s="304">
        <v>0</v>
      </c>
      <c r="Q855" s="304">
        <v>0</v>
      </c>
      <c r="R855" s="304">
        <v>0</v>
      </c>
      <c r="S855" s="304">
        <v>0</v>
      </c>
      <c r="T855" s="304">
        <v>0</v>
      </c>
      <c r="U855" s="304">
        <v>0</v>
      </c>
      <c r="V855" s="304">
        <v>0</v>
      </c>
      <c r="W855" s="304">
        <v>0</v>
      </c>
      <c r="X855" s="304">
        <v>0</v>
      </c>
      <c r="Y855" s="304"/>
    </row>
    <row r="856" spans="4:25" hidden="1" outlineLevel="1">
      <c r="D856" s="297" t="s">
        <v>1622</v>
      </c>
      <c r="E856" s="297" t="s">
        <v>68</v>
      </c>
      <c r="F856" s="297" t="s">
        <v>713</v>
      </c>
      <c r="H856" s="297" t="s">
        <v>714</v>
      </c>
      <c r="I856" s="297" t="s">
        <v>1148</v>
      </c>
      <c r="J856" s="297" t="s">
        <v>1623</v>
      </c>
      <c r="K856" s="297" t="s">
        <v>648</v>
      </c>
      <c r="M856" s="304">
        <v>0</v>
      </c>
      <c r="N856" s="304">
        <v>0</v>
      </c>
      <c r="O856" s="304">
        <v>0</v>
      </c>
      <c r="P856" s="304">
        <v>0</v>
      </c>
      <c r="Q856" s="304">
        <v>0</v>
      </c>
      <c r="R856" s="304">
        <v>0</v>
      </c>
      <c r="S856" s="304">
        <v>0</v>
      </c>
      <c r="T856" s="304">
        <v>0</v>
      </c>
      <c r="U856" s="304">
        <v>0</v>
      </c>
      <c r="V856" s="304">
        <v>0</v>
      </c>
      <c r="W856" s="304">
        <v>0</v>
      </c>
      <c r="X856" s="304">
        <v>0</v>
      </c>
      <c r="Y856" s="304"/>
    </row>
    <row r="857" spans="4:25" hidden="1" outlineLevel="1">
      <c r="D857" s="297" t="s">
        <v>2462</v>
      </c>
      <c r="E857" s="297" t="s">
        <v>68</v>
      </c>
      <c r="F857" s="297" t="s">
        <v>713</v>
      </c>
      <c r="H857" s="297" t="s">
        <v>714</v>
      </c>
      <c r="I857" s="297" t="s">
        <v>1148</v>
      </c>
      <c r="J857" s="297" t="s">
        <v>2463</v>
      </c>
      <c r="K857" s="297" t="s">
        <v>166</v>
      </c>
      <c r="M857" s="304">
        <v>0</v>
      </c>
      <c r="N857" s="304">
        <v>0</v>
      </c>
      <c r="O857" s="304">
        <v>0</v>
      </c>
      <c r="P857" s="304">
        <v>0</v>
      </c>
      <c r="Q857" s="304">
        <v>0</v>
      </c>
      <c r="R857" s="304">
        <v>0</v>
      </c>
      <c r="S857" s="304">
        <v>0</v>
      </c>
      <c r="T857" s="304">
        <v>0</v>
      </c>
      <c r="U857" s="304">
        <v>0</v>
      </c>
      <c r="V857" s="304">
        <v>0</v>
      </c>
      <c r="W857" s="304">
        <v>0</v>
      </c>
      <c r="X857" s="304">
        <v>0</v>
      </c>
      <c r="Y857" s="304"/>
    </row>
    <row r="858" spans="4:25" hidden="1" outlineLevel="1">
      <c r="D858" s="297" t="s">
        <v>1624</v>
      </c>
      <c r="E858" s="297" t="s">
        <v>68</v>
      </c>
      <c r="F858" s="297" t="s">
        <v>713</v>
      </c>
      <c r="H858" s="297" t="s">
        <v>714</v>
      </c>
      <c r="I858" s="297" t="s">
        <v>1148</v>
      </c>
      <c r="J858" s="297" t="s">
        <v>1625</v>
      </c>
      <c r="K858" s="297" t="s">
        <v>651</v>
      </c>
      <c r="M858" s="304">
        <v>0</v>
      </c>
      <c r="N858" s="304">
        <v>0</v>
      </c>
      <c r="O858" s="304">
        <v>0</v>
      </c>
      <c r="P858" s="304">
        <v>0</v>
      </c>
      <c r="Q858" s="304">
        <v>0</v>
      </c>
      <c r="R858" s="304">
        <v>0</v>
      </c>
      <c r="S858" s="304">
        <v>0</v>
      </c>
      <c r="T858" s="304">
        <v>0</v>
      </c>
      <c r="U858" s="304">
        <v>0</v>
      </c>
      <c r="V858" s="304">
        <v>0</v>
      </c>
      <c r="W858" s="304">
        <v>0</v>
      </c>
      <c r="X858" s="304">
        <v>0</v>
      </c>
      <c r="Y858" s="304"/>
    </row>
    <row r="859" spans="4:25" hidden="1" outlineLevel="1">
      <c r="D859" s="297" t="s">
        <v>2635</v>
      </c>
      <c r="E859" s="297" t="s">
        <v>68</v>
      </c>
      <c r="F859" s="297" t="s">
        <v>713</v>
      </c>
      <c r="H859" s="297" t="s">
        <v>714</v>
      </c>
      <c r="I859" s="297" t="s">
        <v>1148</v>
      </c>
      <c r="J859" s="297" t="s">
        <v>3286</v>
      </c>
      <c r="K859" s="297" t="s">
        <v>724</v>
      </c>
      <c r="M859" s="304"/>
      <c r="N859" s="304"/>
      <c r="O859" s="304"/>
      <c r="P859" s="304"/>
      <c r="Q859" s="304">
        <v>770</v>
      </c>
      <c r="R859" s="304">
        <v>770</v>
      </c>
      <c r="S859" s="304">
        <v>770</v>
      </c>
      <c r="T859" s="304">
        <v>770</v>
      </c>
      <c r="U859" s="304">
        <v>770</v>
      </c>
      <c r="V859" s="304">
        <v>770</v>
      </c>
      <c r="W859" s="304">
        <v>770</v>
      </c>
      <c r="X859" s="304">
        <v>575</v>
      </c>
      <c r="Y859" s="304"/>
    </row>
    <row r="860" spans="4:25" hidden="1" outlineLevel="1">
      <c r="D860" s="297" t="s">
        <v>2635</v>
      </c>
      <c r="E860" s="297" t="s">
        <v>68</v>
      </c>
      <c r="F860" s="297" t="s">
        <v>713</v>
      </c>
      <c r="H860" s="297" t="s">
        <v>714</v>
      </c>
      <c r="I860" s="297" t="s">
        <v>1148</v>
      </c>
      <c r="J860" s="297" t="s">
        <v>2636</v>
      </c>
      <c r="K860" s="297" t="s">
        <v>724</v>
      </c>
      <c r="M860" s="304">
        <v>355</v>
      </c>
      <c r="N860" s="304">
        <v>395</v>
      </c>
      <c r="O860" s="304">
        <v>770</v>
      </c>
      <c r="P860" s="304">
        <v>770</v>
      </c>
      <c r="Q860" s="304">
        <v>670</v>
      </c>
      <c r="R860" s="304">
        <v>670</v>
      </c>
      <c r="S860" s="304">
        <v>650</v>
      </c>
      <c r="T860" s="304">
        <v>650</v>
      </c>
      <c r="U860" s="304">
        <v>650</v>
      </c>
      <c r="V860" s="304">
        <v>650</v>
      </c>
      <c r="W860" s="304">
        <v>650</v>
      </c>
      <c r="X860" s="304">
        <v>455</v>
      </c>
      <c r="Y860" s="304"/>
    </row>
    <row r="861" spans="4:25" hidden="1" outlineLevel="1">
      <c r="D861" s="297" t="s">
        <v>2464</v>
      </c>
      <c r="E861" s="297" t="s">
        <v>68</v>
      </c>
      <c r="F861" s="297" t="s">
        <v>713</v>
      </c>
      <c r="H861" s="297" t="s">
        <v>714</v>
      </c>
      <c r="I861" s="297" t="s">
        <v>1148</v>
      </c>
      <c r="J861" s="297" t="s">
        <v>2465</v>
      </c>
      <c r="K861" s="297" t="s">
        <v>166</v>
      </c>
      <c r="M861" s="304">
        <v>0</v>
      </c>
      <c r="N861" s="304">
        <v>0</v>
      </c>
      <c r="O861" s="304">
        <v>0</v>
      </c>
      <c r="P861" s="304">
        <v>0</v>
      </c>
      <c r="Q861" s="304">
        <v>0</v>
      </c>
      <c r="R861" s="304">
        <v>0</v>
      </c>
      <c r="S861" s="304">
        <v>0</v>
      </c>
      <c r="T861" s="304">
        <v>0</v>
      </c>
      <c r="U861" s="304">
        <v>0</v>
      </c>
      <c r="V861" s="304">
        <v>0</v>
      </c>
      <c r="W861" s="304">
        <v>0</v>
      </c>
      <c r="X861" s="304">
        <v>0</v>
      </c>
      <c r="Y861" s="304"/>
    </row>
    <row r="862" spans="4:25" hidden="1" outlineLevel="1">
      <c r="D862" s="297" t="s">
        <v>1981</v>
      </c>
      <c r="E862" s="297" t="s">
        <v>68</v>
      </c>
      <c r="F862" s="297" t="s">
        <v>713</v>
      </c>
      <c r="H862" s="297" t="s">
        <v>714</v>
      </c>
      <c r="I862" s="297" t="s">
        <v>1148</v>
      </c>
      <c r="J862" s="297" t="s">
        <v>1982</v>
      </c>
      <c r="K862" s="297" t="s">
        <v>690</v>
      </c>
      <c r="M862" s="304">
        <v>424</v>
      </c>
      <c r="N862" s="304">
        <v>424</v>
      </c>
      <c r="O862" s="304">
        <v>424</v>
      </c>
      <c r="P862" s="304">
        <v>424</v>
      </c>
      <c r="Q862" s="304">
        <v>424</v>
      </c>
      <c r="R862" s="304">
        <v>424</v>
      </c>
      <c r="S862" s="304">
        <v>424</v>
      </c>
      <c r="T862" s="304">
        <v>424</v>
      </c>
      <c r="U862" s="304">
        <v>424</v>
      </c>
      <c r="V862" s="304">
        <v>424</v>
      </c>
      <c r="W862" s="304">
        <v>424</v>
      </c>
      <c r="X862" s="304">
        <v>59</v>
      </c>
      <c r="Y862" s="304"/>
    </row>
    <row r="863" spans="4:25" hidden="1" outlineLevel="1">
      <c r="D863" s="297" t="s">
        <v>1626</v>
      </c>
      <c r="E863" s="297" t="s">
        <v>68</v>
      </c>
      <c r="F863" s="297" t="s">
        <v>713</v>
      </c>
      <c r="H863" s="297" t="s">
        <v>714</v>
      </c>
      <c r="I863" s="297" t="s">
        <v>1148</v>
      </c>
      <c r="J863" s="297" t="s">
        <v>1627</v>
      </c>
      <c r="K863" s="297" t="s">
        <v>172</v>
      </c>
      <c r="M863" s="304">
        <v>0</v>
      </c>
      <c r="N863" s="304">
        <v>0</v>
      </c>
      <c r="O863" s="304">
        <v>0</v>
      </c>
      <c r="P863" s="304">
        <v>0</v>
      </c>
      <c r="Q863" s="304">
        <v>0</v>
      </c>
      <c r="R863" s="304">
        <v>0</v>
      </c>
      <c r="S863" s="304">
        <v>0</v>
      </c>
      <c r="T863" s="304">
        <v>0</v>
      </c>
      <c r="U863" s="304">
        <v>0</v>
      </c>
      <c r="V863" s="304">
        <v>0</v>
      </c>
      <c r="W863" s="304">
        <v>0</v>
      </c>
      <c r="X863" s="304">
        <v>0</v>
      </c>
      <c r="Y863" s="304"/>
    </row>
    <row r="864" spans="4:25" hidden="1" outlineLevel="1">
      <c r="D864" s="297" t="s">
        <v>1628</v>
      </c>
      <c r="E864" s="297" t="s">
        <v>68</v>
      </c>
      <c r="F864" s="297" t="s">
        <v>713</v>
      </c>
      <c r="H864" s="297" t="s">
        <v>714</v>
      </c>
      <c r="I864" s="297" t="s">
        <v>1148</v>
      </c>
      <c r="J864" s="297" t="s">
        <v>1629</v>
      </c>
      <c r="K864" s="297" t="s">
        <v>167</v>
      </c>
      <c r="M864" s="304">
        <v>0</v>
      </c>
      <c r="N864" s="304">
        <v>0</v>
      </c>
      <c r="O864" s="304">
        <v>0</v>
      </c>
      <c r="P864" s="304">
        <v>0</v>
      </c>
      <c r="Q864" s="304">
        <v>0</v>
      </c>
      <c r="R864" s="304">
        <v>0</v>
      </c>
      <c r="S864" s="304">
        <v>0</v>
      </c>
      <c r="T864" s="304">
        <v>0</v>
      </c>
      <c r="U864" s="304">
        <v>0</v>
      </c>
      <c r="V864" s="304">
        <v>0</v>
      </c>
      <c r="W864" s="304">
        <v>0</v>
      </c>
      <c r="X864" s="304">
        <v>0</v>
      </c>
      <c r="Y864" s="304"/>
    </row>
    <row r="865" spans="4:25" hidden="1" outlineLevel="1">
      <c r="D865" s="297" t="s">
        <v>1630</v>
      </c>
      <c r="E865" s="297" t="s">
        <v>84</v>
      </c>
      <c r="F865" s="297" t="s">
        <v>713</v>
      </c>
      <c r="H865" s="297" t="s">
        <v>714</v>
      </c>
      <c r="I865" s="297" t="s">
        <v>1148</v>
      </c>
      <c r="J865" s="297" t="s">
        <v>1631</v>
      </c>
      <c r="K865" s="297" t="s">
        <v>0</v>
      </c>
      <c r="M865" s="304">
        <v>0</v>
      </c>
      <c r="N865" s="304">
        <v>0</v>
      </c>
      <c r="O865" s="304">
        <v>0</v>
      </c>
      <c r="P865" s="304">
        <v>0</v>
      </c>
      <c r="Q865" s="304">
        <v>0</v>
      </c>
      <c r="R865" s="304">
        <v>0</v>
      </c>
      <c r="S865" s="304">
        <v>0</v>
      </c>
      <c r="T865" s="304">
        <v>0</v>
      </c>
      <c r="U865" s="304">
        <v>0</v>
      </c>
      <c r="V865" s="304">
        <v>0</v>
      </c>
      <c r="W865" s="304">
        <v>0</v>
      </c>
      <c r="X865" s="304">
        <v>0</v>
      </c>
      <c r="Y865" s="304"/>
    </row>
    <row r="866" spans="4:25" hidden="1" outlineLevel="1">
      <c r="D866" s="297" t="s">
        <v>1633</v>
      </c>
      <c r="E866" s="297" t="s">
        <v>68</v>
      </c>
      <c r="F866" s="297" t="s">
        <v>713</v>
      </c>
      <c r="H866" s="297" t="s">
        <v>714</v>
      </c>
      <c r="I866" s="297" t="s">
        <v>1148</v>
      </c>
      <c r="J866" s="297" t="s">
        <v>1634</v>
      </c>
      <c r="K866" s="297" t="s">
        <v>725</v>
      </c>
      <c r="M866" s="304">
        <v>0</v>
      </c>
      <c r="N866" s="304">
        <v>0</v>
      </c>
      <c r="O866" s="304">
        <v>0</v>
      </c>
      <c r="P866" s="304">
        <v>0</v>
      </c>
      <c r="Q866" s="304">
        <v>0</v>
      </c>
      <c r="R866" s="304">
        <v>0</v>
      </c>
      <c r="S866" s="304">
        <v>0</v>
      </c>
      <c r="T866" s="304">
        <v>0</v>
      </c>
      <c r="U866" s="304">
        <v>0</v>
      </c>
      <c r="V866" s="304">
        <v>0</v>
      </c>
      <c r="W866" s="304">
        <v>0</v>
      </c>
      <c r="X866" s="304">
        <v>0</v>
      </c>
      <c r="Y866" s="304"/>
    </row>
    <row r="867" spans="4:25" hidden="1" outlineLevel="1">
      <c r="D867" s="297" t="s">
        <v>1635</v>
      </c>
      <c r="E867" s="297" t="s">
        <v>68</v>
      </c>
      <c r="F867" s="297" t="s">
        <v>713</v>
      </c>
      <c r="H867" s="297" t="s">
        <v>714</v>
      </c>
      <c r="I867" s="297" t="s">
        <v>1148</v>
      </c>
      <c r="J867" s="297" t="s">
        <v>1636</v>
      </c>
      <c r="K867" s="297" t="s">
        <v>167</v>
      </c>
      <c r="M867" s="304">
        <v>0</v>
      </c>
      <c r="N867" s="304">
        <v>0</v>
      </c>
      <c r="O867" s="304">
        <v>0</v>
      </c>
      <c r="P867" s="304">
        <v>0</v>
      </c>
      <c r="Q867" s="304"/>
      <c r="R867" s="304"/>
      <c r="S867" s="304"/>
      <c r="T867" s="304"/>
      <c r="U867" s="304"/>
      <c r="V867" s="304"/>
      <c r="W867" s="304"/>
      <c r="X867" s="304"/>
      <c r="Y867" s="304"/>
    </row>
    <row r="868" spans="4:25" hidden="1" outlineLevel="1">
      <c r="D868" s="297" t="s">
        <v>2466</v>
      </c>
      <c r="E868" s="297" t="s">
        <v>68</v>
      </c>
      <c r="F868" s="297" t="s">
        <v>713</v>
      </c>
      <c r="H868" s="297" t="s">
        <v>714</v>
      </c>
      <c r="I868" s="297" t="s">
        <v>1148</v>
      </c>
      <c r="J868" s="297" t="s">
        <v>2467</v>
      </c>
      <c r="K868" s="297" t="s">
        <v>166</v>
      </c>
      <c r="M868" s="304">
        <v>0</v>
      </c>
      <c r="N868" s="304">
        <v>0</v>
      </c>
      <c r="O868" s="304">
        <v>0</v>
      </c>
      <c r="P868" s="304">
        <v>0</v>
      </c>
      <c r="Q868" s="304">
        <v>0</v>
      </c>
      <c r="R868" s="304">
        <v>0</v>
      </c>
      <c r="S868" s="304">
        <v>0</v>
      </c>
      <c r="T868" s="304">
        <v>0</v>
      </c>
      <c r="U868" s="304">
        <v>0</v>
      </c>
      <c r="V868" s="304">
        <v>0</v>
      </c>
      <c r="W868" s="304">
        <v>0</v>
      </c>
      <c r="X868" s="304">
        <v>0</v>
      </c>
      <c r="Y868" s="304"/>
    </row>
    <row r="869" spans="4:25" hidden="1" outlineLevel="1">
      <c r="D869" s="297" t="s">
        <v>2468</v>
      </c>
      <c r="E869" s="297" t="s">
        <v>68</v>
      </c>
      <c r="F869" s="297" t="s">
        <v>713</v>
      </c>
      <c r="H869" s="297" t="s">
        <v>714</v>
      </c>
      <c r="I869" s="297" t="s">
        <v>1148</v>
      </c>
      <c r="J869" s="297" t="s">
        <v>2469</v>
      </c>
      <c r="K869" s="297" t="s">
        <v>166</v>
      </c>
      <c r="M869" s="304">
        <v>0</v>
      </c>
      <c r="N869" s="304">
        <v>0</v>
      </c>
      <c r="O869" s="304">
        <v>0</v>
      </c>
      <c r="P869" s="304">
        <v>0</v>
      </c>
      <c r="Q869" s="304">
        <v>0</v>
      </c>
      <c r="R869" s="304">
        <v>0</v>
      </c>
      <c r="S869" s="304">
        <v>0</v>
      </c>
      <c r="T869" s="304">
        <v>0</v>
      </c>
      <c r="U869" s="304">
        <v>0</v>
      </c>
      <c r="V869" s="304">
        <v>0</v>
      </c>
      <c r="W869" s="304">
        <v>0</v>
      </c>
      <c r="X869" s="304">
        <v>0</v>
      </c>
      <c r="Y869" s="304"/>
    </row>
    <row r="870" spans="4:25" hidden="1" outlineLevel="1">
      <c r="D870" s="297" t="s">
        <v>2470</v>
      </c>
      <c r="E870" s="297" t="s">
        <v>68</v>
      </c>
      <c r="F870" s="297" t="s">
        <v>713</v>
      </c>
      <c r="H870" s="297" t="s">
        <v>714</v>
      </c>
      <c r="I870" s="297" t="s">
        <v>1148</v>
      </c>
      <c r="J870" s="297" t="s">
        <v>2471</v>
      </c>
      <c r="K870" s="297" t="s">
        <v>166</v>
      </c>
      <c r="M870" s="304">
        <v>0</v>
      </c>
      <c r="N870" s="304">
        <v>0</v>
      </c>
      <c r="O870" s="304">
        <v>0</v>
      </c>
      <c r="P870" s="304">
        <v>0</v>
      </c>
      <c r="Q870" s="304">
        <v>0</v>
      </c>
      <c r="R870" s="304">
        <v>0</v>
      </c>
      <c r="S870" s="304">
        <v>0</v>
      </c>
      <c r="T870" s="304">
        <v>0</v>
      </c>
      <c r="U870" s="304">
        <v>0</v>
      </c>
      <c r="V870" s="304">
        <v>0</v>
      </c>
      <c r="W870" s="304">
        <v>0</v>
      </c>
      <c r="X870" s="304">
        <v>0</v>
      </c>
      <c r="Y870" s="304"/>
    </row>
    <row r="871" spans="4:25" hidden="1" outlineLevel="1">
      <c r="D871" s="297" t="s">
        <v>1637</v>
      </c>
      <c r="E871" s="297" t="s">
        <v>68</v>
      </c>
      <c r="F871" s="297" t="s">
        <v>713</v>
      </c>
      <c r="H871" s="297" t="s">
        <v>714</v>
      </c>
      <c r="I871" s="297" t="s">
        <v>1148</v>
      </c>
      <c r="J871" s="297" t="s">
        <v>1638</v>
      </c>
      <c r="K871" s="297" t="s">
        <v>725</v>
      </c>
      <c r="M871" s="304">
        <v>0</v>
      </c>
      <c r="N871" s="304">
        <v>0</v>
      </c>
      <c r="O871" s="304">
        <v>0</v>
      </c>
      <c r="P871" s="304">
        <v>0</v>
      </c>
      <c r="Q871" s="304">
        <v>0</v>
      </c>
      <c r="R871" s="304">
        <v>0</v>
      </c>
      <c r="S871" s="304">
        <v>0</v>
      </c>
      <c r="T871" s="304">
        <v>0</v>
      </c>
      <c r="U871" s="304">
        <v>0</v>
      </c>
      <c r="V871" s="304">
        <v>0</v>
      </c>
      <c r="W871" s="304">
        <v>0</v>
      </c>
      <c r="X871" s="304">
        <v>0</v>
      </c>
      <c r="Y871" s="304"/>
    </row>
    <row r="872" spans="4:25" hidden="1" outlineLevel="1">
      <c r="D872" s="297" t="s">
        <v>1639</v>
      </c>
      <c r="E872" s="297" t="s">
        <v>68</v>
      </c>
      <c r="F872" s="297" t="s">
        <v>713</v>
      </c>
      <c r="H872" s="297" t="s">
        <v>714</v>
      </c>
      <c r="I872" s="297" t="s">
        <v>1148</v>
      </c>
      <c r="J872" s="297" t="s">
        <v>1640</v>
      </c>
      <c r="K872" s="297" t="s">
        <v>648</v>
      </c>
      <c r="M872" s="304">
        <v>0</v>
      </c>
      <c r="N872" s="304">
        <v>0</v>
      </c>
      <c r="O872" s="304">
        <v>0</v>
      </c>
      <c r="P872" s="304">
        <v>0</v>
      </c>
      <c r="Q872" s="304">
        <v>0</v>
      </c>
      <c r="R872" s="304">
        <v>0</v>
      </c>
      <c r="S872" s="304">
        <v>0</v>
      </c>
      <c r="T872" s="304">
        <v>0</v>
      </c>
      <c r="U872" s="304">
        <v>0</v>
      </c>
      <c r="V872" s="304">
        <v>0</v>
      </c>
      <c r="W872" s="304">
        <v>0</v>
      </c>
      <c r="X872" s="304">
        <v>0</v>
      </c>
      <c r="Y872" s="304"/>
    </row>
    <row r="873" spans="4:25" hidden="1" outlineLevel="1">
      <c r="D873" s="297" t="s">
        <v>1641</v>
      </c>
      <c r="E873" s="297" t="s">
        <v>68</v>
      </c>
      <c r="F873" s="297" t="s">
        <v>713</v>
      </c>
      <c r="H873" s="297" t="s">
        <v>714</v>
      </c>
      <c r="I873" s="297" t="s">
        <v>1148</v>
      </c>
      <c r="J873" s="297" t="s">
        <v>1642</v>
      </c>
      <c r="K873" s="297" t="s">
        <v>648</v>
      </c>
      <c r="M873" s="304">
        <v>0</v>
      </c>
      <c r="N873" s="304">
        <v>0</v>
      </c>
      <c r="O873" s="304">
        <v>0</v>
      </c>
      <c r="P873" s="304">
        <v>0</v>
      </c>
      <c r="Q873" s="304">
        <v>0</v>
      </c>
      <c r="R873" s="304">
        <v>0</v>
      </c>
      <c r="S873" s="304">
        <v>0</v>
      </c>
      <c r="T873" s="304">
        <v>0</v>
      </c>
      <c r="U873" s="304">
        <v>0</v>
      </c>
      <c r="V873" s="304">
        <v>0</v>
      </c>
      <c r="W873" s="304">
        <v>0</v>
      </c>
      <c r="X873" s="304">
        <v>0</v>
      </c>
      <c r="Y873" s="304"/>
    </row>
    <row r="874" spans="4:25" hidden="1" outlineLevel="1">
      <c r="D874" s="297" t="s">
        <v>2472</v>
      </c>
      <c r="E874" s="297" t="s">
        <v>68</v>
      </c>
      <c r="F874" s="297" t="s">
        <v>713</v>
      </c>
      <c r="H874" s="297" t="s">
        <v>714</v>
      </c>
      <c r="I874" s="297" t="s">
        <v>1148</v>
      </c>
      <c r="J874" s="297" t="s">
        <v>2473</v>
      </c>
      <c r="K874" s="297" t="s">
        <v>166</v>
      </c>
      <c r="M874" s="304">
        <v>0</v>
      </c>
      <c r="N874" s="304">
        <v>0</v>
      </c>
      <c r="O874" s="304">
        <v>0</v>
      </c>
      <c r="P874" s="304">
        <v>0</v>
      </c>
      <c r="Q874" s="304">
        <v>0</v>
      </c>
      <c r="R874" s="304">
        <v>0</v>
      </c>
      <c r="S874" s="304">
        <v>0</v>
      </c>
      <c r="T874" s="304">
        <v>0</v>
      </c>
      <c r="U874" s="304">
        <v>0</v>
      </c>
      <c r="V874" s="304">
        <v>0</v>
      </c>
      <c r="W874" s="304">
        <v>0</v>
      </c>
      <c r="X874" s="304">
        <v>0</v>
      </c>
      <c r="Y874" s="304"/>
    </row>
    <row r="875" spans="4:25" hidden="1" outlineLevel="1">
      <c r="D875" s="297" t="s">
        <v>1643</v>
      </c>
      <c r="E875" s="297" t="s">
        <v>69</v>
      </c>
      <c r="F875" s="297" t="s">
        <v>713</v>
      </c>
      <c r="H875" s="297" t="s">
        <v>714</v>
      </c>
      <c r="I875" s="297" t="s">
        <v>1148</v>
      </c>
      <c r="J875" s="297" t="s">
        <v>1644</v>
      </c>
      <c r="K875" s="297" t="s">
        <v>170</v>
      </c>
      <c r="M875" s="304">
        <v>0</v>
      </c>
      <c r="N875" s="304">
        <v>0</v>
      </c>
      <c r="O875" s="304">
        <v>0</v>
      </c>
      <c r="P875" s="304">
        <v>0</v>
      </c>
      <c r="Q875" s="304">
        <v>0</v>
      </c>
      <c r="R875" s="304">
        <v>0</v>
      </c>
      <c r="S875" s="304">
        <v>0</v>
      </c>
      <c r="T875" s="304">
        <v>0</v>
      </c>
      <c r="U875" s="304">
        <v>0</v>
      </c>
      <c r="V875" s="304">
        <v>0</v>
      </c>
      <c r="W875" s="304">
        <v>0</v>
      </c>
      <c r="X875" s="304">
        <v>0</v>
      </c>
      <c r="Y875" s="304"/>
    </row>
    <row r="876" spans="4:25" hidden="1" outlineLevel="1">
      <c r="D876" s="297" t="s">
        <v>1645</v>
      </c>
      <c r="E876" s="297" t="s">
        <v>68</v>
      </c>
      <c r="F876" s="297" t="s">
        <v>713</v>
      </c>
      <c r="H876" s="297" t="s">
        <v>714</v>
      </c>
      <c r="I876" s="297" t="s">
        <v>1148</v>
      </c>
      <c r="J876" s="297" t="s">
        <v>1646</v>
      </c>
      <c r="K876" s="297" t="s">
        <v>167</v>
      </c>
      <c r="M876" s="304">
        <v>0</v>
      </c>
      <c r="N876" s="304">
        <v>0</v>
      </c>
      <c r="O876" s="304">
        <v>0</v>
      </c>
      <c r="P876" s="304">
        <v>0</v>
      </c>
      <c r="Q876" s="304">
        <v>0</v>
      </c>
      <c r="R876" s="304">
        <v>0</v>
      </c>
      <c r="S876" s="304">
        <v>0</v>
      </c>
      <c r="T876" s="304">
        <v>0</v>
      </c>
      <c r="U876" s="304">
        <v>0</v>
      </c>
      <c r="V876" s="304">
        <v>0</v>
      </c>
      <c r="W876" s="304">
        <v>0</v>
      </c>
      <c r="X876" s="304">
        <v>0</v>
      </c>
      <c r="Y876" s="304"/>
    </row>
    <row r="877" spans="4:25" hidden="1" outlineLevel="1">
      <c r="D877" s="297" t="s">
        <v>1647</v>
      </c>
      <c r="E877" s="297" t="s">
        <v>68</v>
      </c>
      <c r="F877" s="297" t="s">
        <v>713</v>
      </c>
      <c r="H877" s="297" t="s">
        <v>714</v>
      </c>
      <c r="I877" s="297" t="s">
        <v>1148</v>
      </c>
      <c r="J877" s="297" t="s">
        <v>1648</v>
      </c>
      <c r="K877" s="297" t="s">
        <v>172</v>
      </c>
      <c r="M877" s="304">
        <v>0</v>
      </c>
      <c r="N877" s="304">
        <v>0</v>
      </c>
      <c r="O877" s="304">
        <v>0</v>
      </c>
      <c r="P877" s="304">
        <v>0</v>
      </c>
      <c r="Q877" s="304">
        <v>0</v>
      </c>
      <c r="R877" s="304">
        <v>0</v>
      </c>
      <c r="S877" s="304">
        <v>0</v>
      </c>
      <c r="T877" s="304">
        <v>0</v>
      </c>
      <c r="U877" s="304">
        <v>0</v>
      </c>
      <c r="V877" s="304">
        <v>0</v>
      </c>
      <c r="W877" s="304">
        <v>0</v>
      </c>
      <c r="X877" s="304">
        <v>1</v>
      </c>
      <c r="Y877" s="304"/>
    </row>
    <row r="878" spans="4:25" hidden="1" outlineLevel="1">
      <c r="D878" s="297" t="s">
        <v>1983</v>
      </c>
      <c r="E878" s="297" t="s">
        <v>68</v>
      </c>
      <c r="F878" s="297" t="s">
        <v>713</v>
      </c>
      <c r="H878" s="297" t="s">
        <v>714</v>
      </c>
      <c r="I878" s="297" t="s">
        <v>1148</v>
      </c>
      <c r="J878" s="297" t="s">
        <v>1984</v>
      </c>
      <c r="K878" s="297" t="s">
        <v>1134</v>
      </c>
      <c r="M878" s="304">
        <v>0</v>
      </c>
      <c r="N878" s="304">
        <v>0</v>
      </c>
      <c r="O878" s="304">
        <v>0</v>
      </c>
      <c r="P878" s="304">
        <v>0</v>
      </c>
      <c r="Q878" s="304">
        <v>0</v>
      </c>
      <c r="R878" s="304">
        <v>0</v>
      </c>
      <c r="S878" s="304">
        <v>0</v>
      </c>
      <c r="T878" s="304">
        <v>0</v>
      </c>
      <c r="U878" s="304">
        <v>0</v>
      </c>
      <c r="V878" s="304">
        <v>0</v>
      </c>
      <c r="W878" s="304">
        <v>0</v>
      </c>
      <c r="X878" s="304">
        <v>0</v>
      </c>
      <c r="Y878" s="304"/>
    </row>
    <row r="879" spans="4:25" hidden="1" outlineLevel="1">
      <c r="D879" s="297" t="s">
        <v>2637</v>
      </c>
      <c r="E879" s="297" t="s">
        <v>67</v>
      </c>
      <c r="F879" s="297" t="s">
        <v>713</v>
      </c>
      <c r="H879" s="297" t="s">
        <v>714</v>
      </c>
      <c r="I879" s="297" t="s">
        <v>1148</v>
      </c>
      <c r="J879" s="297" t="s">
        <v>2638</v>
      </c>
      <c r="K879" s="297" t="s">
        <v>171</v>
      </c>
      <c r="M879" s="304">
        <v>0</v>
      </c>
      <c r="N879" s="304">
        <v>0</v>
      </c>
      <c r="O879" s="304">
        <v>0</v>
      </c>
      <c r="P879" s="304">
        <v>0</v>
      </c>
      <c r="Q879" s="304">
        <v>0</v>
      </c>
      <c r="R879" s="304">
        <v>0</v>
      </c>
      <c r="S879" s="304">
        <v>0</v>
      </c>
      <c r="T879" s="304">
        <v>0</v>
      </c>
      <c r="U879" s="304">
        <v>0</v>
      </c>
      <c r="V879" s="304">
        <v>0</v>
      </c>
      <c r="W879" s="304">
        <v>0</v>
      </c>
      <c r="X879" s="304">
        <v>0</v>
      </c>
      <c r="Y879" s="304"/>
    </row>
    <row r="880" spans="4:25" hidden="1" outlineLevel="1">
      <c r="D880" s="297" t="s">
        <v>2474</v>
      </c>
      <c r="E880" s="297" t="s">
        <v>68</v>
      </c>
      <c r="F880" s="297" t="s">
        <v>713</v>
      </c>
      <c r="H880" s="297" t="s">
        <v>714</v>
      </c>
      <c r="I880" s="297" t="s">
        <v>1148</v>
      </c>
      <c r="J880" s="297" t="s">
        <v>2475</v>
      </c>
      <c r="K880" s="297" t="s">
        <v>166</v>
      </c>
      <c r="M880" s="304">
        <v>0</v>
      </c>
      <c r="N880" s="304">
        <v>0</v>
      </c>
      <c r="O880" s="304">
        <v>0</v>
      </c>
      <c r="P880" s="304">
        <v>0</v>
      </c>
      <c r="Q880" s="304">
        <v>0</v>
      </c>
      <c r="R880" s="304">
        <v>0</v>
      </c>
      <c r="S880" s="304">
        <v>0</v>
      </c>
      <c r="T880" s="304">
        <v>0</v>
      </c>
      <c r="U880" s="304">
        <v>0</v>
      </c>
      <c r="V880" s="304">
        <v>0</v>
      </c>
      <c r="W880" s="304">
        <v>0</v>
      </c>
      <c r="X880" s="304">
        <v>0</v>
      </c>
      <c r="Y880" s="304"/>
    </row>
    <row r="881" spans="4:25" hidden="1" outlineLevel="1">
      <c r="D881" s="297" t="s">
        <v>2476</v>
      </c>
      <c r="E881" s="297" t="s">
        <v>68</v>
      </c>
      <c r="F881" s="297" t="s">
        <v>713</v>
      </c>
      <c r="H881" s="297" t="s">
        <v>714</v>
      </c>
      <c r="I881" s="297" t="s">
        <v>1148</v>
      </c>
      <c r="J881" s="297" t="s">
        <v>2477</v>
      </c>
      <c r="K881" s="297" t="s">
        <v>166</v>
      </c>
      <c r="M881" s="304">
        <v>0</v>
      </c>
      <c r="N881" s="304">
        <v>0</v>
      </c>
      <c r="O881" s="304">
        <v>0</v>
      </c>
      <c r="P881" s="304">
        <v>0</v>
      </c>
      <c r="Q881" s="304">
        <v>0</v>
      </c>
      <c r="R881" s="304">
        <v>0</v>
      </c>
      <c r="S881" s="304">
        <v>0</v>
      </c>
      <c r="T881" s="304">
        <v>0</v>
      </c>
      <c r="U881" s="304">
        <v>0</v>
      </c>
      <c r="V881" s="304">
        <v>0</v>
      </c>
      <c r="W881" s="304">
        <v>0</v>
      </c>
      <c r="X881" s="304">
        <v>0</v>
      </c>
      <c r="Y881" s="304"/>
    </row>
    <row r="882" spans="4:25" hidden="1" outlineLevel="1">
      <c r="D882" s="297" t="s">
        <v>1650</v>
      </c>
      <c r="E882" s="297" t="s">
        <v>68</v>
      </c>
      <c r="F882" s="297" t="s">
        <v>713</v>
      </c>
      <c r="H882" s="297" t="s">
        <v>714</v>
      </c>
      <c r="I882" s="297" t="s">
        <v>1148</v>
      </c>
      <c r="J882" s="297" t="s">
        <v>1651</v>
      </c>
      <c r="K882" s="297" t="s">
        <v>648</v>
      </c>
      <c r="M882" s="304">
        <v>0</v>
      </c>
      <c r="N882" s="304">
        <v>0</v>
      </c>
      <c r="O882" s="304">
        <v>0</v>
      </c>
      <c r="P882" s="304">
        <v>0</v>
      </c>
      <c r="Q882" s="304">
        <v>0</v>
      </c>
      <c r="R882" s="304">
        <v>0</v>
      </c>
      <c r="S882" s="304">
        <v>0</v>
      </c>
      <c r="T882" s="304">
        <v>0</v>
      </c>
      <c r="U882" s="304">
        <v>0</v>
      </c>
      <c r="V882" s="304">
        <v>0</v>
      </c>
      <c r="W882" s="304">
        <v>0</v>
      </c>
      <c r="X882" s="304">
        <v>0</v>
      </c>
      <c r="Y882" s="304"/>
    </row>
    <row r="883" spans="4:25" hidden="1" outlineLevel="1">
      <c r="D883" s="297" t="s">
        <v>1652</v>
      </c>
      <c r="E883" s="297" t="s">
        <v>68</v>
      </c>
      <c r="F883" s="297" t="s">
        <v>713</v>
      </c>
      <c r="H883" s="297" t="s">
        <v>714</v>
      </c>
      <c r="I883" s="297" t="s">
        <v>1148</v>
      </c>
      <c r="J883" s="297" t="s">
        <v>1653</v>
      </c>
      <c r="K883" s="297" t="s">
        <v>651</v>
      </c>
      <c r="M883" s="304">
        <v>0</v>
      </c>
      <c r="N883" s="304">
        <v>0</v>
      </c>
      <c r="O883" s="304">
        <v>0</v>
      </c>
      <c r="P883" s="304">
        <v>0</v>
      </c>
      <c r="Q883" s="304">
        <v>0</v>
      </c>
      <c r="R883" s="304">
        <v>0</v>
      </c>
      <c r="S883" s="304">
        <v>0</v>
      </c>
      <c r="T883" s="304">
        <v>0</v>
      </c>
      <c r="U883" s="304">
        <v>0</v>
      </c>
      <c r="V883" s="304">
        <v>0</v>
      </c>
      <c r="W883" s="304">
        <v>0</v>
      </c>
      <c r="X883" s="304">
        <v>0</v>
      </c>
      <c r="Y883" s="304"/>
    </row>
    <row r="884" spans="4:25" hidden="1" outlineLevel="1">
      <c r="D884" s="297" t="s">
        <v>2478</v>
      </c>
      <c r="E884" s="297" t="s">
        <v>68</v>
      </c>
      <c r="F884" s="297" t="s">
        <v>713</v>
      </c>
      <c r="H884" s="297" t="s">
        <v>714</v>
      </c>
      <c r="I884" s="297" t="s">
        <v>1148</v>
      </c>
      <c r="J884" s="297" t="s">
        <v>2479</v>
      </c>
      <c r="K884" s="297" t="s">
        <v>166</v>
      </c>
      <c r="M884" s="304">
        <v>0</v>
      </c>
      <c r="N884" s="304">
        <v>0</v>
      </c>
      <c r="O884" s="304">
        <v>0</v>
      </c>
      <c r="P884" s="304">
        <v>0</v>
      </c>
      <c r="Q884" s="304">
        <v>0</v>
      </c>
      <c r="R884" s="304">
        <v>0</v>
      </c>
      <c r="S884" s="304">
        <v>0</v>
      </c>
      <c r="T884" s="304">
        <v>0</v>
      </c>
      <c r="U884" s="304">
        <v>0</v>
      </c>
      <c r="V884" s="304">
        <v>0</v>
      </c>
      <c r="W884" s="304">
        <v>0</v>
      </c>
      <c r="X884" s="304">
        <v>0</v>
      </c>
      <c r="Y884" s="304"/>
    </row>
    <row r="885" spans="4:25" hidden="1" outlineLevel="1">
      <c r="D885" s="297" t="s">
        <v>1985</v>
      </c>
      <c r="E885" s="297" t="s">
        <v>68</v>
      </c>
      <c r="F885" s="297" t="s">
        <v>713</v>
      </c>
      <c r="H885" s="297" t="s">
        <v>714</v>
      </c>
      <c r="I885" s="297" t="s">
        <v>1148</v>
      </c>
      <c r="J885" s="297" t="s">
        <v>1654</v>
      </c>
      <c r="K885" s="297" t="s">
        <v>648</v>
      </c>
      <c r="M885" s="304">
        <v>0</v>
      </c>
      <c r="N885" s="304">
        <v>0</v>
      </c>
      <c r="O885" s="304">
        <v>0</v>
      </c>
      <c r="P885" s="304">
        <v>0</v>
      </c>
      <c r="Q885" s="304">
        <v>0</v>
      </c>
      <c r="R885" s="304">
        <v>0</v>
      </c>
      <c r="S885" s="304">
        <v>0</v>
      </c>
      <c r="T885" s="304">
        <v>0</v>
      </c>
      <c r="U885" s="304">
        <v>0</v>
      </c>
      <c r="V885" s="304">
        <v>0</v>
      </c>
      <c r="W885" s="304">
        <v>0</v>
      </c>
      <c r="X885" s="304">
        <v>0</v>
      </c>
      <c r="Y885" s="304"/>
    </row>
    <row r="886" spans="4:25" hidden="1" outlineLevel="1">
      <c r="D886" s="297" t="s">
        <v>1655</v>
      </c>
      <c r="E886" s="297" t="s">
        <v>68</v>
      </c>
      <c r="F886" s="297" t="s">
        <v>713</v>
      </c>
      <c r="H886" s="297" t="s">
        <v>714</v>
      </c>
      <c r="I886" s="297" t="s">
        <v>1148</v>
      </c>
      <c r="J886" s="297" t="s">
        <v>2639</v>
      </c>
      <c r="K886" s="297" t="s">
        <v>651</v>
      </c>
      <c r="M886" s="304">
        <v>0</v>
      </c>
      <c r="N886" s="304">
        <v>0</v>
      </c>
      <c r="O886" s="304">
        <v>0</v>
      </c>
      <c r="P886" s="304"/>
      <c r="Q886" s="304"/>
      <c r="R886" s="304"/>
      <c r="S886" s="304"/>
      <c r="T886" s="304"/>
      <c r="U886" s="304"/>
      <c r="V886" s="304"/>
      <c r="W886" s="304"/>
      <c r="X886" s="304"/>
      <c r="Y886" s="304"/>
    </row>
    <row r="887" spans="4:25" hidden="1" outlineLevel="1">
      <c r="D887" s="297" t="s">
        <v>1655</v>
      </c>
      <c r="E887" s="297" t="s">
        <v>68</v>
      </c>
      <c r="F887" s="297" t="s">
        <v>713</v>
      </c>
      <c r="H887" s="297" t="s">
        <v>714</v>
      </c>
      <c r="I887" s="297" t="s">
        <v>1148</v>
      </c>
      <c r="J887" s="297" t="s">
        <v>1656</v>
      </c>
      <c r="K887" s="297" t="s">
        <v>651</v>
      </c>
      <c r="M887" s="304">
        <v>0</v>
      </c>
      <c r="N887" s="304">
        <v>0</v>
      </c>
      <c r="O887" s="304">
        <v>0</v>
      </c>
      <c r="P887" s="304">
        <v>0</v>
      </c>
      <c r="Q887" s="304">
        <v>0</v>
      </c>
      <c r="R887" s="304">
        <v>0</v>
      </c>
      <c r="S887" s="304">
        <v>0</v>
      </c>
      <c r="T887" s="304">
        <v>0</v>
      </c>
      <c r="U887" s="304">
        <v>0</v>
      </c>
      <c r="V887" s="304">
        <v>0</v>
      </c>
      <c r="W887" s="304">
        <v>0</v>
      </c>
      <c r="X887" s="304">
        <v>0</v>
      </c>
      <c r="Y887" s="304"/>
    </row>
    <row r="888" spans="4:25" hidden="1" outlineLevel="1">
      <c r="D888" s="297" t="s">
        <v>1657</v>
      </c>
      <c r="E888" s="297" t="s">
        <v>68</v>
      </c>
      <c r="F888" s="297" t="s">
        <v>713</v>
      </c>
      <c r="H888" s="297" t="s">
        <v>714</v>
      </c>
      <c r="I888" s="297" t="s">
        <v>1148</v>
      </c>
      <c r="J888" s="297" t="s">
        <v>1658</v>
      </c>
      <c r="K888" s="297" t="s">
        <v>167</v>
      </c>
      <c r="M888" s="304">
        <v>0</v>
      </c>
      <c r="N888" s="304">
        <v>0</v>
      </c>
      <c r="O888" s="304">
        <v>0</v>
      </c>
      <c r="P888" s="304">
        <v>0</v>
      </c>
      <c r="Q888" s="304">
        <v>0</v>
      </c>
      <c r="R888" s="304">
        <v>0</v>
      </c>
      <c r="S888" s="304">
        <v>0</v>
      </c>
      <c r="T888" s="304">
        <v>0</v>
      </c>
      <c r="U888" s="304">
        <v>0</v>
      </c>
      <c r="V888" s="304">
        <v>0</v>
      </c>
      <c r="W888" s="304">
        <v>0</v>
      </c>
      <c r="X888" s="304">
        <v>0</v>
      </c>
      <c r="Y888" s="304"/>
    </row>
    <row r="889" spans="4:25" hidden="1" outlineLevel="1">
      <c r="D889" s="297" t="s">
        <v>2480</v>
      </c>
      <c r="E889" s="297" t="s">
        <v>68</v>
      </c>
      <c r="F889" s="297" t="s">
        <v>713</v>
      </c>
      <c r="H889" s="297" t="s">
        <v>714</v>
      </c>
      <c r="I889" s="297" t="s">
        <v>1148</v>
      </c>
      <c r="J889" s="297" t="s">
        <v>2481</v>
      </c>
      <c r="K889" s="297" t="s">
        <v>166</v>
      </c>
      <c r="M889" s="304">
        <v>0</v>
      </c>
      <c r="N889" s="304">
        <v>0</v>
      </c>
      <c r="O889" s="304">
        <v>0</v>
      </c>
      <c r="P889" s="304">
        <v>0</v>
      </c>
      <c r="Q889" s="304">
        <v>0</v>
      </c>
      <c r="R889" s="304">
        <v>0</v>
      </c>
      <c r="S889" s="304">
        <v>0</v>
      </c>
      <c r="T889" s="304">
        <v>0</v>
      </c>
      <c r="U889" s="304">
        <v>0</v>
      </c>
      <c r="V889" s="304">
        <v>0</v>
      </c>
      <c r="W889" s="304">
        <v>0</v>
      </c>
      <c r="X889" s="304">
        <v>0</v>
      </c>
      <c r="Y889" s="304"/>
    </row>
    <row r="890" spans="4:25" hidden="1" outlineLevel="1">
      <c r="D890" s="297" t="s">
        <v>1659</v>
      </c>
      <c r="E890" s="297" t="s">
        <v>68</v>
      </c>
      <c r="F890" s="297" t="s">
        <v>713</v>
      </c>
      <c r="H890" s="297" t="s">
        <v>714</v>
      </c>
      <c r="I890" s="297" t="s">
        <v>1148</v>
      </c>
      <c r="J890" s="297" t="s">
        <v>1660</v>
      </c>
      <c r="K890" s="297" t="s">
        <v>724</v>
      </c>
      <c r="M890" s="304">
        <v>0</v>
      </c>
      <c r="N890" s="304">
        <v>0</v>
      </c>
      <c r="O890" s="304">
        <v>0</v>
      </c>
      <c r="P890" s="304">
        <v>0</v>
      </c>
      <c r="Q890" s="304">
        <v>0</v>
      </c>
      <c r="R890" s="304">
        <v>0</v>
      </c>
      <c r="S890" s="304">
        <v>0</v>
      </c>
      <c r="T890" s="304">
        <v>0</v>
      </c>
      <c r="U890" s="304">
        <v>0</v>
      </c>
      <c r="V890" s="304">
        <v>0</v>
      </c>
      <c r="W890" s="304">
        <v>16200</v>
      </c>
      <c r="X890" s="304">
        <v>16860</v>
      </c>
      <c r="Y890" s="304"/>
    </row>
    <row r="891" spans="4:25" hidden="1" outlineLevel="1">
      <c r="D891" s="297" t="s">
        <v>1986</v>
      </c>
      <c r="E891" s="297" t="s">
        <v>68</v>
      </c>
      <c r="F891" s="297" t="s">
        <v>713</v>
      </c>
      <c r="H891" s="297" t="s">
        <v>714</v>
      </c>
      <c r="I891" s="297" t="s">
        <v>1148</v>
      </c>
      <c r="J891" s="297" t="s">
        <v>1987</v>
      </c>
      <c r="K891" s="297" t="s">
        <v>724</v>
      </c>
      <c r="M891" s="304">
        <v>0</v>
      </c>
      <c r="N891" s="304">
        <v>0</v>
      </c>
      <c r="O891" s="304">
        <v>0</v>
      </c>
      <c r="P891" s="304">
        <v>0</v>
      </c>
      <c r="Q891" s="304">
        <v>0</v>
      </c>
      <c r="R891" s="304">
        <v>0</v>
      </c>
      <c r="S891" s="304">
        <v>0</v>
      </c>
      <c r="T891" s="304">
        <v>0</v>
      </c>
      <c r="U891" s="304">
        <v>0</v>
      </c>
      <c r="V891" s="304">
        <v>0</v>
      </c>
      <c r="W891" s="304">
        <v>0</v>
      </c>
      <c r="X891" s="304">
        <v>0</v>
      </c>
      <c r="Y891" s="304"/>
    </row>
    <row r="892" spans="4:25" hidden="1" outlineLevel="1">
      <c r="D892" s="297" t="s">
        <v>2482</v>
      </c>
      <c r="E892" s="297" t="s">
        <v>68</v>
      </c>
      <c r="F892" s="297" t="s">
        <v>713</v>
      </c>
      <c r="H892" s="297" t="s">
        <v>714</v>
      </c>
      <c r="I892" s="297" t="s">
        <v>1148</v>
      </c>
      <c r="J892" s="297" t="s">
        <v>2483</v>
      </c>
      <c r="K892" s="297" t="s">
        <v>166</v>
      </c>
      <c r="M892" s="304">
        <v>0</v>
      </c>
      <c r="N892" s="304">
        <v>0</v>
      </c>
      <c r="O892" s="304">
        <v>0</v>
      </c>
      <c r="P892" s="304">
        <v>0</v>
      </c>
      <c r="Q892" s="304">
        <v>0</v>
      </c>
      <c r="R892" s="304">
        <v>0</v>
      </c>
      <c r="S892" s="304">
        <v>0</v>
      </c>
      <c r="T892" s="304">
        <v>0</v>
      </c>
      <c r="U892" s="304">
        <v>0</v>
      </c>
      <c r="V892" s="304">
        <v>0</v>
      </c>
      <c r="W892" s="304">
        <v>0</v>
      </c>
      <c r="X892" s="304">
        <v>0</v>
      </c>
      <c r="Y892" s="304"/>
    </row>
    <row r="893" spans="4:25" hidden="1" outlineLevel="1">
      <c r="D893" s="297" t="s">
        <v>2484</v>
      </c>
      <c r="E893" s="297" t="s">
        <v>68</v>
      </c>
      <c r="F893" s="297" t="s">
        <v>713</v>
      </c>
      <c r="H893" s="297" t="s">
        <v>714</v>
      </c>
      <c r="I893" s="297" t="s">
        <v>1148</v>
      </c>
      <c r="J893" s="297" t="s">
        <v>2485</v>
      </c>
      <c r="K893" s="297" t="s">
        <v>166</v>
      </c>
      <c r="M893" s="304">
        <v>0</v>
      </c>
      <c r="N893" s="304">
        <v>0</v>
      </c>
      <c r="O893" s="304">
        <v>0</v>
      </c>
      <c r="P893" s="304">
        <v>0</v>
      </c>
      <c r="Q893" s="304">
        <v>0</v>
      </c>
      <c r="R893" s="304">
        <v>0</v>
      </c>
      <c r="S893" s="304">
        <v>0</v>
      </c>
      <c r="T893" s="304">
        <v>0</v>
      </c>
      <c r="U893" s="304">
        <v>0</v>
      </c>
      <c r="V893" s="304">
        <v>0</v>
      </c>
      <c r="W893" s="304">
        <v>0</v>
      </c>
      <c r="X893" s="304">
        <v>0</v>
      </c>
      <c r="Y893" s="304"/>
    </row>
    <row r="894" spans="4:25" hidden="1" outlineLevel="1">
      <c r="D894" s="297" t="s">
        <v>1661</v>
      </c>
      <c r="E894" s="297" t="s">
        <v>68</v>
      </c>
      <c r="F894" s="297" t="s">
        <v>713</v>
      </c>
      <c r="H894" s="297" t="s">
        <v>714</v>
      </c>
      <c r="I894" s="297" t="s">
        <v>1148</v>
      </c>
      <c r="J894" s="297" t="s">
        <v>1662</v>
      </c>
      <c r="K894" s="297" t="s">
        <v>725</v>
      </c>
      <c r="M894" s="304">
        <v>0</v>
      </c>
      <c r="N894" s="304">
        <v>0</v>
      </c>
      <c r="O894" s="304">
        <v>0</v>
      </c>
      <c r="P894" s="304">
        <v>0</v>
      </c>
      <c r="Q894" s="304">
        <v>0</v>
      </c>
      <c r="R894" s="304">
        <v>0</v>
      </c>
      <c r="S894" s="304">
        <v>0</v>
      </c>
      <c r="T894" s="304">
        <v>0</v>
      </c>
      <c r="U894" s="304">
        <v>0</v>
      </c>
      <c r="V894" s="304">
        <v>0</v>
      </c>
      <c r="W894" s="304">
        <v>0</v>
      </c>
      <c r="X894" s="304">
        <v>0</v>
      </c>
      <c r="Y894" s="304"/>
    </row>
    <row r="895" spans="4:25" hidden="1" outlineLevel="1">
      <c r="D895" s="297" t="s">
        <v>1663</v>
      </c>
      <c r="E895" s="297" t="s">
        <v>68</v>
      </c>
      <c r="F895" s="297" t="s">
        <v>713</v>
      </c>
      <c r="H895" s="297" t="s">
        <v>714</v>
      </c>
      <c r="I895" s="297" t="s">
        <v>1148</v>
      </c>
      <c r="J895" s="297" t="s">
        <v>1664</v>
      </c>
      <c r="K895" s="297" t="s">
        <v>172</v>
      </c>
      <c r="M895" s="304">
        <v>0</v>
      </c>
      <c r="N895" s="304">
        <v>0</v>
      </c>
      <c r="O895" s="304">
        <v>0</v>
      </c>
      <c r="P895" s="304">
        <v>0</v>
      </c>
      <c r="Q895" s="304">
        <v>0</v>
      </c>
      <c r="R895" s="304">
        <v>0</v>
      </c>
      <c r="S895" s="304">
        <v>0</v>
      </c>
      <c r="T895" s="304">
        <v>0</v>
      </c>
      <c r="U895" s="304">
        <v>0</v>
      </c>
      <c r="V895" s="304">
        <v>0</v>
      </c>
      <c r="W895" s="304">
        <v>0</v>
      </c>
      <c r="X895" s="304">
        <v>2</v>
      </c>
      <c r="Y895" s="304"/>
    </row>
    <row r="896" spans="4:25" hidden="1" outlineLevel="1">
      <c r="D896" s="297" t="s">
        <v>1665</v>
      </c>
      <c r="E896" s="297" t="s">
        <v>69</v>
      </c>
      <c r="F896" s="297" t="s">
        <v>713</v>
      </c>
      <c r="H896" s="297" t="s">
        <v>714</v>
      </c>
      <c r="I896" s="297" t="s">
        <v>1148</v>
      </c>
      <c r="J896" s="297" t="s">
        <v>1666</v>
      </c>
      <c r="K896" s="297" t="s">
        <v>170</v>
      </c>
      <c r="M896" s="304">
        <v>0</v>
      </c>
      <c r="N896" s="304">
        <v>0</v>
      </c>
      <c r="O896" s="304">
        <v>0</v>
      </c>
      <c r="P896" s="304">
        <v>0</v>
      </c>
      <c r="Q896" s="304">
        <v>0</v>
      </c>
      <c r="R896" s="304">
        <v>0</v>
      </c>
      <c r="S896" s="304">
        <v>0</v>
      </c>
      <c r="T896" s="304">
        <v>0</v>
      </c>
      <c r="U896" s="304">
        <v>0</v>
      </c>
      <c r="V896" s="304">
        <v>0</v>
      </c>
      <c r="W896" s="304">
        <v>0</v>
      </c>
      <c r="X896" s="304">
        <v>0</v>
      </c>
      <c r="Y896" s="304"/>
    </row>
    <row r="897" spans="4:25" hidden="1" outlineLevel="1">
      <c r="D897" s="297" t="s">
        <v>1667</v>
      </c>
      <c r="E897" s="297" t="s">
        <v>67</v>
      </c>
      <c r="F897" s="297" t="s">
        <v>713</v>
      </c>
      <c r="H897" s="297" t="s">
        <v>714</v>
      </c>
      <c r="I897" s="297" t="s">
        <v>1148</v>
      </c>
      <c r="J897" s="297" t="s">
        <v>1668</v>
      </c>
      <c r="K897" s="297" t="s">
        <v>171</v>
      </c>
      <c r="M897" s="304">
        <v>5</v>
      </c>
      <c r="N897" s="304">
        <v>15</v>
      </c>
      <c r="O897" s="304">
        <v>15</v>
      </c>
      <c r="P897" s="304">
        <v>15</v>
      </c>
      <c r="Q897" s="304">
        <v>15</v>
      </c>
      <c r="R897" s="304">
        <v>15</v>
      </c>
      <c r="S897" s="304">
        <v>15</v>
      </c>
      <c r="T897" s="304">
        <v>15</v>
      </c>
      <c r="U897" s="304">
        <v>15</v>
      </c>
      <c r="V897" s="304">
        <v>15</v>
      </c>
      <c r="W897" s="304">
        <v>37</v>
      </c>
      <c r="X897" s="304">
        <v>58</v>
      </c>
      <c r="Y897" s="304"/>
    </row>
    <row r="898" spans="4:25" hidden="1" outlineLevel="1">
      <c r="D898" s="297" t="s">
        <v>1988</v>
      </c>
      <c r="E898" s="297" t="s">
        <v>68</v>
      </c>
      <c r="F898" s="297" t="s">
        <v>713</v>
      </c>
      <c r="H898" s="297" t="s">
        <v>714</v>
      </c>
      <c r="I898" s="297" t="s">
        <v>1148</v>
      </c>
      <c r="J898" s="297" t="s">
        <v>1989</v>
      </c>
      <c r="K898" s="297" t="s">
        <v>690</v>
      </c>
      <c r="M898" s="304">
        <v>0</v>
      </c>
      <c r="N898" s="304">
        <v>0</v>
      </c>
      <c r="O898" s="304">
        <v>0</v>
      </c>
      <c r="P898" s="304">
        <v>0</v>
      </c>
      <c r="Q898" s="304">
        <v>0</v>
      </c>
      <c r="R898" s="304">
        <v>0</v>
      </c>
      <c r="S898" s="304">
        <v>0</v>
      </c>
      <c r="T898" s="304">
        <v>0</v>
      </c>
      <c r="U898" s="304">
        <v>0</v>
      </c>
      <c r="V898" s="304">
        <v>0</v>
      </c>
      <c r="W898" s="304">
        <v>0</v>
      </c>
      <c r="X898" s="304">
        <v>0</v>
      </c>
      <c r="Y898" s="304"/>
    </row>
    <row r="899" spans="4:25" hidden="1" outlineLevel="1">
      <c r="D899" s="297" t="s">
        <v>1990</v>
      </c>
      <c r="E899" s="297" t="s">
        <v>68</v>
      </c>
      <c r="F899" s="297" t="s">
        <v>713</v>
      </c>
      <c r="H899" s="297" t="s">
        <v>714</v>
      </c>
      <c r="I899" s="297" t="s">
        <v>1148</v>
      </c>
      <c r="J899" s="297" t="s">
        <v>1991</v>
      </c>
      <c r="K899" s="297" t="s">
        <v>1134</v>
      </c>
      <c r="M899" s="304">
        <v>0</v>
      </c>
      <c r="N899" s="304">
        <v>0</v>
      </c>
      <c r="O899" s="304">
        <v>0</v>
      </c>
      <c r="P899" s="304">
        <v>0</v>
      </c>
      <c r="Q899" s="304">
        <v>0</v>
      </c>
      <c r="R899" s="304">
        <v>0</v>
      </c>
      <c r="S899" s="304">
        <v>0</v>
      </c>
      <c r="T899" s="304">
        <v>0</v>
      </c>
      <c r="U899" s="304">
        <v>0</v>
      </c>
      <c r="V899" s="304">
        <v>0</v>
      </c>
      <c r="W899" s="304">
        <v>0</v>
      </c>
      <c r="X899" s="304">
        <v>0</v>
      </c>
      <c r="Y899" s="304"/>
    </row>
    <row r="900" spans="4:25" hidden="1" outlineLevel="1">
      <c r="D900" s="297" t="s">
        <v>3287</v>
      </c>
      <c r="E900" s="297" t="s">
        <v>67</v>
      </c>
      <c r="F900" s="297" t="s">
        <v>713</v>
      </c>
      <c r="H900" s="297" t="s">
        <v>714</v>
      </c>
      <c r="I900" s="297" t="s">
        <v>1148</v>
      </c>
      <c r="J900" s="297" t="s">
        <v>3288</v>
      </c>
      <c r="K900" s="297" t="s">
        <v>171</v>
      </c>
      <c r="M900" s="304"/>
      <c r="N900" s="304"/>
      <c r="O900" s="304"/>
      <c r="P900" s="304"/>
      <c r="Q900" s="304"/>
      <c r="R900" s="304"/>
      <c r="S900" s="304">
        <v>23</v>
      </c>
      <c r="T900" s="304">
        <v>23</v>
      </c>
      <c r="U900" s="304">
        <v>23</v>
      </c>
      <c r="V900" s="304">
        <v>43</v>
      </c>
      <c r="W900" s="304">
        <v>43</v>
      </c>
      <c r="X900" s="304">
        <v>43</v>
      </c>
      <c r="Y900" s="304"/>
    </row>
    <row r="901" spans="4:25" hidden="1" outlineLevel="1">
      <c r="D901" s="297" t="s">
        <v>1669</v>
      </c>
      <c r="E901" s="297" t="s">
        <v>68</v>
      </c>
      <c r="F901" s="297" t="s">
        <v>713</v>
      </c>
      <c r="H901" s="297" t="s">
        <v>714</v>
      </c>
      <c r="I901" s="297" t="s">
        <v>1148</v>
      </c>
      <c r="J901" s="297" t="s">
        <v>1670</v>
      </c>
      <c r="K901" s="297" t="s">
        <v>167</v>
      </c>
      <c r="M901" s="304">
        <v>468</v>
      </c>
      <c r="N901" s="304">
        <v>468</v>
      </c>
      <c r="O901" s="304">
        <v>468</v>
      </c>
      <c r="P901" s="304">
        <v>468</v>
      </c>
      <c r="Q901" s="304">
        <v>468</v>
      </c>
      <c r="R901" s="304">
        <v>468</v>
      </c>
      <c r="S901" s="304">
        <v>468</v>
      </c>
      <c r="T901" s="304">
        <v>468</v>
      </c>
      <c r="U901" s="304">
        <v>468</v>
      </c>
      <c r="V901" s="304">
        <v>468</v>
      </c>
      <c r="W901" s="304">
        <v>468</v>
      </c>
      <c r="X901" s="304">
        <v>468</v>
      </c>
      <c r="Y901" s="304"/>
    </row>
    <row r="902" spans="4:25" hidden="1" outlineLevel="1">
      <c r="D902" s="297" t="s">
        <v>1671</v>
      </c>
      <c r="E902" s="297" t="s">
        <v>67</v>
      </c>
      <c r="F902" s="297" t="s">
        <v>713</v>
      </c>
      <c r="H902" s="297" t="s">
        <v>714</v>
      </c>
      <c r="I902" s="297" t="s">
        <v>1148</v>
      </c>
      <c r="J902" s="297" t="s">
        <v>1672</v>
      </c>
      <c r="K902" s="297" t="s">
        <v>171</v>
      </c>
      <c r="M902" s="304">
        <v>0</v>
      </c>
      <c r="N902" s="304">
        <v>11</v>
      </c>
      <c r="O902" s="304">
        <v>11</v>
      </c>
      <c r="P902" s="304">
        <v>11</v>
      </c>
      <c r="Q902" s="304">
        <v>11</v>
      </c>
      <c r="R902" s="304">
        <v>11</v>
      </c>
      <c r="S902" s="304">
        <v>14</v>
      </c>
      <c r="T902" s="304">
        <v>14</v>
      </c>
      <c r="U902" s="304">
        <v>14</v>
      </c>
      <c r="V902" s="304">
        <v>14</v>
      </c>
      <c r="W902" s="304">
        <v>14</v>
      </c>
      <c r="X902" s="304">
        <v>3</v>
      </c>
      <c r="Y902" s="304"/>
    </row>
    <row r="903" spans="4:25" hidden="1" outlineLevel="1">
      <c r="D903" s="297" t="s">
        <v>1992</v>
      </c>
      <c r="E903" s="297" t="s">
        <v>68</v>
      </c>
      <c r="F903" s="297" t="s">
        <v>713</v>
      </c>
      <c r="H903" s="297" t="s">
        <v>714</v>
      </c>
      <c r="I903" s="297" t="s">
        <v>1148</v>
      </c>
      <c r="J903" s="297" t="s">
        <v>1649</v>
      </c>
      <c r="K903" s="297" t="s">
        <v>725</v>
      </c>
      <c r="M903" s="304">
        <v>0</v>
      </c>
      <c r="N903" s="304">
        <v>0</v>
      </c>
      <c r="O903" s="304">
        <v>0</v>
      </c>
      <c r="P903" s="304">
        <v>0</v>
      </c>
      <c r="Q903" s="304">
        <v>0</v>
      </c>
      <c r="R903" s="304">
        <v>0</v>
      </c>
      <c r="S903" s="304">
        <v>0</v>
      </c>
      <c r="T903" s="304">
        <v>0</v>
      </c>
      <c r="U903" s="304">
        <v>0</v>
      </c>
      <c r="V903" s="304">
        <v>0</v>
      </c>
      <c r="W903" s="304">
        <v>0</v>
      </c>
      <c r="X903" s="304">
        <v>0</v>
      </c>
      <c r="Y903" s="304"/>
    </row>
    <row r="904" spans="4:25" hidden="1" outlineLevel="1">
      <c r="D904" s="297" t="s">
        <v>1673</v>
      </c>
      <c r="E904" s="297" t="s">
        <v>67</v>
      </c>
      <c r="F904" s="297" t="s">
        <v>713</v>
      </c>
      <c r="H904" s="297" t="s">
        <v>714</v>
      </c>
      <c r="I904" s="297" t="s">
        <v>1148</v>
      </c>
      <c r="J904" s="297" t="s">
        <v>1674</v>
      </c>
      <c r="K904" s="297" t="s">
        <v>171</v>
      </c>
      <c r="M904" s="304">
        <v>0</v>
      </c>
      <c r="N904" s="304">
        <v>0</v>
      </c>
      <c r="O904" s="304">
        <v>0</v>
      </c>
      <c r="P904" s="304">
        <v>0</v>
      </c>
      <c r="Q904" s="304">
        <v>0</v>
      </c>
      <c r="R904" s="304">
        <v>0</v>
      </c>
      <c r="S904" s="304">
        <v>0</v>
      </c>
      <c r="T904" s="304">
        <v>0</v>
      </c>
      <c r="U904" s="304">
        <v>0</v>
      </c>
      <c r="V904" s="304">
        <v>0</v>
      </c>
      <c r="W904" s="304">
        <v>0</v>
      </c>
      <c r="X904" s="304">
        <v>0</v>
      </c>
      <c r="Y904" s="304"/>
    </row>
    <row r="905" spans="4:25" hidden="1" outlineLevel="1">
      <c r="D905" s="297" t="s">
        <v>1675</v>
      </c>
      <c r="E905" s="297" t="s">
        <v>68</v>
      </c>
      <c r="F905" s="297" t="s">
        <v>713</v>
      </c>
      <c r="H905" s="297" t="s">
        <v>714</v>
      </c>
      <c r="I905" s="297" t="s">
        <v>1148</v>
      </c>
      <c r="J905" s="297" t="s">
        <v>1676</v>
      </c>
      <c r="K905" s="297" t="s">
        <v>648</v>
      </c>
      <c r="M905" s="304">
        <v>0</v>
      </c>
      <c r="N905" s="304">
        <v>0</v>
      </c>
      <c r="O905" s="304">
        <v>0</v>
      </c>
      <c r="P905" s="304">
        <v>0</v>
      </c>
      <c r="Q905" s="304">
        <v>0</v>
      </c>
      <c r="R905" s="304">
        <v>0</v>
      </c>
      <c r="S905" s="304">
        <v>0</v>
      </c>
      <c r="T905" s="304">
        <v>0</v>
      </c>
      <c r="U905" s="304">
        <v>0</v>
      </c>
      <c r="V905" s="304">
        <v>0</v>
      </c>
      <c r="W905" s="304">
        <v>0</v>
      </c>
      <c r="X905" s="304">
        <v>0</v>
      </c>
      <c r="Y905" s="304"/>
    </row>
    <row r="906" spans="4:25" hidden="1" outlineLevel="1">
      <c r="D906" s="297" t="s">
        <v>1677</v>
      </c>
      <c r="E906" s="297" t="s">
        <v>67</v>
      </c>
      <c r="F906" s="297" t="s">
        <v>713</v>
      </c>
      <c r="H906" s="297" t="s">
        <v>714</v>
      </c>
      <c r="I906" s="297" t="s">
        <v>1148</v>
      </c>
      <c r="J906" s="297" t="s">
        <v>1678</v>
      </c>
      <c r="K906" s="297" t="s">
        <v>171</v>
      </c>
      <c r="M906" s="304">
        <v>0</v>
      </c>
      <c r="N906" s="304">
        <v>0</v>
      </c>
      <c r="O906" s="304">
        <v>0</v>
      </c>
      <c r="P906" s="304">
        <v>0</v>
      </c>
      <c r="Q906" s="304">
        <v>0</v>
      </c>
      <c r="R906" s="304">
        <v>0</v>
      </c>
      <c r="S906" s="304">
        <v>0</v>
      </c>
      <c r="T906" s="304">
        <v>0</v>
      </c>
      <c r="U906" s="304">
        <v>0</v>
      </c>
      <c r="V906" s="304">
        <v>0</v>
      </c>
      <c r="W906" s="304">
        <v>0</v>
      </c>
      <c r="X906" s="304">
        <v>0</v>
      </c>
      <c r="Y906" s="304"/>
    </row>
    <row r="907" spans="4:25" hidden="1" outlineLevel="1">
      <c r="D907" s="297" t="s">
        <v>2640</v>
      </c>
      <c r="E907" s="297" t="s">
        <v>68</v>
      </c>
      <c r="F907" s="297" t="s">
        <v>713</v>
      </c>
      <c r="H907" s="297" t="s">
        <v>714</v>
      </c>
      <c r="I907" s="297" t="s">
        <v>1148</v>
      </c>
      <c r="J907" s="297" t="s">
        <v>2641</v>
      </c>
      <c r="K907" s="297" t="s">
        <v>172</v>
      </c>
      <c r="M907" s="304">
        <v>1</v>
      </c>
      <c r="N907" s="304">
        <v>1</v>
      </c>
      <c r="O907" s="304">
        <v>1</v>
      </c>
      <c r="P907" s="304">
        <v>1</v>
      </c>
      <c r="Q907" s="304">
        <v>1</v>
      </c>
      <c r="R907" s="304">
        <v>1</v>
      </c>
      <c r="S907" s="304">
        <v>1</v>
      </c>
      <c r="T907" s="304">
        <v>1</v>
      </c>
      <c r="U907" s="304">
        <v>1</v>
      </c>
      <c r="V907" s="304">
        <v>1</v>
      </c>
      <c r="W907" s="304">
        <v>1</v>
      </c>
      <c r="X907" s="304">
        <v>0</v>
      </c>
      <c r="Y907" s="304"/>
    </row>
    <row r="908" spans="4:25" hidden="1" outlineLevel="1">
      <c r="D908" s="297" t="s">
        <v>2640</v>
      </c>
      <c r="E908" s="297" t="s">
        <v>68</v>
      </c>
      <c r="F908" s="297" t="s">
        <v>713</v>
      </c>
      <c r="H908" s="297" t="s">
        <v>714</v>
      </c>
      <c r="I908" s="297" t="s">
        <v>1148</v>
      </c>
      <c r="J908" s="297" t="s">
        <v>1679</v>
      </c>
      <c r="K908" s="297" t="s">
        <v>172</v>
      </c>
      <c r="M908" s="304">
        <v>1</v>
      </c>
      <c r="N908" s="304">
        <v>1</v>
      </c>
      <c r="O908" s="304">
        <v>1</v>
      </c>
      <c r="P908" s="304">
        <v>1</v>
      </c>
      <c r="Q908" s="304">
        <v>1</v>
      </c>
      <c r="R908" s="304">
        <v>1</v>
      </c>
      <c r="S908" s="304">
        <v>1</v>
      </c>
      <c r="T908" s="304">
        <v>1</v>
      </c>
      <c r="U908" s="304">
        <v>1</v>
      </c>
      <c r="V908" s="304">
        <v>1</v>
      </c>
      <c r="W908" s="304">
        <v>1</v>
      </c>
      <c r="X908" s="304">
        <v>0</v>
      </c>
      <c r="Y908" s="304"/>
    </row>
    <row r="909" spans="4:25" hidden="1" outlineLevel="1">
      <c r="D909" s="297" t="s">
        <v>1680</v>
      </c>
      <c r="E909" s="297" t="s">
        <v>68</v>
      </c>
      <c r="F909" s="297" t="s">
        <v>713</v>
      </c>
      <c r="H909" s="297" t="s">
        <v>714</v>
      </c>
      <c r="I909" s="297" t="s">
        <v>1148</v>
      </c>
      <c r="J909" s="297" t="s">
        <v>1681</v>
      </c>
      <c r="K909" s="297" t="s">
        <v>648</v>
      </c>
      <c r="M909" s="304">
        <v>0</v>
      </c>
      <c r="N909" s="304">
        <v>0</v>
      </c>
      <c r="O909" s="304">
        <v>0</v>
      </c>
      <c r="P909" s="304">
        <v>0</v>
      </c>
      <c r="Q909" s="304">
        <v>0</v>
      </c>
      <c r="R909" s="304">
        <v>0</v>
      </c>
      <c r="S909" s="304">
        <v>0</v>
      </c>
      <c r="T909" s="304">
        <v>0</v>
      </c>
      <c r="U909" s="304">
        <v>0</v>
      </c>
      <c r="V909" s="304">
        <v>0</v>
      </c>
      <c r="W909" s="304">
        <v>0</v>
      </c>
      <c r="X909" s="304">
        <v>0</v>
      </c>
      <c r="Y909" s="304"/>
    </row>
    <row r="910" spans="4:25" hidden="1" outlineLevel="1">
      <c r="D910" s="297" t="s">
        <v>1682</v>
      </c>
      <c r="E910" s="297" t="s">
        <v>67</v>
      </c>
      <c r="F910" s="297" t="s">
        <v>713</v>
      </c>
      <c r="H910" s="297" t="s">
        <v>714</v>
      </c>
      <c r="I910" s="297" t="s">
        <v>1148</v>
      </c>
      <c r="J910" s="297" t="s">
        <v>1683</v>
      </c>
      <c r="K910" s="297" t="s">
        <v>171</v>
      </c>
      <c r="M910" s="304">
        <v>21</v>
      </c>
      <c r="N910" s="304">
        <v>21</v>
      </c>
      <c r="O910" s="304">
        <v>21</v>
      </c>
      <c r="P910" s="304">
        <v>24</v>
      </c>
      <c r="Q910" s="304">
        <v>24</v>
      </c>
      <c r="R910" s="304">
        <v>24</v>
      </c>
      <c r="S910" s="304">
        <v>24</v>
      </c>
      <c r="T910" s="304">
        <v>24</v>
      </c>
      <c r="U910" s="304">
        <v>24</v>
      </c>
      <c r="V910" s="304">
        <v>24</v>
      </c>
      <c r="W910" s="304">
        <v>44</v>
      </c>
      <c r="X910" s="304">
        <v>41</v>
      </c>
      <c r="Y910" s="304"/>
    </row>
    <row r="911" spans="4:25" hidden="1" outlineLevel="1">
      <c r="D911" s="297" t="s">
        <v>1684</v>
      </c>
      <c r="E911" s="297" t="s">
        <v>68</v>
      </c>
      <c r="F911" s="297" t="s">
        <v>713</v>
      </c>
      <c r="H911" s="297" t="s">
        <v>714</v>
      </c>
      <c r="I911" s="297" t="s">
        <v>1148</v>
      </c>
      <c r="J911" s="297" t="s">
        <v>1685</v>
      </c>
      <c r="K911" s="297" t="s">
        <v>651</v>
      </c>
      <c r="M911" s="304">
        <v>0</v>
      </c>
      <c r="N911" s="304">
        <v>0</v>
      </c>
      <c r="O911" s="304">
        <v>0</v>
      </c>
      <c r="P911" s="304">
        <v>0</v>
      </c>
      <c r="Q911" s="304">
        <v>0</v>
      </c>
      <c r="R911" s="304">
        <v>0</v>
      </c>
      <c r="S911" s="304">
        <v>0</v>
      </c>
      <c r="T911" s="304">
        <v>0</v>
      </c>
      <c r="U911" s="304">
        <v>0</v>
      </c>
      <c r="V911" s="304">
        <v>0</v>
      </c>
      <c r="W911" s="304">
        <v>0</v>
      </c>
      <c r="X911" s="304">
        <v>0</v>
      </c>
      <c r="Y911" s="304"/>
    </row>
    <row r="912" spans="4:25" hidden="1" outlineLevel="1">
      <c r="D912" s="297" t="s">
        <v>2486</v>
      </c>
      <c r="E912" s="297" t="s">
        <v>68</v>
      </c>
      <c r="F912" s="297" t="s">
        <v>713</v>
      </c>
      <c r="H912" s="297" t="s">
        <v>714</v>
      </c>
      <c r="I912" s="297" t="s">
        <v>1148</v>
      </c>
      <c r="J912" s="297" t="s">
        <v>2487</v>
      </c>
      <c r="K912" s="297" t="s">
        <v>166</v>
      </c>
      <c r="M912" s="304">
        <v>0</v>
      </c>
      <c r="N912" s="304">
        <v>0</v>
      </c>
      <c r="O912" s="304">
        <v>0</v>
      </c>
      <c r="P912" s="304">
        <v>0</v>
      </c>
      <c r="Q912" s="304">
        <v>0</v>
      </c>
      <c r="R912" s="304">
        <v>0</v>
      </c>
      <c r="S912" s="304">
        <v>0</v>
      </c>
      <c r="T912" s="304">
        <v>0</v>
      </c>
      <c r="U912" s="304">
        <v>0</v>
      </c>
      <c r="V912" s="304">
        <v>0</v>
      </c>
      <c r="W912" s="304">
        <v>0</v>
      </c>
      <c r="X912" s="304">
        <v>0</v>
      </c>
      <c r="Y912" s="304"/>
    </row>
    <row r="913" spans="4:25" hidden="1" outlineLevel="1">
      <c r="D913" s="297" t="s">
        <v>2488</v>
      </c>
      <c r="E913" s="297" t="s">
        <v>68</v>
      </c>
      <c r="F913" s="297" t="s">
        <v>713</v>
      </c>
      <c r="H913" s="297" t="s">
        <v>714</v>
      </c>
      <c r="I913" s="297" t="s">
        <v>1148</v>
      </c>
      <c r="J913" s="297" t="s">
        <v>2489</v>
      </c>
      <c r="K913" s="297" t="s">
        <v>166</v>
      </c>
      <c r="M913" s="304">
        <v>0</v>
      </c>
      <c r="N913" s="304">
        <v>0</v>
      </c>
      <c r="O913" s="304">
        <v>0</v>
      </c>
      <c r="P913" s="304">
        <v>0</v>
      </c>
      <c r="Q913" s="304">
        <v>0</v>
      </c>
      <c r="R913" s="304">
        <v>0</v>
      </c>
      <c r="S913" s="304">
        <v>0</v>
      </c>
      <c r="T913" s="304">
        <v>0</v>
      </c>
      <c r="U913" s="304">
        <v>0</v>
      </c>
      <c r="V913" s="304">
        <v>0</v>
      </c>
      <c r="W913" s="304">
        <v>0</v>
      </c>
      <c r="X913" s="304">
        <v>0</v>
      </c>
      <c r="Y913" s="304"/>
    </row>
    <row r="914" spans="4:25" hidden="1" outlineLevel="1">
      <c r="D914" s="297" t="s">
        <v>1686</v>
      </c>
      <c r="E914" s="297" t="s">
        <v>68</v>
      </c>
      <c r="F914" s="297" t="s">
        <v>713</v>
      </c>
      <c r="H914" s="297" t="s">
        <v>714</v>
      </c>
      <c r="I914" s="297" t="s">
        <v>1148</v>
      </c>
      <c r="J914" s="297" t="s">
        <v>1687</v>
      </c>
      <c r="K914" s="297" t="s">
        <v>724</v>
      </c>
      <c r="M914" s="304">
        <v>0</v>
      </c>
      <c r="N914" s="304">
        <v>0</v>
      </c>
      <c r="O914" s="304">
        <v>0</v>
      </c>
      <c r="P914" s="304">
        <v>0</v>
      </c>
      <c r="Q914" s="304">
        <v>0</v>
      </c>
      <c r="R914" s="304">
        <v>0</v>
      </c>
      <c r="S914" s="304">
        <v>0</v>
      </c>
      <c r="T914" s="304">
        <v>0</v>
      </c>
      <c r="U914" s="304">
        <v>0</v>
      </c>
      <c r="V914" s="304">
        <v>0</v>
      </c>
      <c r="W914" s="304">
        <v>0</v>
      </c>
      <c r="X914" s="304">
        <v>0</v>
      </c>
      <c r="Y914" s="304"/>
    </row>
    <row r="915" spans="4:25" hidden="1" outlineLevel="1">
      <c r="D915" s="297" t="s">
        <v>1688</v>
      </c>
      <c r="E915" s="297" t="s">
        <v>68</v>
      </c>
      <c r="F915" s="297" t="s">
        <v>713</v>
      </c>
      <c r="H915" s="297" t="s">
        <v>714</v>
      </c>
      <c r="I915" s="297" t="s">
        <v>1148</v>
      </c>
      <c r="J915" s="297" t="s">
        <v>1689</v>
      </c>
      <c r="K915" s="297" t="s">
        <v>651</v>
      </c>
      <c r="M915" s="304">
        <v>0</v>
      </c>
      <c r="N915" s="304">
        <v>0</v>
      </c>
      <c r="O915" s="304">
        <v>0</v>
      </c>
      <c r="P915" s="304">
        <v>0</v>
      </c>
      <c r="Q915" s="304">
        <v>0</v>
      </c>
      <c r="R915" s="304">
        <v>0</v>
      </c>
      <c r="S915" s="304">
        <v>0</v>
      </c>
      <c r="T915" s="304">
        <v>0</v>
      </c>
      <c r="U915" s="304">
        <v>0</v>
      </c>
      <c r="V915" s="304">
        <v>0</v>
      </c>
      <c r="W915" s="304">
        <v>0</v>
      </c>
      <c r="X915" s="304">
        <v>0</v>
      </c>
      <c r="Y915" s="304"/>
    </row>
    <row r="916" spans="4:25" hidden="1" outlineLevel="1">
      <c r="D916" s="297" t="s">
        <v>1690</v>
      </c>
      <c r="E916" s="297" t="s">
        <v>68</v>
      </c>
      <c r="F916" s="297" t="s">
        <v>713</v>
      </c>
      <c r="H916" s="297" t="s">
        <v>714</v>
      </c>
      <c r="I916" s="297" t="s">
        <v>1148</v>
      </c>
      <c r="J916" s="297" t="s">
        <v>1691</v>
      </c>
      <c r="K916" s="297" t="s">
        <v>724</v>
      </c>
      <c r="M916" s="304">
        <v>0</v>
      </c>
      <c r="N916" s="304">
        <v>0</v>
      </c>
      <c r="O916" s="304">
        <v>86</v>
      </c>
      <c r="P916" s="304">
        <v>86</v>
      </c>
      <c r="Q916" s="304">
        <v>86</v>
      </c>
      <c r="R916" s="304">
        <v>86</v>
      </c>
      <c r="S916" s="304">
        <v>86</v>
      </c>
      <c r="T916" s="304">
        <v>86</v>
      </c>
      <c r="U916" s="304">
        <v>86</v>
      </c>
      <c r="V916" s="304">
        <v>236</v>
      </c>
      <c r="W916" s="304">
        <v>236</v>
      </c>
      <c r="X916" s="304">
        <v>209</v>
      </c>
      <c r="Y916" s="304"/>
    </row>
    <row r="917" spans="4:25" hidden="1" outlineLevel="1">
      <c r="D917" s="297" t="s">
        <v>2490</v>
      </c>
      <c r="E917" s="297" t="s">
        <v>68</v>
      </c>
      <c r="F917" s="297" t="s">
        <v>713</v>
      </c>
      <c r="H917" s="297" t="s">
        <v>714</v>
      </c>
      <c r="I917" s="297" t="s">
        <v>1148</v>
      </c>
      <c r="J917" s="297" t="s">
        <v>2491</v>
      </c>
      <c r="K917" s="297" t="s">
        <v>166</v>
      </c>
      <c r="M917" s="304">
        <v>0</v>
      </c>
      <c r="N917" s="304">
        <v>0</v>
      </c>
      <c r="O917" s="304">
        <v>0</v>
      </c>
      <c r="P917" s="304">
        <v>0</v>
      </c>
      <c r="Q917" s="304">
        <v>0</v>
      </c>
      <c r="R917" s="304">
        <v>0</v>
      </c>
      <c r="S917" s="304">
        <v>0</v>
      </c>
      <c r="T917" s="304">
        <v>0</v>
      </c>
      <c r="U917" s="304">
        <v>0</v>
      </c>
      <c r="V917" s="304">
        <v>0</v>
      </c>
      <c r="W917" s="304">
        <v>0</v>
      </c>
      <c r="X917" s="304">
        <v>0</v>
      </c>
      <c r="Y917" s="304"/>
    </row>
    <row r="918" spans="4:25" hidden="1" outlineLevel="1">
      <c r="D918" s="297" t="s">
        <v>2492</v>
      </c>
      <c r="E918" s="297" t="s">
        <v>68</v>
      </c>
      <c r="F918" s="297" t="s">
        <v>713</v>
      </c>
      <c r="H918" s="297" t="s">
        <v>714</v>
      </c>
      <c r="I918" s="297" t="s">
        <v>1148</v>
      </c>
      <c r="J918" s="297" t="s">
        <v>2493</v>
      </c>
      <c r="K918" s="297" t="s">
        <v>166</v>
      </c>
      <c r="M918" s="304">
        <v>0</v>
      </c>
      <c r="N918" s="304">
        <v>0</v>
      </c>
      <c r="O918" s="304">
        <v>0</v>
      </c>
      <c r="P918" s="304">
        <v>0</v>
      </c>
      <c r="Q918" s="304">
        <v>0</v>
      </c>
      <c r="R918" s="304">
        <v>0</v>
      </c>
      <c r="S918" s="304">
        <v>0</v>
      </c>
      <c r="T918" s="304">
        <v>0</v>
      </c>
      <c r="U918" s="304">
        <v>0</v>
      </c>
      <c r="V918" s="304">
        <v>0</v>
      </c>
      <c r="W918" s="304">
        <v>0</v>
      </c>
      <c r="X918" s="304">
        <v>0</v>
      </c>
      <c r="Y918" s="304"/>
    </row>
    <row r="919" spans="4:25" hidden="1" outlineLevel="1">
      <c r="D919" s="297" t="s">
        <v>1692</v>
      </c>
      <c r="E919" s="297" t="s">
        <v>68</v>
      </c>
      <c r="F919" s="297" t="s">
        <v>713</v>
      </c>
      <c r="H919" s="297" t="s">
        <v>714</v>
      </c>
      <c r="I919" s="297" t="s">
        <v>1148</v>
      </c>
      <c r="J919" s="297" t="s">
        <v>1693</v>
      </c>
      <c r="K919" s="297" t="s">
        <v>172</v>
      </c>
      <c r="M919" s="304">
        <v>2</v>
      </c>
      <c r="N919" s="304">
        <v>2</v>
      </c>
      <c r="O919" s="304">
        <v>2</v>
      </c>
      <c r="P919" s="304">
        <v>2</v>
      </c>
      <c r="Q919" s="304">
        <v>2</v>
      </c>
      <c r="R919" s="304">
        <v>2</v>
      </c>
      <c r="S919" s="304">
        <v>2</v>
      </c>
      <c r="T919" s="304">
        <v>2</v>
      </c>
      <c r="U919" s="304">
        <v>2</v>
      </c>
      <c r="V919" s="304">
        <v>2</v>
      </c>
      <c r="W919" s="304">
        <v>2</v>
      </c>
      <c r="X919" s="304">
        <v>0</v>
      </c>
      <c r="Y919" s="304"/>
    </row>
    <row r="920" spans="4:25" hidden="1" outlineLevel="1">
      <c r="D920" s="297" t="s">
        <v>1994</v>
      </c>
      <c r="E920" s="297" t="s">
        <v>68</v>
      </c>
      <c r="F920" s="297" t="s">
        <v>713</v>
      </c>
      <c r="H920" s="297" t="s">
        <v>714</v>
      </c>
      <c r="I920" s="297" t="s">
        <v>1148</v>
      </c>
      <c r="J920" s="297" t="s">
        <v>1995</v>
      </c>
      <c r="K920" s="297" t="s">
        <v>690</v>
      </c>
      <c r="M920" s="304">
        <v>0</v>
      </c>
      <c r="N920" s="304">
        <v>0</v>
      </c>
      <c r="O920" s="304">
        <v>0</v>
      </c>
      <c r="P920" s="304">
        <v>0</v>
      </c>
      <c r="Q920" s="304">
        <v>0</v>
      </c>
      <c r="R920" s="304">
        <v>0</v>
      </c>
      <c r="S920" s="304">
        <v>11</v>
      </c>
      <c r="T920" s="304">
        <v>11</v>
      </c>
      <c r="U920" s="304">
        <v>11</v>
      </c>
      <c r="V920" s="304">
        <v>11</v>
      </c>
      <c r="W920" s="304">
        <v>11</v>
      </c>
      <c r="X920" s="304">
        <v>11</v>
      </c>
      <c r="Y920" s="304"/>
    </row>
    <row r="921" spans="4:25" hidden="1" outlineLevel="1">
      <c r="D921" s="297" t="s">
        <v>1694</v>
      </c>
      <c r="E921" s="297" t="s">
        <v>67</v>
      </c>
      <c r="F921" s="297" t="s">
        <v>713</v>
      </c>
      <c r="H921" s="297" t="s">
        <v>714</v>
      </c>
      <c r="I921" s="297" t="s">
        <v>1148</v>
      </c>
      <c r="J921" s="297" t="s">
        <v>1695</v>
      </c>
      <c r="K921" s="297" t="s">
        <v>171</v>
      </c>
      <c r="M921" s="304">
        <v>140</v>
      </c>
      <c r="N921" s="304">
        <v>278</v>
      </c>
      <c r="O921" s="304">
        <v>301</v>
      </c>
      <c r="P921" s="304">
        <v>301</v>
      </c>
      <c r="Q921" s="304">
        <v>346</v>
      </c>
      <c r="R921" s="304">
        <v>211</v>
      </c>
      <c r="S921" s="304">
        <v>211</v>
      </c>
      <c r="T921" s="304">
        <v>211</v>
      </c>
      <c r="U921" s="304">
        <v>211</v>
      </c>
      <c r="V921" s="304">
        <v>212</v>
      </c>
      <c r="W921" s="304">
        <v>212</v>
      </c>
      <c r="X921" s="304">
        <v>158</v>
      </c>
      <c r="Y921" s="304"/>
    </row>
    <row r="922" spans="4:25" hidden="1" outlineLevel="1">
      <c r="D922" s="297" t="s">
        <v>2494</v>
      </c>
      <c r="E922" s="297" t="s">
        <v>68</v>
      </c>
      <c r="F922" s="297" t="s">
        <v>713</v>
      </c>
      <c r="H922" s="297" t="s">
        <v>714</v>
      </c>
      <c r="I922" s="297" t="s">
        <v>1148</v>
      </c>
      <c r="J922" s="297" t="s">
        <v>2495</v>
      </c>
      <c r="K922" s="297" t="s">
        <v>166</v>
      </c>
      <c r="M922" s="304">
        <v>0</v>
      </c>
      <c r="N922" s="304">
        <v>0</v>
      </c>
      <c r="O922" s="304">
        <v>0</v>
      </c>
      <c r="P922" s="304">
        <v>0</v>
      </c>
      <c r="Q922" s="304">
        <v>0</v>
      </c>
      <c r="R922" s="304">
        <v>0</v>
      </c>
      <c r="S922" s="304">
        <v>0</v>
      </c>
      <c r="T922" s="304">
        <v>0</v>
      </c>
      <c r="U922" s="304">
        <v>0</v>
      </c>
      <c r="V922" s="304">
        <v>0</v>
      </c>
      <c r="W922" s="304">
        <v>0</v>
      </c>
      <c r="X922" s="304">
        <v>0</v>
      </c>
      <c r="Y922" s="304"/>
    </row>
    <row r="923" spans="4:25" hidden="1" outlineLevel="1">
      <c r="D923" s="297" t="s">
        <v>1696</v>
      </c>
      <c r="E923" s="297" t="s">
        <v>68</v>
      </c>
      <c r="F923" s="297" t="s">
        <v>713</v>
      </c>
      <c r="H923" s="297" t="s">
        <v>714</v>
      </c>
      <c r="I923" s="297" t="s">
        <v>1148</v>
      </c>
      <c r="J923" s="297" t="s">
        <v>1697</v>
      </c>
      <c r="K923" s="297" t="s">
        <v>172</v>
      </c>
      <c r="M923" s="304">
        <v>6</v>
      </c>
      <c r="N923" s="304">
        <v>6</v>
      </c>
      <c r="O923" s="304">
        <v>9</v>
      </c>
      <c r="P923" s="304">
        <v>9</v>
      </c>
      <c r="Q923" s="304">
        <v>9</v>
      </c>
      <c r="R923" s="304">
        <v>9</v>
      </c>
      <c r="S923" s="304">
        <v>9</v>
      </c>
      <c r="T923" s="304">
        <v>9</v>
      </c>
      <c r="U923" s="304">
        <v>9</v>
      </c>
      <c r="V923" s="304">
        <v>9</v>
      </c>
      <c r="W923" s="304">
        <v>9</v>
      </c>
      <c r="X923" s="304">
        <v>3</v>
      </c>
      <c r="Y923" s="304"/>
    </row>
    <row r="924" spans="4:25" hidden="1" outlineLevel="1">
      <c r="D924" s="297" t="s">
        <v>1698</v>
      </c>
      <c r="E924" s="297" t="s">
        <v>68</v>
      </c>
      <c r="F924" s="297" t="s">
        <v>713</v>
      </c>
      <c r="H924" s="297" t="s">
        <v>714</v>
      </c>
      <c r="I924" s="297" t="s">
        <v>1148</v>
      </c>
      <c r="J924" s="297" t="s">
        <v>1699</v>
      </c>
      <c r="K924" s="297" t="s">
        <v>648</v>
      </c>
      <c r="M924" s="304">
        <v>0</v>
      </c>
      <c r="N924" s="304">
        <v>0</v>
      </c>
      <c r="O924" s="304">
        <v>0</v>
      </c>
      <c r="P924" s="304">
        <v>0</v>
      </c>
      <c r="Q924" s="304">
        <v>0</v>
      </c>
      <c r="R924" s="304">
        <v>0</v>
      </c>
      <c r="S924" s="304">
        <v>0</v>
      </c>
      <c r="T924" s="304">
        <v>0</v>
      </c>
      <c r="U924" s="304">
        <v>0</v>
      </c>
      <c r="V924" s="304">
        <v>0</v>
      </c>
      <c r="W924" s="304">
        <v>0</v>
      </c>
      <c r="X924" s="304">
        <v>0</v>
      </c>
      <c r="Y924" s="304"/>
    </row>
    <row r="925" spans="4:25" hidden="1" outlineLevel="1">
      <c r="D925" s="297" t="s">
        <v>1700</v>
      </c>
      <c r="E925" s="297" t="s">
        <v>67</v>
      </c>
      <c r="F925" s="297" t="s">
        <v>713</v>
      </c>
      <c r="H925" s="297" t="s">
        <v>714</v>
      </c>
      <c r="I925" s="297" t="s">
        <v>1148</v>
      </c>
      <c r="J925" s="297" t="s">
        <v>1701</v>
      </c>
      <c r="K925" s="297" t="s">
        <v>171</v>
      </c>
      <c r="M925" s="304">
        <v>0</v>
      </c>
      <c r="N925" s="304">
        <v>0</v>
      </c>
      <c r="O925" s="304">
        <v>0</v>
      </c>
      <c r="P925" s="304">
        <v>0</v>
      </c>
      <c r="Q925" s="304">
        <v>0</v>
      </c>
      <c r="R925" s="304">
        <v>50</v>
      </c>
      <c r="S925" s="304">
        <v>50</v>
      </c>
      <c r="T925" s="304">
        <v>50</v>
      </c>
      <c r="U925" s="304">
        <v>50</v>
      </c>
      <c r="V925" s="304">
        <v>50</v>
      </c>
      <c r="W925" s="304">
        <v>50</v>
      </c>
      <c r="X925" s="304">
        <v>50</v>
      </c>
      <c r="Y925" s="304"/>
    </row>
    <row r="926" spans="4:25" hidden="1" outlineLevel="1">
      <c r="D926" s="297" t="s">
        <v>2642</v>
      </c>
      <c r="E926" s="297" t="s">
        <v>68</v>
      </c>
      <c r="F926" s="297" t="s">
        <v>713</v>
      </c>
      <c r="H926" s="297" t="s">
        <v>714</v>
      </c>
      <c r="I926" s="297" t="s">
        <v>1148</v>
      </c>
      <c r="J926" s="297" t="s">
        <v>1632</v>
      </c>
      <c r="K926" s="297" t="s">
        <v>651</v>
      </c>
      <c r="M926" s="304">
        <v>0</v>
      </c>
      <c r="N926" s="304">
        <v>0</v>
      </c>
      <c r="O926" s="304">
        <v>0</v>
      </c>
      <c r="P926" s="304">
        <v>0</v>
      </c>
      <c r="Q926" s="304">
        <v>0</v>
      </c>
      <c r="R926" s="304">
        <v>0</v>
      </c>
      <c r="S926" s="304">
        <v>0</v>
      </c>
      <c r="T926" s="304">
        <v>0</v>
      </c>
      <c r="U926" s="304">
        <v>0</v>
      </c>
      <c r="V926" s="304">
        <v>0</v>
      </c>
      <c r="W926" s="304">
        <v>0</v>
      </c>
      <c r="X926" s="304">
        <v>0</v>
      </c>
      <c r="Y926" s="304"/>
    </row>
    <row r="927" spans="4:25" hidden="1" outlineLevel="1">
      <c r="D927" s="297" t="s">
        <v>1996</v>
      </c>
      <c r="E927" s="297" t="s">
        <v>68</v>
      </c>
      <c r="F927" s="297" t="s">
        <v>713</v>
      </c>
      <c r="H927" s="297" t="s">
        <v>714</v>
      </c>
      <c r="I927" s="297" t="s">
        <v>1148</v>
      </c>
      <c r="J927" s="297" t="s">
        <v>1997</v>
      </c>
      <c r="K927" s="297" t="s">
        <v>690</v>
      </c>
      <c r="M927" s="304">
        <v>0</v>
      </c>
      <c r="N927" s="304">
        <v>0</v>
      </c>
      <c r="O927" s="304">
        <v>0</v>
      </c>
      <c r="P927" s="304">
        <v>0</v>
      </c>
      <c r="Q927" s="304">
        <v>0</v>
      </c>
      <c r="R927" s="304">
        <v>0</v>
      </c>
      <c r="S927" s="304">
        <v>0</v>
      </c>
      <c r="T927" s="304">
        <v>0</v>
      </c>
      <c r="U927" s="304">
        <v>0</v>
      </c>
      <c r="V927" s="304">
        <v>0</v>
      </c>
      <c r="W927" s="304">
        <v>0</v>
      </c>
      <c r="X927" s="304">
        <v>0</v>
      </c>
      <c r="Y927" s="304"/>
    </row>
    <row r="928" spans="4:25" hidden="1" outlineLevel="1">
      <c r="D928" s="297" t="s">
        <v>1702</v>
      </c>
      <c r="E928" s="297" t="s">
        <v>68</v>
      </c>
      <c r="F928" s="297" t="s">
        <v>713</v>
      </c>
      <c r="H928" s="297" t="s">
        <v>714</v>
      </c>
      <c r="I928" s="297" t="s">
        <v>1148</v>
      </c>
      <c r="J928" s="297" t="s">
        <v>1703</v>
      </c>
      <c r="K928" s="297" t="s">
        <v>725</v>
      </c>
      <c r="M928" s="304">
        <v>0</v>
      </c>
      <c r="N928" s="304">
        <v>0</v>
      </c>
      <c r="O928" s="304">
        <v>0</v>
      </c>
      <c r="P928" s="304">
        <v>0</v>
      </c>
      <c r="Q928" s="304">
        <v>0</v>
      </c>
      <c r="R928" s="304">
        <v>0</v>
      </c>
      <c r="S928" s="304">
        <v>0</v>
      </c>
      <c r="T928" s="304">
        <v>0</v>
      </c>
      <c r="U928" s="304">
        <v>0</v>
      </c>
      <c r="V928" s="304">
        <v>0</v>
      </c>
      <c r="W928" s="304">
        <v>0</v>
      </c>
      <c r="X928" s="304">
        <v>0</v>
      </c>
      <c r="Y928" s="304"/>
    </row>
    <row r="929" spans="4:25" hidden="1" outlineLevel="1">
      <c r="D929" s="297" t="s">
        <v>1704</v>
      </c>
      <c r="E929" s="297" t="s">
        <v>68</v>
      </c>
      <c r="F929" s="297" t="s">
        <v>713</v>
      </c>
      <c r="H929" s="297" t="s">
        <v>714</v>
      </c>
      <c r="I929" s="297" t="s">
        <v>1148</v>
      </c>
      <c r="J929" s="297" t="s">
        <v>1705</v>
      </c>
      <c r="K929" s="297" t="s">
        <v>167</v>
      </c>
      <c r="M929" s="304">
        <v>0</v>
      </c>
      <c r="N929" s="304">
        <v>0</v>
      </c>
      <c r="O929" s="304">
        <v>0</v>
      </c>
      <c r="P929" s="304">
        <v>0</v>
      </c>
      <c r="Q929" s="304">
        <v>0</v>
      </c>
      <c r="R929" s="304">
        <v>25</v>
      </c>
      <c r="S929" s="304">
        <v>25</v>
      </c>
      <c r="T929" s="304">
        <v>25</v>
      </c>
      <c r="U929" s="304">
        <v>25</v>
      </c>
      <c r="V929" s="304">
        <v>25</v>
      </c>
      <c r="W929" s="304">
        <v>25</v>
      </c>
      <c r="X929" s="304">
        <v>25</v>
      </c>
      <c r="Y929" s="304"/>
    </row>
    <row r="930" spans="4:25" hidden="1" outlineLevel="1">
      <c r="D930" s="297" t="s">
        <v>1998</v>
      </c>
      <c r="E930" s="297" t="s">
        <v>68</v>
      </c>
      <c r="F930" s="297" t="s">
        <v>713</v>
      </c>
      <c r="H930" s="297" t="s">
        <v>714</v>
      </c>
      <c r="I930" s="297" t="s">
        <v>1148</v>
      </c>
      <c r="J930" s="297" t="s">
        <v>1999</v>
      </c>
      <c r="K930" s="297" t="s">
        <v>690</v>
      </c>
      <c r="M930" s="304">
        <v>0</v>
      </c>
      <c r="N930" s="304">
        <v>0</v>
      </c>
      <c r="O930" s="304">
        <v>0</v>
      </c>
      <c r="P930" s="304">
        <v>0</v>
      </c>
      <c r="Q930" s="304">
        <v>0</v>
      </c>
      <c r="R930" s="304">
        <v>0</v>
      </c>
      <c r="S930" s="304">
        <v>0</v>
      </c>
      <c r="T930" s="304">
        <v>0</v>
      </c>
      <c r="U930" s="304">
        <v>0</v>
      </c>
      <c r="V930" s="304">
        <v>0</v>
      </c>
      <c r="W930" s="304">
        <v>0</v>
      </c>
      <c r="X930" s="304">
        <v>0</v>
      </c>
      <c r="Y930" s="304"/>
    </row>
    <row r="931" spans="4:25" hidden="1" outlineLevel="1">
      <c r="D931" s="297" t="s">
        <v>2643</v>
      </c>
      <c r="E931" s="297" t="s">
        <v>68</v>
      </c>
      <c r="F931" s="297" t="s">
        <v>713</v>
      </c>
      <c r="H931" s="297" t="s">
        <v>714</v>
      </c>
      <c r="I931" s="297" t="s">
        <v>1148</v>
      </c>
      <c r="J931" s="297" t="s">
        <v>2000</v>
      </c>
      <c r="K931" s="297" t="s">
        <v>1134</v>
      </c>
      <c r="M931" s="304">
        <v>1069</v>
      </c>
      <c r="N931" s="304">
        <v>1069</v>
      </c>
      <c r="O931" s="304">
        <v>1069</v>
      </c>
      <c r="P931" s="304">
        <v>1069</v>
      </c>
      <c r="Q931" s="304">
        <v>1069</v>
      </c>
      <c r="R931" s="304">
        <v>1069</v>
      </c>
      <c r="S931" s="304">
        <v>1069</v>
      </c>
      <c r="T931" s="304">
        <v>1069</v>
      </c>
      <c r="U931" s="304">
        <v>1069</v>
      </c>
      <c r="V931" s="304">
        <v>1069</v>
      </c>
      <c r="W931" s="304">
        <v>1069</v>
      </c>
      <c r="X931" s="304">
        <v>861</v>
      </c>
      <c r="Y931" s="304"/>
    </row>
    <row r="932" spans="4:25" hidden="1" outlineLevel="1">
      <c r="D932" s="297" t="s">
        <v>1706</v>
      </c>
      <c r="E932" s="297" t="s">
        <v>68</v>
      </c>
      <c r="F932" s="297" t="s">
        <v>713</v>
      </c>
      <c r="H932" s="297" t="s">
        <v>714</v>
      </c>
      <c r="I932" s="297" t="s">
        <v>1148</v>
      </c>
      <c r="J932" s="297" t="s">
        <v>1707</v>
      </c>
      <c r="K932" s="297" t="s">
        <v>725</v>
      </c>
      <c r="M932" s="304">
        <v>0</v>
      </c>
      <c r="N932" s="304">
        <v>0</v>
      </c>
      <c r="O932" s="304">
        <v>0</v>
      </c>
      <c r="P932" s="304">
        <v>0</v>
      </c>
      <c r="Q932" s="304">
        <v>0</v>
      </c>
      <c r="R932" s="304">
        <v>0</v>
      </c>
      <c r="S932" s="304">
        <v>0</v>
      </c>
      <c r="T932" s="304">
        <v>0</v>
      </c>
      <c r="U932" s="304">
        <v>0</v>
      </c>
      <c r="V932" s="304">
        <v>0</v>
      </c>
      <c r="W932" s="304">
        <v>0</v>
      </c>
      <c r="X932" s="304">
        <v>0</v>
      </c>
      <c r="Y932" s="304"/>
    </row>
    <row r="933" spans="4:25" hidden="1" outlineLevel="1">
      <c r="D933" s="297" t="s">
        <v>2496</v>
      </c>
      <c r="E933" s="297" t="s">
        <v>68</v>
      </c>
      <c r="F933" s="297" t="s">
        <v>713</v>
      </c>
      <c r="H933" s="297" t="s">
        <v>714</v>
      </c>
      <c r="I933" s="297" t="s">
        <v>1148</v>
      </c>
      <c r="J933" s="297" t="s">
        <v>2497</v>
      </c>
      <c r="K933" s="297" t="s">
        <v>166</v>
      </c>
      <c r="M933" s="304">
        <v>0</v>
      </c>
      <c r="N933" s="304">
        <v>0</v>
      </c>
      <c r="O933" s="304">
        <v>0</v>
      </c>
      <c r="P933" s="304">
        <v>0</v>
      </c>
      <c r="Q933" s="304">
        <v>0</v>
      </c>
      <c r="R933" s="304">
        <v>0</v>
      </c>
      <c r="S933" s="304">
        <v>0</v>
      </c>
      <c r="T933" s="304">
        <v>0</v>
      </c>
      <c r="U933" s="304">
        <v>0</v>
      </c>
      <c r="V933" s="304">
        <v>0</v>
      </c>
      <c r="W933" s="304">
        <v>0</v>
      </c>
      <c r="X933" s="304">
        <v>0</v>
      </c>
      <c r="Y933" s="304"/>
    </row>
    <row r="934" spans="4:25" hidden="1" outlineLevel="1">
      <c r="D934" s="297" t="s">
        <v>1708</v>
      </c>
      <c r="E934" s="297" t="s">
        <v>67</v>
      </c>
      <c r="F934" s="297" t="s">
        <v>713</v>
      </c>
      <c r="H934" s="297" t="s">
        <v>714</v>
      </c>
      <c r="I934" s="297" t="s">
        <v>1148</v>
      </c>
      <c r="J934" s="297" t="s">
        <v>1709</v>
      </c>
      <c r="K934" s="297" t="s">
        <v>171</v>
      </c>
      <c r="M934" s="304">
        <v>90</v>
      </c>
      <c r="N934" s="304">
        <v>90</v>
      </c>
      <c r="O934" s="304">
        <v>90</v>
      </c>
      <c r="P934" s="304">
        <v>90</v>
      </c>
      <c r="Q934" s="304">
        <v>90</v>
      </c>
      <c r="R934" s="304">
        <v>90</v>
      </c>
      <c r="S934" s="304">
        <v>90</v>
      </c>
      <c r="T934" s="304">
        <v>90</v>
      </c>
      <c r="U934" s="304">
        <v>90</v>
      </c>
      <c r="V934" s="304">
        <v>90</v>
      </c>
      <c r="W934" s="304">
        <v>1432</v>
      </c>
      <c r="X934" s="304">
        <v>1852</v>
      </c>
      <c r="Y934" s="304"/>
    </row>
    <row r="935" spans="4:25" hidden="1" outlineLevel="1">
      <c r="D935" s="297" t="s">
        <v>1710</v>
      </c>
      <c r="E935" s="297" t="s">
        <v>68</v>
      </c>
      <c r="F935" s="297" t="s">
        <v>713</v>
      </c>
      <c r="H935" s="297" t="s">
        <v>714</v>
      </c>
      <c r="I935" s="297" t="s">
        <v>1148</v>
      </c>
      <c r="J935" s="297" t="s">
        <v>1711</v>
      </c>
      <c r="K935" s="297" t="s">
        <v>648</v>
      </c>
      <c r="M935" s="304">
        <v>0</v>
      </c>
      <c r="N935" s="304">
        <v>0</v>
      </c>
      <c r="O935" s="304">
        <v>0</v>
      </c>
      <c r="P935" s="304">
        <v>0</v>
      </c>
      <c r="Q935" s="304">
        <v>0</v>
      </c>
      <c r="R935" s="304">
        <v>0</v>
      </c>
      <c r="S935" s="304">
        <v>0</v>
      </c>
      <c r="T935" s="304">
        <v>0</v>
      </c>
      <c r="U935" s="304">
        <v>0</v>
      </c>
      <c r="V935" s="304">
        <v>0</v>
      </c>
      <c r="W935" s="304">
        <v>0</v>
      </c>
      <c r="X935" s="304">
        <v>0</v>
      </c>
      <c r="Y935" s="304"/>
    </row>
    <row r="936" spans="4:25" hidden="1" outlineLevel="1">
      <c r="D936" s="297" t="s">
        <v>2498</v>
      </c>
      <c r="E936" s="297" t="s">
        <v>68</v>
      </c>
      <c r="F936" s="297" t="s">
        <v>713</v>
      </c>
      <c r="H936" s="297" t="s">
        <v>714</v>
      </c>
      <c r="I936" s="297" t="s">
        <v>1148</v>
      </c>
      <c r="J936" s="297" t="s">
        <v>2499</v>
      </c>
      <c r="K936" s="297" t="s">
        <v>166</v>
      </c>
      <c r="M936" s="304">
        <v>0</v>
      </c>
      <c r="N936" s="304">
        <v>0</v>
      </c>
      <c r="O936" s="304">
        <v>0</v>
      </c>
      <c r="P936" s="304">
        <v>0</v>
      </c>
      <c r="Q936" s="304">
        <v>0</v>
      </c>
      <c r="R936" s="304">
        <v>0</v>
      </c>
      <c r="S936" s="304">
        <v>0</v>
      </c>
      <c r="T936" s="304">
        <v>0</v>
      </c>
      <c r="U936" s="304">
        <v>0</v>
      </c>
      <c r="V936" s="304">
        <v>0</v>
      </c>
      <c r="W936" s="304">
        <v>0</v>
      </c>
      <c r="X936" s="304">
        <v>0</v>
      </c>
      <c r="Y936" s="304"/>
    </row>
    <row r="937" spans="4:25" hidden="1" outlineLevel="1">
      <c r="D937" s="297" t="s">
        <v>1712</v>
      </c>
      <c r="E937" s="297" t="s">
        <v>67</v>
      </c>
      <c r="F937" s="297" t="s">
        <v>713</v>
      </c>
      <c r="H937" s="297" t="s">
        <v>714</v>
      </c>
      <c r="I937" s="297" t="s">
        <v>1148</v>
      </c>
      <c r="J937" s="297" t="s">
        <v>1713</v>
      </c>
      <c r="K937" s="297" t="s">
        <v>171</v>
      </c>
      <c r="M937" s="304">
        <v>0</v>
      </c>
      <c r="N937" s="304">
        <v>0</v>
      </c>
      <c r="O937" s="304">
        <v>0</v>
      </c>
      <c r="P937" s="304">
        <v>0</v>
      </c>
      <c r="Q937" s="304">
        <v>0</v>
      </c>
      <c r="R937" s="304">
        <v>0</v>
      </c>
      <c r="S937" s="304">
        <v>0</v>
      </c>
      <c r="T937" s="304">
        <v>5</v>
      </c>
      <c r="U937" s="304">
        <v>5</v>
      </c>
      <c r="V937" s="304">
        <v>5</v>
      </c>
      <c r="W937" s="304">
        <v>5</v>
      </c>
      <c r="X937" s="304">
        <v>0</v>
      </c>
      <c r="Y937" s="304"/>
    </row>
    <row r="938" spans="4:25" hidden="1" outlineLevel="1">
      <c r="D938" s="297" t="s">
        <v>1714</v>
      </c>
      <c r="E938" s="297" t="s">
        <v>67</v>
      </c>
      <c r="F938" s="297" t="s">
        <v>713</v>
      </c>
      <c r="H938" s="297" t="s">
        <v>714</v>
      </c>
      <c r="I938" s="297" t="s">
        <v>1148</v>
      </c>
      <c r="J938" s="297" t="s">
        <v>1715</v>
      </c>
      <c r="K938" s="297" t="s">
        <v>171</v>
      </c>
      <c r="M938" s="304">
        <v>1065</v>
      </c>
      <c r="N938" s="304">
        <v>1075</v>
      </c>
      <c r="O938" s="304">
        <v>1075</v>
      </c>
      <c r="P938" s="304">
        <v>1109</v>
      </c>
      <c r="Q938" s="304">
        <v>219</v>
      </c>
      <c r="R938" s="304">
        <v>219</v>
      </c>
      <c r="S938" s="304">
        <v>219</v>
      </c>
      <c r="T938" s="304">
        <v>219</v>
      </c>
      <c r="U938" s="304">
        <v>219</v>
      </c>
      <c r="V938" s="304">
        <v>219</v>
      </c>
      <c r="W938" s="304">
        <v>219</v>
      </c>
      <c r="X938" s="304">
        <v>34</v>
      </c>
      <c r="Y938" s="304"/>
    </row>
    <row r="939" spans="4:25" hidden="1" outlineLevel="1">
      <c r="D939" s="297" t="s">
        <v>2500</v>
      </c>
      <c r="E939" s="297" t="s">
        <v>68</v>
      </c>
      <c r="F939" s="297" t="s">
        <v>713</v>
      </c>
      <c r="H939" s="297" t="s">
        <v>714</v>
      </c>
      <c r="I939" s="297" t="s">
        <v>1148</v>
      </c>
      <c r="J939" s="297" t="s">
        <v>2501</v>
      </c>
      <c r="K939" s="297" t="s">
        <v>166</v>
      </c>
      <c r="M939" s="304">
        <v>0</v>
      </c>
      <c r="N939" s="304">
        <v>0</v>
      </c>
      <c r="O939" s="304">
        <v>0</v>
      </c>
      <c r="P939" s="304">
        <v>0</v>
      </c>
      <c r="Q939" s="304">
        <v>0</v>
      </c>
      <c r="R939" s="304">
        <v>0</v>
      </c>
      <c r="S939" s="304">
        <v>0</v>
      </c>
      <c r="T939" s="304">
        <v>0</v>
      </c>
      <c r="U939" s="304">
        <v>0</v>
      </c>
      <c r="V939" s="304">
        <v>0</v>
      </c>
      <c r="W939" s="304">
        <v>0</v>
      </c>
      <c r="X939" s="304">
        <v>0</v>
      </c>
      <c r="Y939" s="304"/>
    </row>
    <row r="940" spans="4:25" hidden="1" outlineLevel="1">
      <c r="D940" s="297" t="s">
        <v>2502</v>
      </c>
      <c r="E940" s="297" t="s">
        <v>68</v>
      </c>
      <c r="F940" s="297" t="s">
        <v>713</v>
      </c>
      <c r="H940" s="297" t="s">
        <v>714</v>
      </c>
      <c r="I940" s="297" t="s">
        <v>1148</v>
      </c>
      <c r="J940" s="297" t="s">
        <v>2503</v>
      </c>
      <c r="K940" s="297" t="s">
        <v>166</v>
      </c>
      <c r="M940" s="304">
        <v>0</v>
      </c>
      <c r="N940" s="304">
        <v>0</v>
      </c>
      <c r="O940" s="304">
        <v>0</v>
      </c>
      <c r="P940" s="304">
        <v>0</v>
      </c>
      <c r="Q940" s="304">
        <v>0</v>
      </c>
      <c r="R940" s="304">
        <v>0</v>
      </c>
      <c r="S940" s="304">
        <v>0</v>
      </c>
      <c r="T940" s="304">
        <v>0</v>
      </c>
      <c r="U940" s="304">
        <v>0</v>
      </c>
      <c r="V940" s="304">
        <v>0</v>
      </c>
      <c r="W940" s="304">
        <v>0</v>
      </c>
      <c r="X940" s="304">
        <v>0</v>
      </c>
      <c r="Y940" s="304"/>
    </row>
    <row r="941" spans="4:25" hidden="1" outlineLevel="1">
      <c r="D941" s="297" t="s">
        <v>1716</v>
      </c>
      <c r="E941" s="297" t="s">
        <v>68</v>
      </c>
      <c r="F941" s="297" t="s">
        <v>713</v>
      </c>
      <c r="H941" s="297" t="s">
        <v>714</v>
      </c>
      <c r="I941" s="297" t="s">
        <v>1148</v>
      </c>
      <c r="J941" s="297" t="s">
        <v>1717</v>
      </c>
      <c r="K941" s="297" t="s">
        <v>167</v>
      </c>
      <c r="M941" s="304">
        <v>0</v>
      </c>
      <c r="N941" s="304">
        <v>0</v>
      </c>
      <c r="O941" s="304">
        <v>0</v>
      </c>
      <c r="P941" s="304">
        <v>0</v>
      </c>
      <c r="Q941" s="304">
        <v>0</v>
      </c>
      <c r="R941" s="304">
        <v>0</v>
      </c>
      <c r="S941" s="304">
        <v>0</v>
      </c>
      <c r="T941" s="304">
        <v>0</v>
      </c>
      <c r="U941" s="304">
        <v>0</v>
      </c>
      <c r="V941" s="304">
        <v>0</v>
      </c>
      <c r="W941" s="304">
        <v>0</v>
      </c>
      <c r="X941" s="304">
        <v>0</v>
      </c>
      <c r="Y941" s="304"/>
    </row>
    <row r="942" spans="4:25" hidden="1" outlineLevel="1">
      <c r="D942" s="297" t="s">
        <v>2504</v>
      </c>
      <c r="E942" s="297" t="s">
        <v>68</v>
      </c>
      <c r="F942" s="297" t="s">
        <v>713</v>
      </c>
      <c r="H942" s="297" t="s">
        <v>714</v>
      </c>
      <c r="I942" s="297" t="s">
        <v>1148</v>
      </c>
      <c r="J942" s="297" t="s">
        <v>2505</v>
      </c>
      <c r="K942" s="297" t="s">
        <v>166</v>
      </c>
      <c r="M942" s="304">
        <v>0</v>
      </c>
      <c r="N942" s="304">
        <v>0</v>
      </c>
      <c r="O942" s="304">
        <v>0</v>
      </c>
      <c r="P942" s="304">
        <v>0</v>
      </c>
      <c r="Q942" s="304">
        <v>0</v>
      </c>
      <c r="R942" s="304">
        <v>0</v>
      </c>
      <c r="S942" s="304">
        <v>0</v>
      </c>
      <c r="T942" s="304">
        <v>0</v>
      </c>
      <c r="U942" s="304">
        <v>0</v>
      </c>
      <c r="V942" s="304">
        <v>0</v>
      </c>
      <c r="W942" s="304">
        <v>0</v>
      </c>
      <c r="X942" s="304">
        <v>0</v>
      </c>
      <c r="Y942" s="304"/>
    </row>
    <row r="943" spans="4:25" hidden="1" outlineLevel="1">
      <c r="D943" s="297" t="s">
        <v>1719</v>
      </c>
      <c r="E943" s="297" t="s">
        <v>69</v>
      </c>
      <c r="F943" s="297" t="s">
        <v>713</v>
      </c>
      <c r="H943" s="297" t="s">
        <v>714</v>
      </c>
      <c r="I943" s="297" t="s">
        <v>1148</v>
      </c>
      <c r="J943" s="297" t="s">
        <v>1720</v>
      </c>
      <c r="K943" s="297" t="s">
        <v>170</v>
      </c>
      <c r="M943" s="304">
        <v>0</v>
      </c>
      <c r="N943" s="304">
        <v>0</v>
      </c>
      <c r="O943" s="304">
        <v>0</v>
      </c>
      <c r="P943" s="304">
        <v>0</v>
      </c>
      <c r="Q943" s="304">
        <v>0</v>
      </c>
      <c r="R943" s="304">
        <v>0</v>
      </c>
      <c r="S943" s="304">
        <v>0</v>
      </c>
      <c r="T943" s="304">
        <v>0</v>
      </c>
      <c r="U943" s="304">
        <v>0</v>
      </c>
      <c r="V943" s="304">
        <v>0</v>
      </c>
      <c r="W943" s="304">
        <v>0</v>
      </c>
      <c r="X943" s="304">
        <v>0</v>
      </c>
      <c r="Y943" s="304"/>
    </row>
    <row r="944" spans="4:25" hidden="1" outlineLevel="1">
      <c r="D944" s="297" t="s">
        <v>1721</v>
      </c>
      <c r="E944" s="297" t="s">
        <v>68</v>
      </c>
      <c r="F944" s="297" t="s">
        <v>713</v>
      </c>
      <c r="H944" s="297" t="s">
        <v>714</v>
      </c>
      <c r="I944" s="297" t="s">
        <v>1148</v>
      </c>
      <c r="J944" s="297" t="s">
        <v>1722</v>
      </c>
      <c r="K944" s="297" t="s">
        <v>648</v>
      </c>
      <c r="M944" s="304">
        <v>0</v>
      </c>
      <c r="N944" s="304">
        <v>0</v>
      </c>
      <c r="O944" s="304">
        <v>0</v>
      </c>
      <c r="P944" s="304">
        <v>0</v>
      </c>
      <c r="Q944" s="304">
        <v>0</v>
      </c>
      <c r="R944" s="304">
        <v>0</v>
      </c>
      <c r="S944" s="304">
        <v>0</v>
      </c>
      <c r="T944" s="304">
        <v>0</v>
      </c>
      <c r="U944" s="304">
        <v>0</v>
      </c>
      <c r="V944" s="304">
        <v>0</v>
      </c>
      <c r="W944" s="304">
        <v>0</v>
      </c>
      <c r="X944" s="304">
        <v>0</v>
      </c>
      <c r="Y944" s="304"/>
    </row>
    <row r="945" spans="4:25" hidden="1" outlineLevel="1">
      <c r="D945" s="297" t="s">
        <v>1723</v>
      </c>
      <c r="E945" s="297" t="s">
        <v>67</v>
      </c>
      <c r="F945" s="297" t="s">
        <v>713</v>
      </c>
      <c r="H945" s="297" t="s">
        <v>714</v>
      </c>
      <c r="I945" s="297" t="s">
        <v>1148</v>
      </c>
      <c r="J945" s="297" t="s">
        <v>1724</v>
      </c>
      <c r="K945" s="297" t="s">
        <v>171</v>
      </c>
      <c r="M945" s="304">
        <v>0</v>
      </c>
      <c r="N945" s="304">
        <v>0</v>
      </c>
      <c r="O945" s="304">
        <v>0</v>
      </c>
      <c r="P945" s="304">
        <v>0</v>
      </c>
      <c r="Q945" s="304">
        <v>0</v>
      </c>
      <c r="R945" s="304">
        <v>0</v>
      </c>
      <c r="S945" s="304">
        <v>0</v>
      </c>
      <c r="T945" s="304">
        <v>0</v>
      </c>
      <c r="U945" s="304">
        <v>0</v>
      </c>
      <c r="V945" s="304">
        <v>30</v>
      </c>
      <c r="W945" s="304">
        <v>33</v>
      </c>
      <c r="X945" s="304">
        <v>33</v>
      </c>
      <c r="Y945" s="304"/>
    </row>
    <row r="946" spans="4:25" hidden="1" outlineLevel="1">
      <c r="D946" s="297" t="s">
        <v>2506</v>
      </c>
      <c r="E946" s="297" t="s">
        <v>68</v>
      </c>
      <c r="F946" s="297" t="s">
        <v>713</v>
      </c>
      <c r="H946" s="297" t="s">
        <v>714</v>
      </c>
      <c r="I946" s="297" t="s">
        <v>1148</v>
      </c>
      <c r="J946" s="297" t="s">
        <v>2507</v>
      </c>
      <c r="K946" s="297" t="s">
        <v>166</v>
      </c>
      <c r="M946" s="304">
        <v>0</v>
      </c>
      <c r="N946" s="304">
        <v>0</v>
      </c>
      <c r="O946" s="304">
        <v>0</v>
      </c>
      <c r="P946" s="304">
        <v>0</v>
      </c>
      <c r="Q946" s="304">
        <v>0</v>
      </c>
      <c r="R946" s="304">
        <v>0</v>
      </c>
      <c r="S946" s="304">
        <v>0</v>
      </c>
      <c r="T946" s="304">
        <v>0</v>
      </c>
      <c r="U946" s="304">
        <v>0</v>
      </c>
      <c r="V946" s="304">
        <v>0</v>
      </c>
      <c r="W946" s="304">
        <v>0</v>
      </c>
      <c r="X946" s="304">
        <v>0</v>
      </c>
      <c r="Y946" s="304"/>
    </row>
    <row r="947" spans="4:25" hidden="1" outlineLevel="1">
      <c r="D947" s="297" t="s">
        <v>3289</v>
      </c>
      <c r="E947" s="297" t="s">
        <v>68</v>
      </c>
      <c r="F947" s="297" t="s">
        <v>713</v>
      </c>
      <c r="H947" s="297" t="s">
        <v>714</v>
      </c>
      <c r="I947" s="297" t="s">
        <v>1148</v>
      </c>
      <c r="J947" s="297" t="s">
        <v>3290</v>
      </c>
      <c r="K947" s="297" t="s">
        <v>28</v>
      </c>
      <c r="M947" s="304">
        <v>0</v>
      </c>
      <c r="N947" s="304">
        <v>0</v>
      </c>
      <c r="O947" s="304">
        <v>0</v>
      </c>
      <c r="P947" s="304">
        <v>0</v>
      </c>
      <c r="Q947" s="304">
        <v>0</v>
      </c>
      <c r="R947" s="304">
        <v>0</v>
      </c>
      <c r="S947" s="304">
        <v>0</v>
      </c>
      <c r="T947" s="304">
        <v>0</v>
      </c>
      <c r="U947" s="304">
        <v>0</v>
      </c>
      <c r="V947" s="304">
        <v>100</v>
      </c>
      <c r="W947" s="304">
        <v>100</v>
      </c>
      <c r="X947" s="304">
        <v>100</v>
      </c>
      <c r="Y947" s="304"/>
    </row>
    <row r="948" spans="4:25" hidden="1" outlineLevel="1">
      <c r="D948" s="297" t="s">
        <v>2644</v>
      </c>
      <c r="E948" s="297" t="s">
        <v>68</v>
      </c>
      <c r="F948" s="297" t="s">
        <v>713</v>
      </c>
      <c r="H948" s="297" t="s">
        <v>714</v>
      </c>
      <c r="I948" s="297" t="s">
        <v>1148</v>
      </c>
      <c r="J948" s="297" t="s">
        <v>1725</v>
      </c>
      <c r="K948" s="297" t="s">
        <v>167</v>
      </c>
      <c r="M948" s="304">
        <v>0</v>
      </c>
      <c r="N948" s="304">
        <v>0</v>
      </c>
      <c r="O948" s="304">
        <v>0</v>
      </c>
      <c r="P948" s="304">
        <v>0</v>
      </c>
      <c r="Q948" s="304">
        <v>0</v>
      </c>
      <c r="R948" s="304">
        <v>0</v>
      </c>
      <c r="S948" s="304">
        <v>0</v>
      </c>
      <c r="T948" s="304">
        <v>0</v>
      </c>
      <c r="U948" s="304">
        <v>0</v>
      </c>
      <c r="V948" s="304">
        <v>0</v>
      </c>
      <c r="W948" s="304">
        <v>0</v>
      </c>
      <c r="X948" s="304">
        <v>0</v>
      </c>
      <c r="Y948" s="304"/>
    </row>
    <row r="949" spans="4:25" hidden="1" outlineLevel="1">
      <c r="D949" s="297" t="s">
        <v>1726</v>
      </c>
      <c r="E949" s="297" t="s">
        <v>68</v>
      </c>
      <c r="F949" s="297" t="s">
        <v>713</v>
      </c>
      <c r="H949" s="297" t="s">
        <v>714</v>
      </c>
      <c r="I949" s="297" t="s">
        <v>1148</v>
      </c>
      <c r="J949" s="297" t="s">
        <v>1727</v>
      </c>
      <c r="K949" s="297" t="s">
        <v>648</v>
      </c>
      <c r="M949" s="304">
        <v>0</v>
      </c>
      <c r="N949" s="304">
        <v>0</v>
      </c>
      <c r="O949" s="304">
        <v>0</v>
      </c>
      <c r="P949" s="304">
        <v>0</v>
      </c>
      <c r="Q949" s="304">
        <v>0</v>
      </c>
      <c r="R949" s="304">
        <v>0</v>
      </c>
      <c r="S949" s="304">
        <v>0</v>
      </c>
      <c r="T949" s="304">
        <v>0</v>
      </c>
      <c r="U949" s="304">
        <v>0</v>
      </c>
      <c r="V949" s="304">
        <v>0</v>
      </c>
      <c r="W949" s="304">
        <v>0</v>
      </c>
      <c r="X949" s="304">
        <v>0</v>
      </c>
      <c r="Y949" s="304"/>
    </row>
    <row r="950" spans="4:25" hidden="1" outlineLevel="1">
      <c r="D950" s="297" t="s">
        <v>1728</v>
      </c>
      <c r="E950" s="297" t="s">
        <v>68</v>
      </c>
      <c r="F950" s="297" t="s">
        <v>713</v>
      </c>
      <c r="H950" s="297" t="s">
        <v>714</v>
      </c>
      <c r="I950" s="297" t="s">
        <v>1148</v>
      </c>
      <c r="J950" s="297" t="s">
        <v>1729</v>
      </c>
      <c r="K950" s="297" t="s">
        <v>651</v>
      </c>
      <c r="M950" s="304">
        <v>0</v>
      </c>
      <c r="N950" s="304">
        <v>0</v>
      </c>
      <c r="O950" s="304">
        <v>0</v>
      </c>
      <c r="P950" s="304">
        <v>0</v>
      </c>
      <c r="Q950" s="304">
        <v>0</v>
      </c>
      <c r="R950" s="304">
        <v>0</v>
      </c>
      <c r="S950" s="304">
        <v>0</v>
      </c>
      <c r="T950" s="304">
        <v>0</v>
      </c>
      <c r="U950" s="304">
        <v>0</v>
      </c>
      <c r="V950" s="304">
        <v>0</v>
      </c>
      <c r="W950" s="304">
        <v>0</v>
      </c>
      <c r="X950" s="304">
        <v>0</v>
      </c>
      <c r="Y950" s="304"/>
    </row>
    <row r="951" spans="4:25" hidden="1" outlineLevel="1">
      <c r="D951" s="297" t="s">
        <v>1731</v>
      </c>
      <c r="E951" s="297" t="s">
        <v>68</v>
      </c>
      <c r="F951" s="297" t="s">
        <v>713</v>
      </c>
      <c r="H951" s="297" t="s">
        <v>714</v>
      </c>
      <c r="I951" s="297" t="s">
        <v>1148</v>
      </c>
      <c r="J951" s="297" t="s">
        <v>1730</v>
      </c>
      <c r="K951" s="297" t="s">
        <v>167</v>
      </c>
      <c r="M951" s="304">
        <v>0</v>
      </c>
      <c r="N951" s="304">
        <v>0</v>
      </c>
      <c r="O951" s="304">
        <v>0</v>
      </c>
      <c r="P951" s="304">
        <v>0</v>
      </c>
      <c r="Q951" s="304">
        <v>0</v>
      </c>
      <c r="R951" s="304">
        <v>0</v>
      </c>
      <c r="S951" s="304">
        <v>0</v>
      </c>
      <c r="T951" s="304">
        <v>0</v>
      </c>
      <c r="U951" s="304">
        <v>0</v>
      </c>
      <c r="V951" s="304">
        <v>0</v>
      </c>
      <c r="W951" s="304">
        <v>0</v>
      </c>
      <c r="X951" s="304">
        <v>0</v>
      </c>
      <c r="Y951" s="304"/>
    </row>
    <row r="952" spans="4:25" hidden="1" outlineLevel="1">
      <c r="D952" s="297" t="s">
        <v>1731</v>
      </c>
      <c r="E952" s="297" t="s">
        <v>68</v>
      </c>
      <c r="F952" s="297" t="s">
        <v>713</v>
      </c>
      <c r="H952" s="297" t="s">
        <v>714</v>
      </c>
      <c r="I952" s="297" t="s">
        <v>1148</v>
      </c>
      <c r="J952" s="297" t="s">
        <v>1732</v>
      </c>
      <c r="K952" s="297" t="s">
        <v>648</v>
      </c>
      <c r="M952" s="304">
        <v>0</v>
      </c>
      <c r="N952" s="304">
        <v>0</v>
      </c>
      <c r="O952" s="304">
        <v>0</v>
      </c>
      <c r="P952" s="304">
        <v>0</v>
      </c>
      <c r="Q952" s="304">
        <v>0</v>
      </c>
      <c r="R952" s="304">
        <v>0</v>
      </c>
      <c r="S952" s="304">
        <v>0</v>
      </c>
      <c r="T952" s="304">
        <v>0</v>
      </c>
      <c r="U952" s="304">
        <v>0</v>
      </c>
      <c r="V952" s="304">
        <v>0</v>
      </c>
      <c r="W952" s="304">
        <v>0</v>
      </c>
      <c r="X952" s="304">
        <v>0</v>
      </c>
      <c r="Y952" s="304"/>
    </row>
    <row r="953" spans="4:25" hidden="1" outlineLevel="1">
      <c r="D953" s="297" t="s">
        <v>1733</v>
      </c>
      <c r="E953" s="297" t="s">
        <v>67</v>
      </c>
      <c r="F953" s="297" t="s">
        <v>713</v>
      </c>
      <c r="H953" s="297" t="s">
        <v>714</v>
      </c>
      <c r="I953" s="297" t="s">
        <v>1148</v>
      </c>
      <c r="J953" s="297" t="s">
        <v>1734</v>
      </c>
      <c r="K953" s="297" t="s">
        <v>171</v>
      </c>
      <c r="M953" s="304">
        <v>10</v>
      </c>
      <c r="N953" s="304">
        <v>10</v>
      </c>
      <c r="O953" s="304">
        <v>10</v>
      </c>
      <c r="P953" s="304">
        <v>10</v>
      </c>
      <c r="Q953" s="304">
        <v>10</v>
      </c>
      <c r="R953" s="304">
        <v>10</v>
      </c>
      <c r="S953" s="304">
        <v>10</v>
      </c>
      <c r="T953" s="304">
        <v>20</v>
      </c>
      <c r="U953" s="304">
        <v>20</v>
      </c>
      <c r="V953" s="304">
        <v>25</v>
      </c>
      <c r="W953" s="304">
        <v>25</v>
      </c>
      <c r="X953" s="304">
        <v>15</v>
      </c>
      <c r="Y953" s="304"/>
    </row>
    <row r="954" spans="4:25" hidden="1" outlineLevel="1">
      <c r="D954" s="297" t="s">
        <v>1735</v>
      </c>
      <c r="E954" s="297" t="s">
        <v>68</v>
      </c>
      <c r="F954" s="297" t="s">
        <v>713</v>
      </c>
      <c r="H954" s="297" t="s">
        <v>714</v>
      </c>
      <c r="I954" s="297" t="s">
        <v>1148</v>
      </c>
      <c r="J954" s="297" t="s">
        <v>1736</v>
      </c>
      <c r="K954" s="297" t="s">
        <v>651</v>
      </c>
      <c r="M954" s="304">
        <v>0</v>
      </c>
      <c r="N954" s="304">
        <v>0</v>
      </c>
      <c r="O954" s="304">
        <v>0</v>
      </c>
      <c r="P954" s="304">
        <v>0</v>
      </c>
      <c r="Q954" s="304">
        <v>0</v>
      </c>
      <c r="R954" s="304">
        <v>0</v>
      </c>
      <c r="S954" s="304">
        <v>0</v>
      </c>
      <c r="T954" s="304">
        <v>0</v>
      </c>
      <c r="U954" s="304">
        <v>0</v>
      </c>
      <c r="V954" s="304">
        <v>0</v>
      </c>
      <c r="W954" s="304">
        <v>0</v>
      </c>
      <c r="X954" s="304">
        <v>0</v>
      </c>
      <c r="Y954" s="304"/>
    </row>
    <row r="955" spans="4:25" hidden="1" outlineLevel="1">
      <c r="D955" s="297" t="s">
        <v>1737</v>
      </c>
      <c r="E955" s="297" t="s">
        <v>68</v>
      </c>
      <c r="F955" s="297" t="s">
        <v>713</v>
      </c>
      <c r="H955" s="297" t="s">
        <v>714</v>
      </c>
      <c r="I955" s="297" t="s">
        <v>1148</v>
      </c>
      <c r="J955" s="297" t="s">
        <v>1738</v>
      </c>
      <c r="K955" s="297" t="s">
        <v>648</v>
      </c>
      <c r="M955" s="304">
        <v>0</v>
      </c>
      <c r="N955" s="304">
        <v>0</v>
      </c>
      <c r="O955" s="304">
        <v>0</v>
      </c>
      <c r="P955" s="304">
        <v>0</v>
      </c>
      <c r="Q955" s="304">
        <v>0</v>
      </c>
      <c r="R955" s="304">
        <v>0</v>
      </c>
      <c r="S955" s="304">
        <v>0</v>
      </c>
      <c r="T955" s="304">
        <v>0</v>
      </c>
      <c r="U955" s="304">
        <v>0</v>
      </c>
      <c r="V955" s="304">
        <v>0</v>
      </c>
      <c r="W955" s="304">
        <v>0</v>
      </c>
      <c r="X955" s="304">
        <v>0</v>
      </c>
      <c r="Y955" s="304"/>
    </row>
    <row r="956" spans="4:25" hidden="1" outlineLevel="1">
      <c r="D956" s="297" t="s">
        <v>1739</v>
      </c>
      <c r="E956" s="297" t="s">
        <v>68</v>
      </c>
      <c r="F956" s="297" t="s">
        <v>713</v>
      </c>
      <c r="H956" s="297" t="s">
        <v>714</v>
      </c>
      <c r="I956" s="297" t="s">
        <v>1148</v>
      </c>
      <c r="J956" s="297" t="s">
        <v>1740</v>
      </c>
      <c r="K956" s="297" t="s">
        <v>725</v>
      </c>
      <c r="M956" s="304">
        <v>0</v>
      </c>
      <c r="N956" s="304">
        <v>0</v>
      </c>
      <c r="O956" s="304">
        <v>0</v>
      </c>
      <c r="P956" s="304">
        <v>0</v>
      </c>
      <c r="Q956" s="304">
        <v>0</v>
      </c>
      <c r="R956" s="304">
        <v>0</v>
      </c>
      <c r="S956" s="304">
        <v>0</v>
      </c>
      <c r="T956" s="304">
        <v>0</v>
      </c>
      <c r="U956" s="304">
        <v>0</v>
      </c>
      <c r="V956" s="304">
        <v>0</v>
      </c>
      <c r="W956" s="304">
        <v>0</v>
      </c>
      <c r="X956" s="304">
        <v>0</v>
      </c>
      <c r="Y956" s="304"/>
    </row>
    <row r="957" spans="4:25" hidden="1" outlineLevel="1">
      <c r="D957" s="297" t="s">
        <v>1741</v>
      </c>
      <c r="E957" s="297" t="s">
        <v>68</v>
      </c>
      <c r="F957" s="297" t="s">
        <v>713</v>
      </c>
      <c r="H957" s="297" t="s">
        <v>714</v>
      </c>
      <c r="I957" s="297" t="s">
        <v>1148</v>
      </c>
      <c r="J957" s="297" t="s">
        <v>1742</v>
      </c>
      <c r="K957" s="297" t="s">
        <v>648</v>
      </c>
      <c r="M957" s="304">
        <v>0</v>
      </c>
      <c r="N957" s="304">
        <v>0</v>
      </c>
      <c r="O957" s="304">
        <v>0</v>
      </c>
      <c r="P957" s="304">
        <v>0</v>
      </c>
      <c r="Q957" s="304">
        <v>0</v>
      </c>
      <c r="R957" s="304">
        <v>0</v>
      </c>
      <c r="S957" s="304">
        <v>0</v>
      </c>
      <c r="T957" s="304">
        <v>0</v>
      </c>
      <c r="U957" s="304">
        <v>0</v>
      </c>
      <c r="V957" s="304">
        <v>0</v>
      </c>
      <c r="W957" s="304">
        <v>0</v>
      </c>
      <c r="X957" s="304">
        <v>0</v>
      </c>
      <c r="Y957" s="304"/>
    </row>
    <row r="958" spans="4:25" hidden="1" outlineLevel="1">
      <c r="D958" s="297" t="s">
        <v>1743</v>
      </c>
      <c r="E958" s="297" t="s">
        <v>68</v>
      </c>
      <c r="F958" s="297" t="s">
        <v>713</v>
      </c>
      <c r="H958" s="297" t="s">
        <v>714</v>
      </c>
      <c r="I958" s="297" t="s">
        <v>1148</v>
      </c>
      <c r="J958" s="297" t="s">
        <v>1744</v>
      </c>
      <c r="K958" s="297" t="s">
        <v>167</v>
      </c>
      <c r="M958" s="304">
        <v>0</v>
      </c>
      <c r="N958" s="304">
        <v>0</v>
      </c>
      <c r="O958" s="304">
        <v>0</v>
      </c>
      <c r="P958" s="304">
        <v>0</v>
      </c>
      <c r="Q958" s="304">
        <v>0</v>
      </c>
      <c r="R958" s="304">
        <v>0</v>
      </c>
      <c r="S958" s="304">
        <v>0</v>
      </c>
      <c r="T958" s="304">
        <v>0</v>
      </c>
      <c r="U958" s="304">
        <v>0</v>
      </c>
      <c r="V958" s="304">
        <v>0</v>
      </c>
      <c r="W958" s="304">
        <v>0</v>
      </c>
      <c r="X958" s="304">
        <v>0</v>
      </c>
      <c r="Y958" s="304"/>
    </row>
    <row r="959" spans="4:25" hidden="1" outlineLevel="1">
      <c r="D959" s="297" t="s">
        <v>1745</v>
      </c>
      <c r="E959" s="297" t="s">
        <v>68</v>
      </c>
      <c r="F959" s="297" t="s">
        <v>713</v>
      </c>
      <c r="H959" s="297" t="s">
        <v>714</v>
      </c>
      <c r="I959" s="297" t="s">
        <v>1148</v>
      </c>
      <c r="J959" s="297" t="s">
        <v>1746</v>
      </c>
      <c r="K959" s="297" t="s">
        <v>172</v>
      </c>
      <c r="M959" s="304">
        <v>0</v>
      </c>
      <c r="N959" s="304">
        <v>0</v>
      </c>
      <c r="O959" s="304">
        <v>0</v>
      </c>
      <c r="P959" s="304">
        <v>0</v>
      </c>
      <c r="Q959" s="304">
        <v>3</v>
      </c>
      <c r="R959" s="304">
        <v>3</v>
      </c>
      <c r="S959" s="304">
        <v>3</v>
      </c>
      <c r="T959" s="304">
        <v>3</v>
      </c>
      <c r="U959" s="304">
        <v>3</v>
      </c>
      <c r="V959" s="304">
        <v>3</v>
      </c>
      <c r="W959" s="304">
        <v>3</v>
      </c>
      <c r="X959" s="304">
        <v>3</v>
      </c>
      <c r="Y959" s="304"/>
    </row>
    <row r="960" spans="4:25" hidden="1" outlineLevel="1">
      <c r="D960" s="297" t="s">
        <v>1747</v>
      </c>
      <c r="E960" s="297" t="s">
        <v>67</v>
      </c>
      <c r="F960" s="297" t="s">
        <v>713</v>
      </c>
      <c r="H960" s="297" t="s">
        <v>714</v>
      </c>
      <c r="I960" s="297" t="s">
        <v>1148</v>
      </c>
      <c r="J960" s="297" t="s">
        <v>1748</v>
      </c>
      <c r="K960" s="297" t="s">
        <v>171</v>
      </c>
      <c r="M960" s="304">
        <v>0</v>
      </c>
      <c r="N960" s="304">
        <v>0</v>
      </c>
      <c r="O960" s="304">
        <v>0</v>
      </c>
      <c r="P960" s="304">
        <v>5</v>
      </c>
      <c r="Q960" s="304">
        <v>5</v>
      </c>
      <c r="R960" s="304">
        <v>10</v>
      </c>
      <c r="S960" s="304">
        <v>10</v>
      </c>
      <c r="T960" s="304">
        <v>10</v>
      </c>
      <c r="U960" s="304">
        <v>10</v>
      </c>
      <c r="V960" s="304">
        <v>10</v>
      </c>
      <c r="W960" s="304">
        <v>10</v>
      </c>
      <c r="X960" s="304">
        <v>10</v>
      </c>
      <c r="Y960" s="304"/>
    </row>
    <row r="961" spans="4:25" hidden="1" outlineLevel="1">
      <c r="D961" s="297" t="s">
        <v>1749</v>
      </c>
      <c r="E961" s="297" t="s">
        <v>67</v>
      </c>
      <c r="F961" s="297" t="s">
        <v>713</v>
      </c>
      <c r="H961" s="297" t="s">
        <v>714</v>
      </c>
      <c r="I961" s="297" t="s">
        <v>1148</v>
      </c>
      <c r="J961" s="297" t="s">
        <v>1750</v>
      </c>
      <c r="K961" s="297" t="s">
        <v>171</v>
      </c>
      <c r="M961" s="304">
        <v>25</v>
      </c>
      <c r="N961" s="304">
        <v>25</v>
      </c>
      <c r="O961" s="304">
        <v>25</v>
      </c>
      <c r="P961" s="304">
        <v>30</v>
      </c>
      <c r="Q961" s="304">
        <v>30</v>
      </c>
      <c r="R961" s="304">
        <v>30</v>
      </c>
      <c r="S961" s="304">
        <v>30</v>
      </c>
      <c r="T961" s="304">
        <v>30</v>
      </c>
      <c r="U961" s="304">
        <v>30</v>
      </c>
      <c r="V961" s="304">
        <v>30</v>
      </c>
      <c r="W961" s="304">
        <v>30</v>
      </c>
      <c r="X961" s="304">
        <v>183</v>
      </c>
      <c r="Y961" s="304"/>
    </row>
    <row r="962" spans="4:25" hidden="1" outlineLevel="1">
      <c r="D962" s="297" t="s">
        <v>1751</v>
      </c>
      <c r="E962" s="297" t="s">
        <v>68</v>
      </c>
      <c r="F962" s="297" t="s">
        <v>713</v>
      </c>
      <c r="H962" s="297" t="s">
        <v>714</v>
      </c>
      <c r="I962" s="297" t="s">
        <v>1148</v>
      </c>
      <c r="J962" s="297" t="s">
        <v>1752</v>
      </c>
      <c r="K962" s="297" t="s">
        <v>724</v>
      </c>
      <c r="M962" s="304">
        <v>0</v>
      </c>
      <c r="N962" s="304">
        <v>0</v>
      </c>
      <c r="O962" s="304">
        <v>0</v>
      </c>
      <c r="P962" s="304">
        <v>0</v>
      </c>
      <c r="Q962" s="304">
        <v>0</v>
      </c>
      <c r="R962" s="304">
        <v>0</v>
      </c>
      <c r="S962" s="304">
        <v>0</v>
      </c>
      <c r="T962" s="304">
        <v>0</v>
      </c>
      <c r="U962" s="304">
        <v>0</v>
      </c>
      <c r="V962" s="304">
        <v>0</v>
      </c>
      <c r="W962" s="304">
        <v>0</v>
      </c>
      <c r="X962" s="304">
        <v>0</v>
      </c>
      <c r="Y962" s="304"/>
    </row>
    <row r="963" spans="4:25" hidden="1" outlineLevel="1">
      <c r="D963" s="297" t="s">
        <v>2508</v>
      </c>
      <c r="E963" s="297" t="s">
        <v>68</v>
      </c>
      <c r="F963" s="297" t="s">
        <v>713</v>
      </c>
      <c r="H963" s="297" t="s">
        <v>714</v>
      </c>
      <c r="I963" s="297" t="s">
        <v>1148</v>
      </c>
      <c r="J963" s="297" t="s">
        <v>2509</v>
      </c>
      <c r="K963" s="297" t="s">
        <v>690</v>
      </c>
      <c r="M963" s="304">
        <v>0</v>
      </c>
      <c r="N963" s="304">
        <v>0</v>
      </c>
      <c r="O963" s="304">
        <v>0</v>
      </c>
      <c r="P963" s="304">
        <v>0</v>
      </c>
      <c r="Q963" s="304">
        <v>0</v>
      </c>
      <c r="R963" s="304">
        <v>0</v>
      </c>
      <c r="S963" s="304">
        <v>0</v>
      </c>
      <c r="T963" s="304">
        <v>0</v>
      </c>
      <c r="U963" s="304">
        <v>0</v>
      </c>
      <c r="V963" s="304">
        <v>0</v>
      </c>
      <c r="W963" s="304">
        <v>0</v>
      </c>
      <c r="X963" s="304">
        <v>0</v>
      </c>
      <c r="Y963" s="304"/>
    </row>
    <row r="964" spans="4:25" hidden="1" outlineLevel="1">
      <c r="D964" s="297" t="s">
        <v>1753</v>
      </c>
      <c r="E964" s="297" t="s">
        <v>67</v>
      </c>
      <c r="F964" s="297" t="s">
        <v>713</v>
      </c>
      <c r="H964" s="297" t="s">
        <v>714</v>
      </c>
      <c r="I964" s="297" t="s">
        <v>1148</v>
      </c>
      <c r="J964" s="297" t="s">
        <v>1754</v>
      </c>
      <c r="K964" s="297" t="s">
        <v>171</v>
      </c>
      <c r="M964" s="304">
        <v>6</v>
      </c>
      <c r="N964" s="304">
        <v>10</v>
      </c>
      <c r="O964" s="304">
        <v>10</v>
      </c>
      <c r="P964" s="304">
        <v>10</v>
      </c>
      <c r="Q964" s="304">
        <v>10</v>
      </c>
      <c r="R964" s="304">
        <v>10</v>
      </c>
      <c r="S964" s="304">
        <v>10</v>
      </c>
      <c r="T964" s="304">
        <v>10</v>
      </c>
      <c r="U964" s="304">
        <v>549</v>
      </c>
      <c r="V964" s="304">
        <v>1653</v>
      </c>
      <c r="W964" s="304">
        <v>2284</v>
      </c>
      <c r="X964" s="304">
        <v>2507</v>
      </c>
      <c r="Y964" s="304"/>
    </row>
    <row r="965" spans="4:25" hidden="1" outlineLevel="1">
      <c r="D965" s="297" t="s">
        <v>1755</v>
      </c>
      <c r="E965" s="297" t="s">
        <v>68</v>
      </c>
      <c r="F965" s="297" t="s">
        <v>713</v>
      </c>
      <c r="H965" s="297" t="s">
        <v>714</v>
      </c>
      <c r="I965" s="297" t="s">
        <v>1148</v>
      </c>
      <c r="J965" s="297" t="s">
        <v>1756</v>
      </c>
      <c r="K965" s="297" t="s">
        <v>172</v>
      </c>
      <c r="M965" s="304">
        <v>3</v>
      </c>
      <c r="N965" s="304">
        <v>3</v>
      </c>
      <c r="O965" s="304">
        <v>3</v>
      </c>
      <c r="P965" s="304">
        <v>6</v>
      </c>
      <c r="Q965" s="304">
        <v>6</v>
      </c>
      <c r="R965" s="304">
        <v>6</v>
      </c>
      <c r="S965" s="304">
        <v>6</v>
      </c>
      <c r="T965" s="304">
        <v>6</v>
      </c>
      <c r="U965" s="304">
        <v>6</v>
      </c>
      <c r="V965" s="304">
        <v>6</v>
      </c>
      <c r="W965" s="304">
        <v>6</v>
      </c>
      <c r="X965" s="304">
        <v>3</v>
      </c>
      <c r="Y965" s="304"/>
    </row>
    <row r="966" spans="4:25" hidden="1" outlineLevel="1">
      <c r="D966" s="297" t="s">
        <v>2001</v>
      </c>
      <c r="E966" s="297" t="s">
        <v>68</v>
      </c>
      <c r="F966" s="297" t="s">
        <v>713</v>
      </c>
      <c r="H966" s="297" t="s">
        <v>714</v>
      </c>
      <c r="I966" s="297" t="s">
        <v>1148</v>
      </c>
      <c r="J966" s="297" t="s">
        <v>2002</v>
      </c>
      <c r="K966" s="297" t="s">
        <v>167</v>
      </c>
      <c r="M966" s="304">
        <v>0</v>
      </c>
      <c r="N966" s="304">
        <v>0</v>
      </c>
      <c r="O966" s="304">
        <v>0</v>
      </c>
      <c r="P966" s="304">
        <v>0</v>
      </c>
      <c r="Q966" s="304">
        <v>0</v>
      </c>
      <c r="R966" s="304">
        <v>0</v>
      </c>
      <c r="S966" s="304">
        <v>0</v>
      </c>
      <c r="T966" s="304">
        <v>0</v>
      </c>
      <c r="U966" s="304">
        <v>0</v>
      </c>
      <c r="V966" s="304">
        <v>0</v>
      </c>
      <c r="W966" s="304">
        <v>0</v>
      </c>
      <c r="X966" s="304">
        <v>0</v>
      </c>
      <c r="Y966" s="304"/>
    </row>
    <row r="967" spans="4:25" hidden="1" outlineLevel="1">
      <c r="D967" s="297" t="s">
        <v>2510</v>
      </c>
      <c r="E967" s="297" t="s">
        <v>68</v>
      </c>
      <c r="F967" s="297" t="s">
        <v>713</v>
      </c>
      <c r="H967" s="297" t="s">
        <v>714</v>
      </c>
      <c r="I967" s="297" t="s">
        <v>1148</v>
      </c>
      <c r="J967" s="297" t="s">
        <v>2511</v>
      </c>
      <c r="K967" s="297" t="s">
        <v>166</v>
      </c>
      <c r="M967" s="304">
        <v>0</v>
      </c>
      <c r="N967" s="304">
        <v>0</v>
      </c>
      <c r="O967" s="304">
        <v>0</v>
      </c>
      <c r="P967" s="304">
        <v>0</v>
      </c>
      <c r="Q967" s="304">
        <v>0</v>
      </c>
      <c r="R967" s="304">
        <v>0</v>
      </c>
      <c r="S967" s="304">
        <v>0</v>
      </c>
      <c r="T967" s="304">
        <v>0</v>
      </c>
      <c r="U967" s="304">
        <v>0</v>
      </c>
      <c r="V967" s="304">
        <v>0</v>
      </c>
      <c r="W967" s="304">
        <v>0</v>
      </c>
      <c r="X967" s="304">
        <v>0</v>
      </c>
      <c r="Y967" s="304"/>
    </row>
    <row r="968" spans="4:25" hidden="1" outlineLevel="1">
      <c r="D968" s="297" t="s">
        <v>1757</v>
      </c>
      <c r="E968" s="297" t="s">
        <v>67</v>
      </c>
      <c r="F968" s="297" t="s">
        <v>713</v>
      </c>
      <c r="H968" s="297" t="s">
        <v>714</v>
      </c>
      <c r="I968" s="297" t="s">
        <v>1148</v>
      </c>
      <c r="J968" s="297" t="s">
        <v>1758</v>
      </c>
      <c r="K968" s="297" t="s">
        <v>171</v>
      </c>
      <c r="M968" s="304">
        <v>40</v>
      </c>
      <c r="N968" s="304">
        <v>40</v>
      </c>
      <c r="O968" s="304">
        <v>40</v>
      </c>
      <c r="P968" s="304">
        <v>50</v>
      </c>
      <c r="Q968" s="304">
        <v>50</v>
      </c>
      <c r="R968" s="304">
        <v>50</v>
      </c>
      <c r="S968" s="304">
        <v>50</v>
      </c>
      <c r="T968" s="304">
        <v>50</v>
      </c>
      <c r="U968" s="304">
        <v>50</v>
      </c>
      <c r="V968" s="304">
        <v>140</v>
      </c>
      <c r="W968" s="304">
        <v>258</v>
      </c>
      <c r="X968" s="304">
        <v>243</v>
      </c>
      <c r="Y968" s="304"/>
    </row>
    <row r="969" spans="4:25" hidden="1" outlineLevel="1">
      <c r="D969" s="297" t="s">
        <v>1759</v>
      </c>
      <c r="E969" s="297" t="s">
        <v>67</v>
      </c>
      <c r="F969" s="297" t="s">
        <v>713</v>
      </c>
      <c r="H969" s="297" t="s">
        <v>714</v>
      </c>
      <c r="I969" s="297" t="s">
        <v>1148</v>
      </c>
      <c r="J969" s="297" t="s">
        <v>1760</v>
      </c>
      <c r="K969" s="297" t="s">
        <v>171</v>
      </c>
      <c r="M969" s="304">
        <v>0</v>
      </c>
      <c r="N969" s="304">
        <v>0</v>
      </c>
      <c r="O969" s="304">
        <v>0</v>
      </c>
      <c r="P969" s="304">
        <v>0</v>
      </c>
      <c r="Q969" s="304">
        <v>0</v>
      </c>
      <c r="R969" s="304">
        <v>0</v>
      </c>
      <c r="S969" s="304">
        <v>0</v>
      </c>
      <c r="T969" s="304">
        <v>0</v>
      </c>
      <c r="U969" s="304">
        <v>0</v>
      </c>
      <c r="V969" s="304">
        <v>0</v>
      </c>
      <c r="W969" s="304">
        <v>0</v>
      </c>
      <c r="X969" s="304">
        <v>0</v>
      </c>
      <c r="Y969" s="304"/>
    </row>
    <row r="970" spans="4:25" hidden="1" outlineLevel="1">
      <c r="D970" s="297" t="s">
        <v>1761</v>
      </c>
      <c r="E970" s="297" t="s">
        <v>84</v>
      </c>
      <c r="F970" s="297" t="s">
        <v>713</v>
      </c>
      <c r="H970" s="297" t="s">
        <v>714</v>
      </c>
      <c r="I970" s="297" t="s">
        <v>1148</v>
      </c>
      <c r="J970" s="297" t="s">
        <v>1762</v>
      </c>
      <c r="K970" s="297" t="s">
        <v>0</v>
      </c>
      <c r="M970" s="304">
        <v>0</v>
      </c>
      <c r="N970" s="304">
        <v>0</v>
      </c>
      <c r="O970" s="304">
        <v>0</v>
      </c>
      <c r="P970" s="304">
        <v>0</v>
      </c>
      <c r="Q970" s="304">
        <v>0</v>
      </c>
      <c r="R970" s="304">
        <v>0</v>
      </c>
      <c r="S970" s="304">
        <v>0</v>
      </c>
      <c r="T970" s="304">
        <v>0</v>
      </c>
      <c r="U970" s="304">
        <v>0</v>
      </c>
      <c r="V970" s="304">
        <v>0</v>
      </c>
      <c r="W970" s="304">
        <v>0</v>
      </c>
      <c r="X970" s="304">
        <v>0</v>
      </c>
      <c r="Y970" s="304"/>
    </row>
    <row r="971" spans="4:25" hidden="1" outlineLevel="1">
      <c r="D971" s="297" t="s">
        <v>1763</v>
      </c>
      <c r="E971" s="297" t="s">
        <v>68</v>
      </c>
      <c r="F971" s="297" t="s">
        <v>713</v>
      </c>
      <c r="H971" s="297" t="s">
        <v>714</v>
      </c>
      <c r="I971" s="297" t="s">
        <v>1148</v>
      </c>
      <c r="J971" s="297" t="s">
        <v>1764</v>
      </c>
      <c r="K971" s="297" t="s">
        <v>648</v>
      </c>
      <c r="M971" s="304">
        <v>0</v>
      </c>
      <c r="N971" s="304">
        <v>0</v>
      </c>
      <c r="O971" s="304">
        <v>0</v>
      </c>
      <c r="P971" s="304">
        <v>0</v>
      </c>
      <c r="Q971" s="304">
        <v>0</v>
      </c>
      <c r="R971" s="304">
        <v>0</v>
      </c>
      <c r="S971" s="304">
        <v>0</v>
      </c>
      <c r="T971" s="304">
        <v>0</v>
      </c>
      <c r="U971" s="304">
        <v>0</v>
      </c>
      <c r="V971" s="304">
        <v>0</v>
      </c>
      <c r="W971" s="304">
        <v>0</v>
      </c>
      <c r="X971" s="304">
        <v>0</v>
      </c>
      <c r="Y971" s="304"/>
    </row>
    <row r="972" spans="4:25" hidden="1" outlineLevel="1">
      <c r="D972" s="297" t="s">
        <v>1765</v>
      </c>
      <c r="E972" s="297" t="s">
        <v>68</v>
      </c>
      <c r="F972" s="297" t="s">
        <v>713</v>
      </c>
      <c r="H972" s="297" t="s">
        <v>714</v>
      </c>
      <c r="I972" s="297" t="s">
        <v>1148</v>
      </c>
      <c r="J972" s="297" t="s">
        <v>1766</v>
      </c>
      <c r="K972" s="297" t="s">
        <v>725</v>
      </c>
      <c r="M972" s="304">
        <v>0</v>
      </c>
      <c r="N972" s="304">
        <v>0</v>
      </c>
      <c r="O972" s="304">
        <v>0</v>
      </c>
      <c r="P972" s="304">
        <v>0</v>
      </c>
      <c r="Q972" s="304">
        <v>0</v>
      </c>
      <c r="R972" s="304">
        <v>0</v>
      </c>
      <c r="S972" s="304">
        <v>0</v>
      </c>
      <c r="T972" s="304">
        <v>0</v>
      </c>
      <c r="U972" s="304">
        <v>0</v>
      </c>
      <c r="V972" s="304">
        <v>0</v>
      </c>
      <c r="W972" s="304">
        <v>0</v>
      </c>
      <c r="X972" s="304">
        <v>0</v>
      </c>
      <c r="Y972" s="304"/>
    </row>
    <row r="973" spans="4:25" hidden="1" outlineLevel="1">
      <c r="D973" s="297" t="s">
        <v>1767</v>
      </c>
      <c r="E973" s="297" t="s">
        <v>68</v>
      </c>
      <c r="F973" s="297" t="s">
        <v>713</v>
      </c>
      <c r="H973" s="297" t="s">
        <v>714</v>
      </c>
      <c r="I973" s="297" t="s">
        <v>1148</v>
      </c>
      <c r="J973" s="297" t="s">
        <v>1768</v>
      </c>
      <c r="K973" s="297" t="s">
        <v>648</v>
      </c>
      <c r="M973" s="304">
        <v>0</v>
      </c>
      <c r="N973" s="304"/>
      <c r="O973" s="304"/>
      <c r="P973" s="304"/>
      <c r="Q973" s="304"/>
      <c r="R973" s="304"/>
      <c r="S973" s="304"/>
      <c r="T973" s="304"/>
      <c r="U973" s="304"/>
      <c r="V973" s="304"/>
      <c r="W973" s="304"/>
      <c r="X973" s="304"/>
      <c r="Y973" s="304"/>
    </row>
    <row r="974" spans="4:25" hidden="1" outlineLevel="1">
      <c r="D974" s="297" t="s">
        <v>1769</v>
      </c>
      <c r="E974" s="297" t="s">
        <v>68</v>
      </c>
      <c r="F974" s="297" t="s">
        <v>713</v>
      </c>
      <c r="H974" s="297" t="s">
        <v>714</v>
      </c>
      <c r="I974" s="297" t="s">
        <v>1148</v>
      </c>
      <c r="J974" s="297" t="s">
        <v>1770</v>
      </c>
      <c r="K974" s="297" t="s">
        <v>172</v>
      </c>
      <c r="M974" s="304">
        <v>0</v>
      </c>
      <c r="N974" s="304">
        <v>0</v>
      </c>
      <c r="O974" s="304">
        <v>0</v>
      </c>
      <c r="P974" s="304">
        <v>0</v>
      </c>
      <c r="Q974" s="304">
        <v>0</v>
      </c>
      <c r="R974" s="304">
        <v>0</v>
      </c>
      <c r="S974" s="304">
        <v>0</v>
      </c>
      <c r="T974" s="304">
        <v>0</v>
      </c>
      <c r="U974" s="304">
        <v>0</v>
      </c>
      <c r="V974" s="304">
        <v>0</v>
      </c>
      <c r="W974" s="304">
        <v>0</v>
      </c>
      <c r="X974" s="304">
        <v>0</v>
      </c>
      <c r="Y974" s="304"/>
    </row>
    <row r="975" spans="4:25" hidden="1" outlineLevel="1">
      <c r="D975" s="297" t="s">
        <v>2003</v>
      </c>
      <c r="E975" s="297" t="s">
        <v>68</v>
      </c>
      <c r="F975" s="297" t="s">
        <v>713</v>
      </c>
      <c r="H975" s="297" t="s">
        <v>714</v>
      </c>
      <c r="I975" s="297" t="s">
        <v>1148</v>
      </c>
      <c r="J975" s="297" t="s">
        <v>2004</v>
      </c>
      <c r="K975" s="297" t="s">
        <v>1134</v>
      </c>
      <c r="M975" s="304">
        <v>0</v>
      </c>
      <c r="N975" s="304">
        <v>0</v>
      </c>
      <c r="O975" s="304">
        <v>0</v>
      </c>
      <c r="P975" s="304">
        <v>0</v>
      </c>
      <c r="Q975" s="304">
        <v>0</v>
      </c>
      <c r="R975" s="304">
        <v>0</v>
      </c>
      <c r="S975" s="304">
        <v>0</v>
      </c>
      <c r="T975" s="304">
        <v>0</v>
      </c>
      <c r="U975" s="304">
        <v>0</v>
      </c>
      <c r="V975" s="304">
        <v>0</v>
      </c>
      <c r="W975" s="304">
        <v>0</v>
      </c>
      <c r="X975" s="304">
        <v>0</v>
      </c>
      <c r="Y975" s="304"/>
    </row>
    <row r="976" spans="4:25" hidden="1" outlineLevel="1">
      <c r="D976" s="297" t="s">
        <v>2005</v>
      </c>
      <c r="E976" s="297" t="s">
        <v>68</v>
      </c>
      <c r="F976" s="297" t="s">
        <v>713</v>
      </c>
      <c r="H976" s="297" t="s">
        <v>714</v>
      </c>
      <c r="I976" s="297" t="s">
        <v>1148</v>
      </c>
      <c r="J976" s="297" t="s">
        <v>2006</v>
      </c>
      <c r="K976" s="297" t="s">
        <v>724</v>
      </c>
      <c r="M976" s="304">
        <v>3870</v>
      </c>
      <c r="N976" s="304">
        <v>3870</v>
      </c>
      <c r="O976" s="304">
        <v>3870</v>
      </c>
      <c r="P976" s="304">
        <v>3870</v>
      </c>
      <c r="Q976" s="304">
        <v>3870</v>
      </c>
      <c r="R976" s="304">
        <v>3870</v>
      </c>
      <c r="S976" s="304">
        <v>4070</v>
      </c>
      <c r="T976" s="304">
        <v>4070</v>
      </c>
      <c r="U976" s="304">
        <v>4070</v>
      </c>
      <c r="V976" s="304">
        <v>4290</v>
      </c>
      <c r="W976" s="304">
        <v>4290</v>
      </c>
      <c r="X976" s="304">
        <v>2040</v>
      </c>
      <c r="Y976" s="304"/>
    </row>
    <row r="977" spans="4:25" hidden="1" outlineLevel="1">
      <c r="D977" s="297" t="s">
        <v>2007</v>
      </c>
      <c r="E977" s="297" t="s">
        <v>68</v>
      </c>
      <c r="F977" s="297" t="s">
        <v>713</v>
      </c>
      <c r="H977" s="297" t="s">
        <v>714</v>
      </c>
      <c r="I977" s="297" t="s">
        <v>1148</v>
      </c>
      <c r="J977" s="297" t="s">
        <v>1771</v>
      </c>
      <c r="K977" s="297" t="s">
        <v>724</v>
      </c>
      <c r="M977" s="304">
        <v>200</v>
      </c>
      <c r="N977" s="304">
        <v>200</v>
      </c>
      <c r="O977" s="304">
        <v>200</v>
      </c>
      <c r="P977" s="304">
        <v>200</v>
      </c>
      <c r="Q977" s="304">
        <v>200</v>
      </c>
      <c r="R977" s="304">
        <v>200</v>
      </c>
      <c r="S977" s="304">
        <v>200</v>
      </c>
      <c r="T977" s="304">
        <v>200</v>
      </c>
      <c r="U977" s="304">
        <v>200</v>
      </c>
      <c r="V977" s="304">
        <v>200</v>
      </c>
      <c r="W977" s="304">
        <v>200</v>
      </c>
      <c r="X977" s="304">
        <v>0</v>
      </c>
      <c r="Y977" s="304"/>
    </row>
    <row r="978" spans="4:25" hidden="1" outlineLevel="1">
      <c r="D978" s="297" t="s">
        <v>1772</v>
      </c>
      <c r="E978" s="297" t="s">
        <v>67</v>
      </c>
      <c r="F978" s="297" t="s">
        <v>713</v>
      </c>
      <c r="H978" s="297" t="s">
        <v>714</v>
      </c>
      <c r="I978" s="297" t="s">
        <v>1148</v>
      </c>
      <c r="J978" s="297" t="s">
        <v>1773</v>
      </c>
      <c r="K978" s="297" t="s">
        <v>171</v>
      </c>
      <c r="M978" s="304">
        <v>0</v>
      </c>
      <c r="N978" s="304">
        <v>5</v>
      </c>
      <c r="O978" s="304">
        <v>5</v>
      </c>
      <c r="P978" s="304">
        <v>0</v>
      </c>
      <c r="Q978" s="304">
        <v>0</v>
      </c>
      <c r="R978" s="304">
        <v>10</v>
      </c>
      <c r="S978" s="304">
        <v>10</v>
      </c>
      <c r="T978" s="304">
        <v>10</v>
      </c>
      <c r="U978" s="304">
        <v>10</v>
      </c>
      <c r="V978" s="304">
        <v>10</v>
      </c>
      <c r="W978" s="304">
        <v>915</v>
      </c>
      <c r="X978" s="304">
        <v>915</v>
      </c>
      <c r="Y978" s="304"/>
    </row>
    <row r="979" spans="4:25" hidden="1" outlineLevel="1">
      <c r="D979" s="297" t="s">
        <v>2008</v>
      </c>
      <c r="E979" s="297" t="s">
        <v>67</v>
      </c>
      <c r="F979" s="297" t="s">
        <v>713</v>
      </c>
      <c r="H979" s="297" t="s">
        <v>714</v>
      </c>
      <c r="I979" s="297" t="s">
        <v>1148</v>
      </c>
      <c r="J979" s="297" t="s">
        <v>2009</v>
      </c>
      <c r="K979" s="297" t="s">
        <v>171</v>
      </c>
      <c r="M979" s="304">
        <v>0</v>
      </c>
      <c r="N979" s="304">
        <v>0</v>
      </c>
      <c r="O979" s="304">
        <v>0</v>
      </c>
      <c r="P979" s="304">
        <v>0</v>
      </c>
      <c r="Q979" s="304">
        <v>0</v>
      </c>
      <c r="R979" s="304">
        <v>0</v>
      </c>
      <c r="S979" s="304">
        <v>0</v>
      </c>
      <c r="T979" s="304">
        <v>0</v>
      </c>
      <c r="U979" s="304">
        <v>0</v>
      </c>
      <c r="V979" s="304">
        <v>0</v>
      </c>
      <c r="W979" s="304">
        <v>0</v>
      </c>
      <c r="X979" s="304">
        <v>0</v>
      </c>
      <c r="Y979" s="304"/>
    </row>
    <row r="980" spans="4:25" hidden="1" outlineLevel="1">
      <c r="D980" s="297" t="s">
        <v>1774</v>
      </c>
      <c r="E980" s="297" t="s">
        <v>69</v>
      </c>
      <c r="F980" s="297" t="s">
        <v>713</v>
      </c>
      <c r="H980" s="297" t="s">
        <v>714</v>
      </c>
      <c r="I980" s="297" t="s">
        <v>1148</v>
      </c>
      <c r="J980" s="297" t="s">
        <v>1775</v>
      </c>
      <c r="K980" s="297" t="s">
        <v>170</v>
      </c>
      <c r="M980" s="304">
        <v>0</v>
      </c>
      <c r="N980" s="304">
        <v>0</v>
      </c>
      <c r="O980" s="304">
        <v>0</v>
      </c>
      <c r="P980" s="304">
        <v>0</v>
      </c>
      <c r="Q980" s="304">
        <v>0</v>
      </c>
      <c r="R980" s="304">
        <v>0</v>
      </c>
      <c r="S980" s="304">
        <v>0</v>
      </c>
      <c r="T980" s="304">
        <v>0</v>
      </c>
      <c r="U980" s="304">
        <v>0</v>
      </c>
      <c r="V980" s="304">
        <v>0</v>
      </c>
      <c r="W980" s="304">
        <v>0</v>
      </c>
      <c r="X980" s="304">
        <v>0</v>
      </c>
      <c r="Y980" s="304"/>
    </row>
    <row r="981" spans="4:25" hidden="1" outlineLevel="1">
      <c r="D981" s="297" t="s">
        <v>2512</v>
      </c>
      <c r="E981" s="297" t="s">
        <v>68</v>
      </c>
      <c r="F981" s="297" t="s">
        <v>713</v>
      </c>
      <c r="H981" s="297" t="s">
        <v>714</v>
      </c>
      <c r="I981" s="297" t="s">
        <v>1148</v>
      </c>
      <c r="J981" s="297" t="s">
        <v>2513</v>
      </c>
      <c r="K981" s="297" t="s">
        <v>166</v>
      </c>
      <c r="M981" s="304">
        <v>0</v>
      </c>
      <c r="N981" s="304">
        <v>0</v>
      </c>
      <c r="O981" s="304">
        <v>0</v>
      </c>
      <c r="P981" s="304">
        <v>0</v>
      </c>
      <c r="Q981" s="304">
        <v>0</v>
      </c>
      <c r="R981" s="304">
        <v>0</v>
      </c>
      <c r="S981" s="304">
        <v>0</v>
      </c>
      <c r="T981" s="304">
        <v>0</v>
      </c>
      <c r="U981" s="304">
        <v>0</v>
      </c>
      <c r="V981" s="304">
        <v>0</v>
      </c>
      <c r="W981" s="304">
        <v>0</v>
      </c>
      <c r="X981" s="304">
        <v>0</v>
      </c>
      <c r="Y981" s="304"/>
    </row>
    <row r="982" spans="4:25" hidden="1" outlineLevel="1">
      <c r="D982" s="297" t="s">
        <v>1776</v>
      </c>
      <c r="E982" s="297" t="s">
        <v>68</v>
      </c>
      <c r="F982" s="297" t="s">
        <v>713</v>
      </c>
      <c r="H982" s="297" t="s">
        <v>714</v>
      </c>
      <c r="I982" s="297" t="s">
        <v>1148</v>
      </c>
      <c r="J982" s="297" t="s">
        <v>1777</v>
      </c>
      <c r="K982" s="297" t="s">
        <v>648</v>
      </c>
      <c r="M982" s="304">
        <v>0</v>
      </c>
      <c r="N982" s="304">
        <v>0</v>
      </c>
      <c r="O982" s="304">
        <v>0</v>
      </c>
      <c r="P982" s="304">
        <v>0</v>
      </c>
      <c r="Q982" s="304">
        <v>0</v>
      </c>
      <c r="R982" s="304">
        <v>0</v>
      </c>
      <c r="S982" s="304">
        <v>0</v>
      </c>
      <c r="T982" s="304">
        <v>0</v>
      </c>
      <c r="U982" s="304">
        <v>0</v>
      </c>
      <c r="V982" s="304">
        <v>0</v>
      </c>
      <c r="W982" s="304">
        <v>0</v>
      </c>
      <c r="X982" s="304">
        <v>0</v>
      </c>
      <c r="Y982" s="304"/>
    </row>
    <row r="983" spans="4:25" hidden="1" outlineLevel="1">
      <c r="D983" s="297" t="s">
        <v>1778</v>
      </c>
      <c r="E983" s="297" t="s">
        <v>68</v>
      </c>
      <c r="F983" s="297" t="s">
        <v>713</v>
      </c>
      <c r="H983" s="297" t="s">
        <v>714</v>
      </c>
      <c r="I983" s="297" t="s">
        <v>1148</v>
      </c>
      <c r="J983" s="297" t="s">
        <v>1779</v>
      </c>
      <c r="K983" s="297" t="s">
        <v>648</v>
      </c>
      <c r="M983" s="304">
        <v>0</v>
      </c>
      <c r="N983" s="304">
        <v>0</v>
      </c>
      <c r="O983" s="304">
        <v>0</v>
      </c>
      <c r="P983" s="304">
        <v>0</v>
      </c>
      <c r="Q983" s="304">
        <v>0</v>
      </c>
      <c r="R983" s="304">
        <v>0</v>
      </c>
      <c r="S983" s="304">
        <v>0</v>
      </c>
      <c r="T983" s="304">
        <v>0</v>
      </c>
      <c r="U983" s="304">
        <v>0</v>
      </c>
      <c r="V983" s="304">
        <v>0</v>
      </c>
      <c r="W983" s="304">
        <v>0</v>
      </c>
      <c r="X983" s="304">
        <v>0</v>
      </c>
      <c r="Y983" s="304"/>
    </row>
    <row r="984" spans="4:25" hidden="1" outlineLevel="1">
      <c r="D984" s="297" t="s">
        <v>2514</v>
      </c>
      <c r="E984" s="297" t="s">
        <v>68</v>
      </c>
      <c r="F984" s="297" t="s">
        <v>713</v>
      </c>
      <c r="H984" s="297" t="s">
        <v>714</v>
      </c>
      <c r="I984" s="297" t="s">
        <v>1148</v>
      </c>
      <c r="J984" s="297" t="s">
        <v>2515</v>
      </c>
      <c r="K984" s="297" t="s">
        <v>166</v>
      </c>
      <c r="M984" s="304">
        <v>0</v>
      </c>
      <c r="N984" s="304">
        <v>0</v>
      </c>
      <c r="O984" s="304">
        <v>0</v>
      </c>
      <c r="P984" s="304">
        <v>0</v>
      </c>
      <c r="Q984" s="304">
        <v>0</v>
      </c>
      <c r="R984" s="304">
        <v>0</v>
      </c>
      <c r="S984" s="304">
        <v>0</v>
      </c>
      <c r="T984" s="304">
        <v>0</v>
      </c>
      <c r="U984" s="304">
        <v>0</v>
      </c>
      <c r="V984" s="304">
        <v>0</v>
      </c>
      <c r="W984" s="304">
        <v>0</v>
      </c>
      <c r="X984" s="304">
        <v>0</v>
      </c>
      <c r="Y984" s="304"/>
    </row>
    <row r="985" spans="4:25" hidden="1" outlineLevel="1">
      <c r="D985" s="297" t="s">
        <v>1780</v>
      </c>
      <c r="E985" s="297" t="s">
        <v>68</v>
      </c>
      <c r="F985" s="297" t="s">
        <v>713</v>
      </c>
      <c r="H985" s="297" t="s">
        <v>714</v>
      </c>
      <c r="I985" s="297" t="s">
        <v>1148</v>
      </c>
      <c r="J985" s="297" t="s">
        <v>1781</v>
      </c>
      <c r="K985" s="297" t="s">
        <v>171</v>
      </c>
      <c r="M985" s="304">
        <v>0</v>
      </c>
      <c r="N985" s="304">
        <v>0</v>
      </c>
      <c r="O985" s="304">
        <v>0</v>
      </c>
      <c r="P985" s="304">
        <v>0</v>
      </c>
      <c r="Q985" s="304">
        <v>0</v>
      </c>
      <c r="R985" s="304">
        <v>0</v>
      </c>
      <c r="S985" s="304">
        <v>0</v>
      </c>
      <c r="T985" s="304">
        <v>0</v>
      </c>
      <c r="U985" s="304">
        <v>0</v>
      </c>
      <c r="V985" s="304">
        <v>0</v>
      </c>
      <c r="W985" s="304">
        <v>0</v>
      </c>
      <c r="X985" s="304">
        <v>0</v>
      </c>
      <c r="Y985" s="304"/>
    </row>
    <row r="986" spans="4:25" hidden="1" outlineLevel="1">
      <c r="D986" s="297" t="s">
        <v>2011</v>
      </c>
      <c r="E986" s="297" t="s">
        <v>67</v>
      </c>
      <c r="F986" s="297" t="s">
        <v>713</v>
      </c>
      <c r="H986" s="297" t="s">
        <v>714</v>
      </c>
      <c r="I986" s="297" t="s">
        <v>1148</v>
      </c>
      <c r="J986" s="297" t="s">
        <v>1782</v>
      </c>
      <c r="K986" s="297" t="s">
        <v>171</v>
      </c>
      <c r="M986" s="304">
        <v>755</v>
      </c>
      <c r="N986" s="304">
        <v>755</v>
      </c>
      <c r="O986" s="304">
        <v>755</v>
      </c>
      <c r="P986" s="304">
        <v>755</v>
      </c>
      <c r="Q986" s="304">
        <v>755</v>
      </c>
      <c r="R986" s="304">
        <v>290</v>
      </c>
      <c r="S986" s="304">
        <v>290</v>
      </c>
      <c r="T986" s="304">
        <v>290</v>
      </c>
      <c r="U986" s="304">
        <v>290</v>
      </c>
      <c r="V986" s="304">
        <v>340</v>
      </c>
      <c r="W986" s="304">
        <v>340</v>
      </c>
      <c r="X986" s="304">
        <v>50</v>
      </c>
      <c r="Y986" s="304"/>
    </row>
    <row r="987" spans="4:25" hidden="1" outlineLevel="1">
      <c r="D987" s="297" t="s">
        <v>2012</v>
      </c>
      <c r="E987" s="297" t="s">
        <v>68</v>
      </c>
      <c r="F987" s="297" t="s">
        <v>713</v>
      </c>
      <c r="H987" s="297" t="s">
        <v>714</v>
      </c>
      <c r="I987" s="297" t="s">
        <v>1148</v>
      </c>
      <c r="J987" s="297" t="s">
        <v>2013</v>
      </c>
      <c r="K987" s="297" t="s">
        <v>1134</v>
      </c>
      <c r="M987" s="304">
        <v>0</v>
      </c>
      <c r="N987" s="304">
        <v>0</v>
      </c>
      <c r="O987" s="304">
        <v>0</v>
      </c>
      <c r="P987" s="304">
        <v>0</v>
      </c>
      <c r="Q987" s="304">
        <v>0</v>
      </c>
      <c r="R987" s="304">
        <v>0</v>
      </c>
      <c r="S987" s="304">
        <v>0</v>
      </c>
      <c r="T987" s="304">
        <v>0</v>
      </c>
      <c r="U987" s="304">
        <v>0</v>
      </c>
      <c r="V987" s="304">
        <v>0</v>
      </c>
      <c r="W987" s="304">
        <v>0</v>
      </c>
      <c r="X987" s="304">
        <v>0</v>
      </c>
      <c r="Y987" s="304"/>
    </row>
    <row r="988" spans="4:25" hidden="1" outlineLevel="1">
      <c r="D988" s="297" t="s">
        <v>2014</v>
      </c>
      <c r="E988" s="297" t="s">
        <v>68</v>
      </c>
      <c r="F988" s="297" t="s">
        <v>713</v>
      </c>
      <c r="H988" s="297" t="s">
        <v>714</v>
      </c>
      <c r="I988" s="297" t="s">
        <v>1148</v>
      </c>
      <c r="J988" s="297" t="s">
        <v>2015</v>
      </c>
      <c r="K988" s="297" t="s">
        <v>1134</v>
      </c>
      <c r="M988" s="304">
        <v>0</v>
      </c>
      <c r="N988" s="304">
        <v>0</v>
      </c>
      <c r="O988" s="304">
        <v>0</v>
      </c>
      <c r="P988" s="304">
        <v>0</v>
      </c>
      <c r="Q988" s="304">
        <v>0</v>
      </c>
      <c r="R988" s="304">
        <v>0</v>
      </c>
      <c r="S988" s="304">
        <v>0</v>
      </c>
      <c r="T988" s="304">
        <v>0</v>
      </c>
      <c r="U988" s="304">
        <v>0</v>
      </c>
      <c r="V988" s="304">
        <v>0</v>
      </c>
      <c r="W988" s="304">
        <v>0</v>
      </c>
      <c r="X988" s="304">
        <v>0</v>
      </c>
      <c r="Y988" s="304"/>
    </row>
    <row r="989" spans="4:25" hidden="1" outlineLevel="1">
      <c r="D989" s="297" t="s">
        <v>2016</v>
      </c>
      <c r="E989" s="297" t="s">
        <v>68</v>
      </c>
      <c r="F989" s="297" t="s">
        <v>713</v>
      </c>
      <c r="H989" s="297" t="s">
        <v>714</v>
      </c>
      <c r="I989" s="297" t="s">
        <v>1148</v>
      </c>
      <c r="J989" s="297" t="s">
        <v>2017</v>
      </c>
      <c r="K989" s="297" t="s">
        <v>1134</v>
      </c>
      <c r="M989" s="304">
        <v>0</v>
      </c>
      <c r="N989" s="304">
        <v>0</v>
      </c>
      <c r="O989" s="304">
        <v>0</v>
      </c>
      <c r="P989" s="304">
        <v>0</v>
      </c>
      <c r="Q989" s="304">
        <v>0</v>
      </c>
      <c r="R989" s="304">
        <v>0</v>
      </c>
      <c r="S989" s="304">
        <v>0</v>
      </c>
      <c r="T989" s="304">
        <v>0</v>
      </c>
      <c r="U989" s="304">
        <v>0</v>
      </c>
      <c r="V989" s="304">
        <v>0</v>
      </c>
      <c r="W989" s="304">
        <v>0</v>
      </c>
      <c r="X989" s="304">
        <v>0</v>
      </c>
      <c r="Y989" s="304"/>
    </row>
    <row r="990" spans="4:25" hidden="1" outlineLevel="1">
      <c r="D990" s="297" t="s">
        <v>1783</v>
      </c>
      <c r="E990" s="297" t="s">
        <v>68</v>
      </c>
      <c r="F990" s="297" t="s">
        <v>713</v>
      </c>
      <c r="H990" s="297" t="s">
        <v>714</v>
      </c>
      <c r="I990" s="297" t="s">
        <v>1148</v>
      </c>
      <c r="J990" s="297" t="s">
        <v>1784</v>
      </c>
      <c r="K990" s="297" t="s">
        <v>725</v>
      </c>
      <c r="M990" s="304">
        <v>0</v>
      </c>
      <c r="N990" s="304">
        <v>0</v>
      </c>
      <c r="O990" s="304">
        <v>0</v>
      </c>
      <c r="P990" s="304">
        <v>0</v>
      </c>
      <c r="Q990" s="304">
        <v>0</v>
      </c>
      <c r="R990" s="304">
        <v>0</v>
      </c>
      <c r="S990" s="304">
        <v>0</v>
      </c>
      <c r="T990" s="304">
        <v>0</v>
      </c>
      <c r="U990" s="304">
        <v>0</v>
      </c>
      <c r="V990" s="304">
        <v>0</v>
      </c>
      <c r="W990" s="304">
        <v>0</v>
      </c>
      <c r="X990" s="304">
        <v>0</v>
      </c>
      <c r="Y990" s="304"/>
    </row>
    <row r="991" spans="4:25" hidden="1" outlineLevel="1">
      <c r="D991" s="297" t="s">
        <v>1785</v>
      </c>
      <c r="E991" s="297" t="s">
        <v>68</v>
      </c>
      <c r="F991" s="297" t="s">
        <v>713</v>
      </c>
      <c r="H991" s="297" t="s">
        <v>714</v>
      </c>
      <c r="I991" s="297" t="s">
        <v>1148</v>
      </c>
      <c r="J991" s="297" t="s">
        <v>1786</v>
      </c>
      <c r="K991" s="297" t="s">
        <v>725</v>
      </c>
      <c r="M991" s="304">
        <v>0</v>
      </c>
      <c r="N991" s="304">
        <v>0</v>
      </c>
      <c r="O991" s="304">
        <v>0</v>
      </c>
      <c r="P991" s="304">
        <v>0</v>
      </c>
      <c r="Q991" s="304">
        <v>0</v>
      </c>
      <c r="R991" s="304">
        <v>0</v>
      </c>
      <c r="S991" s="304">
        <v>0</v>
      </c>
      <c r="T991" s="304">
        <v>0</v>
      </c>
      <c r="U991" s="304">
        <v>0</v>
      </c>
      <c r="V991" s="304">
        <v>0</v>
      </c>
      <c r="W991" s="304">
        <v>0</v>
      </c>
      <c r="X991" s="304">
        <v>0</v>
      </c>
      <c r="Y991" s="304"/>
    </row>
    <row r="992" spans="4:25" hidden="1" outlineLevel="1">
      <c r="D992" s="297" t="s">
        <v>2516</v>
      </c>
      <c r="E992" s="297" t="s">
        <v>67</v>
      </c>
      <c r="F992" s="297" t="s">
        <v>713</v>
      </c>
      <c r="H992" s="297" t="s">
        <v>714</v>
      </c>
      <c r="I992" s="297" t="s">
        <v>1148</v>
      </c>
      <c r="J992" s="297" t="s">
        <v>1787</v>
      </c>
      <c r="K992" s="297" t="s">
        <v>171</v>
      </c>
      <c r="M992" s="304">
        <v>0</v>
      </c>
      <c r="N992" s="304">
        <v>0</v>
      </c>
      <c r="O992" s="304">
        <v>0</v>
      </c>
      <c r="P992" s="304">
        <v>0</v>
      </c>
      <c r="Q992" s="304">
        <v>0</v>
      </c>
      <c r="R992" s="304">
        <v>0</v>
      </c>
      <c r="S992" s="304">
        <v>0</v>
      </c>
      <c r="T992" s="304">
        <v>0</v>
      </c>
      <c r="U992" s="304">
        <v>0</v>
      </c>
      <c r="V992" s="304">
        <v>0</v>
      </c>
      <c r="W992" s="304">
        <v>0</v>
      </c>
      <c r="X992" s="304">
        <v>0</v>
      </c>
      <c r="Y992" s="304"/>
    </row>
    <row r="993" spans="4:25" hidden="1" outlineLevel="1">
      <c r="D993" s="297" t="s">
        <v>2018</v>
      </c>
      <c r="E993" s="297" t="s">
        <v>68</v>
      </c>
      <c r="F993" s="297" t="s">
        <v>713</v>
      </c>
      <c r="H993" s="297" t="s">
        <v>714</v>
      </c>
      <c r="I993" s="297" t="s">
        <v>1148</v>
      </c>
      <c r="J993" s="297" t="s">
        <v>3291</v>
      </c>
      <c r="K993" s="297" t="s">
        <v>1134</v>
      </c>
      <c r="M993" s="304"/>
      <c r="N993" s="304"/>
      <c r="O993" s="304"/>
      <c r="P993" s="304"/>
      <c r="Q993" s="304"/>
      <c r="R993" s="304"/>
      <c r="S993" s="304"/>
      <c r="T993" s="304">
        <v>104</v>
      </c>
      <c r="U993" s="304">
        <v>104</v>
      </c>
      <c r="V993" s="304">
        <v>104</v>
      </c>
      <c r="W993" s="304">
        <v>104</v>
      </c>
      <c r="X993" s="304">
        <v>52</v>
      </c>
      <c r="Y993" s="304"/>
    </row>
    <row r="994" spans="4:25" hidden="1" outlineLevel="1">
      <c r="D994" s="297" t="s">
        <v>2018</v>
      </c>
      <c r="E994" s="297" t="s">
        <v>68</v>
      </c>
      <c r="F994" s="297" t="s">
        <v>713</v>
      </c>
      <c r="H994" s="297" t="s">
        <v>714</v>
      </c>
      <c r="I994" s="297" t="s">
        <v>1148</v>
      </c>
      <c r="J994" s="297" t="s">
        <v>2019</v>
      </c>
      <c r="K994" s="297" t="s">
        <v>1134</v>
      </c>
      <c r="M994" s="304">
        <v>104</v>
      </c>
      <c r="N994" s="304">
        <v>104</v>
      </c>
      <c r="O994" s="304">
        <v>104</v>
      </c>
      <c r="P994" s="304">
        <v>104</v>
      </c>
      <c r="Q994" s="304">
        <v>104</v>
      </c>
      <c r="R994" s="304">
        <v>104</v>
      </c>
      <c r="S994" s="304">
        <v>104</v>
      </c>
      <c r="T994" s="304">
        <v>104</v>
      </c>
      <c r="U994" s="304">
        <v>104</v>
      </c>
      <c r="V994" s="304">
        <v>104</v>
      </c>
      <c r="W994" s="304">
        <v>104</v>
      </c>
      <c r="X994" s="304">
        <v>52</v>
      </c>
      <c r="Y994" s="304"/>
    </row>
    <row r="995" spans="4:25" hidden="1" outlineLevel="1">
      <c r="D995" s="297" t="s">
        <v>1788</v>
      </c>
      <c r="E995" s="297" t="s">
        <v>68</v>
      </c>
      <c r="F995" s="297" t="s">
        <v>713</v>
      </c>
      <c r="H995" s="297" t="s">
        <v>714</v>
      </c>
      <c r="I995" s="297" t="s">
        <v>1148</v>
      </c>
      <c r="J995" s="297" t="s">
        <v>1789</v>
      </c>
      <c r="K995" s="297" t="s">
        <v>724</v>
      </c>
      <c r="M995" s="304">
        <v>0</v>
      </c>
      <c r="N995" s="304">
        <v>0</v>
      </c>
      <c r="O995" s="304">
        <v>0</v>
      </c>
      <c r="P995" s="304">
        <v>0</v>
      </c>
      <c r="Q995" s="304">
        <v>0</v>
      </c>
      <c r="R995" s="304">
        <v>0</v>
      </c>
      <c r="S995" s="304">
        <v>0</v>
      </c>
      <c r="T995" s="304">
        <v>0</v>
      </c>
      <c r="U995" s="304">
        <v>0</v>
      </c>
      <c r="V995" s="304">
        <v>0</v>
      </c>
      <c r="W995" s="304">
        <v>0</v>
      </c>
      <c r="X995" s="304">
        <v>0</v>
      </c>
      <c r="Y995" s="304"/>
    </row>
    <row r="996" spans="4:25" hidden="1" outlineLevel="1">
      <c r="D996" s="297" t="s">
        <v>1790</v>
      </c>
      <c r="E996" s="297" t="s">
        <v>68</v>
      </c>
      <c r="F996" s="297" t="s">
        <v>713</v>
      </c>
      <c r="H996" s="297" t="s">
        <v>714</v>
      </c>
      <c r="I996" s="297" t="s">
        <v>1148</v>
      </c>
      <c r="J996" s="297" t="s">
        <v>1791</v>
      </c>
      <c r="K996" s="297" t="s">
        <v>651</v>
      </c>
      <c r="M996" s="304">
        <v>0</v>
      </c>
      <c r="N996" s="304">
        <v>0</v>
      </c>
      <c r="O996" s="304">
        <v>0</v>
      </c>
      <c r="P996" s="304">
        <v>0</v>
      </c>
      <c r="Q996" s="304">
        <v>0</v>
      </c>
      <c r="R996" s="304">
        <v>0</v>
      </c>
      <c r="S996" s="304">
        <v>0</v>
      </c>
      <c r="T996" s="304">
        <v>0</v>
      </c>
      <c r="U996" s="304">
        <v>0</v>
      </c>
      <c r="V996" s="304">
        <v>0</v>
      </c>
      <c r="W996" s="304">
        <v>0</v>
      </c>
      <c r="X996" s="304">
        <v>0</v>
      </c>
      <c r="Y996" s="304"/>
    </row>
    <row r="997" spans="4:25" hidden="1" outlineLevel="1">
      <c r="D997" s="297" t="s">
        <v>2517</v>
      </c>
      <c r="E997" s="297" t="s">
        <v>68</v>
      </c>
      <c r="F997" s="297" t="s">
        <v>713</v>
      </c>
      <c r="H997" s="297" t="s">
        <v>714</v>
      </c>
      <c r="I997" s="297" t="s">
        <v>1148</v>
      </c>
      <c r="J997" s="297" t="s">
        <v>2518</v>
      </c>
      <c r="K997" s="297" t="s">
        <v>1175</v>
      </c>
      <c r="M997" s="304">
        <v>0</v>
      </c>
      <c r="N997" s="304">
        <v>0</v>
      </c>
      <c r="O997" s="304">
        <v>0</v>
      </c>
      <c r="P997" s="304">
        <v>0</v>
      </c>
      <c r="Q997" s="304">
        <v>0</v>
      </c>
      <c r="R997" s="304">
        <v>0</v>
      </c>
      <c r="S997" s="304">
        <v>0</v>
      </c>
      <c r="T997" s="304">
        <v>0</v>
      </c>
      <c r="U997" s="304">
        <v>0</v>
      </c>
      <c r="V997" s="304">
        <v>0</v>
      </c>
      <c r="W997" s="304">
        <v>0</v>
      </c>
      <c r="X997" s="304">
        <v>0</v>
      </c>
      <c r="Y997" s="304"/>
    </row>
    <row r="998" spans="4:25" hidden="1" outlineLevel="1">
      <c r="D998" s="297" t="s">
        <v>2020</v>
      </c>
      <c r="E998" s="297" t="s">
        <v>68</v>
      </c>
      <c r="F998" s="297" t="s">
        <v>713</v>
      </c>
      <c r="H998" s="297" t="s">
        <v>714</v>
      </c>
      <c r="I998" s="297" t="s">
        <v>1148</v>
      </c>
      <c r="J998" s="297" t="s">
        <v>2021</v>
      </c>
      <c r="K998" s="297" t="s">
        <v>1134</v>
      </c>
      <c r="M998" s="304">
        <v>0</v>
      </c>
      <c r="N998" s="304">
        <v>0</v>
      </c>
      <c r="O998" s="304">
        <v>0</v>
      </c>
      <c r="P998" s="304">
        <v>0</v>
      </c>
      <c r="Q998" s="304">
        <v>0</v>
      </c>
      <c r="R998" s="304">
        <v>0</v>
      </c>
      <c r="S998" s="304">
        <v>0</v>
      </c>
      <c r="T998" s="304">
        <v>0</v>
      </c>
      <c r="U998" s="304">
        <v>0</v>
      </c>
      <c r="V998" s="304">
        <v>0</v>
      </c>
      <c r="W998" s="304">
        <v>0</v>
      </c>
      <c r="X998" s="304">
        <v>0</v>
      </c>
      <c r="Y998" s="304"/>
    </row>
    <row r="999" spans="4:25" hidden="1" outlineLevel="1">
      <c r="D999" s="297" t="s">
        <v>1792</v>
      </c>
      <c r="E999" s="297" t="s">
        <v>68</v>
      </c>
      <c r="F999" s="297" t="s">
        <v>713</v>
      </c>
      <c r="H999" s="297" t="s">
        <v>714</v>
      </c>
      <c r="I999" s="297" t="s">
        <v>1148</v>
      </c>
      <c r="J999" s="297" t="s">
        <v>1793</v>
      </c>
      <c r="K999" s="297" t="s">
        <v>724</v>
      </c>
      <c r="M999" s="304">
        <v>0</v>
      </c>
      <c r="N999" s="304">
        <v>0</v>
      </c>
      <c r="O999" s="304">
        <v>0</v>
      </c>
      <c r="P999" s="304">
        <v>0</v>
      </c>
      <c r="Q999" s="304">
        <v>0</v>
      </c>
      <c r="R999" s="304">
        <v>0</v>
      </c>
      <c r="S999" s="304">
        <v>0</v>
      </c>
      <c r="T999" s="304">
        <v>0</v>
      </c>
      <c r="U999" s="304">
        <v>0</v>
      </c>
      <c r="V999" s="304">
        <v>0</v>
      </c>
      <c r="W999" s="304">
        <v>0</v>
      </c>
      <c r="X999" s="304">
        <v>0</v>
      </c>
      <c r="Y999" s="304"/>
    </row>
    <row r="1000" spans="4:25" hidden="1" outlineLevel="1">
      <c r="D1000" s="297" t="s">
        <v>2519</v>
      </c>
      <c r="E1000" s="297" t="s">
        <v>68</v>
      </c>
      <c r="F1000" s="297" t="s">
        <v>713</v>
      </c>
      <c r="H1000" s="297" t="s">
        <v>714</v>
      </c>
      <c r="I1000" s="297" t="s">
        <v>1148</v>
      </c>
      <c r="J1000" s="297" t="s">
        <v>2520</v>
      </c>
      <c r="K1000" s="297" t="s">
        <v>166</v>
      </c>
      <c r="M1000" s="304">
        <v>0</v>
      </c>
      <c r="N1000" s="304">
        <v>0</v>
      </c>
      <c r="O1000" s="304">
        <v>0</v>
      </c>
      <c r="P1000" s="304">
        <v>0</v>
      </c>
      <c r="Q1000" s="304">
        <v>0</v>
      </c>
      <c r="R1000" s="304">
        <v>0</v>
      </c>
      <c r="S1000" s="304">
        <v>0</v>
      </c>
      <c r="T1000" s="304">
        <v>0</v>
      </c>
      <c r="U1000" s="304">
        <v>0</v>
      </c>
      <c r="V1000" s="304">
        <v>0</v>
      </c>
      <c r="W1000" s="304">
        <v>0</v>
      </c>
      <c r="X1000" s="304">
        <v>0</v>
      </c>
      <c r="Y1000" s="304"/>
    </row>
    <row r="1001" spans="4:25" hidden="1" outlineLevel="1">
      <c r="D1001" s="297" t="s">
        <v>2022</v>
      </c>
      <c r="E1001" s="297" t="s">
        <v>84</v>
      </c>
      <c r="F1001" s="297" t="s">
        <v>713</v>
      </c>
      <c r="H1001" s="297" t="s">
        <v>714</v>
      </c>
      <c r="I1001" s="297" t="s">
        <v>1148</v>
      </c>
      <c r="J1001" s="297" t="s">
        <v>1718</v>
      </c>
      <c r="K1001" s="297" t="s">
        <v>0</v>
      </c>
      <c r="M1001" s="304">
        <v>0</v>
      </c>
      <c r="N1001" s="304">
        <v>0</v>
      </c>
      <c r="O1001" s="304">
        <v>0</v>
      </c>
      <c r="P1001" s="304">
        <v>0</v>
      </c>
      <c r="Q1001" s="304">
        <v>0</v>
      </c>
      <c r="R1001" s="304">
        <v>0</v>
      </c>
      <c r="S1001" s="304">
        <v>0</v>
      </c>
      <c r="T1001" s="304">
        <v>0</v>
      </c>
      <c r="U1001" s="304">
        <v>0</v>
      </c>
      <c r="V1001" s="304">
        <v>0</v>
      </c>
      <c r="W1001" s="304">
        <v>0</v>
      </c>
      <c r="X1001" s="304">
        <v>0</v>
      </c>
      <c r="Y1001" s="304"/>
    </row>
    <row r="1002" spans="4:25" hidden="1" outlineLevel="1">
      <c r="D1002" s="297" t="s">
        <v>1794</v>
      </c>
      <c r="E1002" s="297" t="s">
        <v>68</v>
      </c>
      <c r="F1002" s="297" t="s">
        <v>713</v>
      </c>
      <c r="H1002" s="297" t="s">
        <v>714</v>
      </c>
      <c r="I1002" s="297" t="s">
        <v>1148</v>
      </c>
      <c r="J1002" s="297" t="s">
        <v>1795</v>
      </c>
      <c r="K1002" s="297" t="s">
        <v>725</v>
      </c>
      <c r="M1002" s="304">
        <v>0</v>
      </c>
      <c r="N1002" s="304">
        <v>0</v>
      </c>
      <c r="O1002" s="304">
        <v>0</v>
      </c>
      <c r="P1002" s="304">
        <v>0</v>
      </c>
      <c r="Q1002" s="304">
        <v>0</v>
      </c>
      <c r="R1002" s="304">
        <v>0</v>
      </c>
      <c r="S1002" s="304">
        <v>0</v>
      </c>
      <c r="T1002" s="304">
        <v>0</v>
      </c>
      <c r="U1002" s="304">
        <v>0</v>
      </c>
      <c r="V1002" s="304">
        <v>0</v>
      </c>
      <c r="W1002" s="304">
        <v>0</v>
      </c>
      <c r="X1002" s="304">
        <v>0</v>
      </c>
      <c r="Y1002" s="304"/>
    </row>
    <row r="1003" spans="4:25" hidden="1" outlineLevel="1">
      <c r="D1003" s="297" t="s">
        <v>1796</v>
      </c>
      <c r="E1003" s="297" t="s">
        <v>68</v>
      </c>
      <c r="F1003" s="297" t="s">
        <v>713</v>
      </c>
      <c r="H1003" s="297" t="s">
        <v>714</v>
      </c>
      <c r="I1003" s="297" t="s">
        <v>1148</v>
      </c>
      <c r="J1003" s="297" t="s">
        <v>1797</v>
      </c>
      <c r="K1003" s="297" t="s">
        <v>172</v>
      </c>
      <c r="M1003" s="304">
        <v>0</v>
      </c>
      <c r="N1003" s="304">
        <v>0</v>
      </c>
      <c r="O1003" s="304">
        <v>0</v>
      </c>
      <c r="P1003" s="304">
        <v>0</v>
      </c>
      <c r="Q1003" s="304">
        <v>0</v>
      </c>
      <c r="R1003" s="304">
        <v>0</v>
      </c>
      <c r="S1003" s="304">
        <v>0</v>
      </c>
      <c r="T1003" s="304">
        <v>0</v>
      </c>
      <c r="U1003" s="304">
        <v>0</v>
      </c>
      <c r="V1003" s="304">
        <v>0</v>
      </c>
      <c r="W1003" s="304">
        <v>0</v>
      </c>
      <c r="X1003" s="304">
        <v>0</v>
      </c>
      <c r="Y1003" s="304"/>
    </row>
    <row r="1004" spans="4:25" hidden="1" outlineLevel="1">
      <c r="D1004" s="297" t="s">
        <v>1798</v>
      </c>
      <c r="E1004" s="297" t="s">
        <v>68</v>
      </c>
      <c r="F1004" s="297" t="s">
        <v>713</v>
      </c>
      <c r="H1004" s="297" t="s">
        <v>714</v>
      </c>
      <c r="I1004" s="297" t="s">
        <v>1148</v>
      </c>
      <c r="J1004" s="297" t="s">
        <v>1799</v>
      </c>
      <c r="K1004" s="297" t="s">
        <v>724</v>
      </c>
      <c r="M1004" s="304">
        <v>0</v>
      </c>
      <c r="N1004" s="304">
        <v>0</v>
      </c>
      <c r="O1004" s="304">
        <v>0</v>
      </c>
      <c r="P1004" s="304">
        <v>0</v>
      </c>
      <c r="Q1004" s="304">
        <v>0</v>
      </c>
      <c r="R1004" s="304">
        <v>0</v>
      </c>
      <c r="S1004" s="304">
        <v>0</v>
      </c>
      <c r="T1004" s="304">
        <v>0</v>
      </c>
      <c r="U1004" s="304">
        <v>0</v>
      </c>
      <c r="V1004" s="304">
        <v>0</v>
      </c>
      <c r="W1004" s="304">
        <v>0</v>
      </c>
      <c r="X1004" s="304">
        <v>0</v>
      </c>
      <c r="Y1004" s="304"/>
    </row>
    <row r="1005" spans="4:25" hidden="1" outlineLevel="1">
      <c r="D1005" s="297" t="s">
        <v>1800</v>
      </c>
      <c r="E1005" s="297" t="s">
        <v>67</v>
      </c>
      <c r="F1005" s="297" t="s">
        <v>713</v>
      </c>
      <c r="H1005" s="297" t="s">
        <v>714</v>
      </c>
      <c r="I1005" s="297" t="s">
        <v>1148</v>
      </c>
      <c r="J1005" s="297" t="s">
        <v>1801</v>
      </c>
      <c r="K1005" s="297" t="s">
        <v>171</v>
      </c>
      <c r="M1005" s="304">
        <v>3</v>
      </c>
      <c r="N1005" s="304">
        <v>3</v>
      </c>
      <c r="O1005" s="304">
        <v>3</v>
      </c>
      <c r="P1005" s="304">
        <v>3</v>
      </c>
      <c r="Q1005" s="304">
        <v>3</v>
      </c>
      <c r="R1005" s="304">
        <v>3</v>
      </c>
      <c r="S1005" s="304">
        <v>3</v>
      </c>
      <c r="T1005" s="304">
        <v>3</v>
      </c>
      <c r="U1005" s="304">
        <v>18</v>
      </c>
      <c r="V1005" s="304">
        <v>18</v>
      </c>
      <c r="W1005" s="304">
        <v>18</v>
      </c>
      <c r="X1005" s="304">
        <v>18</v>
      </c>
      <c r="Y1005" s="304"/>
    </row>
    <row r="1006" spans="4:25" hidden="1" outlineLevel="1">
      <c r="D1006" s="297" t="s">
        <v>1802</v>
      </c>
      <c r="E1006" s="297" t="s">
        <v>68</v>
      </c>
      <c r="F1006" s="297" t="s">
        <v>713</v>
      </c>
      <c r="H1006" s="297" t="s">
        <v>714</v>
      </c>
      <c r="I1006" s="297" t="s">
        <v>1148</v>
      </c>
      <c r="J1006" s="297" t="s">
        <v>1803</v>
      </c>
      <c r="K1006" s="297" t="s">
        <v>724</v>
      </c>
      <c r="M1006" s="304">
        <v>0</v>
      </c>
      <c r="N1006" s="304">
        <v>0</v>
      </c>
      <c r="O1006" s="304">
        <v>0</v>
      </c>
      <c r="P1006" s="304">
        <v>0</v>
      </c>
      <c r="Q1006" s="304">
        <v>0</v>
      </c>
      <c r="R1006" s="304">
        <v>0</v>
      </c>
      <c r="S1006" s="304">
        <v>0</v>
      </c>
      <c r="T1006" s="304">
        <v>0</v>
      </c>
      <c r="U1006" s="304">
        <v>0</v>
      </c>
      <c r="V1006" s="304">
        <v>0</v>
      </c>
      <c r="W1006" s="304">
        <v>0</v>
      </c>
      <c r="X1006" s="304">
        <v>0</v>
      </c>
      <c r="Y1006" s="304"/>
    </row>
    <row r="1007" spans="4:25" hidden="1" outlineLevel="1">
      <c r="D1007" s="297" t="s">
        <v>1804</v>
      </c>
      <c r="E1007" s="297" t="s">
        <v>68</v>
      </c>
      <c r="F1007" s="297" t="s">
        <v>713</v>
      </c>
      <c r="H1007" s="297" t="s">
        <v>714</v>
      </c>
      <c r="I1007" s="297" t="s">
        <v>1148</v>
      </c>
      <c r="J1007" s="297" t="s">
        <v>1805</v>
      </c>
      <c r="K1007" s="297" t="s">
        <v>725</v>
      </c>
      <c r="M1007" s="304">
        <v>0</v>
      </c>
      <c r="N1007" s="304">
        <v>0</v>
      </c>
      <c r="O1007" s="304">
        <v>0</v>
      </c>
      <c r="P1007" s="304">
        <v>0</v>
      </c>
      <c r="Q1007" s="304">
        <v>0</v>
      </c>
      <c r="R1007" s="304">
        <v>0</v>
      </c>
      <c r="S1007" s="304">
        <v>0</v>
      </c>
      <c r="T1007" s="304">
        <v>0</v>
      </c>
      <c r="U1007" s="304">
        <v>0</v>
      </c>
      <c r="V1007" s="304">
        <v>0</v>
      </c>
      <c r="W1007" s="304">
        <v>0</v>
      </c>
      <c r="X1007" s="304">
        <v>0</v>
      </c>
      <c r="Y1007" s="304"/>
    </row>
    <row r="1008" spans="4:25" hidden="1" outlineLevel="1">
      <c r="D1008" s="297" t="s">
        <v>1806</v>
      </c>
      <c r="E1008" s="297" t="s">
        <v>69</v>
      </c>
      <c r="F1008" s="297" t="s">
        <v>713</v>
      </c>
      <c r="H1008" s="297" t="s">
        <v>714</v>
      </c>
      <c r="I1008" s="297" t="s">
        <v>1148</v>
      </c>
      <c r="J1008" s="297" t="s">
        <v>1807</v>
      </c>
      <c r="K1008" s="297" t="s">
        <v>170</v>
      </c>
      <c r="M1008" s="304">
        <v>0</v>
      </c>
      <c r="N1008" s="304">
        <v>0</v>
      </c>
      <c r="O1008" s="304">
        <v>0</v>
      </c>
      <c r="P1008" s="304">
        <v>0</v>
      </c>
      <c r="Q1008" s="304">
        <v>0</v>
      </c>
      <c r="R1008" s="304">
        <v>0</v>
      </c>
      <c r="S1008" s="304">
        <v>0</v>
      </c>
      <c r="T1008" s="304">
        <v>0</v>
      </c>
      <c r="U1008" s="304">
        <v>0</v>
      </c>
      <c r="V1008" s="304">
        <v>0</v>
      </c>
      <c r="W1008" s="304">
        <v>0</v>
      </c>
      <c r="X1008" s="304">
        <v>0</v>
      </c>
      <c r="Y1008" s="304"/>
    </row>
    <row r="1009" spans="4:25" hidden="1" outlineLevel="1">
      <c r="D1009" s="297" t="s">
        <v>1808</v>
      </c>
      <c r="E1009" s="297" t="s">
        <v>69</v>
      </c>
      <c r="F1009" s="297" t="s">
        <v>713</v>
      </c>
      <c r="H1009" s="297" t="s">
        <v>714</v>
      </c>
      <c r="I1009" s="297" t="s">
        <v>1148</v>
      </c>
      <c r="J1009" s="297" t="s">
        <v>1809</v>
      </c>
      <c r="K1009" s="297" t="s">
        <v>170</v>
      </c>
      <c r="M1009" s="304">
        <v>0</v>
      </c>
      <c r="N1009" s="304">
        <v>0</v>
      </c>
      <c r="O1009" s="304">
        <v>0</v>
      </c>
      <c r="P1009" s="304">
        <v>0</v>
      </c>
      <c r="Q1009" s="304">
        <v>0</v>
      </c>
      <c r="R1009" s="304">
        <v>0</v>
      </c>
      <c r="S1009" s="304">
        <v>0</v>
      </c>
      <c r="T1009" s="304">
        <v>0</v>
      </c>
      <c r="U1009" s="304">
        <v>0</v>
      </c>
      <c r="V1009" s="304">
        <v>0</v>
      </c>
      <c r="W1009" s="304">
        <v>0</v>
      </c>
      <c r="X1009" s="304">
        <v>0</v>
      </c>
      <c r="Y1009" s="304"/>
    </row>
    <row r="1010" spans="4:25" hidden="1" outlineLevel="1">
      <c r="D1010" s="297" t="s">
        <v>2645</v>
      </c>
      <c r="E1010" s="297" t="s">
        <v>68</v>
      </c>
      <c r="F1010" s="297" t="s">
        <v>713</v>
      </c>
      <c r="H1010" s="297" t="s">
        <v>714</v>
      </c>
      <c r="I1010" s="297" t="s">
        <v>1148</v>
      </c>
      <c r="J1010" s="297" t="s">
        <v>1810</v>
      </c>
      <c r="K1010" s="297" t="s">
        <v>167</v>
      </c>
      <c r="M1010" s="304">
        <v>0</v>
      </c>
      <c r="N1010" s="304">
        <v>0</v>
      </c>
      <c r="O1010" s="304">
        <v>0</v>
      </c>
      <c r="P1010" s="304">
        <v>0</v>
      </c>
      <c r="Q1010" s="304">
        <v>0</v>
      </c>
      <c r="R1010" s="304">
        <v>0</v>
      </c>
      <c r="S1010" s="304">
        <v>0</v>
      </c>
      <c r="T1010" s="304">
        <v>0</v>
      </c>
      <c r="U1010" s="304">
        <v>0</v>
      </c>
      <c r="V1010" s="304">
        <v>0</v>
      </c>
      <c r="W1010" s="304">
        <v>0</v>
      </c>
      <c r="X1010" s="304">
        <v>0</v>
      </c>
      <c r="Y1010" s="304"/>
    </row>
    <row r="1011" spans="4:25" hidden="1" outlineLevel="1">
      <c r="D1011" s="297" t="s">
        <v>1811</v>
      </c>
      <c r="E1011" s="297" t="s">
        <v>68</v>
      </c>
      <c r="F1011" s="297" t="s">
        <v>713</v>
      </c>
      <c r="H1011" s="297" t="s">
        <v>714</v>
      </c>
      <c r="I1011" s="297" t="s">
        <v>1148</v>
      </c>
      <c r="J1011" s="297" t="s">
        <v>1812</v>
      </c>
      <c r="K1011" s="297" t="s">
        <v>724</v>
      </c>
      <c r="M1011" s="304">
        <v>0</v>
      </c>
      <c r="N1011" s="304">
        <v>0</v>
      </c>
      <c r="O1011" s="304">
        <v>0</v>
      </c>
      <c r="P1011" s="304">
        <v>0</v>
      </c>
      <c r="Q1011" s="304">
        <v>0</v>
      </c>
      <c r="R1011" s="304">
        <v>0</v>
      </c>
      <c r="S1011" s="304">
        <v>0</v>
      </c>
      <c r="T1011" s="304">
        <v>0</v>
      </c>
      <c r="U1011" s="304">
        <v>0</v>
      </c>
      <c r="V1011" s="304">
        <v>0</v>
      </c>
      <c r="W1011" s="304">
        <v>0</v>
      </c>
      <c r="X1011" s="304">
        <v>0</v>
      </c>
      <c r="Y1011" s="304"/>
    </row>
    <row r="1012" spans="4:25" hidden="1" outlineLevel="1">
      <c r="D1012" s="297" t="s">
        <v>1813</v>
      </c>
      <c r="E1012" s="297" t="s">
        <v>68</v>
      </c>
      <c r="F1012" s="297" t="s">
        <v>713</v>
      </c>
      <c r="H1012" s="297" t="s">
        <v>714</v>
      </c>
      <c r="I1012" s="297" t="s">
        <v>1148</v>
      </c>
      <c r="J1012" s="297" t="s">
        <v>1814</v>
      </c>
      <c r="K1012" s="297" t="s">
        <v>167</v>
      </c>
      <c r="M1012" s="304">
        <v>0</v>
      </c>
      <c r="N1012" s="304">
        <v>0</v>
      </c>
      <c r="O1012" s="304">
        <v>0</v>
      </c>
      <c r="P1012" s="304">
        <v>0</v>
      </c>
      <c r="Q1012" s="304">
        <v>0</v>
      </c>
      <c r="R1012" s="304">
        <v>0</v>
      </c>
      <c r="S1012" s="304">
        <v>0</v>
      </c>
      <c r="T1012" s="304">
        <v>0</v>
      </c>
      <c r="U1012" s="304">
        <v>0</v>
      </c>
      <c r="V1012" s="304">
        <v>0</v>
      </c>
      <c r="W1012" s="304">
        <v>0</v>
      </c>
      <c r="X1012" s="304">
        <v>0</v>
      </c>
      <c r="Y1012" s="304"/>
    </row>
    <row r="1013" spans="4:25" hidden="1" outlineLevel="1">
      <c r="D1013" s="297" t="s">
        <v>1815</v>
      </c>
      <c r="E1013" s="297" t="s">
        <v>68</v>
      </c>
      <c r="F1013" s="297" t="s">
        <v>713</v>
      </c>
      <c r="H1013" s="297" t="s">
        <v>714</v>
      </c>
      <c r="I1013" s="297" t="s">
        <v>1148</v>
      </c>
      <c r="J1013" s="297" t="s">
        <v>1816</v>
      </c>
      <c r="K1013" s="297" t="s">
        <v>648</v>
      </c>
      <c r="M1013" s="304">
        <v>0</v>
      </c>
      <c r="N1013" s="304">
        <v>0</v>
      </c>
      <c r="O1013" s="304">
        <v>0</v>
      </c>
      <c r="P1013" s="304">
        <v>0</v>
      </c>
      <c r="Q1013" s="304">
        <v>0</v>
      </c>
      <c r="R1013" s="304">
        <v>0</v>
      </c>
      <c r="S1013" s="304">
        <v>0</v>
      </c>
      <c r="T1013" s="304">
        <v>0</v>
      </c>
      <c r="U1013" s="304">
        <v>0</v>
      </c>
      <c r="V1013" s="304">
        <v>0</v>
      </c>
      <c r="W1013" s="304">
        <v>0</v>
      </c>
      <c r="X1013" s="304">
        <v>0</v>
      </c>
      <c r="Y1013" s="304"/>
    </row>
    <row r="1014" spans="4:25" hidden="1" outlineLevel="1">
      <c r="D1014" s="297" t="s">
        <v>2521</v>
      </c>
      <c r="E1014" s="297" t="s">
        <v>68</v>
      </c>
      <c r="F1014" s="297" t="s">
        <v>713</v>
      </c>
      <c r="H1014" s="297" t="s">
        <v>714</v>
      </c>
      <c r="I1014" s="297" t="s">
        <v>1148</v>
      </c>
      <c r="J1014" s="297" t="s">
        <v>2522</v>
      </c>
      <c r="K1014" s="297" t="s">
        <v>166</v>
      </c>
      <c r="M1014" s="304">
        <v>0</v>
      </c>
      <c r="N1014" s="304">
        <v>0</v>
      </c>
      <c r="O1014" s="304">
        <v>0</v>
      </c>
      <c r="P1014" s="304">
        <v>0</v>
      </c>
      <c r="Q1014" s="304">
        <v>0</v>
      </c>
      <c r="R1014" s="304">
        <v>0</v>
      </c>
      <c r="S1014" s="304">
        <v>0</v>
      </c>
      <c r="T1014" s="304">
        <v>0</v>
      </c>
      <c r="U1014" s="304">
        <v>0</v>
      </c>
      <c r="V1014" s="304">
        <v>0</v>
      </c>
      <c r="W1014" s="304">
        <v>0</v>
      </c>
      <c r="X1014" s="304">
        <v>0</v>
      </c>
      <c r="Y1014" s="304"/>
    </row>
    <row r="1015" spans="4:25" hidden="1" outlineLevel="1">
      <c r="D1015" s="297" t="s">
        <v>1817</v>
      </c>
      <c r="E1015" s="297" t="s">
        <v>68</v>
      </c>
      <c r="F1015" s="297" t="s">
        <v>713</v>
      </c>
      <c r="H1015" s="297" t="s">
        <v>714</v>
      </c>
      <c r="I1015" s="297" t="s">
        <v>1148</v>
      </c>
      <c r="J1015" s="297" t="s">
        <v>1818</v>
      </c>
      <c r="K1015" s="297" t="s">
        <v>724</v>
      </c>
      <c r="M1015" s="304">
        <v>0</v>
      </c>
      <c r="N1015" s="304">
        <v>0</v>
      </c>
      <c r="O1015" s="304">
        <v>0</v>
      </c>
      <c r="P1015" s="304">
        <v>0</v>
      </c>
      <c r="Q1015" s="304">
        <v>0</v>
      </c>
      <c r="R1015" s="304">
        <v>0</v>
      </c>
      <c r="S1015" s="304">
        <v>0</v>
      </c>
      <c r="T1015" s="304">
        <v>0</v>
      </c>
      <c r="U1015" s="304">
        <v>0</v>
      </c>
      <c r="V1015" s="304">
        <v>0</v>
      </c>
      <c r="W1015" s="304">
        <v>0</v>
      </c>
      <c r="X1015" s="304">
        <v>0</v>
      </c>
      <c r="Y1015" s="304"/>
    </row>
    <row r="1016" spans="4:25" hidden="1" outlineLevel="1">
      <c r="D1016" s="297" t="s">
        <v>2523</v>
      </c>
      <c r="E1016" s="297" t="s">
        <v>68</v>
      </c>
      <c r="F1016" s="297" t="s">
        <v>713</v>
      </c>
      <c r="H1016" s="297" t="s">
        <v>714</v>
      </c>
      <c r="I1016" s="297" t="s">
        <v>1148</v>
      </c>
      <c r="J1016" s="297" t="s">
        <v>2524</v>
      </c>
      <c r="K1016" s="297" t="s">
        <v>166</v>
      </c>
      <c r="M1016" s="304">
        <v>0</v>
      </c>
      <c r="N1016" s="304">
        <v>0</v>
      </c>
      <c r="O1016" s="304">
        <v>0</v>
      </c>
      <c r="P1016" s="304">
        <v>0</v>
      </c>
      <c r="Q1016" s="304">
        <v>0</v>
      </c>
      <c r="R1016" s="304">
        <v>0</v>
      </c>
      <c r="S1016" s="304">
        <v>0</v>
      </c>
      <c r="T1016" s="304">
        <v>0</v>
      </c>
      <c r="U1016" s="304">
        <v>0</v>
      </c>
      <c r="V1016" s="304">
        <v>0</v>
      </c>
      <c r="W1016" s="304">
        <v>0</v>
      </c>
      <c r="X1016" s="304">
        <v>0</v>
      </c>
      <c r="Y1016" s="304"/>
    </row>
    <row r="1017" spans="4:25" hidden="1" outlineLevel="1">
      <c r="D1017" s="297" t="s">
        <v>2023</v>
      </c>
      <c r="E1017" s="297" t="s">
        <v>68</v>
      </c>
      <c r="F1017" s="297" t="s">
        <v>713</v>
      </c>
      <c r="H1017" s="297" t="s">
        <v>714</v>
      </c>
      <c r="I1017" s="297" t="s">
        <v>1148</v>
      </c>
      <c r="J1017" s="297" t="s">
        <v>2024</v>
      </c>
      <c r="K1017" s="297" t="s">
        <v>648</v>
      </c>
      <c r="M1017" s="304">
        <v>0</v>
      </c>
      <c r="N1017" s="304">
        <v>0</v>
      </c>
      <c r="O1017" s="304">
        <v>0</v>
      </c>
      <c r="P1017" s="304">
        <v>0</v>
      </c>
      <c r="Q1017" s="304">
        <v>0</v>
      </c>
      <c r="R1017" s="304">
        <v>0</v>
      </c>
      <c r="S1017" s="304">
        <v>0</v>
      </c>
      <c r="T1017" s="304">
        <v>0</v>
      </c>
      <c r="U1017" s="304">
        <v>0</v>
      </c>
      <c r="V1017" s="304">
        <v>0</v>
      </c>
      <c r="W1017" s="304">
        <v>0</v>
      </c>
      <c r="X1017" s="304">
        <v>0</v>
      </c>
      <c r="Y1017" s="304"/>
    </row>
    <row r="1018" spans="4:25" hidden="1" outlineLevel="1">
      <c r="D1018" s="297" t="s">
        <v>2525</v>
      </c>
      <c r="E1018" s="297" t="s">
        <v>68</v>
      </c>
      <c r="F1018" s="297" t="s">
        <v>713</v>
      </c>
      <c r="H1018" s="297" t="s">
        <v>714</v>
      </c>
      <c r="I1018" s="297" t="s">
        <v>1148</v>
      </c>
      <c r="J1018" s="297" t="s">
        <v>2526</v>
      </c>
      <c r="K1018" s="297" t="s">
        <v>166</v>
      </c>
      <c r="M1018" s="304">
        <v>0</v>
      </c>
      <c r="N1018" s="304">
        <v>0</v>
      </c>
      <c r="O1018" s="304">
        <v>0</v>
      </c>
      <c r="P1018" s="304">
        <v>0</v>
      </c>
      <c r="Q1018" s="304">
        <v>0</v>
      </c>
      <c r="R1018" s="304">
        <v>0</v>
      </c>
      <c r="S1018" s="304">
        <v>0</v>
      </c>
      <c r="T1018" s="304">
        <v>0</v>
      </c>
      <c r="U1018" s="304">
        <v>0</v>
      </c>
      <c r="V1018" s="304">
        <v>0</v>
      </c>
      <c r="W1018" s="304">
        <v>0</v>
      </c>
      <c r="X1018" s="304">
        <v>0</v>
      </c>
      <c r="Y1018" s="304"/>
    </row>
    <row r="1019" spans="4:25" hidden="1" outlineLevel="1">
      <c r="D1019" s="297" t="s">
        <v>2527</v>
      </c>
      <c r="E1019" s="297" t="s">
        <v>68</v>
      </c>
      <c r="F1019" s="297" t="s">
        <v>713</v>
      </c>
      <c r="H1019" s="297" t="s">
        <v>714</v>
      </c>
      <c r="I1019" s="297" t="s">
        <v>1148</v>
      </c>
      <c r="J1019" s="297" t="s">
        <v>2528</v>
      </c>
      <c r="K1019" s="297" t="s">
        <v>166</v>
      </c>
      <c r="M1019" s="304">
        <v>0</v>
      </c>
      <c r="N1019" s="304">
        <v>0</v>
      </c>
      <c r="O1019" s="304">
        <v>0</v>
      </c>
      <c r="P1019" s="304">
        <v>0</v>
      </c>
      <c r="Q1019" s="304">
        <v>0</v>
      </c>
      <c r="R1019" s="304">
        <v>0</v>
      </c>
      <c r="S1019" s="304">
        <v>0</v>
      </c>
      <c r="T1019" s="304">
        <v>0</v>
      </c>
      <c r="U1019" s="304">
        <v>0</v>
      </c>
      <c r="V1019" s="304">
        <v>0</v>
      </c>
      <c r="W1019" s="304">
        <v>0</v>
      </c>
      <c r="X1019" s="304">
        <v>0</v>
      </c>
      <c r="Y1019" s="304"/>
    </row>
    <row r="1020" spans="4:25" hidden="1" outlineLevel="1">
      <c r="D1020" s="297" t="s">
        <v>1819</v>
      </c>
      <c r="E1020" s="297" t="s">
        <v>67</v>
      </c>
      <c r="F1020" s="297" t="s">
        <v>713</v>
      </c>
      <c r="H1020" s="297" t="s">
        <v>714</v>
      </c>
      <c r="I1020" s="297" t="s">
        <v>1148</v>
      </c>
      <c r="J1020" s="297" t="s">
        <v>1820</v>
      </c>
      <c r="K1020" s="297" t="s">
        <v>171</v>
      </c>
      <c r="M1020" s="304">
        <v>0</v>
      </c>
      <c r="N1020" s="304">
        <v>0</v>
      </c>
      <c r="O1020" s="304">
        <v>77</v>
      </c>
      <c r="P1020" s="304">
        <v>211</v>
      </c>
      <c r="Q1020" s="304">
        <v>211</v>
      </c>
      <c r="R1020" s="304">
        <v>211</v>
      </c>
      <c r="S1020" s="304">
        <v>211</v>
      </c>
      <c r="T1020" s="304">
        <v>211</v>
      </c>
      <c r="U1020" s="304">
        <v>211</v>
      </c>
      <c r="V1020" s="304">
        <v>211</v>
      </c>
      <c r="W1020" s="304">
        <v>211</v>
      </c>
      <c r="X1020" s="304">
        <v>202</v>
      </c>
      <c r="Y1020" s="304"/>
    </row>
    <row r="1021" spans="4:25" hidden="1" outlineLevel="1">
      <c r="D1021" s="297" t="s">
        <v>1821</v>
      </c>
      <c r="E1021" s="297" t="s">
        <v>67</v>
      </c>
      <c r="F1021" s="297" t="s">
        <v>713</v>
      </c>
      <c r="H1021" s="297" t="s">
        <v>714</v>
      </c>
      <c r="I1021" s="297" t="s">
        <v>1148</v>
      </c>
      <c r="J1021" s="297" t="s">
        <v>1822</v>
      </c>
      <c r="K1021" s="297" t="s">
        <v>171</v>
      </c>
      <c r="M1021" s="304">
        <v>0</v>
      </c>
      <c r="N1021" s="304">
        <v>0</v>
      </c>
      <c r="O1021" s="304">
        <v>0</v>
      </c>
      <c r="P1021" s="304">
        <v>0</v>
      </c>
      <c r="Q1021" s="304">
        <v>0</v>
      </c>
      <c r="R1021" s="304">
        <v>0</v>
      </c>
      <c r="S1021" s="304">
        <v>0</v>
      </c>
      <c r="T1021" s="304">
        <v>0</v>
      </c>
      <c r="U1021" s="304">
        <v>0</v>
      </c>
      <c r="V1021" s="304">
        <v>0</v>
      </c>
      <c r="W1021" s="304">
        <v>0</v>
      </c>
      <c r="X1021" s="304">
        <v>0</v>
      </c>
      <c r="Y1021" s="304"/>
    </row>
    <row r="1022" spans="4:25" hidden="1" outlineLevel="1">
      <c r="D1022" s="297" t="s">
        <v>1823</v>
      </c>
      <c r="E1022" s="297" t="s">
        <v>67</v>
      </c>
      <c r="F1022" s="297" t="s">
        <v>713</v>
      </c>
      <c r="H1022" s="297" t="s">
        <v>714</v>
      </c>
      <c r="I1022" s="297" t="s">
        <v>1148</v>
      </c>
      <c r="J1022" s="297" t="s">
        <v>1824</v>
      </c>
      <c r="K1022" s="297" t="s">
        <v>171</v>
      </c>
      <c r="M1022" s="304">
        <v>0</v>
      </c>
      <c r="N1022" s="304">
        <v>0</v>
      </c>
      <c r="O1022" s="304">
        <v>0</v>
      </c>
      <c r="P1022" s="304">
        <v>0</v>
      </c>
      <c r="Q1022" s="304">
        <v>0</v>
      </c>
      <c r="R1022" s="304">
        <v>0</v>
      </c>
      <c r="S1022" s="304">
        <v>0</v>
      </c>
      <c r="T1022" s="304">
        <v>0</v>
      </c>
      <c r="U1022" s="304">
        <v>0</v>
      </c>
      <c r="V1022" s="304">
        <v>0</v>
      </c>
      <c r="W1022" s="304">
        <v>0</v>
      </c>
      <c r="X1022" s="304">
        <v>5</v>
      </c>
      <c r="Y1022" s="304"/>
    </row>
    <row r="1023" spans="4:25" hidden="1" outlineLevel="1">
      <c r="D1023" s="297" t="s">
        <v>2529</v>
      </c>
      <c r="E1023" s="297" t="s">
        <v>68</v>
      </c>
      <c r="F1023" s="297" t="s">
        <v>713</v>
      </c>
      <c r="H1023" s="297" t="s">
        <v>714</v>
      </c>
      <c r="I1023" s="297" t="s">
        <v>1148</v>
      </c>
      <c r="J1023" s="297" t="s">
        <v>2530</v>
      </c>
      <c r="K1023" s="297" t="s">
        <v>166</v>
      </c>
      <c r="M1023" s="304">
        <v>0</v>
      </c>
      <c r="N1023" s="304">
        <v>0</v>
      </c>
      <c r="O1023" s="304">
        <v>0</v>
      </c>
      <c r="P1023" s="304">
        <v>0</v>
      </c>
      <c r="Q1023" s="304">
        <v>0</v>
      </c>
      <c r="R1023" s="304">
        <v>0</v>
      </c>
      <c r="S1023" s="304">
        <v>0</v>
      </c>
      <c r="T1023" s="304">
        <v>0</v>
      </c>
      <c r="U1023" s="304">
        <v>0</v>
      </c>
      <c r="V1023" s="304">
        <v>0</v>
      </c>
      <c r="W1023" s="304">
        <v>0</v>
      </c>
      <c r="X1023" s="304">
        <v>0</v>
      </c>
      <c r="Y1023" s="304"/>
    </row>
    <row r="1024" spans="4:25" hidden="1" outlineLevel="1">
      <c r="D1024" s="297" t="s">
        <v>1825</v>
      </c>
      <c r="E1024" s="297" t="s">
        <v>67</v>
      </c>
      <c r="F1024" s="297" t="s">
        <v>713</v>
      </c>
      <c r="H1024" s="297" t="s">
        <v>714</v>
      </c>
      <c r="I1024" s="297" t="s">
        <v>1148</v>
      </c>
      <c r="J1024" s="297" t="s">
        <v>1826</v>
      </c>
      <c r="K1024" s="297" t="s">
        <v>171</v>
      </c>
      <c r="M1024" s="304">
        <v>6</v>
      </c>
      <c r="N1024" s="304">
        <v>6</v>
      </c>
      <c r="O1024" s="304">
        <v>6</v>
      </c>
      <c r="P1024" s="304">
        <v>12</v>
      </c>
      <c r="Q1024" s="304">
        <v>12</v>
      </c>
      <c r="R1024" s="304">
        <v>12</v>
      </c>
      <c r="S1024" s="304">
        <v>12</v>
      </c>
      <c r="T1024" s="304">
        <v>12</v>
      </c>
      <c r="U1024" s="304">
        <v>18</v>
      </c>
      <c r="V1024" s="304">
        <v>18</v>
      </c>
      <c r="W1024" s="304">
        <v>18</v>
      </c>
      <c r="X1024" s="304">
        <v>237</v>
      </c>
      <c r="Y1024" s="304"/>
    </row>
    <row r="1025" spans="1:25" hidden="1" outlineLevel="1">
      <c r="D1025" s="297" t="s">
        <v>2531</v>
      </c>
      <c r="E1025" s="297" t="s">
        <v>68</v>
      </c>
      <c r="F1025" s="297" t="s">
        <v>713</v>
      </c>
      <c r="H1025" s="297" t="s">
        <v>714</v>
      </c>
      <c r="I1025" s="297" t="s">
        <v>1148</v>
      </c>
      <c r="J1025" s="297" t="s">
        <v>2532</v>
      </c>
      <c r="K1025" s="297" t="s">
        <v>166</v>
      </c>
      <c r="M1025" s="304">
        <v>0</v>
      </c>
      <c r="N1025" s="304">
        <v>0</v>
      </c>
      <c r="O1025" s="304">
        <v>0</v>
      </c>
      <c r="P1025" s="304">
        <v>0</v>
      </c>
      <c r="Q1025" s="304">
        <v>0</v>
      </c>
      <c r="R1025" s="304">
        <v>0</v>
      </c>
      <c r="S1025" s="304">
        <v>0</v>
      </c>
      <c r="T1025" s="304">
        <v>0</v>
      </c>
      <c r="U1025" s="304">
        <v>0</v>
      </c>
      <c r="V1025" s="304">
        <v>0</v>
      </c>
      <c r="W1025" s="304">
        <v>0</v>
      </c>
      <c r="X1025" s="304">
        <v>0</v>
      </c>
      <c r="Y1025" s="304"/>
    </row>
    <row r="1026" spans="1:25" hidden="1" outlineLevel="1">
      <c r="D1026" s="297" t="s">
        <v>1827</v>
      </c>
      <c r="E1026" s="297" t="s">
        <v>67</v>
      </c>
      <c r="F1026" s="297" t="s">
        <v>713</v>
      </c>
      <c r="H1026" s="297" t="s">
        <v>714</v>
      </c>
      <c r="I1026" s="297" t="s">
        <v>1148</v>
      </c>
      <c r="J1026" s="297" t="s">
        <v>1828</v>
      </c>
      <c r="K1026" s="297" t="s">
        <v>171</v>
      </c>
      <c r="M1026" s="304">
        <v>15</v>
      </c>
      <c r="N1026" s="304">
        <v>15</v>
      </c>
      <c r="O1026" s="304">
        <v>15</v>
      </c>
      <c r="P1026" s="304">
        <v>295</v>
      </c>
      <c r="Q1026" s="304">
        <v>295</v>
      </c>
      <c r="R1026" s="304">
        <v>295</v>
      </c>
      <c r="S1026" s="304">
        <v>295</v>
      </c>
      <c r="T1026" s="304">
        <v>295</v>
      </c>
      <c r="U1026" s="304">
        <v>295</v>
      </c>
      <c r="V1026" s="304">
        <v>295</v>
      </c>
      <c r="W1026" s="304">
        <v>295</v>
      </c>
      <c r="X1026" s="304">
        <v>725</v>
      </c>
      <c r="Y1026" s="304"/>
    </row>
    <row r="1027" spans="1:25" hidden="1" outlineLevel="1">
      <c r="D1027" s="297" t="s">
        <v>1829</v>
      </c>
      <c r="E1027" s="297" t="s">
        <v>68</v>
      </c>
      <c r="F1027" s="297" t="s">
        <v>713</v>
      </c>
      <c r="H1027" s="297" t="s">
        <v>714</v>
      </c>
      <c r="I1027" s="297" t="s">
        <v>1148</v>
      </c>
      <c r="J1027" s="297" t="s">
        <v>1830</v>
      </c>
      <c r="K1027" s="297" t="s">
        <v>648</v>
      </c>
      <c r="M1027" s="304">
        <v>0</v>
      </c>
      <c r="N1027" s="304">
        <v>0</v>
      </c>
      <c r="O1027" s="304">
        <v>0</v>
      </c>
      <c r="P1027" s="304">
        <v>0</v>
      </c>
      <c r="Q1027" s="304">
        <v>0</v>
      </c>
      <c r="R1027" s="304">
        <v>0</v>
      </c>
      <c r="S1027" s="304">
        <v>0</v>
      </c>
      <c r="T1027" s="304">
        <v>0</v>
      </c>
      <c r="U1027" s="304">
        <v>0</v>
      </c>
      <c r="V1027" s="304">
        <v>0</v>
      </c>
      <c r="W1027" s="304">
        <v>0</v>
      </c>
      <c r="X1027" s="304">
        <v>0</v>
      </c>
      <c r="Y1027" s="304"/>
    </row>
    <row r="1028" spans="1:25" hidden="1" outlineLevel="1">
      <c r="D1028" s="297" t="s">
        <v>1831</v>
      </c>
      <c r="E1028" s="297" t="s">
        <v>68</v>
      </c>
      <c r="F1028" s="297" t="s">
        <v>713</v>
      </c>
      <c r="H1028" s="297" t="s">
        <v>714</v>
      </c>
      <c r="I1028" s="297" t="s">
        <v>1148</v>
      </c>
      <c r="J1028" s="297" t="s">
        <v>1832</v>
      </c>
      <c r="K1028" s="297" t="s">
        <v>172</v>
      </c>
      <c r="M1028" s="304">
        <v>0</v>
      </c>
      <c r="N1028" s="304">
        <v>3</v>
      </c>
      <c r="O1028" s="304">
        <v>3</v>
      </c>
      <c r="P1028" s="304">
        <v>3</v>
      </c>
      <c r="Q1028" s="304">
        <v>3</v>
      </c>
      <c r="R1028" s="304">
        <v>3</v>
      </c>
      <c r="S1028" s="304">
        <v>3</v>
      </c>
      <c r="T1028" s="304">
        <v>3</v>
      </c>
      <c r="U1028" s="304">
        <v>3</v>
      </c>
      <c r="V1028" s="304">
        <v>6</v>
      </c>
      <c r="W1028" s="304">
        <v>6</v>
      </c>
      <c r="X1028" s="304">
        <v>6</v>
      </c>
      <c r="Y1028" s="304"/>
    </row>
    <row r="1029" spans="1:25" hidden="1" outlineLevel="1">
      <c r="D1029" s="297" t="s">
        <v>2025</v>
      </c>
      <c r="E1029" s="297" t="s">
        <v>68</v>
      </c>
      <c r="F1029" s="297" t="s">
        <v>713</v>
      </c>
      <c r="H1029" s="297" t="s">
        <v>714</v>
      </c>
      <c r="I1029" s="297" t="s">
        <v>1148</v>
      </c>
      <c r="J1029" s="297" t="s">
        <v>2026</v>
      </c>
      <c r="K1029" s="297" t="s">
        <v>1134</v>
      </c>
      <c r="M1029" s="304">
        <v>0</v>
      </c>
      <c r="N1029" s="304">
        <v>0</v>
      </c>
      <c r="O1029" s="304">
        <v>0</v>
      </c>
      <c r="P1029" s="304">
        <v>0</v>
      </c>
      <c r="Q1029" s="304">
        <v>0</v>
      </c>
      <c r="R1029" s="304">
        <v>0</v>
      </c>
      <c r="S1029" s="304">
        <v>0</v>
      </c>
      <c r="T1029" s="304">
        <v>0</v>
      </c>
      <c r="U1029" s="304">
        <v>0</v>
      </c>
      <c r="V1029" s="304">
        <v>0</v>
      </c>
      <c r="W1029" s="304">
        <v>0</v>
      </c>
      <c r="X1029" s="304">
        <v>0</v>
      </c>
      <c r="Y1029" s="304"/>
    </row>
    <row r="1030" spans="1:25" hidden="1" outlineLevel="1">
      <c r="D1030" s="297" t="s">
        <v>1833</v>
      </c>
      <c r="E1030" s="297" t="s">
        <v>68</v>
      </c>
      <c r="F1030" s="297" t="s">
        <v>713</v>
      </c>
      <c r="H1030" s="297" t="s">
        <v>714</v>
      </c>
      <c r="I1030" s="297" t="s">
        <v>1148</v>
      </c>
      <c r="J1030" s="297" t="s">
        <v>1834</v>
      </c>
      <c r="K1030" s="297" t="s">
        <v>172</v>
      </c>
      <c r="M1030" s="304">
        <v>0</v>
      </c>
      <c r="N1030" s="304">
        <v>0</v>
      </c>
      <c r="O1030" s="304">
        <v>0</v>
      </c>
      <c r="P1030" s="304">
        <v>0</v>
      </c>
      <c r="Q1030" s="304">
        <v>0</v>
      </c>
      <c r="R1030" s="304">
        <v>0</v>
      </c>
      <c r="S1030" s="304">
        <v>0</v>
      </c>
      <c r="T1030" s="304">
        <v>0</v>
      </c>
      <c r="U1030" s="304">
        <v>0</v>
      </c>
      <c r="V1030" s="304">
        <v>0</v>
      </c>
      <c r="W1030" s="304">
        <v>0</v>
      </c>
      <c r="X1030" s="304">
        <v>0</v>
      </c>
      <c r="Y1030" s="304"/>
    </row>
    <row r="1031" spans="1:25" hidden="1" outlineLevel="1">
      <c r="D1031" s="297" t="s">
        <v>1835</v>
      </c>
      <c r="E1031" s="297" t="s">
        <v>68</v>
      </c>
      <c r="F1031" s="297" t="s">
        <v>713</v>
      </c>
      <c r="H1031" s="297" t="s">
        <v>714</v>
      </c>
      <c r="I1031" s="297" t="s">
        <v>1148</v>
      </c>
      <c r="J1031" s="297" t="s">
        <v>1836</v>
      </c>
      <c r="K1031" s="297" t="s">
        <v>167</v>
      </c>
      <c r="M1031" s="304">
        <v>0</v>
      </c>
      <c r="N1031" s="304">
        <v>0</v>
      </c>
      <c r="O1031" s="304">
        <v>0</v>
      </c>
      <c r="P1031" s="304">
        <v>0</v>
      </c>
      <c r="Q1031" s="304">
        <v>0</v>
      </c>
      <c r="R1031" s="304">
        <v>0</v>
      </c>
      <c r="S1031" s="304">
        <v>0</v>
      </c>
      <c r="T1031" s="304">
        <v>0</v>
      </c>
      <c r="U1031" s="304">
        <v>0</v>
      </c>
      <c r="V1031" s="304">
        <v>0</v>
      </c>
      <c r="W1031" s="304">
        <v>0</v>
      </c>
      <c r="X1031" s="304">
        <v>0</v>
      </c>
      <c r="Y1031" s="304"/>
    </row>
    <row r="1032" spans="1:25" hidden="1" outlineLevel="1">
      <c r="D1032" s="297" t="s">
        <v>2646</v>
      </c>
      <c r="E1032" s="297" t="s">
        <v>68</v>
      </c>
      <c r="F1032" s="297" t="s">
        <v>713</v>
      </c>
      <c r="H1032" s="297" t="s">
        <v>714</v>
      </c>
      <c r="I1032" s="297" t="s">
        <v>1148</v>
      </c>
      <c r="J1032" s="297" t="s">
        <v>2533</v>
      </c>
      <c r="K1032" s="297" t="s">
        <v>166</v>
      </c>
      <c r="M1032" s="304">
        <v>0</v>
      </c>
      <c r="N1032" s="304">
        <v>0</v>
      </c>
      <c r="O1032" s="304">
        <v>0</v>
      </c>
      <c r="P1032" s="304">
        <v>0</v>
      </c>
      <c r="Q1032" s="304">
        <v>0</v>
      </c>
      <c r="R1032" s="304">
        <v>0</v>
      </c>
      <c r="S1032" s="304">
        <v>0</v>
      </c>
      <c r="T1032" s="304">
        <v>0</v>
      </c>
      <c r="U1032" s="304">
        <v>0</v>
      </c>
      <c r="V1032" s="304">
        <v>0</v>
      </c>
      <c r="W1032" s="304">
        <v>0</v>
      </c>
      <c r="X1032" s="304">
        <v>0</v>
      </c>
      <c r="Y1032" s="304"/>
    </row>
    <row r="1033" spans="1:25" hidden="1" outlineLevel="1">
      <c r="D1033" s="297" t="s">
        <v>2534</v>
      </c>
      <c r="E1033" s="297" t="s">
        <v>68</v>
      </c>
      <c r="F1033" s="297" t="s">
        <v>713</v>
      </c>
      <c r="H1033" s="297" t="s">
        <v>714</v>
      </c>
      <c r="I1033" s="297" t="s">
        <v>1148</v>
      </c>
      <c r="J1033" s="297" t="s">
        <v>2535</v>
      </c>
      <c r="K1033" s="297" t="s">
        <v>166</v>
      </c>
      <c r="M1033" s="304">
        <v>0</v>
      </c>
      <c r="N1033" s="304">
        <v>0</v>
      </c>
      <c r="O1033" s="304">
        <v>0</v>
      </c>
      <c r="P1033" s="304">
        <v>0</v>
      </c>
      <c r="Q1033" s="304">
        <v>0</v>
      </c>
      <c r="R1033" s="304">
        <v>0</v>
      </c>
      <c r="S1033" s="304">
        <v>0</v>
      </c>
      <c r="T1033" s="304">
        <v>0</v>
      </c>
      <c r="U1033" s="304">
        <v>0</v>
      </c>
      <c r="V1033" s="304">
        <v>0</v>
      </c>
      <c r="W1033" s="304">
        <v>0</v>
      </c>
      <c r="X1033" s="304">
        <v>0</v>
      </c>
      <c r="Y1033" s="304"/>
    </row>
    <row r="1034" spans="1:25" hidden="1" outlineLevel="1">
      <c r="D1034" s="297" t="s">
        <v>2536</v>
      </c>
      <c r="E1034" s="297" t="s">
        <v>68</v>
      </c>
      <c r="F1034" s="297" t="s">
        <v>713</v>
      </c>
      <c r="H1034" s="297" t="s">
        <v>714</v>
      </c>
      <c r="I1034" s="297" t="s">
        <v>1148</v>
      </c>
      <c r="J1034" s="297" t="s">
        <v>2537</v>
      </c>
      <c r="K1034" s="297" t="s">
        <v>166</v>
      </c>
      <c r="M1034" s="304">
        <v>0</v>
      </c>
      <c r="N1034" s="304">
        <v>0</v>
      </c>
      <c r="O1034" s="304">
        <v>0</v>
      </c>
      <c r="P1034" s="304">
        <v>0</v>
      </c>
      <c r="Q1034" s="304">
        <v>0</v>
      </c>
      <c r="R1034" s="304">
        <v>0</v>
      </c>
      <c r="S1034" s="304">
        <v>0</v>
      </c>
      <c r="T1034" s="304">
        <v>0</v>
      </c>
      <c r="U1034" s="304">
        <v>0</v>
      </c>
      <c r="V1034" s="304">
        <v>0</v>
      </c>
      <c r="W1034" s="304">
        <v>0</v>
      </c>
      <c r="X1034" s="304">
        <v>0</v>
      </c>
      <c r="Y1034" s="304"/>
    </row>
    <row r="1035" spans="1:25" hidden="1" outlineLevel="1">
      <c r="D1035" s="297" t="s">
        <v>1837</v>
      </c>
      <c r="E1035" s="297" t="s">
        <v>68</v>
      </c>
      <c r="F1035" s="297" t="s">
        <v>713</v>
      </c>
      <c r="H1035" s="297" t="s">
        <v>714</v>
      </c>
      <c r="I1035" s="297" t="s">
        <v>1148</v>
      </c>
      <c r="J1035" s="297" t="s">
        <v>1838</v>
      </c>
      <c r="K1035" s="297" t="s">
        <v>648</v>
      </c>
      <c r="M1035" s="304">
        <v>0</v>
      </c>
      <c r="N1035" s="304">
        <v>0</v>
      </c>
      <c r="O1035" s="304">
        <v>0</v>
      </c>
      <c r="P1035" s="304">
        <v>0</v>
      </c>
      <c r="Q1035" s="304">
        <v>0</v>
      </c>
      <c r="R1035" s="304">
        <v>0</v>
      </c>
      <c r="S1035" s="304">
        <v>0</v>
      </c>
      <c r="T1035" s="304">
        <v>0</v>
      </c>
      <c r="U1035" s="304">
        <v>0</v>
      </c>
      <c r="V1035" s="304">
        <v>0</v>
      </c>
      <c r="W1035" s="304">
        <v>0</v>
      </c>
      <c r="X1035" s="304">
        <v>0</v>
      </c>
      <c r="Y1035" s="304"/>
    </row>
    <row r="1036" spans="1:25" hidden="1" outlineLevel="1">
      <c r="D1036" s="297" t="s">
        <v>1839</v>
      </c>
      <c r="E1036" s="297" t="s">
        <v>68</v>
      </c>
      <c r="F1036" s="297" t="s">
        <v>713</v>
      </c>
      <c r="H1036" s="297" t="s">
        <v>714</v>
      </c>
      <c r="I1036" s="297" t="s">
        <v>1148</v>
      </c>
      <c r="J1036" s="297" t="s">
        <v>1840</v>
      </c>
      <c r="K1036" s="297" t="s">
        <v>167</v>
      </c>
      <c r="M1036" s="304">
        <v>0</v>
      </c>
      <c r="N1036" s="304">
        <v>0</v>
      </c>
      <c r="O1036" s="304">
        <v>0</v>
      </c>
      <c r="P1036" s="304">
        <v>0</v>
      </c>
      <c r="Q1036" s="304">
        <v>0</v>
      </c>
      <c r="R1036" s="304">
        <v>0</v>
      </c>
      <c r="S1036" s="304">
        <v>0</v>
      </c>
      <c r="T1036" s="304">
        <v>0</v>
      </c>
      <c r="U1036" s="304">
        <v>0</v>
      </c>
      <c r="V1036" s="304">
        <v>0</v>
      </c>
      <c r="W1036" s="304">
        <v>0</v>
      </c>
      <c r="X1036" s="304">
        <v>0</v>
      </c>
      <c r="Y1036" s="304"/>
    </row>
    <row r="1037" spans="1:25" hidden="1" outlineLevel="1">
      <c r="D1037" s="297" t="s">
        <v>1841</v>
      </c>
      <c r="E1037" s="297" t="s">
        <v>68</v>
      </c>
      <c r="F1037" s="297" t="s">
        <v>713</v>
      </c>
      <c r="H1037" s="297" t="s">
        <v>714</v>
      </c>
      <c r="I1037" s="297" t="s">
        <v>1148</v>
      </c>
      <c r="J1037" s="297" t="s">
        <v>1842</v>
      </c>
      <c r="K1037" s="297" t="s">
        <v>648</v>
      </c>
      <c r="M1037" s="304">
        <v>0</v>
      </c>
      <c r="N1037" s="304">
        <v>0</v>
      </c>
      <c r="O1037" s="304">
        <v>0</v>
      </c>
      <c r="P1037" s="304">
        <v>0</v>
      </c>
      <c r="Q1037" s="304">
        <v>0</v>
      </c>
      <c r="R1037" s="304">
        <v>0</v>
      </c>
      <c r="S1037" s="304">
        <v>0</v>
      </c>
      <c r="T1037" s="304">
        <v>0</v>
      </c>
      <c r="U1037" s="304">
        <v>0</v>
      </c>
      <c r="V1037" s="304">
        <v>0</v>
      </c>
      <c r="W1037" s="304">
        <v>0</v>
      </c>
      <c r="X1037" s="304">
        <v>0</v>
      </c>
      <c r="Y1037" s="304"/>
    </row>
    <row r="1038" spans="1:25" hidden="1" outlineLevel="1">
      <c r="D1038" s="297" t="s">
        <v>1843</v>
      </c>
      <c r="E1038" s="297" t="s">
        <v>68</v>
      </c>
      <c r="F1038" s="297" t="s">
        <v>713</v>
      </c>
      <c r="H1038" s="297" t="s">
        <v>714</v>
      </c>
      <c r="I1038" s="297" t="s">
        <v>1148</v>
      </c>
      <c r="J1038" s="297" t="s">
        <v>1844</v>
      </c>
      <c r="K1038" s="297" t="s">
        <v>725</v>
      </c>
      <c r="M1038" s="304">
        <v>0</v>
      </c>
      <c r="N1038" s="304">
        <v>0</v>
      </c>
      <c r="O1038" s="304">
        <v>0</v>
      </c>
      <c r="P1038" s="304">
        <v>0</v>
      </c>
      <c r="Q1038" s="304">
        <v>0</v>
      </c>
      <c r="R1038" s="304">
        <v>0</v>
      </c>
      <c r="S1038" s="304">
        <v>0</v>
      </c>
      <c r="T1038" s="304">
        <v>0</v>
      </c>
      <c r="U1038" s="304">
        <v>0</v>
      </c>
      <c r="V1038" s="304">
        <v>0</v>
      </c>
      <c r="W1038" s="304">
        <v>0</v>
      </c>
      <c r="X1038" s="304">
        <v>0</v>
      </c>
      <c r="Y1038" s="304"/>
    </row>
    <row r="1039" spans="1:25" collapsed="1">
      <c r="M1039" s="304"/>
      <c r="N1039" s="304"/>
      <c r="O1039" s="304"/>
      <c r="P1039" s="304"/>
      <c r="Q1039" s="304"/>
      <c r="R1039" s="304"/>
      <c r="S1039" s="304"/>
      <c r="T1039" s="304"/>
      <c r="U1039" s="304"/>
      <c r="V1039" s="304"/>
      <c r="W1039" s="304"/>
      <c r="X1039" s="304"/>
      <c r="Y1039" s="304"/>
    </row>
    <row r="1040" spans="1:25">
      <c r="A1040" s="307"/>
      <c r="B1040" s="307" t="s">
        <v>1845</v>
      </c>
      <c r="C1040" s="307"/>
      <c r="D1040" s="307"/>
      <c r="E1040" s="307"/>
      <c r="F1040" s="307"/>
      <c r="G1040" s="307"/>
      <c r="H1040" s="307"/>
      <c r="I1040" s="307"/>
      <c r="J1040" s="307"/>
      <c r="K1040" s="307"/>
      <c r="L1040" s="307"/>
      <c r="M1040" s="308">
        <v>1270262</v>
      </c>
      <c r="N1040" s="308">
        <v>1344143</v>
      </c>
      <c r="O1040" s="308">
        <v>1351277</v>
      </c>
      <c r="P1040" s="308">
        <v>1503162</v>
      </c>
      <c r="Q1040" s="308">
        <v>1536848</v>
      </c>
      <c r="R1040" s="308">
        <v>1361017</v>
      </c>
      <c r="S1040" s="308">
        <v>1442716</v>
      </c>
      <c r="T1040" s="308">
        <v>1434954</v>
      </c>
      <c r="U1040" s="308">
        <v>1436911</v>
      </c>
      <c r="V1040" s="308">
        <v>1488127</v>
      </c>
      <c r="W1040" s="308">
        <v>1542847</v>
      </c>
      <c r="X1040" s="308">
        <v>1241479</v>
      </c>
      <c r="Y1040" s="304"/>
    </row>
    <row r="1041" spans="1:25">
      <c r="A1041" s="305"/>
      <c r="B1041" s="305"/>
      <c r="C1041" s="305" t="s">
        <v>1846</v>
      </c>
      <c r="D1041" s="305"/>
      <c r="E1041" s="305"/>
      <c r="F1041" s="305"/>
      <c r="G1041" s="305"/>
      <c r="H1041" s="305"/>
      <c r="I1041" s="305"/>
      <c r="J1041" s="305"/>
      <c r="K1041" s="305"/>
      <c r="L1041" s="305"/>
      <c r="M1041" s="306">
        <v>458929</v>
      </c>
      <c r="N1041" s="306">
        <v>499663</v>
      </c>
      <c r="O1041" s="306">
        <v>550619</v>
      </c>
      <c r="P1041" s="306">
        <v>677466</v>
      </c>
      <c r="Q1041" s="306">
        <v>662491</v>
      </c>
      <c r="R1041" s="306">
        <v>582361</v>
      </c>
      <c r="S1041" s="306">
        <v>587164</v>
      </c>
      <c r="T1041" s="306">
        <v>531945</v>
      </c>
      <c r="U1041" s="306">
        <v>579894</v>
      </c>
      <c r="V1041" s="306">
        <v>602104</v>
      </c>
      <c r="W1041" s="306">
        <v>583920</v>
      </c>
      <c r="X1041" s="306">
        <v>575718</v>
      </c>
      <c r="Y1041" s="304"/>
    </row>
    <row r="1042" spans="1:25" hidden="1" outlineLevel="1">
      <c r="D1042" s="297" t="s">
        <v>354</v>
      </c>
      <c r="E1042" s="297" t="s">
        <v>68</v>
      </c>
      <c r="F1042" s="297" t="s">
        <v>713</v>
      </c>
      <c r="H1042" s="297" t="s">
        <v>714</v>
      </c>
      <c r="I1042" s="297" t="s">
        <v>1148</v>
      </c>
      <c r="J1042" s="297" t="s">
        <v>338</v>
      </c>
      <c r="M1042" s="304">
        <v>77194</v>
      </c>
      <c r="N1042" s="304">
        <v>78960</v>
      </c>
      <c r="O1042" s="304">
        <v>85334</v>
      </c>
      <c r="P1042" s="304">
        <v>95138</v>
      </c>
      <c r="Q1042" s="304">
        <v>87654</v>
      </c>
      <c r="R1042" s="304">
        <v>74768</v>
      </c>
      <c r="S1042" s="304">
        <v>85955</v>
      </c>
      <c r="T1042" s="304">
        <v>70614</v>
      </c>
      <c r="U1042" s="304">
        <v>77387</v>
      </c>
      <c r="V1042" s="304">
        <v>83368</v>
      </c>
      <c r="W1042" s="304">
        <v>91706</v>
      </c>
      <c r="X1042" s="304">
        <v>73600</v>
      </c>
      <c r="Y1042" s="304"/>
    </row>
    <row r="1043" spans="1:25" hidden="1" outlineLevel="1">
      <c r="D1043" s="297" t="s">
        <v>354</v>
      </c>
      <c r="E1043" s="297" t="s">
        <v>68</v>
      </c>
      <c r="F1043" s="297" t="s">
        <v>713</v>
      </c>
      <c r="H1043" s="297" t="s">
        <v>714</v>
      </c>
      <c r="I1043" s="297" t="s">
        <v>1148</v>
      </c>
      <c r="J1043" s="297" t="s">
        <v>831</v>
      </c>
      <c r="M1043" s="304">
        <v>43</v>
      </c>
      <c r="N1043" s="304">
        <v>41</v>
      </c>
      <c r="O1043" s="304">
        <v>40</v>
      </c>
      <c r="P1043" s="304">
        <v>35</v>
      </c>
      <c r="Q1043" s="304">
        <v>30</v>
      </c>
      <c r="R1043" s="304">
        <v>31</v>
      </c>
      <c r="S1043" s="304">
        <v>42</v>
      </c>
      <c r="T1043" s="304">
        <v>36</v>
      </c>
      <c r="U1043" s="304">
        <v>62</v>
      </c>
      <c r="V1043" s="304">
        <v>42</v>
      </c>
      <c r="W1043" s="304">
        <v>208</v>
      </c>
      <c r="X1043" s="304">
        <v>59</v>
      </c>
      <c r="Y1043" s="304"/>
    </row>
    <row r="1044" spans="1:25" hidden="1" outlineLevel="1">
      <c r="D1044" s="297" t="s">
        <v>838</v>
      </c>
      <c r="E1044" s="297" t="s">
        <v>68</v>
      </c>
      <c r="F1044" s="297" t="s">
        <v>713</v>
      </c>
      <c r="H1044" s="297" t="s">
        <v>714</v>
      </c>
      <c r="I1044" s="297" t="s">
        <v>1148</v>
      </c>
      <c r="J1044" s="297" t="s">
        <v>1121</v>
      </c>
      <c r="M1044" s="304">
        <v>0</v>
      </c>
      <c r="N1044" s="304">
        <v>0</v>
      </c>
      <c r="O1044" s="304">
        <v>0</v>
      </c>
      <c r="P1044" s="304">
        <v>0</v>
      </c>
      <c r="Q1044" s="304">
        <v>0</v>
      </c>
      <c r="R1044" s="304">
        <v>0</v>
      </c>
      <c r="S1044" s="304">
        <v>0</v>
      </c>
      <c r="T1044" s="304">
        <v>0</v>
      </c>
      <c r="U1044" s="304">
        <v>0</v>
      </c>
      <c r="V1044" s="304">
        <v>0</v>
      </c>
      <c r="W1044" s="304">
        <v>0</v>
      </c>
      <c r="X1044" s="304">
        <v>0</v>
      </c>
      <c r="Y1044" s="304"/>
    </row>
    <row r="1045" spans="1:25" hidden="1" outlineLevel="1">
      <c r="D1045" s="297" t="s">
        <v>832</v>
      </c>
      <c r="E1045" s="297" t="s">
        <v>68</v>
      </c>
      <c r="F1045" s="297" t="s">
        <v>713</v>
      </c>
      <c r="H1045" s="297" t="s">
        <v>714</v>
      </c>
      <c r="I1045" s="297" t="s">
        <v>1148</v>
      </c>
      <c r="J1045" s="297" t="s">
        <v>634</v>
      </c>
      <c r="M1045" s="304">
        <v>0</v>
      </c>
      <c r="N1045" s="304">
        <v>0</v>
      </c>
      <c r="O1045" s="304">
        <v>0</v>
      </c>
      <c r="P1045" s="304">
        <v>0</v>
      </c>
      <c r="Q1045" s="304">
        <v>0</v>
      </c>
      <c r="R1045" s="304">
        <v>0</v>
      </c>
      <c r="S1045" s="304">
        <v>0</v>
      </c>
      <c r="T1045" s="304">
        <v>0</v>
      </c>
      <c r="U1045" s="304">
        <v>0</v>
      </c>
      <c r="V1045" s="304">
        <v>0</v>
      </c>
      <c r="W1045" s="304">
        <v>0</v>
      </c>
      <c r="X1045" s="304">
        <v>0</v>
      </c>
      <c r="Y1045" s="304"/>
    </row>
    <row r="1046" spans="1:25" hidden="1" outlineLevel="1">
      <c r="D1046" s="297" t="s">
        <v>833</v>
      </c>
      <c r="E1046" s="297" t="s">
        <v>69</v>
      </c>
      <c r="F1046" s="297" t="s">
        <v>713</v>
      </c>
      <c r="H1046" s="297" t="s">
        <v>714</v>
      </c>
      <c r="I1046" s="297" t="s">
        <v>1148</v>
      </c>
      <c r="J1046" s="297" t="s">
        <v>339</v>
      </c>
      <c r="M1046" s="304">
        <v>54</v>
      </c>
      <c r="N1046" s="304">
        <v>53</v>
      </c>
      <c r="O1046" s="304">
        <v>30</v>
      </c>
      <c r="P1046" s="304">
        <v>47</v>
      </c>
      <c r="Q1046" s="304">
        <v>52</v>
      </c>
      <c r="R1046" s="304">
        <v>52</v>
      </c>
      <c r="S1046" s="304">
        <v>5</v>
      </c>
      <c r="T1046" s="304">
        <v>191</v>
      </c>
      <c r="U1046" s="304">
        <v>36</v>
      </c>
      <c r="V1046" s="304">
        <v>200</v>
      </c>
      <c r="W1046" s="304">
        <v>0</v>
      </c>
      <c r="X1046" s="304">
        <v>0</v>
      </c>
      <c r="Y1046" s="304"/>
    </row>
    <row r="1047" spans="1:25" hidden="1" outlineLevel="1">
      <c r="D1047" s="297" t="s">
        <v>350</v>
      </c>
      <c r="E1047" s="297" t="s">
        <v>67</v>
      </c>
      <c r="F1047" s="297" t="s">
        <v>713</v>
      </c>
      <c r="H1047" s="297" t="s">
        <v>714</v>
      </c>
      <c r="I1047" s="297" t="s">
        <v>1148</v>
      </c>
      <c r="J1047" s="297" t="s">
        <v>343</v>
      </c>
      <c r="M1047" s="304">
        <v>358682</v>
      </c>
      <c r="N1047" s="304">
        <v>389371</v>
      </c>
      <c r="O1047" s="304">
        <v>417289</v>
      </c>
      <c r="P1047" s="304">
        <v>524949</v>
      </c>
      <c r="Q1047" s="304">
        <v>497467</v>
      </c>
      <c r="R1047" s="304">
        <v>428217</v>
      </c>
      <c r="S1047" s="304">
        <v>418824</v>
      </c>
      <c r="T1047" s="304">
        <v>371150</v>
      </c>
      <c r="U1047" s="304">
        <v>396091</v>
      </c>
      <c r="V1047" s="304">
        <v>398080</v>
      </c>
      <c r="W1047" s="304">
        <v>365157</v>
      </c>
      <c r="X1047" s="304">
        <v>395086</v>
      </c>
      <c r="Y1047" s="304"/>
    </row>
    <row r="1048" spans="1:25" hidden="1" outlineLevel="1">
      <c r="D1048" s="297" t="s">
        <v>350</v>
      </c>
      <c r="E1048" s="297" t="s">
        <v>67</v>
      </c>
      <c r="F1048" s="297" t="s">
        <v>713</v>
      </c>
      <c r="H1048" s="297" t="s">
        <v>714</v>
      </c>
      <c r="I1048" s="297" t="s">
        <v>1148</v>
      </c>
      <c r="J1048" s="297" t="s">
        <v>351</v>
      </c>
      <c r="M1048" s="304">
        <v>85</v>
      </c>
      <c r="N1048" s="304">
        <v>161</v>
      </c>
      <c r="O1048" s="304">
        <v>94</v>
      </c>
      <c r="P1048" s="304">
        <v>47</v>
      </c>
      <c r="Q1048" s="304">
        <v>125</v>
      </c>
      <c r="R1048" s="304">
        <v>155</v>
      </c>
      <c r="S1048" s="304">
        <v>72</v>
      </c>
      <c r="T1048" s="304">
        <v>74</v>
      </c>
      <c r="U1048" s="304">
        <v>287</v>
      </c>
      <c r="V1048" s="304">
        <v>496</v>
      </c>
      <c r="W1048" s="304">
        <v>326</v>
      </c>
      <c r="X1048" s="304">
        <v>384</v>
      </c>
      <c r="Y1048" s="304"/>
    </row>
    <row r="1049" spans="1:25" hidden="1" outlineLevel="1">
      <c r="D1049" s="297" t="s">
        <v>1122</v>
      </c>
      <c r="E1049" s="297" t="s">
        <v>67</v>
      </c>
      <c r="F1049" s="297" t="s">
        <v>713</v>
      </c>
      <c r="H1049" s="297" t="s">
        <v>714</v>
      </c>
      <c r="I1049" s="297" t="s">
        <v>1148</v>
      </c>
      <c r="J1049" s="297" t="s">
        <v>1123</v>
      </c>
      <c r="M1049" s="304">
        <v>0</v>
      </c>
      <c r="N1049" s="304">
        <v>0</v>
      </c>
      <c r="O1049" s="304">
        <v>0</v>
      </c>
      <c r="P1049" s="304">
        <v>0</v>
      </c>
      <c r="Q1049" s="304">
        <v>0</v>
      </c>
      <c r="R1049" s="304">
        <v>0</v>
      </c>
      <c r="S1049" s="304">
        <v>0</v>
      </c>
      <c r="T1049" s="304">
        <v>0</v>
      </c>
      <c r="U1049" s="304">
        <v>0</v>
      </c>
      <c r="V1049" s="304">
        <v>0</v>
      </c>
      <c r="W1049" s="304">
        <v>0</v>
      </c>
      <c r="X1049" s="304">
        <v>0</v>
      </c>
      <c r="Y1049" s="304"/>
    </row>
    <row r="1050" spans="1:25" hidden="1" outlineLevel="1">
      <c r="D1050" s="297" t="s">
        <v>1847</v>
      </c>
      <c r="E1050" s="297" t="s">
        <v>67</v>
      </c>
      <c r="F1050" s="297" t="s">
        <v>713</v>
      </c>
      <c r="H1050" s="297" t="s">
        <v>714</v>
      </c>
      <c r="I1050" s="297" t="s">
        <v>1148</v>
      </c>
      <c r="J1050" s="297" t="s">
        <v>342</v>
      </c>
      <c r="M1050" s="304">
        <v>6625</v>
      </c>
      <c r="N1050" s="304">
        <v>6972</v>
      </c>
      <c r="O1050" s="304">
        <v>6774</v>
      </c>
      <c r="P1050" s="304">
        <v>6952</v>
      </c>
      <c r="Q1050" s="304">
        <v>7006</v>
      </c>
      <c r="R1050" s="304">
        <v>6437</v>
      </c>
      <c r="S1050" s="304">
        <v>6409</v>
      </c>
      <c r="T1050" s="304">
        <v>6339</v>
      </c>
      <c r="U1050" s="304">
        <v>8580</v>
      </c>
      <c r="V1050" s="304">
        <v>8670</v>
      </c>
      <c r="W1050" s="304">
        <v>8419</v>
      </c>
      <c r="X1050" s="304">
        <v>6307</v>
      </c>
      <c r="Y1050" s="304"/>
    </row>
    <row r="1051" spans="1:25" hidden="1" outlineLevel="1">
      <c r="D1051" s="297" t="s">
        <v>1848</v>
      </c>
      <c r="E1051" s="297" t="s">
        <v>67</v>
      </c>
      <c r="F1051" s="297" t="s">
        <v>713</v>
      </c>
      <c r="H1051" s="297" t="s">
        <v>714</v>
      </c>
      <c r="I1051" s="297" t="s">
        <v>1148</v>
      </c>
      <c r="J1051" s="297" t="s">
        <v>341</v>
      </c>
      <c r="M1051" s="304">
        <v>0</v>
      </c>
      <c r="N1051" s="304">
        <v>0</v>
      </c>
      <c r="O1051" s="304">
        <v>0</v>
      </c>
      <c r="P1051" s="304">
        <v>0</v>
      </c>
      <c r="Q1051" s="304">
        <v>76</v>
      </c>
      <c r="R1051" s="304">
        <v>0</v>
      </c>
      <c r="S1051" s="304">
        <v>5</v>
      </c>
      <c r="T1051" s="304">
        <v>5</v>
      </c>
      <c r="U1051" s="304">
        <v>0</v>
      </c>
      <c r="V1051" s="304">
        <v>0</v>
      </c>
      <c r="W1051" s="304">
        <v>0</v>
      </c>
      <c r="X1051" s="304">
        <v>0</v>
      </c>
      <c r="Y1051" s="304"/>
    </row>
    <row r="1052" spans="1:25" hidden="1" outlineLevel="1">
      <c r="D1052" s="297" t="s">
        <v>346</v>
      </c>
      <c r="E1052" s="297" t="s">
        <v>67</v>
      </c>
      <c r="F1052" s="297" t="s">
        <v>713</v>
      </c>
      <c r="H1052" s="297" t="s">
        <v>714</v>
      </c>
      <c r="I1052" s="297" t="s">
        <v>1148</v>
      </c>
      <c r="J1052" s="297" t="s">
        <v>347</v>
      </c>
      <c r="M1052" s="304">
        <v>0</v>
      </c>
      <c r="N1052" s="304">
        <v>0</v>
      </c>
      <c r="O1052" s="304">
        <v>0</v>
      </c>
      <c r="P1052" s="304">
        <v>0</v>
      </c>
      <c r="Q1052" s="304">
        <v>0</v>
      </c>
      <c r="R1052" s="304">
        <v>0</v>
      </c>
      <c r="S1052" s="304">
        <v>0</v>
      </c>
      <c r="T1052" s="304">
        <v>0</v>
      </c>
      <c r="U1052" s="304">
        <v>0</v>
      </c>
      <c r="V1052" s="304">
        <v>0</v>
      </c>
      <c r="W1052" s="304">
        <v>0</v>
      </c>
      <c r="X1052" s="304">
        <v>0</v>
      </c>
      <c r="Y1052" s="304"/>
    </row>
    <row r="1053" spans="1:25" hidden="1" outlineLevel="1">
      <c r="D1053" s="297" t="s">
        <v>344</v>
      </c>
      <c r="E1053" s="297" t="s">
        <v>67</v>
      </c>
      <c r="F1053" s="297" t="s">
        <v>713</v>
      </c>
      <c r="H1053" s="297" t="s">
        <v>714</v>
      </c>
      <c r="I1053" s="297" t="s">
        <v>1148</v>
      </c>
      <c r="J1053" s="297" t="s">
        <v>345</v>
      </c>
      <c r="M1053" s="304">
        <v>0</v>
      </c>
      <c r="N1053" s="304">
        <v>0</v>
      </c>
      <c r="O1053" s="304">
        <v>0</v>
      </c>
      <c r="P1053" s="304">
        <v>0</v>
      </c>
      <c r="Q1053" s="304">
        <v>0</v>
      </c>
      <c r="R1053" s="304">
        <v>0</v>
      </c>
      <c r="S1053" s="304">
        <v>0</v>
      </c>
      <c r="T1053" s="304">
        <v>0</v>
      </c>
      <c r="U1053" s="304">
        <v>0</v>
      </c>
      <c r="V1053" s="304">
        <v>0</v>
      </c>
      <c r="W1053" s="304">
        <v>0</v>
      </c>
      <c r="X1053" s="304">
        <v>0</v>
      </c>
      <c r="Y1053" s="304"/>
    </row>
    <row r="1054" spans="1:25" hidden="1" outlineLevel="1">
      <c r="D1054" s="297" t="s">
        <v>2647</v>
      </c>
      <c r="E1054" s="297" t="s">
        <v>68</v>
      </c>
      <c r="F1054" s="297" t="s">
        <v>713</v>
      </c>
      <c r="H1054" s="297" t="s">
        <v>714</v>
      </c>
      <c r="I1054" s="297" t="s">
        <v>1148</v>
      </c>
      <c r="J1054" s="297" t="s">
        <v>2648</v>
      </c>
      <c r="M1054" s="304">
        <v>0</v>
      </c>
      <c r="N1054" s="304">
        <v>0</v>
      </c>
      <c r="O1054" s="304">
        <v>0</v>
      </c>
      <c r="P1054" s="304">
        <v>0</v>
      </c>
      <c r="Q1054" s="304">
        <v>0</v>
      </c>
      <c r="R1054" s="304">
        <v>0</v>
      </c>
      <c r="S1054" s="304">
        <v>0</v>
      </c>
      <c r="T1054" s="304">
        <v>0</v>
      </c>
      <c r="U1054" s="304">
        <v>0</v>
      </c>
      <c r="V1054" s="304">
        <v>0</v>
      </c>
      <c r="W1054" s="304">
        <v>0</v>
      </c>
      <c r="X1054" s="304">
        <v>0</v>
      </c>
      <c r="Y1054" s="304"/>
    </row>
    <row r="1055" spans="1:25" hidden="1" outlineLevel="1">
      <c r="D1055" s="297" t="s">
        <v>352</v>
      </c>
      <c r="E1055" s="297" t="s">
        <v>84</v>
      </c>
      <c r="F1055" s="297" t="s">
        <v>713</v>
      </c>
      <c r="H1055" s="297" t="s">
        <v>714</v>
      </c>
      <c r="I1055" s="297" t="s">
        <v>1148</v>
      </c>
      <c r="J1055" s="297" t="s">
        <v>340</v>
      </c>
      <c r="M1055" s="304">
        <v>13386</v>
      </c>
      <c r="N1055" s="304">
        <v>13355</v>
      </c>
      <c r="O1055" s="304">
        <v>15308</v>
      </c>
      <c r="P1055" s="304">
        <v>16538</v>
      </c>
      <c r="Q1055" s="304">
        <v>17831</v>
      </c>
      <c r="R1055" s="304">
        <v>11451</v>
      </c>
      <c r="S1055" s="304">
        <v>11592</v>
      </c>
      <c r="T1055" s="304">
        <v>10876</v>
      </c>
      <c r="U1055" s="304">
        <v>10791</v>
      </c>
      <c r="V1055" s="304">
        <v>10838</v>
      </c>
      <c r="W1055" s="304">
        <v>11354</v>
      </c>
      <c r="X1055" s="304">
        <v>13692</v>
      </c>
      <c r="Y1055" s="304"/>
    </row>
    <row r="1056" spans="1:25" hidden="1" outlineLevel="1">
      <c r="D1056" s="297" t="s">
        <v>2649</v>
      </c>
      <c r="E1056" s="297" t="s">
        <v>67</v>
      </c>
      <c r="F1056" s="297" t="s">
        <v>713</v>
      </c>
      <c r="H1056" s="297" t="s">
        <v>714</v>
      </c>
      <c r="I1056" s="297" t="s">
        <v>1148</v>
      </c>
      <c r="J1056" s="297" t="s">
        <v>2650</v>
      </c>
      <c r="M1056" s="304">
        <v>2860</v>
      </c>
      <c r="N1056" s="304">
        <v>10750</v>
      </c>
      <c r="O1056" s="304">
        <v>25750</v>
      </c>
      <c r="P1056" s="304">
        <v>33760</v>
      </c>
      <c r="Q1056" s="304">
        <v>52250</v>
      </c>
      <c r="R1056" s="304">
        <v>61250</v>
      </c>
      <c r="S1056" s="304">
        <v>64260</v>
      </c>
      <c r="T1056" s="304">
        <v>72660</v>
      </c>
      <c r="U1056" s="304">
        <v>86660</v>
      </c>
      <c r="V1056" s="304">
        <v>100410</v>
      </c>
      <c r="W1056" s="304">
        <v>106750</v>
      </c>
      <c r="X1056" s="304">
        <v>86590</v>
      </c>
      <c r="Y1056" s="304"/>
    </row>
    <row r="1057" spans="1:25" collapsed="1">
      <c r="M1057" s="304"/>
      <c r="N1057" s="304"/>
      <c r="O1057" s="304"/>
      <c r="P1057" s="304"/>
      <c r="Q1057" s="304"/>
      <c r="R1057" s="304"/>
      <c r="S1057" s="304"/>
      <c r="T1057" s="304"/>
      <c r="U1057" s="304"/>
      <c r="V1057" s="304"/>
      <c r="W1057" s="304"/>
      <c r="X1057" s="304"/>
      <c r="Y1057" s="304"/>
    </row>
    <row r="1058" spans="1:25">
      <c r="A1058" s="305"/>
      <c r="B1058" s="305"/>
      <c r="C1058" s="305" t="s">
        <v>1849</v>
      </c>
      <c r="D1058" s="305"/>
      <c r="E1058" s="305"/>
      <c r="F1058" s="305"/>
      <c r="G1058" s="305"/>
      <c r="H1058" s="305"/>
      <c r="I1058" s="305"/>
      <c r="J1058" s="305"/>
      <c r="K1058" s="305"/>
      <c r="L1058" s="305"/>
      <c r="M1058" s="306">
        <v>811333</v>
      </c>
      <c r="N1058" s="306">
        <v>844480</v>
      </c>
      <c r="O1058" s="306">
        <v>800658</v>
      </c>
      <c r="P1058" s="306">
        <v>825696</v>
      </c>
      <c r="Q1058" s="306">
        <v>874357</v>
      </c>
      <c r="R1058" s="306">
        <v>778656</v>
      </c>
      <c r="S1058" s="306">
        <v>855552</v>
      </c>
      <c r="T1058" s="306">
        <v>903009</v>
      </c>
      <c r="U1058" s="306">
        <v>857017</v>
      </c>
      <c r="V1058" s="306">
        <v>886023</v>
      </c>
      <c r="W1058" s="306">
        <v>958927</v>
      </c>
      <c r="X1058" s="306">
        <v>665761</v>
      </c>
      <c r="Y1058" s="304"/>
    </row>
    <row r="1059" spans="1:25" hidden="1" outlineLevel="1">
      <c r="D1059" s="297" t="s">
        <v>354</v>
      </c>
      <c r="E1059" s="297" t="s">
        <v>68</v>
      </c>
      <c r="F1059" s="297" t="s">
        <v>713</v>
      </c>
      <c r="G1059" s="297" t="s">
        <v>722</v>
      </c>
      <c r="H1059" s="297" t="s">
        <v>717</v>
      </c>
      <c r="I1059" s="297" t="s">
        <v>1148</v>
      </c>
      <c r="J1059" s="297" t="s">
        <v>349</v>
      </c>
      <c r="M1059" s="304">
        <v>285245</v>
      </c>
      <c r="N1059" s="304">
        <v>300590</v>
      </c>
      <c r="O1059" s="304">
        <v>278707</v>
      </c>
      <c r="P1059" s="304">
        <v>278621</v>
      </c>
      <c r="Q1059" s="304">
        <v>293584</v>
      </c>
      <c r="R1059" s="304">
        <v>265034</v>
      </c>
      <c r="S1059" s="304">
        <v>294594</v>
      </c>
      <c r="T1059" s="304">
        <v>317579</v>
      </c>
      <c r="U1059" s="304">
        <v>299693</v>
      </c>
      <c r="V1059" s="304">
        <v>318138</v>
      </c>
      <c r="W1059" s="304">
        <v>321612</v>
      </c>
      <c r="X1059" s="304">
        <v>231235</v>
      </c>
      <c r="Y1059" s="304"/>
    </row>
    <row r="1060" spans="1:25" hidden="1" outlineLevel="1">
      <c r="D1060" s="297" t="s">
        <v>354</v>
      </c>
      <c r="E1060" s="297" t="s">
        <v>68</v>
      </c>
      <c r="F1060" s="297" t="s">
        <v>713</v>
      </c>
      <c r="G1060" s="297" t="s">
        <v>722</v>
      </c>
      <c r="H1060" s="297" t="s">
        <v>717</v>
      </c>
      <c r="I1060" s="297" t="s">
        <v>1148</v>
      </c>
      <c r="J1060" s="297" t="s">
        <v>836</v>
      </c>
      <c r="M1060" s="304">
        <v>680</v>
      </c>
      <c r="N1060" s="304">
        <v>568</v>
      </c>
      <c r="O1060" s="304">
        <v>607</v>
      </c>
      <c r="P1060" s="304">
        <v>423</v>
      </c>
      <c r="Q1060" s="304">
        <v>482</v>
      </c>
      <c r="R1060" s="304">
        <v>477</v>
      </c>
      <c r="S1060" s="304">
        <v>484</v>
      </c>
      <c r="T1060" s="304">
        <v>459</v>
      </c>
      <c r="U1060" s="304">
        <v>446</v>
      </c>
      <c r="V1060" s="304">
        <v>1018</v>
      </c>
      <c r="W1060" s="304">
        <v>1137</v>
      </c>
      <c r="X1060" s="304">
        <v>416</v>
      </c>
      <c r="Y1060" s="304"/>
    </row>
    <row r="1061" spans="1:25" hidden="1" outlineLevel="1">
      <c r="D1061" s="297" t="s">
        <v>837</v>
      </c>
      <c r="E1061" s="297" t="s">
        <v>68</v>
      </c>
      <c r="F1061" s="297" t="s">
        <v>713</v>
      </c>
      <c r="G1061" s="297" t="s">
        <v>722</v>
      </c>
      <c r="H1061" s="297" t="s">
        <v>717</v>
      </c>
      <c r="I1061" s="297" t="s">
        <v>1148</v>
      </c>
      <c r="J1061" s="297" t="s">
        <v>353</v>
      </c>
      <c r="M1061" s="304">
        <v>0</v>
      </c>
      <c r="N1061" s="304">
        <v>0</v>
      </c>
      <c r="O1061" s="304">
        <v>2609</v>
      </c>
      <c r="P1061" s="304">
        <v>3432</v>
      </c>
      <c r="Q1061" s="304">
        <v>3877</v>
      </c>
      <c r="R1061" s="304">
        <v>3763</v>
      </c>
      <c r="S1061" s="304">
        <v>2733</v>
      </c>
      <c r="T1061" s="304">
        <v>2650</v>
      </c>
      <c r="U1061" s="304">
        <v>3583</v>
      </c>
      <c r="V1061" s="304">
        <v>0</v>
      </c>
      <c r="W1061" s="304">
        <v>4313</v>
      </c>
      <c r="X1061" s="304">
        <v>1021</v>
      </c>
      <c r="Y1061" s="304"/>
    </row>
    <row r="1062" spans="1:25" hidden="1" outlineLevel="1">
      <c r="D1062" s="297" t="s">
        <v>838</v>
      </c>
      <c r="E1062" s="297" t="s">
        <v>68</v>
      </c>
      <c r="F1062" s="297" t="s">
        <v>713</v>
      </c>
      <c r="G1062" s="297" t="s">
        <v>722</v>
      </c>
      <c r="H1062" s="297" t="s">
        <v>717</v>
      </c>
      <c r="I1062" s="297" t="s">
        <v>1148</v>
      </c>
      <c r="J1062" s="297" t="s">
        <v>355</v>
      </c>
      <c r="M1062" s="304">
        <v>19989</v>
      </c>
      <c r="N1062" s="304">
        <v>18518</v>
      </c>
      <c r="O1062" s="304">
        <v>7932</v>
      </c>
      <c r="P1062" s="304">
        <v>13223</v>
      </c>
      <c r="Q1062" s="304">
        <v>9559</v>
      </c>
      <c r="R1062" s="304">
        <v>11207</v>
      </c>
      <c r="S1062" s="304">
        <v>19352</v>
      </c>
      <c r="T1062" s="304">
        <v>9888</v>
      </c>
      <c r="U1062" s="304">
        <v>11685</v>
      </c>
      <c r="V1062" s="304">
        <v>18463</v>
      </c>
      <c r="W1062" s="304">
        <v>10509</v>
      </c>
      <c r="X1062" s="304">
        <v>13309</v>
      </c>
      <c r="Y1062" s="304"/>
    </row>
    <row r="1063" spans="1:25" hidden="1" outlineLevel="1">
      <c r="D1063" s="297" t="s">
        <v>833</v>
      </c>
      <c r="E1063" s="297" t="s">
        <v>69</v>
      </c>
      <c r="F1063" s="297" t="s">
        <v>713</v>
      </c>
      <c r="G1063" s="297" t="s">
        <v>722</v>
      </c>
      <c r="H1063" s="297" t="s">
        <v>717</v>
      </c>
      <c r="I1063" s="297" t="s">
        <v>1148</v>
      </c>
      <c r="J1063" s="297" t="s">
        <v>170</v>
      </c>
      <c r="M1063" s="304">
        <v>0</v>
      </c>
      <c r="N1063" s="304">
        <v>0</v>
      </c>
      <c r="O1063" s="304">
        <v>0</v>
      </c>
      <c r="P1063" s="304">
        <v>0</v>
      </c>
      <c r="Q1063" s="304">
        <v>0</v>
      </c>
      <c r="R1063" s="304">
        <v>0</v>
      </c>
      <c r="S1063" s="304">
        <v>0</v>
      </c>
      <c r="T1063" s="304">
        <v>0</v>
      </c>
      <c r="U1063" s="304">
        <v>0</v>
      </c>
      <c r="V1063" s="304">
        <v>0</v>
      </c>
      <c r="W1063" s="304">
        <v>0</v>
      </c>
      <c r="X1063" s="304">
        <v>0</v>
      </c>
      <c r="Y1063" s="304"/>
    </row>
    <row r="1064" spans="1:25" hidden="1" outlineLevel="1">
      <c r="D1064" s="297" t="s">
        <v>350</v>
      </c>
      <c r="E1064" s="297" t="s">
        <v>67</v>
      </c>
      <c r="F1064" s="297" t="s">
        <v>713</v>
      </c>
      <c r="G1064" s="297" t="s">
        <v>722</v>
      </c>
      <c r="H1064" s="297" t="s">
        <v>717</v>
      </c>
      <c r="I1064" s="297" t="s">
        <v>1148</v>
      </c>
      <c r="J1064" s="297" t="s">
        <v>356</v>
      </c>
      <c r="M1064" s="304">
        <v>505133</v>
      </c>
      <c r="N1064" s="304">
        <v>524553</v>
      </c>
      <c r="O1064" s="304">
        <v>510652</v>
      </c>
      <c r="P1064" s="304">
        <v>529868</v>
      </c>
      <c r="Q1064" s="304">
        <v>566812</v>
      </c>
      <c r="R1064" s="304">
        <v>497926</v>
      </c>
      <c r="S1064" s="304">
        <v>538058</v>
      </c>
      <c r="T1064" s="304">
        <v>572243</v>
      </c>
      <c r="U1064" s="304">
        <v>540912</v>
      </c>
      <c r="V1064" s="304">
        <v>546708</v>
      </c>
      <c r="W1064" s="304">
        <v>619831</v>
      </c>
      <c r="X1064" s="304">
        <v>417674</v>
      </c>
      <c r="Y1064" s="304"/>
    </row>
    <row r="1065" spans="1:25" hidden="1" outlineLevel="1">
      <c r="D1065" s="297" t="s">
        <v>1122</v>
      </c>
      <c r="E1065" s="297" t="s">
        <v>67</v>
      </c>
      <c r="F1065" s="297" t="s">
        <v>713</v>
      </c>
      <c r="G1065" s="297" t="s">
        <v>722</v>
      </c>
      <c r="H1065" s="297" t="s">
        <v>717</v>
      </c>
      <c r="I1065" s="297" t="s">
        <v>1148</v>
      </c>
      <c r="J1065" s="297" t="s">
        <v>2027</v>
      </c>
      <c r="M1065" s="304">
        <v>286</v>
      </c>
      <c r="N1065" s="304">
        <v>251</v>
      </c>
      <c r="O1065" s="304">
        <v>151</v>
      </c>
      <c r="P1065" s="304">
        <v>129</v>
      </c>
      <c r="Q1065" s="304">
        <v>43</v>
      </c>
      <c r="R1065" s="304">
        <v>249</v>
      </c>
      <c r="S1065" s="304">
        <v>331</v>
      </c>
      <c r="T1065" s="304">
        <v>190</v>
      </c>
      <c r="U1065" s="304">
        <v>698</v>
      </c>
      <c r="V1065" s="304">
        <v>1696</v>
      </c>
      <c r="W1065" s="304">
        <v>1525</v>
      </c>
      <c r="X1065" s="304">
        <v>2106</v>
      </c>
      <c r="Y1065" s="304"/>
    </row>
    <row r="1066" spans="1:25" hidden="1" outlineLevel="1">
      <c r="D1066" s="297" t="s">
        <v>352</v>
      </c>
      <c r="E1066" s="297" t="s">
        <v>68</v>
      </c>
      <c r="F1066" s="297" t="s">
        <v>713</v>
      </c>
      <c r="G1066" s="297" t="s">
        <v>722</v>
      </c>
      <c r="H1066" s="297" t="s">
        <v>717</v>
      </c>
      <c r="I1066" s="297" t="s">
        <v>1148</v>
      </c>
      <c r="J1066" s="297" t="s">
        <v>2028</v>
      </c>
      <c r="M1066" s="304">
        <v>0</v>
      </c>
      <c r="N1066" s="304">
        <v>0</v>
      </c>
      <c r="O1066" s="304">
        <v>0</v>
      </c>
      <c r="P1066" s="304">
        <v>0</v>
      </c>
      <c r="Q1066" s="304">
        <v>0</v>
      </c>
      <c r="R1066" s="304">
        <v>0</v>
      </c>
      <c r="S1066" s="304">
        <v>0</v>
      </c>
      <c r="T1066" s="304">
        <v>0</v>
      </c>
      <c r="U1066" s="304">
        <v>0</v>
      </c>
      <c r="V1066" s="304">
        <v>0</v>
      </c>
      <c r="W1066" s="304">
        <v>0</v>
      </c>
      <c r="X1066" s="304">
        <v>0</v>
      </c>
      <c r="Y1066" s="304"/>
    </row>
    <row r="1067" spans="1:25" collapsed="1">
      <c r="M1067" s="304"/>
      <c r="N1067" s="304"/>
      <c r="O1067" s="304"/>
      <c r="P1067" s="304"/>
      <c r="Q1067" s="304"/>
      <c r="R1067" s="304"/>
      <c r="S1067" s="304"/>
      <c r="T1067" s="304"/>
      <c r="U1067" s="304"/>
      <c r="V1067" s="304"/>
      <c r="W1067" s="304"/>
      <c r="X1067" s="304"/>
      <c r="Y1067" s="304"/>
    </row>
    <row r="1068" spans="1:25">
      <c r="A1068" s="307"/>
      <c r="B1068" s="307" t="s">
        <v>1850</v>
      </c>
      <c r="C1068" s="307"/>
      <c r="D1068" s="307"/>
      <c r="E1068" s="307"/>
      <c r="F1068" s="307"/>
      <c r="G1068" s="307"/>
      <c r="H1068" s="307"/>
      <c r="I1068" s="307"/>
      <c r="J1068" s="307"/>
      <c r="K1068" s="307"/>
      <c r="L1068" s="307"/>
      <c r="M1068" s="308">
        <v>10459</v>
      </c>
      <c r="N1068" s="308">
        <v>8929</v>
      </c>
      <c r="O1068" s="308">
        <v>7841</v>
      </c>
      <c r="P1068" s="308">
        <v>8006</v>
      </c>
      <c r="Q1068" s="308">
        <v>8156</v>
      </c>
      <c r="R1068" s="308">
        <v>4757</v>
      </c>
      <c r="S1068" s="308">
        <v>5167</v>
      </c>
      <c r="T1068" s="308">
        <v>5424</v>
      </c>
      <c r="U1068" s="308">
        <v>4088</v>
      </c>
      <c r="V1068" s="308">
        <v>4223</v>
      </c>
      <c r="W1068" s="308">
        <v>4241</v>
      </c>
      <c r="X1068" s="308">
        <v>2960</v>
      </c>
      <c r="Y1068" s="304"/>
    </row>
    <row r="1069" spans="1:25">
      <c r="A1069" s="305"/>
      <c r="B1069" s="305"/>
      <c r="C1069" s="305" t="s">
        <v>1851</v>
      </c>
      <c r="D1069" s="305"/>
      <c r="E1069" s="305"/>
      <c r="F1069" s="305"/>
      <c r="G1069" s="305"/>
      <c r="H1069" s="305"/>
      <c r="I1069" s="305"/>
      <c r="J1069" s="305"/>
      <c r="K1069" s="305"/>
      <c r="L1069" s="305"/>
      <c r="M1069" s="306">
        <v>10459</v>
      </c>
      <c r="N1069" s="306">
        <v>8929</v>
      </c>
      <c r="O1069" s="306">
        <v>7841</v>
      </c>
      <c r="P1069" s="306">
        <v>8006</v>
      </c>
      <c r="Q1069" s="306">
        <v>8156</v>
      </c>
      <c r="R1069" s="306">
        <v>4757</v>
      </c>
      <c r="S1069" s="306">
        <v>5167</v>
      </c>
      <c r="T1069" s="306">
        <v>5424</v>
      </c>
      <c r="U1069" s="306">
        <v>4088</v>
      </c>
      <c r="V1069" s="306">
        <v>4223</v>
      </c>
      <c r="W1069" s="306">
        <v>4241</v>
      </c>
      <c r="X1069" s="306">
        <v>2960</v>
      </c>
      <c r="Y1069" s="304"/>
    </row>
    <row r="1070" spans="1:25" hidden="1" outlineLevel="1">
      <c r="D1070" s="297" t="s">
        <v>2651</v>
      </c>
      <c r="E1070" s="297" t="s">
        <v>68</v>
      </c>
      <c r="F1070" s="297" t="s">
        <v>715</v>
      </c>
      <c r="G1070" s="297" t="s">
        <v>716</v>
      </c>
      <c r="H1070" s="297" t="s">
        <v>717</v>
      </c>
      <c r="I1070" s="297" t="s">
        <v>1148</v>
      </c>
      <c r="J1070" s="297" t="s">
        <v>1102</v>
      </c>
      <c r="K1070" s="297" t="s">
        <v>167</v>
      </c>
      <c r="M1070" s="304">
        <v>2858</v>
      </c>
      <c r="N1070" s="304">
        <v>2364</v>
      </c>
      <c r="O1070" s="304">
        <v>2228</v>
      </c>
      <c r="P1070" s="304">
        <v>2485</v>
      </c>
      <c r="Q1070" s="304">
        <v>2479</v>
      </c>
      <c r="R1070" s="304">
        <v>2339</v>
      </c>
      <c r="S1070" s="304">
        <v>2384</v>
      </c>
      <c r="T1070" s="304">
        <v>2437</v>
      </c>
      <c r="U1070" s="304">
        <v>2413</v>
      </c>
      <c r="V1070" s="304">
        <v>2576</v>
      </c>
      <c r="W1070" s="304">
        <v>2557</v>
      </c>
      <c r="X1070" s="304">
        <v>2478</v>
      </c>
      <c r="Y1070" s="304"/>
    </row>
    <row r="1071" spans="1:25" hidden="1" outlineLevel="1">
      <c r="D1071" s="297" t="s">
        <v>2652</v>
      </c>
      <c r="E1071" s="297" t="s">
        <v>68</v>
      </c>
      <c r="F1071" s="297" t="s">
        <v>715</v>
      </c>
      <c r="G1071" s="297" t="s">
        <v>716</v>
      </c>
      <c r="H1071" s="297" t="s">
        <v>717</v>
      </c>
      <c r="I1071" s="297" t="s">
        <v>1148</v>
      </c>
      <c r="J1071" s="297" t="s">
        <v>2033</v>
      </c>
      <c r="K1071" s="297" t="s">
        <v>167</v>
      </c>
      <c r="M1071" s="304">
        <v>0</v>
      </c>
      <c r="N1071" s="304">
        <v>14</v>
      </c>
      <c r="O1071" s="304">
        <v>0</v>
      </c>
      <c r="P1071" s="304">
        <v>0</v>
      </c>
      <c r="Q1071" s="304">
        <v>1</v>
      </c>
      <c r="R1071" s="304">
        <v>2</v>
      </c>
      <c r="S1071" s="304">
        <v>0</v>
      </c>
      <c r="T1071" s="304">
        <v>0</v>
      </c>
      <c r="U1071" s="304">
        <v>0</v>
      </c>
      <c r="V1071" s="304"/>
      <c r="W1071" s="304"/>
      <c r="X1071" s="304"/>
      <c r="Y1071" s="304"/>
    </row>
    <row r="1072" spans="1:25" hidden="1" outlineLevel="1">
      <c r="D1072" s="297" t="s">
        <v>2029</v>
      </c>
      <c r="E1072" s="297" t="s">
        <v>68</v>
      </c>
      <c r="F1072" s="297" t="s">
        <v>715</v>
      </c>
      <c r="G1072" s="297" t="s">
        <v>716</v>
      </c>
      <c r="H1072" s="297" t="s">
        <v>717</v>
      </c>
      <c r="I1072" s="297" t="s">
        <v>1148</v>
      </c>
      <c r="J1072" s="297" t="s">
        <v>2030</v>
      </c>
      <c r="K1072" s="297" t="s">
        <v>167</v>
      </c>
      <c r="M1072" s="304">
        <v>32</v>
      </c>
      <c r="N1072" s="304">
        <v>34</v>
      </c>
      <c r="O1072" s="304">
        <v>0</v>
      </c>
      <c r="P1072" s="304">
        <v>0</v>
      </c>
      <c r="Q1072" s="304">
        <v>0</v>
      </c>
      <c r="R1072" s="304">
        <v>0</v>
      </c>
      <c r="S1072" s="304">
        <v>0</v>
      </c>
      <c r="T1072" s="304">
        <v>0</v>
      </c>
      <c r="U1072" s="304">
        <v>0</v>
      </c>
      <c r="V1072" s="304">
        <v>0</v>
      </c>
      <c r="W1072" s="304">
        <v>0</v>
      </c>
      <c r="X1072" s="304">
        <v>0</v>
      </c>
      <c r="Y1072" s="304"/>
    </row>
    <row r="1073" spans="1:25" hidden="1" outlineLevel="1">
      <c r="D1073" s="297" t="s">
        <v>2031</v>
      </c>
      <c r="E1073" s="297" t="s">
        <v>68</v>
      </c>
      <c r="F1073" s="297" t="s">
        <v>715</v>
      </c>
      <c r="G1073" s="297" t="s">
        <v>716</v>
      </c>
      <c r="H1073" s="297" t="s">
        <v>717</v>
      </c>
      <c r="I1073" s="297" t="s">
        <v>1148</v>
      </c>
      <c r="J1073" s="297" t="s">
        <v>2032</v>
      </c>
      <c r="K1073" s="297" t="s">
        <v>167</v>
      </c>
      <c r="M1073" s="304">
        <v>0</v>
      </c>
      <c r="N1073" s="304">
        <v>0</v>
      </c>
      <c r="O1073" s="304">
        <v>0</v>
      </c>
      <c r="P1073" s="304">
        <v>0</v>
      </c>
      <c r="Q1073" s="304">
        <v>0</v>
      </c>
      <c r="R1073" s="304">
        <v>0</v>
      </c>
      <c r="S1073" s="304">
        <v>0</v>
      </c>
      <c r="T1073" s="304">
        <v>0</v>
      </c>
      <c r="U1073" s="304">
        <v>0</v>
      </c>
      <c r="V1073" s="304"/>
      <c r="W1073" s="304"/>
      <c r="X1073" s="304"/>
      <c r="Y1073" s="304"/>
    </row>
    <row r="1074" spans="1:25" hidden="1" outlineLevel="1">
      <c r="D1074" s="297" t="s">
        <v>2653</v>
      </c>
      <c r="E1074" s="297" t="s">
        <v>68</v>
      </c>
      <c r="F1074" s="297" t="s">
        <v>715</v>
      </c>
      <c r="G1074" s="297" t="s">
        <v>716</v>
      </c>
      <c r="H1074" s="297" t="s">
        <v>717</v>
      </c>
      <c r="I1074" s="297" t="s">
        <v>1148</v>
      </c>
      <c r="J1074" s="297" t="s">
        <v>788</v>
      </c>
      <c r="K1074" s="297" t="s">
        <v>167</v>
      </c>
      <c r="M1074" s="304">
        <v>188</v>
      </c>
      <c r="N1074" s="304">
        <v>218</v>
      </c>
      <c r="O1074" s="304">
        <v>347</v>
      </c>
      <c r="P1074" s="304">
        <v>324</v>
      </c>
      <c r="Q1074" s="304">
        <v>329</v>
      </c>
      <c r="R1074" s="304">
        <v>322</v>
      </c>
      <c r="S1074" s="304">
        <v>336</v>
      </c>
      <c r="T1074" s="304">
        <v>334</v>
      </c>
      <c r="U1074" s="304">
        <v>312</v>
      </c>
      <c r="V1074" s="304">
        <v>318</v>
      </c>
      <c r="W1074" s="304">
        <v>316</v>
      </c>
      <c r="X1074" s="304">
        <v>302</v>
      </c>
      <c r="Y1074" s="304"/>
    </row>
    <row r="1075" spans="1:25" hidden="1" outlineLevel="1">
      <c r="D1075" s="297" t="s">
        <v>2654</v>
      </c>
      <c r="E1075" s="297" t="s">
        <v>68</v>
      </c>
      <c r="F1075" s="297" t="s">
        <v>715</v>
      </c>
      <c r="G1075" s="297" t="s">
        <v>716</v>
      </c>
      <c r="H1075" s="297" t="s">
        <v>717</v>
      </c>
      <c r="I1075" s="297" t="s">
        <v>1148</v>
      </c>
      <c r="J1075" s="297" t="s">
        <v>2036</v>
      </c>
      <c r="K1075" s="297" t="s">
        <v>167</v>
      </c>
      <c r="M1075" s="304">
        <v>0</v>
      </c>
      <c r="N1075" s="304">
        <v>0</v>
      </c>
      <c r="O1075" s="304">
        <v>0</v>
      </c>
      <c r="P1075" s="304">
        <v>0</v>
      </c>
      <c r="Q1075" s="304">
        <v>0</v>
      </c>
      <c r="R1075" s="304">
        <v>0</v>
      </c>
      <c r="S1075" s="304">
        <v>0</v>
      </c>
      <c r="T1075" s="304">
        <v>0</v>
      </c>
      <c r="U1075" s="304">
        <v>0</v>
      </c>
      <c r="V1075" s="304"/>
      <c r="W1075" s="304"/>
      <c r="X1075" s="304"/>
      <c r="Y1075" s="304"/>
    </row>
    <row r="1076" spans="1:25" hidden="1" outlineLevel="1">
      <c r="D1076" s="297" t="s">
        <v>2655</v>
      </c>
      <c r="E1076" s="297" t="s">
        <v>68</v>
      </c>
      <c r="F1076" s="297" t="s">
        <v>715</v>
      </c>
      <c r="G1076" s="297" t="s">
        <v>716</v>
      </c>
      <c r="H1076" s="297" t="s">
        <v>717</v>
      </c>
      <c r="I1076" s="297" t="s">
        <v>1148</v>
      </c>
      <c r="J1076" s="297" t="s">
        <v>1109</v>
      </c>
      <c r="K1076" s="297" t="s">
        <v>167</v>
      </c>
      <c r="M1076" s="304">
        <v>1032</v>
      </c>
      <c r="N1076" s="304">
        <v>1095</v>
      </c>
      <c r="O1076" s="304">
        <v>974</v>
      </c>
      <c r="P1076" s="304">
        <v>1030</v>
      </c>
      <c r="Q1076" s="304">
        <v>1123</v>
      </c>
      <c r="R1076" s="304">
        <v>228</v>
      </c>
      <c r="S1076" s="304">
        <v>247</v>
      </c>
      <c r="T1076" s="304">
        <v>244</v>
      </c>
      <c r="U1076" s="304">
        <v>158</v>
      </c>
      <c r="V1076" s="304">
        <v>157</v>
      </c>
      <c r="W1076" s="304">
        <v>175</v>
      </c>
      <c r="X1076" s="304">
        <v>63</v>
      </c>
      <c r="Y1076" s="304"/>
    </row>
    <row r="1077" spans="1:25" hidden="1" outlineLevel="1">
      <c r="D1077" s="297" t="s">
        <v>2656</v>
      </c>
      <c r="E1077" s="297" t="s">
        <v>68</v>
      </c>
      <c r="F1077" s="297" t="s">
        <v>715</v>
      </c>
      <c r="G1077" s="297" t="s">
        <v>716</v>
      </c>
      <c r="H1077" s="297" t="s">
        <v>717</v>
      </c>
      <c r="I1077" s="297" t="s">
        <v>1148</v>
      </c>
      <c r="J1077" s="297" t="s">
        <v>2041</v>
      </c>
      <c r="K1077" s="297" t="s">
        <v>167</v>
      </c>
      <c r="M1077" s="304">
        <v>0</v>
      </c>
      <c r="N1077" s="304">
        <v>0</v>
      </c>
      <c r="O1077" s="304">
        <v>0</v>
      </c>
      <c r="P1077" s="304">
        <v>0</v>
      </c>
      <c r="Q1077" s="304">
        <v>0</v>
      </c>
      <c r="R1077" s="304">
        <v>0</v>
      </c>
      <c r="S1077" s="304">
        <v>0</v>
      </c>
      <c r="T1077" s="304">
        <v>0</v>
      </c>
      <c r="U1077" s="304">
        <v>0</v>
      </c>
      <c r="V1077" s="304"/>
      <c r="W1077" s="304"/>
      <c r="X1077" s="304"/>
      <c r="Y1077" s="304"/>
    </row>
    <row r="1078" spans="1:25" hidden="1" outlineLevel="1">
      <c r="D1078" s="297" t="s">
        <v>1103</v>
      </c>
      <c r="E1078" s="297" t="s">
        <v>68</v>
      </c>
      <c r="F1078" s="297" t="s">
        <v>715</v>
      </c>
      <c r="G1078" s="297" t="s">
        <v>716</v>
      </c>
      <c r="H1078" s="297" t="s">
        <v>717</v>
      </c>
      <c r="I1078" s="297" t="s">
        <v>1148</v>
      </c>
      <c r="J1078" s="297" t="s">
        <v>1104</v>
      </c>
      <c r="K1078" s="297" t="s">
        <v>167</v>
      </c>
      <c r="M1078" s="304">
        <v>5937</v>
      </c>
      <c r="N1078" s="304">
        <v>4903</v>
      </c>
      <c r="O1078" s="304">
        <v>4136</v>
      </c>
      <c r="P1078" s="304">
        <v>4031</v>
      </c>
      <c r="Q1078" s="304">
        <v>4050</v>
      </c>
      <c r="R1078" s="304">
        <v>1748</v>
      </c>
      <c r="S1078" s="304">
        <v>2061</v>
      </c>
      <c r="T1078" s="304">
        <v>2028</v>
      </c>
      <c r="U1078" s="304">
        <v>812</v>
      </c>
      <c r="V1078" s="304">
        <v>778</v>
      </c>
      <c r="W1078" s="304">
        <v>779</v>
      </c>
      <c r="X1078" s="304">
        <v>61</v>
      </c>
      <c r="Y1078" s="304"/>
    </row>
    <row r="1079" spans="1:25" hidden="1" outlineLevel="1">
      <c r="D1079" s="297" t="s">
        <v>2034</v>
      </c>
      <c r="E1079" s="297" t="s">
        <v>68</v>
      </c>
      <c r="F1079" s="297" t="s">
        <v>715</v>
      </c>
      <c r="G1079" s="297" t="s">
        <v>716</v>
      </c>
      <c r="H1079" s="297" t="s">
        <v>717</v>
      </c>
      <c r="I1079" s="297" t="s">
        <v>1148</v>
      </c>
      <c r="J1079" s="297" t="s">
        <v>2035</v>
      </c>
      <c r="K1079" s="297" t="s">
        <v>167</v>
      </c>
      <c r="M1079" s="304">
        <v>0</v>
      </c>
      <c r="N1079" s="304">
        <v>0</v>
      </c>
      <c r="O1079" s="304">
        <v>0</v>
      </c>
      <c r="P1079" s="304">
        <v>0</v>
      </c>
      <c r="Q1079" s="304">
        <v>0</v>
      </c>
      <c r="R1079" s="304">
        <v>0</v>
      </c>
      <c r="S1079" s="304">
        <v>0</v>
      </c>
      <c r="T1079" s="304">
        <v>0</v>
      </c>
      <c r="U1079" s="304">
        <v>0</v>
      </c>
      <c r="V1079" s="304"/>
      <c r="W1079" s="304"/>
      <c r="X1079" s="304"/>
      <c r="Y1079" s="304"/>
    </row>
    <row r="1080" spans="1:25" hidden="1" outlineLevel="1">
      <c r="D1080" s="297" t="s">
        <v>1105</v>
      </c>
      <c r="E1080" s="297" t="s">
        <v>68</v>
      </c>
      <c r="F1080" s="297" t="s">
        <v>715</v>
      </c>
      <c r="G1080" s="297" t="s">
        <v>716</v>
      </c>
      <c r="H1080" s="297" t="s">
        <v>717</v>
      </c>
      <c r="I1080" s="297" t="s">
        <v>1148</v>
      </c>
      <c r="J1080" s="297" t="s">
        <v>1106</v>
      </c>
      <c r="K1080" s="297" t="s">
        <v>167</v>
      </c>
      <c r="M1080" s="304">
        <v>154</v>
      </c>
      <c r="N1080" s="304">
        <v>39</v>
      </c>
      <c r="O1080" s="304">
        <v>20</v>
      </c>
      <c r="P1080" s="304">
        <v>27</v>
      </c>
      <c r="Q1080" s="304">
        <v>24</v>
      </c>
      <c r="R1080" s="304">
        <v>19</v>
      </c>
      <c r="S1080" s="304">
        <v>27</v>
      </c>
      <c r="T1080" s="304">
        <v>21</v>
      </c>
      <c r="U1080" s="304">
        <v>6</v>
      </c>
      <c r="V1080" s="304">
        <v>6</v>
      </c>
      <c r="W1080" s="304">
        <v>7</v>
      </c>
      <c r="X1080" s="304">
        <v>14</v>
      </c>
      <c r="Y1080" s="304"/>
    </row>
    <row r="1081" spans="1:25" hidden="1" outlineLevel="1">
      <c r="D1081" s="297" t="s">
        <v>2037</v>
      </c>
      <c r="E1081" s="297" t="s">
        <v>68</v>
      </c>
      <c r="F1081" s="297" t="s">
        <v>715</v>
      </c>
      <c r="G1081" s="297" t="s">
        <v>716</v>
      </c>
      <c r="H1081" s="297" t="s">
        <v>717</v>
      </c>
      <c r="I1081" s="297" t="s">
        <v>1148</v>
      </c>
      <c r="J1081" s="297" t="s">
        <v>2038</v>
      </c>
      <c r="K1081" s="297" t="s">
        <v>167</v>
      </c>
      <c r="M1081" s="304">
        <v>0</v>
      </c>
      <c r="N1081" s="304">
        <v>0</v>
      </c>
      <c r="O1081" s="304">
        <v>0</v>
      </c>
      <c r="P1081" s="304">
        <v>0</v>
      </c>
      <c r="Q1081" s="304">
        <v>0</v>
      </c>
      <c r="R1081" s="304">
        <v>0</v>
      </c>
      <c r="S1081" s="304">
        <v>0</v>
      </c>
      <c r="T1081" s="304">
        <v>0</v>
      </c>
      <c r="U1081" s="304">
        <v>0</v>
      </c>
      <c r="V1081" s="304"/>
      <c r="W1081" s="304"/>
      <c r="X1081" s="304"/>
      <c r="Y1081" s="304"/>
    </row>
    <row r="1082" spans="1:25" hidden="1" outlineLevel="1">
      <c r="D1082" s="297" t="s">
        <v>1107</v>
      </c>
      <c r="E1082" s="297" t="s">
        <v>68</v>
      </c>
      <c r="F1082" s="297" t="s">
        <v>715</v>
      </c>
      <c r="G1082" s="297" t="s">
        <v>716</v>
      </c>
      <c r="H1082" s="297" t="s">
        <v>717</v>
      </c>
      <c r="I1082" s="297" t="s">
        <v>1148</v>
      </c>
      <c r="J1082" s="297" t="s">
        <v>1108</v>
      </c>
      <c r="K1082" s="297" t="s">
        <v>167</v>
      </c>
      <c r="M1082" s="304">
        <v>258</v>
      </c>
      <c r="N1082" s="304">
        <v>262</v>
      </c>
      <c r="O1082" s="304">
        <v>136</v>
      </c>
      <c r="P1082" s="304">
        <v>109</v>
      </c>
      <c r="Q1082" s="304">
        <v>147</v>
      </c>
      <c r="R1082" s="304">
        <v>99</v>
      </c>
      <c r="S1082" s="304">
        <v>112</v>
      </c>
      <c r="T1082" s="304">
        <v>360</v>
      </c>
      <c r="U1082" s="304">
        <v>387</v>
      </c>
      <c r="V1082" s="304">
        <v>388</v>
      </c>
      <c r="W1082" s="304">
        <v>407</v>
      </c>
      <c r="X1082" s="304">
        <v>42</v>
      </c>
      <c r="Y1082" s="304"/>
    </row>
    <row r="1083" spans="1:25" hidden="1" outlineLevel="1">
      <c r="D1083" s="297" t="s">
        <v>2039</v>
      </c>
      <c r="E1083" s="297" t="s">
        <v>68</v>
      </c>
      <c r="F1083" s="297" t="s">
        <v>715</v>
      </c>
      <c r="G1083" s="297" t="s">
        <v>716</v>
      </c>
      <c r="H1083" s="297" t="s">
        <v>717</v>
      </c>
      <c r="I1083" s="297" t="s">
        <v>1148</v>
      </c>
      <c r="J1083" s="297" t="s">
        <v>2040</v>
      </c>
      <c r="K1083" s="297" t="s">
        <v>167</v>
      </c>
      <c r="M1083" s="304">
        <v>0</v>
      </c>
      <c r="N1083" s="304">
        <v>0</v>
      </c>
      <c r="O1083" s="304">
        <v>0</v>
      </c>
      <c r="P1083" s="304">
        <v>0</v>
      </c>
      <c r="Q1083" s="304">
        <v>3</v>
      </c>
      <c r="R1083" s="304">
        <v>0</v>
      </c>
      <c r="S1083" s="304">
        <v>0</v>
      </c>
      <c r="T1083" s="304">
        <v>0</v>
      </c>
      <c r="U1083" s="304">
        <v>0</v>
      </c>
      <c r="V1083" s="304"/>
      <c r="W1083" s="304"/>
      <c r="X1083" s="304"/>
      <c r="Y1083" s="304"/>
    </row>
    <row r="1084" spans="1:25" collapsed="1">
      <c r="M1084" s="304"/>
      <c r="N1084" s="304"/>
      <c r="O1084" s="304"/>
      <c r="P1084" s="304"/>
      <c r="Q1084" s="304"/>
      <c r="R1084" s="304"/>
      <c r="S1084" s="304"/>
      <c r="T1084" s="304"/>
      <c r="U1084" s="304"/>
      <c r="V1084" s="304"/>
      <c r="W1084" s="304"/>
      <c r="X1084" s="304"/>
      <c r="Y1084" s="304"/>
    </row>
    <row r="1085" spans="1:25">
      <c r="A1085" s="307"/>
      <c r="B1085" s="307" t="s">
        <v>1852</v>
      </c>
      <c r="C1085" s="307"/>
      <c r="D1085" s="307"/>
      <c r="E1085" s="307"/>
      <c r="F1085" s="307"/>
      <c r="G1085" s="307"/>
      <c r="H1085" s="307"/>
      <c r="I1085" s="307"/>
      <c r="J1085" s="307"/>
      <c r="K1085" s="307"/>
      <c r="L1085" s="307"/>
      <c r="M1085" s="308">
        <v>148240</v>
      </c>
      <c r="N1085" s="308">
        <v>144560</v>
      </c>
      <c r="O1085" s="308">
        <v>141690</v>
      </c>
      <c r="P1085" s="308">
        <v>145810</v>
      </c>
      <c r="Q1085" s="308">
        <v>150010</v>
      </c>
      <c r="R1085" s="308">
        <v>164424</v>
      </c>
      <c r="S1085" s="308">
        <v>175899</v>
      </c>
      <c r="T1085" s="308">
        <v>183389</v>
      </c>
      <c r="U1085" s="308">
        <v>185009</v>
      </c>
      <c r="V1085" s="308">
        <v>183264</v>
      </c>
      <c r="W1085" s="308">
        <v>167564</v>
      </c>
      <c r="X1085" s="308">
        <v>116964</v>
      </c>
      <c r="Y1085" s="304"/>
    </row>
    <row r="1086" spans="1:25">
      <c r="A1086" s="305"/>
      <c r="B1086" s="305"/>
      <c r="C1086" s="305" t="s">
        <v>1853</v>
      </c>
      <c r="D1086" s="305"/>
      <c r="E1086" s="305"/>
      <c r="F1086" s="305"/>
      <c r="G1086" s="305"/>
      <c r="H1086" s="305"/>
      <c r="I1086" s="305"/>
      <c r="J1086" s="305"/>
      <c r="K1086" s="305"/>
      <c r="L1086" s="305"/>
      <c r="M1086" s="306">
        <v>148240</v>
      </c>
      <c r="N1086" s="306">
        <v>144560</v>
      </c>
      <c r="O1086" s="306">
        <v>141690</v>
      </c>
      <c r="P1086" s="306">
        <v>145810</v>
      </c>
      <c r="Q1086" s="306">
        <v>150010</v>
      </c>
      <c r="R1086" s="306">
        <v>164424</v>
      </c>
      <c r="S1086" s="306">
        <v>175899</v>
      </c>
      <c r="T1086" s="306">
        <v>183389</v>
      </c>
      <c r="U1086" s="306">
        <v>185009</v>
      </c>
      <c r="V1086" s="306">
        <v>183264</v>
      </c>
      <c r="W1086" s="306">
        <v>167564</v>
      </c>
      <c r="X1086" s="306">
        <v>116964</v>
      </c>
      <c r="Y1086" s="304"/>
    </row>
    <row r="1087" spans="1:25" hidden="1" outlineLevel="1">
      <c r="D1087" s="297" t="s">
        <v>830</v>
      </c>
      <c r="E1087" s="297" t="s">
        <v>68</v>
      </c>
      <c r="F1087" s="297" t="s">
        <v>713</v>
      </c>
      <c r="H1087" s="297" t="s">
        <v>714</v>
      </c>
      <c r="I1087" s="297" t="s">
        <v>1148</v>
      </c>
      <c r="J1087" s="297" t="s">
        <v>337</v>
      </c>
      <c r="M1087" s="304">
        <v>0</v>
      </c>
      <c r="N1087" s="304">
        <v>0</v>
      </c>
      <c r="O1087" s="304">
        <v>0</v>
      </c>
      <c r="P1087" s="304">
        <v>0</v>
      </c>
      <c r="Q1087" s="304">
        <v>0</v>
      </c>
      <c r="R1087" s="304">
        <v>0</v>
      </c>
      <c r="S1087" s="304">
        <v>0</v>
      </c>
      <c r="T1087" s="304">
        <v>0</v>
      </c>
      <c r="U1087" s="304">
        <v>0</v>
      </c>
      <c r="V1087" s="304">
        <v>0</v>
      </c>
      <c r="W1087" s="304">
        <v>0</v>
      </c>
      <c r="X1087" s="304">
        <v>0</v>
      </c>
      <c r="Y1087" s="304"/>
    </row>
    <row r="1088" spans="1:25" hidden="1" outlineLevel="1">
      <c r="D1088" s="297" t="s">
        <v>834</v>
      </c>
      <c r="E1088" s="297" t="s">
        <v>67</v>
      </c>
      <c r="F1088" s="297" t="s">
        <v>713</v>
      </c>
      <c r="H1088" s="297" t="s">
        <v>714</v>
      </c>
      <c r="I1088" s="297" t="s">
        <v>1148</v>
      </c>
      <c r="J1088" s="297" t="s">
        <v>348</v>
      </c>
      <c r="M1088" s="304">
        <v>148240</v>
      </c>
      <c r="N1088" s="304">
        <v>144560</v>
      </c>
      <c r="O1088" s="304">
        <v>141690</v>
      </c>
      <c r="P1088" s="304">
        <v>145810</v>
      </c>
      <c r="Q1088" s="304">
        <v>150010</v>
      </c>
      <c r="R1088" s="304">
        <v>164424</v>
      </c>
      <c r="S1088" s="304">
        <v>175899</v>
      </c>
      <c r="T1088" s="304">
        <v>183389</v>
      </c>
      <c r="U1088" s="304">
        <v>185009</v>
      </c>
      <c r="V1088" s="304">
        <v>183264</v>
      </c>
      <c r="W1088" s="304">
        <v>167564</v>
      </c>
      <c r="X1088" s="304">
        <v>116964</v>
      </c>
      <c r="Y1088" s="304"/>
    </row>
    <row r="1089" spans="1:25" collapsed="1">
      <c r="M1089" s="304"/>
      <c r="N1089" s="304"/>
      <c r="O1089" s="304"/>
      <c r="P1089" s="304"/>
      <c r="Q1089" s="304"/>
      <c r="R1089" s="304"/>
      <c r="S1089" s="304"/>
      <c r="T1089" s="304"/>
      <c r="U1089" s="304"/>
      <c r="V1089" s="304"/>
      <c r="W1089" s="304"/>
      <c r="X1089" s="304"/>
      <c r="Y1089" s="304"/>
    </row>
    <row r="1090" spans="1:25">
      <c r="A1090" s="307" t="s">
        <v>1124</v>
      </c>
      <c r="B1090" s="307"/>
      <c r="C1090" s="307"/>
      <c r="D1090" s="307"/>
      <c r="E1090" s="307"/>
      <c r="F1090" s="307"/>
      <c r="G1090" s="307"/>
      <c r="H1090" s="307"/>
      <c r="I1090" s="307"/>
      <c r="J1090" s="307"/>
      <c r="K1090" s="307"/>
      <c r="L1090" s="307"/>
      <c r="M1090" s="308">
        <v>0</v>
      </c>
      <c r="N1090" s="308">
        <v>0</v>
      </c>
      <c r="O1090" s="308">
        <v>0</v>
      </c>
      <c r="P1090" s="308">
        <v>0</v>
      </c>
      <c r="Q1090" s="308">
        <v>0</v>
      </c>
      <c r="R1090" s="308">
        <v>0</v>
      </c>
      <c r="S1090" s="308">
        <v>0</v>
      </c>
      <c r="T1090" s="308">
        <v>0</v>
      </c>
      <c r="U1090" s="308">
        <v>0</v>
      </c>
      <c r="V1090" s="308">
        <v>0</v>
      </c>
      <c r="W1090" s="308">
        <v>0</v>
      </c>
      <c r="X1090" s="308">
        <v>0</v>
      </c>
      <c r="Y1090" s="304"/>
    </row>
    <row r="1091" spans="1:25">
      <c r="A1091" s="307"/>
      <c r="B1091" s="307" t="s">
        <v>1124</v>
      </c>
      <c r="C1091" s="307"/>
      <c r="D1091" s="307"/>
      <c r="E1091" s="307"/>
      <c r="F1091" s="307"/>
      <c r="G1091" s="307"/>
      <c r="H1091" s="307"/>
      <c r="I1091" s="307"/>
      <c r="J1091" s="307"/>
      <c r="K1091" s="307"/>
      <c r="L1091" s="307"/>
      <c r="M1091" s="308">
        <v>0</v>
      </c>
      <c r="N1091" s="308">
        <v>0</v>
      </c>
      <c r="O1091" s="308">
        <v>0</v>
      </c>
      <c r="P1091" s="308">
        <v>0</v>
      </c>
      <c r="Q1091" s="308">
        <v>0</v>
      </c>
      <c r="R1091" s="308">
        <v>0</v>
      </c>
      <c r="S1091" s="308">
        <v>0</v>
      </c>
      <c r="T1091" s="308">
        <v>0</v>
      </c>
      <c r="U1091" s="308">
        <v>0</v>
      </c>
      <c r="V1091" s="308">
        <v>0</v>
      </c>
      <c r="W1091" s="308">
        <v>0</v>
      </c>
      <c r="X1091" s="308">
        <v>0</v>
      </c>
      <c r="Y1091" s="304"/>
    </row>
    <row r="1092" spans="1:25">
      <c r="A1092" s="305"/>
      <c r="B1092" s="305"/>
      <c r="C1092" s="305" t="s">
        <v>1125</v>
      </c>
      <c r="D1092" s="305"/>
      <c r="E1092" s="305"/>
      <c r="F1092" s="305"/>
      <c r="G1092" s="305"/>
      <c r="H1092" s="305"/>
      <c r="I1092" s="305"/>
      <c r="J1092" s="305"/>
      <c r="K1092" s="305"/>
      <c r="L1092" s="305"/>
      <c r="M1092" s="306">
        <v>0</v>
      </c>
      <c r="N1092" s="306">
        <v>0</v>
      </c>
      <c r="O1092" s="306">
        <v>0</v>
      </c>
      <c r="P1092" s="306">
        <v>0</v>
      </c>
      <c r="Q1092" s="306">
        <v>0</v>
      </c>
      <c r="R1092" s="306">
        <v>0</v>
      </c>
      <c r="S1092" s="306">
        <v>0</v>
      </c>
      <c r="T1092" s="306">
        <v>0</v>
      </c>
      <c r="U1092" s="306">
        <v>0</v>
      </c>
      <c r="V1092" s="306">
        <v>0</v>
      </c>
      <c r="W1092" s="306">
        <v>0</v>
      </c>
      <c r="X1092" s="306">
        <v>0</v>
      </c>
      <c r="Y1092" s="304"/>
    </row>
    <row r="1093" spans="1:25" hidden="1" outlineLevel="1">
      <c r="D1093" s="297" t="s">
        <v>718</v>
      </c>
      <c r="E1093" s="297" t="s">
        <v>68</v>
      </c>
      <c r="F1093" s="297" t="s">
        <v>713</v>
      </c>
      <c r="H1093" s="297" t="s">
        <v>714</v>
      </c>
      <c r="I1093" s="297" t="s">
        <v>1148</v>
      </c>
      <c r="J1093" s="297" t="s">
        <v>719</v>
      </c>
      <c r="M1093" s="304">
        <v>0</v>
      </c>
      <c r="N1093" s="304">
        <v>0</v>
      </c>
      <c r="O1093" s="304">
        <v>0</v>
      </c>
      <c r="P1093" s="304">
        <v>0</v>
      </c>
      <c r="Q1093" s="304">
        <v>0</v>
      </c>
      <c r="R1093" s="304">
        <v>0</v>
      </c>
      <c r="S1093" s="304">
        <v>0</v>
      </c>
      <c r="T1093" s="304">
        <v>0</v>
      </c>
      <c r="U1093" s="304">
        <v>0</v>
      </c>
      <c r="V1093" s="304">
        <v>0</v>
      </c>
      <c r="W1093" s="304">
        <v>0</v>
      </c>
      <c r="X1093" s="304">
        <v>0</v>
      </c>
      <c r="Y1093" s="304"/>
    </row>
    <row r="1094" spans="1:25" hidden="1" outlineLevel="1">
      <c r="D1094" s="297" t="s">
        <v>720</v>
      </c>
      <c r="E1094" s="297" t="s">
        <v>68</v>
      </c>
      <c r="F1094" s="297" t="s">
        <v>713</v>
      </c>
      <c r="H1094" s="297" t="s">
        <v>714</v>
      </c>
      <c r="I1094" s="297" t="s">
        <v>1148</v>
      </c>
      <c r="J1094" s="297" t="s">
        <v>461</v>
      </c>
      <c r="M1094" s="304">
        <v>0</v>
      </c>
      <c r="N1094" s="304">
        <v>0</v>
      </c>
      <c r="O1094" s="304">
        <v>0</v>
      </c>
      <c r="P1094" s="304">
        <v>0</v>
      </c>
      <c r="Q1094" s="304">
        <v>0</v>
      </c>
      <c r="R1094" s="304">
        <v>0</v>
      </c>
      <c r="S1094" s="304">
        <v>0</v>
      </c>
      <c r="T1094" s="304">
        <v>0</v>
      </c>
      <c r="U1094" s="304">
        <v>0</v>
      </c>
      <c r="V1094" s="304">
        <v>0</v>
      </c>
      <c r="W1094" s="304">
        <v>0</v>
      </c>
      <c r="X1094" s="304">
        <v>0</v>
      </c>
      <c r="Y1094" s="304"/>
    </row>
    <row r="1095" spans="1:25" hidden="1" outlineLevel="1">
      <c r="D1095" s="297" t="s">
        <v>721</v>
      </c>
      <c r="E1095" s="297" t="s">
        <v>68</v>
      </c>
      <c r="F1095" s="297" t="s">
        <v>713</v>
      </c>
      <c r="H1095" s="297" t="s">
        <v>714</v>
      </c>
      <c r="I1095" s="297" t="s">
        <v>1148</v>
      </c>
      <c r="J1095" s="297" t="s">
        <v>335</v>
      </c>
      <c r="M1095" s="304">
        <v>0</v>
      </c>
      <c r="N1095" s="304">
        <v>0</v>
      </c>
      <c r="O1095" s="304">
        <v>0</v>
      </c>
      <c r="P1095" s="304">
        <v>0</v>
      </c>
      <c r="Q1095" s="304">
        <v>0</v>
      </c>
      <c r="R1095" s="304">
        <v>0</v>
      </c>
      <c r="S1095" s="304">
        <v>0</v>
      </c>
      <c r="T1095" s="304">
        <v>0</v>
      </c>
      <c r="U1095" s="304">
        <v>0</v>
      </c>
      <c r="V1095" s="304">
        <v>0</v>
      </c>
      <c r="W1095" s="304">
        <v>0</v>
      </c>
      <c r="X1095" s="304">
        <v>0</v>
      </c>
      <c r="Y1095" s="304"/>
    </row>
    <row r="1096" spans="1:25" collapsed="1">
      <c r="M1096" s="304"/>
      <c r="N1096" s="304"/>
      <c r="O1096" s="304"/>
      <c r="P1096" s="304"/>
      <c r="Q1096" s="304"/>
      <c r="R1096" s="304"/>
      <c r="S1096" s="304"/>
      <c r="T1096" s="304"/>
      <c r="U1096" s="304"/>
      <c r="V1096" s="304"/>
      <c r="W1096" s="304"/>
      <c r="X1096" s="304"/>
      <c r="Y1096" s="304"/>
    </row>
    <row r="1097" spans="1:25">
      <c r="A1097" s="305"/>
      <c r="B1097" s="305"/>
      <c r="C1097" s="305" t="s">
        <v>1126</v>
      </c>
      <c r="D1097" s="305"/>
      <c r="E1097" s="305"/>
      <c r="F1097" s="305"/>
      <c r="G1097" s="305"/>
      <c r="H1097" s="305"/>
      <c r="I1097" s="305"/>
      <c r="J1097" s="305"/>
      <c r="K1097" s="305"/>
      <c r="L1097" s="305"/>
      <c r="M1097" s="306">
        <v>0</v>
      </c>
      <c r="N1097" s="306">
        <v>0</v>
      </c>
      <c r="O1097" s="306">
        <v>0</v>
      </c>
      <c r="P1097" s="306">
        <v>0</v>
      </c>
      <c r="Q1097" s="306">
        <v>0</v>
      </c>
      <c r="R1097" s="306">
        <v>0</v>
      </c>
      <c r="S1097" s="306">
        <v>0</v>
      </c>
      <c r="T1097" s="306">
        <v>0</v>
      </c>
      <c r="U1097" s="306">
        <v>0</v>
      </c>
      <c r="V1097" s="306">
        <v>0</v>
      </c>
      <c r="W1097" s="306">
        <v>0</v>
      </c>
      <c r="X1097" s="306">
        <v>0</v>
      </c>
      <c r="Y1097" s="304"/>
    </row>
    <row r="1098" spans="1:25" hidden="1" outlineLevel="1">
      <c r="D1098" s="297" t="s">
        <v>718</v>
      </c>
      <c r="E1098" s="297" t="s">
        <v>68</v>
      </c>
      <c r="F1098" s="297" t="s">
        <v>713</v>
      </c>
      <c r="G1098" s="297" t="s">
        <v>722</v>
      </c>
      <c r="H1098" s="297" t="s">
        <v>717</v>
      </c>
      <c r="I1098" s="297" t="s">
        <v>1148</v>
      </c>
      <c r="J1098" s="297" t="s">
        <v>723</v>
      </c>
      <c r="M1098" s="304">
        <v>0</v>
      </c>
      <c r="N1098" s="304">
        <v>0</v>
      </c>
      <c r="O1098" s="304">
        <v>0</v>
      </c>
      <c r="P1098" s="304">
        <v>0</v>
      </c>
      <c r="Q1098" s="304">
        <v>0</v>
      </c>
      <c r="R1098" s="304">
        <v>0</v>
      </c>
      <c r="S1098" s="304">
        <v>0</v>
      </c>
      <c r="T1098" s="304">
        <v>0</v>
      </c>
      <c r="U1098" s="304">
        <v>0</v>
      </c>
      <c r="V1098" s="304">
        <v>0</v>
      </c>
      <c r="W1098" s="304">
        <v>0</v>
      </c>
      <c r="X1098" s="304">
        <v>0</v>
      </c>
      <c r="Y1098" s="304"/>
    </row>
    <row r="1099" spans="1:25" hidden="1" outlineLevel="1">
      <c r="D1099" s="297" t="s">
        <v>720</v>
      </c>
      <c r="E1099" s="297" t="s">
        <v>68</v>
      </c>
      <c r="F1099" s="297" t="s">
        <v>713</v>
      </c>
      <c r="G1099" s="297" t="s">
        <v>722</v>
      </c>
      <c r="H1099" s="297" t="s">
        <v>717</v>
      </c>
      <c r="I1099" s="297" t="s">
        <v>1148</v>
      </c>
      <c r="J1099" s="297" t="s">
        <v>635</v>
      </c>
      <c r="M1099" s="304">
        <v>0</v>
      </c>
      <c r="N1099" s="304">
        <v>0</v>
      </c>
      <c r="O1099" s="304">
        <v>0</v>
      </c>
      <c r="P1099" s="304">
        <v>0</v>
      </c>
      <c r="Q1099" s="304">
        <v>0</v>
      </c>
      <c r="R1099" s="304">
        <v>0</v>
      </c>
      <c r="S1099" s="304">
        <v>0</v>
      </c>
      <c r="T1099" s="304">
        <v>0</v>
      </c>
      <c r="U1099" s="304">
        <v>0</v>
      </c>
      <c r="V1099" s="304">
        <v>0</v>
      </c>
      <c r="W1099" s="304">
        <v>0</v>
      </c>
      <c r="X1099" s="304">
        <v>0</v>
      </c>
      <c r="Y1099" s="304"/>
    </row>
    <row r="1100" spans="1:25" collapsed="1">
      <c r="M1100" s="304"/>
      <c r="N1100" s="304"/>
      <c r="O1100" s="304"/>
      <c r="P1100" s="304"/>
      <c r="Q1100" s="304"/>
      <c r="R1100" s="304"/>
      <c r="S1100" s="304"/>
      <c r="T1100" s="304"/>
      <c r="U1100" s="304"/>
      <c r="V1100" s="304"/>
      <c r="W1100" s="304"/>
      <c r="X1100" s="304"/>
      <c r="Y1100" s="304"/>
    </row>
  </sheetData>
  <autoFilter ref="A5:K1100" xr:uid="{B9DDA9C7-EF76-4E76-9C01-570F2896FF61}"/>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8BBE32-6445-4AA9-AA64-E1F5EDA6077E}">
  <dimension ref="A1:Z1070"/>
  <sheetViews>
    <sheetView workbookViewId="0">
      <pane ySplit="5" topLeftCell="A6" activePane="bottomLeft" state="frozen"/>
      <selection pane="bottomLeft" activeCell="A6" sqref="A6"/>
    </sheetView>
  </sheetViews>
  <sheetFormatPr defaultColWidth="9.33203125" defaultRowHeight="10.5" outlineLevelRow="1"/>
  <cols>
    <col min="1" max="3" width="3.77734375" style="297" customWidth="1"/>
    <col min="4" max="4" width="48.33203125" style="297" bestFit="1" customWidth="1"/>
    <col min="5" max="5" width="13.6640625" style="297" bestFit="1" customWidth="1"/>
    <col min="6" max="6" width="9.6640625" style="297" bestFit="1" customWidth="1"/>
    <col min="7" max="7" width="11.77734375" style="297" bestFit="1" customWidth="1"/>
    <col min="8" max="8" width="9.6640625" style="297" bestFit="1" customWidth="1"/>
    <col min="9" max="9" width="11.109375" style="297" bestFit="1" customWidth="1"/>
    <col min="10" max="10" width="7.44140625" style="297" bestFit="1" customWidth="1"/>
    <col min="11" max="11" width="9.6640625" style="297" bestFit="1" customWidth="1"/>
    <col min="12" max="12" width="3.77734375" style="297" customWidth="1"/>
    <col min="13" max="13" width="10.109375" style="297" bestFit="1" customWidth="1"/>
    <col min="14" max="14" width="3.77734375" style="297" customWidth="1"/>
    <col min="15" max="26" width="9.109375" style="297" bestFit="1" customWidth="1"/>
    <col min="27" max="28" width="10.77734375" style="297" customWidth="1"/>
    <col min="29" max="16384" width="9.33203125" style="297"/>
  </cols>
  <sheetData>
    <row r="1" spans="1:26" ht="18.5">
      <c r="A1" s="296" t="s">
        <v>1143</v>
      </c>
    </row>
    <row r="2" spans="1:26" ht="15.5">
      <c r="A2" s="298" t="s">
        <v>3243</v>
      </c>
    </row>
    <row r="3" spans="1:26" ht="15.5">
      <c r="A3" s="299" t="s">
        <v>845</v>
      </c>
    </row>
    <row r="5" spans="1:26" ht="21">
      <c r="A5" s="300"/>
      <c r="B5" s="300"/>
      <c r="C5" s="300"/>
      <c r="D5" s="300" t="s">
        <v>1144</v>
      </c>
      <c r="E5" s="300" t="s">
        <v>333</v>
      </c>
      <c r="F5" s="301" t="s">
        <v>706</v>
      </c>
      <c r="G5" s="301" t="s">
        <v>707</v>
      </c>
      <c r="H5" s="301" t="s">
        <v>708</v>
      </c>
      <c r="I5" s="301" t="s">
        <v>1145</v>
      </c>
      <c r="J5" s="300" t="s">
        <v>709</v>
      </c>
      <c r="K5" s="300" t="s">
        <v>334</v>
      </c>
      <c r="L5" s="300"/>
      <c r="M5" s="302" t="s">
        <v>644</v>
      </c>
      <c r="N5" s="300"/>
      <c r="O5" s="303" t="s">
        <v>3244</v>
      </c>
      <c r="P5" s="303" t="s">
        <v>3245</v>
      </c>
      <c r="Q5" s="303" t="s">
        <v>3246</v>
      </c>
      <c r="R5" s="303" t="s">
        <v>3247</v>
      </c>
      <c r="S5" s="303" t="s">
        <v>3248</v>
      </c>
      <c r="T5" s="303" t="s">
        <v>3249</v>
      </c>
      <c r="U5" s="303" t="s">
        <v>3250</v>
      </c>
      <c r="V5" s="303" t="s">
        <v>3251</v>
      </c>
      <c r="W5" s="303" t="s">
        <v>3252</v>
      </c>
      <c r="X5" s="303" t="s">
        <v>3253</v>
      </c>
      <c r="Y5" s="303" t="s">
        <v>3254</v>
      </c>
      <c r="Z5" s="303" t="s">
        <v>3255</v>
      </c>
    </row>
    <row r="6" spans="1:26">
      <c r="M6" s="304"/>
      <c r="N6" s="304"/>
      <c r="O6" s="304"/>
      <c r="P6" s="304"/>
      <c r="Q6" s="304"/>
      <c r="R6" s="304"/>
      <c r="S6" s="304"/>
      <c r="T6" s="304"/>
      <c r="U6" s="304"/>
      <c r="V6" s="304"/>
      <c r="W6" s="304"/>
      <c r="X6" s="304"/>
      <c r="Y6" s="304"/>
      <c r="Z6" s="304"/>
    </row>
    <row r="7" spans="1:26">
      <c r="A7" s="305" t="s">
        <v>710</v>
      </c>
      <c r="B7" s="305"/>
      <c r="C7" s="305"/>
      <c r="D7" s="305"/>
      <c r="E7" s="305"/>
      <c r="F7" s="305"/>
      <c r="G7" s="305"/>
      <c r="H7" s="305"/>
      <c r="I7" s="305"/>
      <c r="J7" s="305"/>
      <c r="K7" s="305"/>
      <c r="L7" s="305"/>
      <c r="M7" s="306">
        <v>255</v>
      </c>
      <c r="N7" s="306"/>
      <c r="O7" s="306">
        <v>22</v>
      </c>
      <c r="P7" s="306">
        <v>20</v>
      </c>
      <c r="Q7" s="306">
        <v>21</v>
      </c>
      <c r="R7" s="306">
        <v>20</v>
      </c>
      <c r="S7" s="306">
        <v>22</v>
      </c>
      <c r="T7" s="306">
        <v>20</v>
      </c>
      <c r="U7" s="306">
        <v>23</v>
      </c>
      <c r="V7" s="306">
        <v>22</v>
      </c>
      <c r="W7" s="306">
        <v>21</v>
      </c>
      <c r="X7" s="306">
        <v>23</v>
      </c>
      <c r="Y7" s="306">
        <v>21</v>
      </c>
      <c r="Z7" s="306">
        <v>20</v>
      </c>
    </row>
    <row r="8" spans="1:26">
      <c r="M8" s="304"/>
      <c r="N8" s="304"/>
      <c r="O8" s="304"/>
      <c r="P8" s="304"/>
      <c r="Q8" s="304"/>
      <c r="R8" s="304"/>
      <c r="S8" s="304"/>
      <c r="T8" s="304"/>
      <c r="U8" s="304"/>
      <c r="V8" s="304"/>
      <c r="W8" s="304"/>
      <c r="X8" s="304"/>
      <c r="Y8" s="304"/>
      <c r="Z8" s="304"/>
    </row>
    <row r="9" spans="1:26">
      <c r="A9" s="305" t="s">
        <v>138</v>
      </c>
      <c r="B9" s="305"/>
      <c r="C9" s="305"/>
      <c r="D9" s="305"/>
      <c r="E9" s="305"/>
      <c r="F9" s="305"/>
      <c r="G9" s="305"/>
      <c r="H9" s="305"/>
      <c r="I9" s="305"/>
      <c r="J9" s="305"/>
      <c r="K9" s="305"/>
      <c r="L9" s="305"/>
      <c r="M9" s="306">
        <v>22610813.371969998</v>
      </c>
      <c r="N9" s="306"/>
      <c r="O9" s="306">
        <v>1944991.6724000003</v>
      </c>
      <c r="P9" s="306">
        <v>1742145.1914700002</v>
      </c>
      <c r="Q9" s="306">
        <v>1932371.1013400001</v>
      </c>
      <c r="R9" s="306">
        <v>1735563.9002499995</v>
      </c>
      <c r="S9" s="306">
        <v>2150450.62677</v>
      </c>
      <c r="T9" s="306">
        <v>1694405.70444</v>
      </c>
      <c r="U9" s="306">
        <v>1769910.0607900003</v>
      </c>
      <c r="V9" s="306">
        <v>2090772.4947499994</v>
      </c>
      <c r="W9" s="306">
        <v>1665262.4260999996</v>
      </c>
      <c r="X9" s="306">
        <v>1943943.9060199999</v>
      </c>
      <c r="Y9" s="306">
        <v>2205415.2447799998</v>
      </c>
      <c r="Z9" s="306">
        <v>1735581.0428599999</v>
      </c>
    </row>
    <row r="10" spans="1:26">
      <c r="M10" s="304"/>
      <c r="N10" s="304"/>
      <c r="O10" s="304"/>
      <c r="P10" s="304"/>
      <c r="Q10" s="304"/>
      <c r="R10" s="304"/>
      <c r="S10" s="304"/>
      <c r="T10" s="304"/>
      <c r="U10" s="304"/>
      <c r="V10" s="304"/>
      <c r="W10" s="304"/>
      <c r="X10" s="304"/>
      <c r="Y10" s="304"/>
      <c r="Z10" s="304"/>
    </row>
    <row r="11" spans="1:26">
      <c r="A11" s="305" t="s">
        <v>712</v>
      </c>
      <c r="B11" s="305"/>
      <c r="C11" s="305"/>
      <c r="D11" s="305"/>
      <c r="E11" s="305"/>
      <c r="F11" s="305"/>
      <c r="G11" s="305"/>
      <c r="H11" s="305"/>
      <c r="I11" s="305"/>
      <c r="J11" s="305"/>
      <c r="K11" s="305"/>
      <c r="L11" s="305"/>
      <c r="M11" s="306">
        <v>22610813.371970002</v>
      </c>
      <c r="N11" s="306"/>
      <c r="O11" s="306">
        <v>1944991.6724</v>
      </c>
      <c r="P11" s="306">
        <v>1742145.1914699997</v>
      </c>
      <c r="Q11" s="306">
        <v>1932371.1013400001</v>
      </c>
      <c r="R11" s="306">
        <v>1735563.9002499999</v>
      </c>
      <c r="S11" s="306">
        <v>2150450.62677</v>
      </c>
      <c r="T11" s="306">
        <v>1694405.70444</v>
      </c>
      <c r="U11" s="306">
        <v>1769910.0607900003</v>
      </c>
      <c r="V11" s="306">
        <v>2090772.4947500001</v>
      </c>
      <c r="W11" s="306">
        <v>1665262.4260999998</v>
      </c>
      <c r="X11" s="306">
        <v>1943943.9060199999</v>
      </c>
      <c r="Y11" s="306">
        <v>2205415.2447799994</v>
      </c>
      <c r="Z11" s="306">
        <v>1735581.0428600002</v>
      </c>
    </row>
    <row r="12" spans="1:26">
      <c r="M12" s="304"/>
      <c r="N12" s="304"/>
      <c r="O12" s="304"/>
      <c r="P12" s="304"/>
      <c r="Q12" s="304"/>
      <c r="R12" s="304"/>
      <c r="S12" s="304"/>
      <c r="T12" s="304"/>
      <c r="U12" s="304"/>
      <c r="V12" s="304"/>
      <c r="W12" s="304"/>
      <c r="X12" s="304"/>
      <c r="Y12" s="304"/>
      <c r="Z12" s="304"/>
    </row>
    <row r="13" spans="1:26">
      <c r="M13" s="304"/>
      <c r="N13" s="304"/>
      <c r="O13" s="304"/>
      <c r="P13" s="304"/>
      <c r="Q13" s="304"/>
      <c r="R13" s="304"/>
      <c r="S13" s="304"/>
      <c r="T13" s="304"/>
      <c r="U13" s="304"/>
      <c r="V13" s="304"/>
      <c r="W13" s="304"/>
      <c r="X13" s="304"/>
      <c r="Y13" s="304"/>
      <c r="Z13" s="304"/>
    </row>
    <row r="14" spans="1:26">
      <c r="A14" s="307" t="s">
        <v>636</v>
      </c>
      <c r="B14" s="307"/>
      <c r="C14" s="307"/>
      <c r="D14" s="307"/>
      <c r="E14" s="307"/>
      <c r="F14" s="307"/>
      <c r="G14" s="307"/>
      <c r="H14" s="307"/>
      <c r="I14" s="307"/>
      <c r="J14" s="307"/>
      <c r="K14" s="307"/>
      <c r="L14" s="307"/>
      <c r="M14" s="308">
        <v>175112.49</v>
      </c>
      <c r="N14" s="308"/>
      <c r="O14" s="308">
        <v>11110.975</v>
      </c>
      <c r="P14" s="308">
        <v>15101.46</v>
      </c>
      <c r="Q14" s="308">
        <v>18285.544999999998</v>
      </c>
      <c r="R14" s="308">
        <v>10419.82</v>
      </c>
      <c r="S14" s="308">
        <v>29046.240000000002</v>
      </c>
      <c r="T14" s="308">
        <v>19389.474999999999</v>
      </c>
      <c r="U14" s="308">
        <v>22253.514999999999</v>
      </c>
      <c r="V14" s="308">
        <v>13301.65</v>
      </c>
      <c r="W14" s="308">
        <v>8748.16</v>
      </c>
      <c r="X14" s="308">
        <v>9658.2849999999999</v>
      </c>
      <c r="Y14" s="308">
        <v>6423.7150000000001</v>
      </c>
      <c r="Z14" s="308">
        <v>11373.65</v>
      </c>
    </row>
    <row r="15" spans="1:26">
      <c r="A15" s="305"/>
      <c r="B15" s="305"/>
      <c r="C15" s="305" t="s">
        <v>1151</v>
      </c>
      <c r="D15" s="305"/>
      <c r="E15" s="305"/>
      <c r="F15" s="305"/>
      <c r="G15" s="305"/>
      <c r="H15" s="305"/>
      <c r="I15" s="305"/>
      <c r="J15" s="305"/>
      <c r="K15" s="305"/>
      <c r="L15" s="305"/>
      <c r="M15" s="306">
        <v>175112.49</v>
      </c>
      <c r="N15" s="306"/>
      <c r="O15" s="306">
        <v>11110.975</v>
      </c>
      <c r="P15" s="306">
        <v>15101.46</v>
      </c>
      <c r="Q15" s="306">
        <v>18285.544999999998</v>
      </c>
      <c r="R15" s="306">
        <v>10419.82</v>
      </c>
      <c r="S15" s="306">
        <v>29046.240000000002</v>
      </c>
      <c r="T15" s="306">
        <v>19389.474999999999</v>
      </c>
      <c r="U15" s="306">
        <v>22253.514999999999</v>
      </c>
      <c r="V15" s="306">
        <v>13301.65</v>
      </c>
      <c r="W15" s="306">
        <v>8748.16</v>
      </c>
      <c r="X15" s="306">
        <v>9658.2849999999999</v>
      </c>
      <c r="Y15" s="306">
        <v>6423.7150000000001</v>
      </c>
      <c r="Z15" s="306">
        <v>11373.65</v>
      </c>
    </row>
    <row r="16" spans="1:26" hidden="1" outlineLevel="1">
      <c r="D16" s="297" t="s">
        <v>839</v>
      </c>
      <c r="E16" s="297" t="s">
        <v>67</v>
      </c>
      <c r="F16" s="297" t="s">
        <v>715</v>
      </c>
      <c r="G16" s="297" t="s">
        <v>716</v>
      </c>
      <c r="H16" s="297" t="s">
        <v>717</v>
      </c>
      <c r="I16" s="297" t="s">
        <v>1148</v>
      </c>
      <c r="J16" s="297" t="s">
        <v>642</v>
      </c>
      <c r="M16" s="309">
        <v>6143.2249999999995</v>
      </c>
      <c r="N16" s="304"/>
      <c r="O16" s="304">
        <v>338.21</v>
      </c>
      <c r="P16" s="304">
        <v>303.02</v>
      </c>
      <c r="Q16" s="304">
        <v>267.83999999999997</v>
      </c>
      <c r="R16" s="304">
        <v>194.64500000000001</v>
      </c>
      <c r="S16" s="304">
        <v>1004.19</v>
      </c>
      <c r="T16" s="304">
        <v>604.64</v>
      </c>
      <c r="U16" s="304">
        <v>794.8</v>
      </c>
      <c r="V16" s="304">
        <v>563.255</v>
      </c>
      <c r="W16" s="304">
        <v>577.36</v>
      </c>
      <c r="X16" s="304">
        <v>1055.4549999999999</v>
      </c>
      <c r="Y16" s="304">
        <v>354.41500000000002</v>
      </c>
      <c r="Z16" s="304">
        <v>85.394999999999996</v>
      </c>
    </row>
    <row r="17" spans="1:26" hidden="1" outlineLevel="1">
      <c r="D17" s="297" t="s">
        <v>840</v>
      </c>
      <c r="E17" s="297" t="s">
        <v>67</v>
      </c>
      <c r="F17" s="297" t="s">
        <v>715</v>
      </c>
      <c r="G17" s="297" t="s">
        <v>716</v>
      </c>
      <c r="H17" s="297" t="s">
        <v>717</v>
      </c>
      <c r="I17" s="297" t="s">
        <v>1148</v>
      </c>
      <c r="J17" s="297" t="s">
        <v>640</v>
      </c>
      <c r="M17" s="309">
        <v>146179.82500000004</v>
      </c>
      <c r="N17" s="304"/>
      <c r="O17" s="304">
        <v>9580.0149999999994</v>
      </c>
      <c r="P17" s="304">
        <v>13396.344999999999</v>
      </c>
      <c r="Q17" s="304">
        <v>15821.094999999999</v>
      </c>
      <c r="R17" s="304">
        <v>8819.93</v>
      </c>
      <c r="S17" s="304">
        <v>26602.2</v>
      </c>
      <c r="T17" s="304">
        <v>17904.255000000001</v>
      </c>
      <c r="U17" s="304">
        <v>19329.365000000002</v>
      </c>
      <c r="V17" s="304">
        <v>10688.24</v>
      </c>
      <c r="W17" s="304">
        <v>5983.875</v>
      </c>
      <c r="X17" s="304">
        <v>6830.1549999999997</v>
      </c>
      <c r="Y17" s="304">
        <v>4188.97</v>
      </c>
      <c r="Z17" s="304">
        <v>7035.38</v>
      </c>
    </row>
    <row r="18" spans="1:26" hidden="1" outlineLevel="1">
      <c r="D18" s="297" t="s">
        <v>1149</v>
      </c>
      <c r="E18" s="297" t="s">
        <v>67</v>
      </c>
      <c r="F18" s="297" t="s">
        <v>715</v>
      </c>
      <c r="G18" s="297" t="s">
        <v>716</v>
      </c>
      <c r="H18" s="297" t="s">
        <v>717</v>
      </c>
      <c r="I18" s="297" t="s">
        <v>1148</v>
      </c>
      <c r="J18" s="297" t="s">
        <v>1152</v>
      </c>
      <c r="M18" s="309">
        <v>0</v>
      </c>
      <c r="N18" s="304"/>
      <c r="O18" s="304">
        <v>0</v>
      </c>
      <c r="P18" s="304">
        <v>0</v>
      </c>
      <c r="Q18" s="304">
        <v>0</v>
      </c>
      <c r="R18" s="304">
        <v>0</v>
      </c>
      <c r="S18" s="304">
        <v>0</v>
      </c>
      <c r="T18" s="304">
        <v>0</v>
      </c>
      <c r="U18" s="304">
        <v>0</v>
      </c>
      <c r="V18" s="304">
        <v>0</v>
      </c>
      <c r="W18" s="304">
        <v>0</v>
      </c>
      <c r="X18" s="304">
        <v>0</v>
      </c>
      <c r="Y18" s="304">
        <v>0</v>
      </c>
      <c r="Z18" s="304">
        <v>0</v>
      </c>
    </row>
    <row r="19" spans="1:26" hidden="1" outlineLevel="1">
      <c r="D19" s="297" t="s">
        <v>841</v>
      </c>
      <c r="E19" s="297" t="s">
        <v>67</v>
      </c>
      <c r="F19" s="297" t="s">
        <v>715</v>
      </c>
      <c r="G19" s="297" t="s">
        <v>716</v>
      </c>
      <c r="H19" s="297" t="s">
        <v>717</v>
      </c>
      <c r="I19" s="297" t="s">
        <v>1148</v>
      </c>
      <c r="J19" s="297" t="s">
        <v>641</v>
      </c>
      <c r="M19" s="309">
        <v>22789.440000000002</v>
      </c>
      <c r="N19" s="304"/>
      <c r="O19" s="304">
        <v>1192.75</v>
      </c>
      <c r="P19" s="304">
        <v>1402.095</v>
      </c>
      <c r="Q19" s="304">
        <v>2196.61</v>
      </c>
      <c r="R19" s="304">
        <v>1405.2449999999999</v>
      </c>
      <c r="S19" s="304">
        <v>1439.85</v>
      </c>
      <c r="T19" s="304">
        <v>880.58</v>
      </c>
      <c r="U19" s="304">
        <v>2129.35</v>
      </c>
      <c r="V19" s="304">
        <v>2050.1550000000002</v>
      </c>
      <c r="W19" s="304">
        <v>2186.9250000000002</v>
      </c>
      <c r="X19" s="304">
        <v>1772.675</v>
      </c>
      <c r="Y19" s="304">
        <v>1880.33</v>
      </c>
      <c r="Z19" s="304">
        <v>4252.875</v>
      </c>
    </row>
    <row r="20" spans="1:26" hidden="1" outlineLevel="1">
      <c r="D20" s="297" t="s">
        <v>867</v>
      </c>
      <c r="E20" s="297" t="s">
        <v>67</v>
      </c>
      <c r="F20" s="297" t="s">
        <v>715</v>
      </c>
      <c r="G20" s="297" t="s">
        <v>716</v>
      </c>
      <c r="H20" s="297" t="s">
        <v>717</v>
      </c>
      <c r="I20" s="297" t="s">
        <v>1148</v>
      </c>
      <c r="J20" s="297" t="s">
        <v>870</v>
      </c>
      <c r="M20" s="309">
        <v>0</v>
      </c>
      <c r="N20" s="304"/>
      <c r="O20" s="304">
        <v>0</v>
      </c>
      <c r="P20" s="304">
        <v>0</v>
      </c>
      <c r="Q20" s="304">
        <v>0</v>
      </c>
      <c r="R20" s="304">
        <v>0</v>
      </c>
      <c r="S20" s="304">
        <v>0</v>
      </c>
      <c r="T20" s="304">
        <v>0</v>
      </c>
      <c r="U20" s="304">
        <v>0</v>
      </c>
      <c r="V20" s="304">
        <v>0</v>
      </c>
      <c r="W20" s="304">
        <v>0</v>
      </c>
      <c r="X20" s="304">
        <v>0</v>
      </c>
      <c r="Y20" s="304">
        <v>0</v>
      </c>
      <c r="Z20" s="304">
        <v>0</v>
      </c>
    </row>
    <row r="21" spans="1:26" hidden="1" outlineLevel="1">
      <c r="D21" s="297" t="s">
        <v>868</v>
      </c>
      <c r="E21" s="297" t="s">
        <v>67</v>
      </c>
      <c r="F21" s="297" t="s">
        <v>715</v>
      </c>
      <c r="G21" s="297" t="s">
        <v>716</v>
      </c>
      <c r="H21" s="297" t="s">
        <v>717</v>
      </c>
      <c r="I21" s="297" t="s">
        <v>1148</v>
      </c>
      <c r="J21" s="297" t="s">
        <v>871</v>
      </c>
      <c r="M21" s="309">
        <v>0</v>
      </c>
      <c r="N21" s="304"/>
      <c r="O21" s="304">
        <v>0</v>
      </c>
      <c r="P21" s="304">
        <v>0</v>
      </c>
      <c r="Q21" s="304">
        <v>0</v>
      </c>
      <c r="R21" s="304">
        <v>0</v>
      </c>
      <c r="S21" s="304">
        <v>0</v>
      </c>
      <c r="T21" s="304">
        <v>0</v>
      </c>
      <c r="U21" s="304">
        <v>0</v>
      </c>
      <c r="V21" s="304">
        <v>0</v>
      </c>
      <c r="W21" s="304">
        <v>0</v>
      </c>
      <c r="X21" s="304">
        <v>0</v>
      </c>
      <c r="Y21" s="304">
        <v>0</v>
      </c>
      <c r="Z21" s="304">
        <v>0</v>
      </c>
    </row>
    <row r="22" spans="1:26" collapsed="1">
      <c r="M22" s="309"/>
      <c r="N22" s="304"/>
      <c r="O22" s="304"/>
      <c r="P22" s="304"/>
      <c r="Q22" s="304"/>
      <c r="R22" s="304"/>
      <c r="S22" s="304"/>
      <c r="T22" s="304"/>
      <c r="U22" s="304"/>
      <c r="V22" s="304"/>
      <c r="W22" s="304"/>
      <c r="X22" s="304"/>
      <c r="Y22" s="304"/>
      <c r="Z22" s="304"/>
    </row>
    <row r="23" spans="1:26">
      <c r="A23" s="307" t="s">
        <v>336</v>
      </c>
      <c r="B23" s="307"/>
      <c r="C23" s="307"/>
      <c r="D23" s="307"/>
      <c r="E23" s="307"/>
      <c r="F23" s="307"/>
      <c r="G23" s="307"/>
      <c r="H23" s="307"/>
      <c r="I23" s="307"/>
      <c r="J23" s="307"/>
      <c r="K23" s="307"/>
      <c r="L23" s="307"/>
      <c r="M23" s="308">
        <v>22435700.88197</v>
      </c>
      <c r="N23" s="308"/>
      <c r="O23" s="308">
        <v>1933880.6974000002</v>
      </c>
      <c r="P23" s="308">
        <v>1727043.7314699998</v>
      </c>
      <c r="Q23" s="308">
        <v>1914085.5563400001</v>
      </c>
      <c r="R23" s="308">
        <v>1725144.0802500001</v>
      </c>
      <c r="S23" s="308">
        <v>2121404.3867699997</v>
      </c>
      <c r="T23" s="308">
        <v>1675016.2294400001</v>
      </c>
      <c r="U23" s="308">
        <v>1747656.5457900001</v>
      </c>
      <c r="V23" s="308">
        <v>2077470.8447499999</v>
      </c>
      <c r="W23" s="308">
        <v>1656514.2660999997</v>
      </c>
      <c r="X23" s="308">
        <v>1934285.62102</v>
      </c>
      <c r="Y23" s="308">
        <v>2198991.5297799991</v>
      </c>
      <c r="Z23" s="308">
        <v>1724207.39286</v>
      </c>
    </row>
    <row r="24" spans="1:26">
      <c r="A24" s="305"/>
      <c r="B24" s="305"/>
      <c r="C24" s="305" t="s">
        <v>1415</v>
      </c>
      <c r="D24" s="305"/>
      <c r="E24" s="305"/>
      <c r="F24" s="305"/>
      <c r="G24" s="305"/>
      <c r="H24" s="305"/>
      <c r="I24" s="305"/>
      <c r="J24" s="305"/>
      <c r="K24" s="305"/>
      <c r="L24" s="305"/>
      <c r="M24" s="306">
        <v>11096245.47027</v>
      </c>
      <c r="N24" s="306"/>
      <c r="O24" s="306">
        <v>900664.35730000003</v>
      </c>
      <c r="P24" s="306">
        <v>948877.78347000002</v>
      </c>
      <c r="Q24" s="306">
        <v>879947.87353999994</v>
      </c>
      <c r="R24" s="306">
        <v>1042537.9246499999</v>
      </c>
      <c r="S24" s="306">
        <v>888090.54127000016</v>
      </c>
      <c r="T24" s="306">
        <v>774590.37774000003</v>
      </c>
      <c r="U24" s="306">
        <v>940446.48879000009</v>
      </c>
      <c r="V24" s="306">
        <v>915605.82015000016</v>
      </c>
      <c r="W24" s="306">
        <v>910945.12369999988</v>
      </c>
      <c r="X24" s="306">
        <v>1002118.10142</v>
      </c>
      <c r="Y24" s="306">
        <v>1017084.1856799999</v>
      </c>
      <c r="Z24" s="306">
        <v>875336.89256000018</v>
      </c>
    </row>
    <row r="25" spans="1:26" hidden="1" outlineLevel="1">
      <c r="D25" s="297" t="s">
        <v>3259</v>
      </c>
      <c r="E25" s="297" t="s">
        <v>68</v>
      </c>
      <c r="F25" s="297" t="s">
        <v>715</v>
      </c>
      <c r="G25" s="297" t="s">
        <v>716</v>
      </c>
      <c r="H25" s="297" t="s">
        <v>717</v>
      </c>
      <c r="I25" s="297" t="s">
        <v>1148</v>
      </c>
      <c r="J25" s="297" t="s">
        <v>490</v>
      </c>
      <c r="K25" s="297" t="s">
        <v>167</v>
      </c>
      <c r="M25" s="309">
        <v>30479.780999999999</v>
      </c>
      <c r="N25" s="304"/>
      <c r="O25" s="304">
        <v>2497.252</v>
      </c>
      <c r="P25" s="304">
        <v>2831.5949999999998</v>
      </c>
      <c r="Q25" s="304">
        <v>5328.2190000000001</v>
      </c>
      <c r="R25" s="304">
        <v>4527.5730000000003</v>
      </c>
      <c r="S25" s="304">
        <v>2269.3319999999999</v>
      </c>
      <c r="T25" s="304">
        <v>2012.7260000000001</v>
      </c>
      <c r="U25" s="304">
        <v>2386.107</v>
      </c>
      <c r="V25" s="304">
        <v>1164.9739999999999</v>
      </c>
      <c r="W25" s="304">
        <v>1671.95</v>
      </c>
      <c r="X25" s="304">
        <v>1677.934</v>
      </c>
      <c r="Y25" s="304">
        <v>2013.508</v>
      </c>
      <c r="Z25" s="304">
        <v>2098.6109999999999</v>
      </c>
    </row>
    <row r="26" spans="1:26" hidden="1" outlineLevel="1">
      <c r="D26" s="297" t="s">
        <v>2261</v>
      </c>
      <c r="E26" s="297" t="s">
        <v>67</v>
      </c>
      <c r="F26" s="297" t="s">
        <v>715</v>
      </c>
      <c r="G26" s="297" t="s">
        <v>716</v>
      </c>
      <c r="H26" s="297" t="s">
        <v>717</v>
      </c>
      <c r="I26" s="297" t="s">
        <v>1148</v>
      </c>
      <c r="J26" s="297" t="s">
        <v>2371</v>
      </c>
      <c r="K26" s="297" t="s">
        <v>171</v>
      </c>
      <c r="M26" s="309">
        <v>11.370000000000001</v>
      </c>
      <c r="N26" s="304"/>
      <c r="O26" s="304">
        <v>0.5</v>
      </c>
      <c r="P26" s="304">
        <v>0</v>
      </c>
      <c r="Q26" s="304">
        <v>0</v>
      </c>
      <c r="R26" s="304">
        <v>1.4</v>
      </c>
      <c r="S26" s="304">
        <v>0</v>
      </c>
      <c r="T26" s="304">
        <v>0.45</v>
      </c>
      <c r="U26" s="304">
        <v>0</v>
      </c>
      <c r="V26" s="304">
        <v>0</v>
      </c>
      <c r="W26" s="304">
        <v>0.45</v>
      </c>
      <c r="X26" s="304">
        <v>0.6</v>
      </c>
      <c r="Y26" s="304">
        <v>5.15</v>
      </c>
      <c r="Z26" s="304">
        <v>2.82</v>
      </c>
    </row>
    <row r="27" spans="1:26" hidden="1" outlineLevel="1">
      <c r="D27" s="297" t="s">
        <v>3260</v>
      </c>
      <c r="E27" s="297" t="s">
        <v>68</v>
      </c>
      <c r="F27" s="297" t="s">
        <v>715</v>
      </c>
      <c r="G27" s="297" t="s">
        <v>716</v>
      </c>
      <c r="H27" s="297" t="s">
        <v>717</v>
      </c>
      <c r="I27" s="297" t="s">
        <v>1148</v>
      </c>
      <c r="J27" s="297" t="s">
        <v>1416</v>
      </c>
      <c r="K27" s="297" t="s">
        <v>167</v>
      </c>
      <c r="M27" s="309">
        <v>153311.52499999997</v>
      </c>
      <c r="N27" s="304"/>
      <c r="O27" s="304">
        <v>4463.6000000000004</v>
      </c>
      <c r="P27" s="304">
        <v>12878.696</v>
      </c>
      <c r="Q27" s="304">
        <v>10779.99</v>
      </c>
      <c r="R27" s="304">
        <v>14353.273999999999</v>
      </c>
      <c r="S27" s="304">
        <v>9303.2489999999998</v>
      </c>
      <c r="T27" s="304">
        <v>7860.1360000000004</v>
      </c>
      <c r="U27" s="304">
        <v>8035.6090000000004</v>
      </c>
      <c r="V27" s="304">
        <v>23725.184000000001</v>
      </c>
      <c r="W27" s="304">
        <v>19820.98</v>
      </c>
      <c r="X27" s="304">
        <v>11452.848</v>
      </c>
      <c r="Y27" s="304">
        <v>13264.825000000001</v>
      </c>
      <c r="Z27" s="304">
        <v>17373.133999999998</v>
      </c>
    </row>
    <row r="28" spans="1:26" hidden="1" outlineLevel="1">
      <c r="D28" s="297" t="s">
        <v>3265</v>
      </c>
      <c r="E28" s="297" t="s">
        <v>68</v>
      </c>
      <c r="F28" s="297" t="s">
        <v>715</v>
      </c>
      <c r="G28" s="297" t="s">
        <v>716</v>
      </c>
      <c r="H28" s="297" t="s">
        <v>717</v>
      </c>
      <c r="I28" s="297" t="s">
        <v>1148</v>
      </c>
      <c r="J28" s="297" t="s">
        <v>1911</v>
      </c>
      <c r="K28" s="297" t="s">
        <v>167</v>
      </c>
      <c r="M28" s="309">
        <v>511.94299999999998</v>
      </c>
      <c r="N28" s="304"/>
      <c r="O28" s="304">
        <v>25.663</v>
      </c>
      <c r="P28" s="304">
        <v>31.846</v>
      </c>
      <c r="Q28" s="304">
        <v>40.036000000000001</v>
      </c>
      <c r="R28" s="304">
        <v>97.007999999999996</v>
      </c>
      <c r="S28" s="304">
        <v>63.250999999999998</v>
      </c>
      <c r="T28" s="304">
        <v>67.417000000000002</v>
      </c>
      <c r="U28" s="304">
        <v>20.687999999999999</v>
      </c>
      <c r="V28" s="304">
        <v>43.223999999999997</v>
      </c>
      <c r="W28" s="304">
        <v>59.125999999999998</v>
      </c>
      <c r="X28" s="304">
        <v>21.841000000000001</v>
      </c>
      <c r="Y28" s="304">
        <v>25.396999999999998</v>
      </c>
      <c r="Z28" s="304">
        <v>16.446000000000002</v>
      </c>
    </row>
    <row r="29" spans="1:26" hidden="1" outlineLevel="1">
      <c r="D29" s="297" t="s">
        <v>1083</v>
      </c>
      <c r="E29" s="297" t="s">
        <v>68</v>
      </c>
      <c r="F29" s="297" t="s">
        <v>715</v>
      </c>
      <c r="G29" s="297" t="s">
        <v>716</v>
      </c>
      <c r="H29" s="297" t="s">
        <v>717</v>
      </c>
      <c r="I29" s="297" t="s">
        <v>1148</v>
      </c>
      <c r="J29" s="297" t="s">
        <v>1084</v>
      </c>
      <c r="K29" s="297" t="s">
        <v>167</v>
      </c>
      <c r="M29" s="309">
        <v>4488.93</v>
      </c>
      <c r="N29" s="304"/>
      <c r="O29" s="304">
        <v>244.029</v>
      </c>
      <c r="P29" s="304">
        <v>152.75299999999999</v>
      </c>
      <c r="Q29" s="304">
        <v>968.95600000000002</v>
      </c>
      <c r="R29" s="304">
        <v>1023.165</v>
      </c>
      <c r="S29" s="304">
        <v>207.36799999999999</v>
      </c>
      <c r="T29" s="304">
        <v>211.85900000000001</v>
      </c>
      <c r="U29" s="304">
        <v>360.80399999999997</v>
      </c>
      <c r="V29" s="304">
        <v>182.18100000000001</v>
      </c>
      <c r="W29" s="304">
        <v>342.3</v>
      </c>
      <c r="X29" s="304">
        <v>140.727</v>
      </c>
      <c r="Y29" s="304">
        <v>529.28</v>
      </c>
      <c r="Z29" s="304">
        <v>125.508</v>
      </c>
    </row>
    <row r="30" spans="1:26" hidden="1" outlineLevel="1">
      <c r="D30" s="297" t="s">
        <v>418</v>
      </c>
      <c r="E30" s="297" t="s">
        <v>67</v>
      </c>
      <c r="F30" s="297" t="s">
        <v>715</v>
      </c>
      <c r="G30" s="297" t="s">
        <v>716</v>
      </c>
      <c r="H30" s="297" t="s">
        <v>717</v>
      </c>
      <c r="I30" s="297" t="s">
        <v>1148</v>
      </c>
      <c r="J30" s="297" t="s">
        <v>531</v>
      </c>
      <c r="K30" s="297" t="s">
        <v>171</v>
      </c>
      <c r="M30" s="309">
        <v>42328.330999999991</v>
      </c>
      <c r="N30" s="304"/>
      <c r="O30" s="304">
        <v>1344.7249999999999</v>
      </c>
      <c r="P30" s="304">
        <v>3123.2139999999999</v>
      </c>
      <c r="Q30" s="304">
        <v>1753.951</v>
      </c>
      <c r="R30" s="304">
        <v>6367.0069999999996</v>
      </c>
      <c r="S30" s="304">
        <v>5280.9790000000003</v>
      </c>
      <c r="T30" s="304">
        <v>2352.2289999999998</v>
      </c>
      <c r="U30" s="304">
        <v>7816.433</v>
      </c>
      <c r="V30" s="304">
        <v>450.49799999999999</v>
      </c>
      <c r="W30" s="304">
        <v>2338.62</v>
      </c>
      <c r="X30" s="304">
        <v>3463.1460000000002</v>
      </c>
      <c r="Y30" s="304">
        <v>1290.3399999999999</v>
      </c>
      <c r="Z30" s="304">
        <v>6747.1890000000003</v>
      </c>
    </row>
    <row r="31" spans="1:26" hidden="1" outlineLevel="1">
      <c r="D31" s="297" t="s">
        <v>418</v>
      </c>
      <c r="E31" s="297" t="s">
        <v>67</v>
      </c>
      <c r="F31" s="297" t="s">
        <v>715</v>
      </c>
      <c r="G31" s="297" t="s">
        <v>722</v>
      </c>
      <c r="H31" s="297" t="s">
        <v>717</v>
      </c>
      <c r="I31" s="297" t="s">
        <v>1148</v>
      </c>
      <c r="J31" s="297" t="s">
        <v>592</v>
      </c>
      <c r="K31" s="297" t="s">
        <v>171</v>
      </c>
      <c r="M31" s="309">
        <v>35.927500000000002</v>
      </c>
      <c r="N31" s="304"/>
      <c r="O31" s="304">
        <v>0</v>
      </c>
      <c r="P31" s="304">
        <v>0.245</v>
      </c>
      <c r="Q31" s="304">
        <v>1.73</v>
      </c>
      <c r="R31" s="304">
        <v>3.7716999999999996</v>
      </c>
      <c r="S31" s="304">
        <v>0</v>
      </c>
      <c r="T31" s="304">
        <v>5.0350000000000001</v>
      </c>
      <c r="U31" s="304">
        <v>21.313800000000001</v>
      </c>
      <c r="V31" s="304">
        <v>3.8319999999999999</v>
      </c>
      <c r="W31" s="304">
        <v>0</v>
      </c>
      <c r="X31" s="304">
        <v>0</v>
      </c>
      <c r="Y31" s="304">
        <v>0</v>
      </c>
      <c r="Z31" s="304">
        <v>0</v>
      </c>
    </row>
    <row r="32" spans="1:26" hidden="1" outlineLevel="1">
      <c r="D32" s="297" t="s">
        <v>419</v>
      </c>
      <c r="E32" s="297" t="s">
        <v>69</v>
      </c>
      <c r="F32" s="297" t="s">
        <v>715</v>
      </c>
      <c r="G32" s="297" t="s">
        <v>716</v>
      </c>
      <c r="H32" s="297" t="s">
        <v>717</v>
      </c>
      <c r="I32" s="297" t="s">
        <v>1148</v>
      </c>
      <c r="J32" s="297" t="s">
        <v>520</v>
      </c>
      <c r="K32" s="297" t="s">
        <v>170</v>
      </c>
      <c r="M32" s="309">
        <v>1122.8789999999999</v>
      </c>
      <c r="N32" s="304"/>
      <c r="O32" s="304">
        <v>38.475999999999999</v>
      </c>
      <c r="P32" s="304">
        <v>11.929</v>
      </c>
      <c r="Q32" s="304">
        <v>168.03399999999999</v>
      </c>
      <c r="R32" s="304">
        <v>62.311999999999998</v>
      </c>
      <c r="S32" s="304">
        <v>108.63500000000001</v>
      </c>
      <c r="T32" s="304">
        <v>162.49600000000001</v>
      </c>
      <c r="U32" s="304">
        <v>78.664000000000001</v>
      </c>
      <c r="V32" s="304">
        <v>149.124</v>
      </c>
      <c r="W32" s="304">
        <v>108.077</v>
      </c>
      <c r="X32" s="304">
        <v>21.875</v>
      </c>
      <c r="Y32" s="304">
        <v>99.504999999999995</v>
      </c>
      <c r="Z32" s="304">
        <v>113.752</v>
      </c>
    </row>
    <row r="33" spans="4:26" hidden="1" outlineLevel="1">
      <c r="D33" s="297" t="s">
        <v>726</v>
      </c>
      <c r="E33" s="297" t="s">
        <v>68</v>
      </c>
      <c r="F33" s="297" t="s">
        <v>715</v>
      </c>
      <c r="G33" s="297" t="s">
        <v>716</v>
      </c>
      <c r="H33" s="297" t="s">
        <v>717</v>
      </c>
      <c r="I33" s="297" t="s">
        <v>1148</v>
      </c>
      <c r="J33" s="297" t="s">
        <v>2372</v>
      </c>
      <c r="K33" s="297" t="s">
        <v>172</v>
      </c>
      <c r="M33" s="309">
        <v>4479.2539999999999</v>
      </c>
      <c r="N33" s="304"/>
      <c r="O33" s="304">
        <v>295.19499999999999</v>
      </c>
      <c r="P33" s="304">
        <v>211.904</v>
      </c>
      <c r="Q33" s="304">
        <v>403.54399999999998</v>
      </c>
      <c r="R33" s="304">
        <v>343.17099999999999</v>
      </c>
      <c r="S33" s="304">
        <v>595.60799999999995</v>
      </c>
      <c r="T33" s="304">
        <v>511.51400000000001</v>
      </c>
      <c r="U33" s="304">
        <v>356.88799999999998</v>
      </c>
      <c r="V33" s="304">
        <v>455.78500000000003</v>
      </c>
      <c r="W33" s="304">
        <v>204.297</v>
      </c>
      <c r="X33" s="304">
        <v>213.26499999999999</v>
      </c>
      <c r="Y33" s="304">
        <v>471.21</v>
      </c>
      <c r="Z33" s="304">
        <v>416.87299999999999</v>
      </c>
    </row>
    <row r="34" spans="4:26" hidden="1" outlineLevel="1">
      <c r="D34" s="297" t="s">
        <v>2607</v>
      </c>
      <c r="E34" s="297" t="s">
        <v>68</v>
      </c>
      <c r="F34" s="297" t="s">
        <v>715</v>
      </c>
      <c r="G34" s="297" t="s">
        <v>716</v>
      </c>
      <c r="H34" s="297" t="s">
        <v>717</v>
      </c>
      <c r="I34" s="297" t="s">
        <v>1148</v>
      </c>
      <c r="J34" s="297" t="s">
        <v>2608</v>
      </c>
      <c r="K34" s="297" t="s">
        <v>167</v>
      </c>
      <c r="M34" s="309">
        <v>37756.8891</v>
      </c>
      <c r="N34" s="304"/>
      <c r="O34" s="304">
        <v>3949.6644000000006</v>
      </c>
      <c r="P34" s="304">
        <v>658.77220000000011</v>
      </c>
      <c r="Q34" s="304">
        <v>1035.0962</v>
      </c>
      <c r="R34" s="304">
        <v>1331.7830999999999</v>
      </c>
      <c r="S34" s="304">
        <v>1186.6118999999999</v>
      </c>
      <c r="T34" s="304">
        <v>2229.1431999999995</v>
      </c>
      <c r="U34" s="304">
        <v>5772.0321999999996</v>
      </c>
      <c r="V34" s="304">
        <v>4260.4359999999997</v>
      </c>
      <c r="W34" s="304">
        <v>4035.2673</v>
      </c>
      <c r="X34" s="304">
        <v>4363.1023999999998</v>
      </c>
      <c r="Y34" s="304">
        <v>1850.1543999999999</v>
      </c>
      <c r="Z34" s="304">
        <v>7084.8257999999987</v>
      </c>
    </row>
    <row r="35" spans="4:26" hidden="1" outlineLevel="1">
      <c r="D35" s="297" t="s">
        <v>362</v>
      </c>
      <c r="E35" s="297" t="s">
        <v>68</v>
      </c>
      <c r="F35" s="297" t="s">
        <v>715</v>
      </c>
      <c r="G35" s="297" t="s">
        <v>716</v>
      </c>
      <c r="H35" s="297" t="s">
        <v>717</v>
      </c>
      <c r="I35" s="297" t="s">
        <v>1148</v>
      </c>
      <c r="J35" s="297" t="s">
        <v>363</v>
      </c>
      <c r="K35" s="297" t="s">
        <v>167</v>
      </c>
      <c r="M35" s="309">
        <v>101946.128</v>
      </c>
      <c r="N35" s="304"/>
      <c r="O35" s="304">
        <v>11025.46</v>
      </c>
      <c r="P35" s="304">
        <v>7500.1289999999999</v>
      </c>
      <c r="Q35" s="304">
        <v>8387.9330000000009</v>
      </c>
      <c r="R35" s="304">
        <v>4240.7860000000001</v>
      </c>
      <c r="S35" s="304">
        <v>8603.1980000000003</v>
      </c>
      <c r="T35" s="304">
        <v>7603.2780000000002</v>
      </c>
      <c r="U35" s="304">
        <v>3713.4569999999999</v>
      </c>
      <c r="V35" s="304">
        <v>15178.984</v>
      </c>
      <c r="W35" s="304">
        <v>7343.8779999999997</v>
      </c>
      <c r="X35" s="304">
        <v>5944.6689999999999</v>
      </c>
      <c r="Y35" s="304">
        <v>10725.714</v>
      </c>
      <c r="Z35" s="304">
        <v>11678.642</v>
      </c>
    </row>
    <row r="36" spans="4:26" hidden="1" outlineLevel="1">
      <c r="D36" s="297" t="s">
        <v>805</v>
      </c>
      <c r="E36" s="297" t="s">
        <v>68</v>
      </c>
      <c r="F36" s="297" t="s">
        <v>715</v>
      </c>
      <c r="G36" s="297" t="s">
        <v>716</v>
      </c>
      <c r="H36" s="297" t="s">
        <v>717</v>
      </c>
      <c r="I36" s="297" t="s">
        <v>1148</v>
      </c>
      <c r="J36" s="297" t="s">
        <v>491</v>
      </c>
      <c r="K36" s="297" t="s">
        <v>167</v>
      </c>
      <c r="M36" s="309">
        <v>38.369999999999997</v>
      </c>
      <c r="N36" s="304"/>
      <c r="O36" s="304">
        <v>1.839</v>
      </c>
      <c r="P36" s="304">
        <v>2.08</v>
      </c>
      <c r="Q36" s="304">
        <v>1.37</v>
      </c>
      <c r="R36" s="304">
        <v>1.3140000000000001</v>
      </c>
      <c r="S36" s="304">
        <v>2.4260000000000002</v>
      </c>
      <c r="T36" s="304">
        <v>3.2650000000000001</v>
      </c>
      <c r="U36" s="304">
        <v>2.3250000000000002</v>
      </c>
      <c r="V36" s="304">
        <v>12.686</v>
      </c>
      <c r="W36" s="304">
        <v>3.08</v>
      </c>
      <c r="X36" s="304">
        <v>6.5640000000000001</v>
      </c>
      <c r="Y36" s="304">
        <v>0.91</v>
      </c>
      <c r="Z36" s="304">
        <v>0.51100000000000001</v>
      </c>
    </row>
    <row r="37" spans="4:26" hidden="1" outlineLevel="1">
      <c r="D37" s="297" t="s">
        <v>1912</v>
      </c>
      <c r="E37" s="297" t="s">
        <v>67</v>
      </c>
      <c r="F37" s="297" t="s">
        <v>715</v>
      </c>
      <c r="G37" s="297" t="s">
        <v>716</v>
      </c>
      <c r="H37" s="297" t="s">
        <v>717</v>
      </c>
      <c r="I37" s="297" t="s">
        <v>1148</v>
      </c>
      <c r="J37" s="297" t="s">
        <v>1913</v>
      </c>
      <c r="K37" s="297" t="s">
        <v>171</v>
      </c>
      <c r="M37" s="309">
        <v>17268.792000000001</v>
      </c>
      <c r="N37" s="304"/>
      <c r="O37" s="304">
        <v>2119.6320000000001</v>
      </c>
      <c r="P37" s="304">
        <v>542.774</v>
      </c>
      <c r="Q37" s="304">
        <v>2245.3049999999998</v>
      </c>
      <c r="R37" s="304">
        <v>394.089</v>
      </c>
      <c r="S37" s="304">
        <v>3170.35</v>
      </c>
      <c r="T37" s="304">
        <v>215.71799999999999</v>
      </c>
      <c r="U37" s="304">
        <v>262.22399999999999</v>
      </c>
      <c r="V37" s="304">
        <v>809.51199999999994</v>
      </c>
      <c r="W37" s="304">
        <v>687.55499999999995</v>
      </c>
      <c r="X37" s="304">
        <v>3441.1390000000001</v>
      </c>
      <c r="Y37" s="304">
        <v>3089.0830000000001</v>
      </c>
      <c r="Z37" s="304">
        <v>291.411</v>
      </c>
    </row>
    <row r="38" spans="4:26" hidden="1" outlineLevel="1">
      <c r="D38" s="297" t="s">
        <v>879</v>
      </c>
      <c r="E38" s="297" t="s">
        <v>68</v>
      </c>
      <c r="F38" s="297" t="s">
        <v>715</v>
      </c>
      <c r="G38" s="297" t="s">
        <v>716</v>
      </c>
      <c r="H38" s="297" t="s">
        <v>717</v>
      </c>
      <c r="I38" s="297" t="s">
        <v>1148</v>
      </c>
      <c r="J38" s="297" t="s">
        <v>681</v>
      </c>
      <c r="K38" s="297" t="s">
        <v>170</v>
      </c>
      <c r="M38" s="309">
        <v>9765.8369999999995</v>
      </c>
      <c r="N38" s="304"/>
      <c r="O38" s="304">
        <v>461.23700000000002</v>
      </c>
      <c r="P38" s="304">
        <v>682.04100000000005</v>
      </c>
      <c r="Q38" s="304">
        <v>506.47899999999998</v>
      </c>
      <c r="R38" s="304">
        <v>617.25699999999995</v>
      </c>
      <c r="S38" s="304">
        <v>2182.9679999999998</v>
      </c>
      <c r="T38" s="304">
        <v>378.11099999999999</v>
      </c>
      <c r="U38" s="304">
        <v>407.98500000000001</v>
      </c>
      <c r="V38" s="304">
        <v>391.94099999999997</v>
      </c>
      <c r="W38" s="304">
        <v>378.745</v>
      </c>
      <c r="X38" s="304">
        <v>1288.5640000000001</v>
      </c>
      <c r="Y38" s="304">
        <v>1730.2339999999999</v>
      </c>
      <c r="Z38" s="304">
        <v>740.27499999999998</v>
      </c>
    </row>
    <row r="39" spans="4:26" hidden="1" outlineLevel="1">
      <c r="D39" s="297" t="s">
        <v>879</v>
      </c>
      <c r="E39" s="297" t="s">
        <v>69</v>
      </c>
      <c r="F39" s="297" t="s">
        <v>715</v>
      </c>
      <c r="G39" s="297" t="s">
        <v>716</v>
      </c>
      <c r="H39" s="297" t="s">
        <v>717</v>
      </c>
      <c r="I39" s="297" t="s">
        <v>1148</v>
      </c>
      <c r="J39" s="297" t="s">
        <v>682</v>
      </c>
      <c r="K39" s="297" t="s">
        <v>170</v>
      </c>
      <c r="M39" s="309">
        <v>2733.3750000000005</v>
      </c>
      <c r="N39" s="304"/>
      <c r="O39" s="304">
        <v>101.687</v>
      </c>
      <c r="P39" s="304">
        <v>63.104999999999997</v>
      </c>
      <c r="Q39" s="304">
        <v>201.07300000000001</v>
      </c>
      <c r="R39" s="304">
        <v>45.006</v>
      </c>
      <c r="S39" s="304">
        <v>431.20400000000001</v>
      </c>
      <c r="T39" s="304">
        <v>97.795000000000002</v>
      </c>
      <c r="U39" s="304">
        <v>192.48</v>
      </c>
      <c r="V39" s="304">
        <v>734.19500000000005</v>
      </c>
      <c r="W39" s="304">
        <v>199.21700000000001</v>
      </c>
      <c r="X39" s="304">
        <v>204.17</v>
      </c>
      <c r="Y39" s="304">
        <v>96.870999999999995</v>
      </c>
      <c r="Z39" s="304">
        <v>366.572</v>
      </c>
    </row>
    <row r="40" spans="4:26" hidden="1" outlineLevel="1">
      <c r="D40" s="297" t="s">
        <v>484</v>
      </c>
      <c r="E40" s="297" t="s">
        <v>69</v>
      </c>
      <c r="F40" s="297" t="s">
        <v>715</v>
      </c>
      <c r="G40" s="297" t="s">
        <v>716</v>
      </c>
      <c r="H40" s="297" t="s">
        <v>717</v>
      </c>
      <c r="I40" s="297" t="s">
        <v>1148</v>
      </c>
      <c r="J40" s="297" t="s">
        <v>521</v>
      </c>
      <c r="K40" s="297" t="s">
        <v>170</v>
      </c>
      <c r="M40" s="309">
        <v>652.54999999999995</v>
      </c>
      <c r="N40" s="304"/>
      <c r="O40" s="304">
        <v>49.476999999999997</v>
      </c>
      <c r="P40" s="304">
        <v>32.984000000000002</v>
      </c>
      <c r="Q40" s="304">
        <v>80.555000000000007</v>
      </c>
      <c r="R40" s="304">
        <v>64.38</v>
      </c>
      <c r="S40" s="304">
        <v>26.686</v>
      </c>
      <c r="T40" s="304">
        <v>43.070999999999998</v>
      </c>
      <c r="U40" s="304">
        <v>16.497</v>
      </c>
      <c r="V40" s="304">
        <v>68.055999999999997</v>
      </c>
      <c r="W40" s="304">
        <v>12.89</v>
      </c>
      <c r="X40" s="304">
        <v>30.782</v>
      </c>
      <c r="Y40" s="304">
        <v>79.450999999999993</v>
      </c>
      <c r="Z40" s="304">
        <v>147.721</v>
      </c>
    </row>
    <row r="41" spans="4:26" hidden="1" outlineLevel="1">
      <c r="D41" s="297" t="s">
        <v>1896</v>
      </c>
      <c r="E41" s="297" t="s">
        <v>68</v>
      </c>
      <c r="F41" s="297" t="s">
        <v>715</v>
      </c>
      <c r="G41" s="297" t="s">
        <v>716</v>
      </c>
      <c r="H41" s="297" t="s">
        <v>717</v>
      </c>
      <c r="I41" s="297" t="s">
        <v>1148</v>
      </c>
      <c r="J41" s="297" t="s">
        <v>492</v>
      </c>
      <c r="K41" s="297" t="s">
        <v>167</v>
      </c>
      <c r="M41" s="309">
        <v>161766.32</v>
      </c>
      <c r="N41" s="304"/>
      <c r="O41" s="304">
        <v>29639.621999999999</v>
      </c>
      <c r="P41" s="304">
        <v>9954.4359999999997</v>
      </c>
      <c r="Q41" s="304">
        <v>12653.955</v>
      </c>
      <c r="R41" s="304">
        <v>42464.754000000001</v>
      </c>
      <c r="S41" s="304">
        <v>6399.9930000000004</v>
      </c>
      <c r="T41" s="304">
        <v>7897.1049999999996</v>
      </c>
      <c r="U41" s="304">
        <v>11467.656000000001</v>
      </c>
      <c r="V41" s="304">
        <v>11299.165000000001</v>
      </c>
      <c r="W41" s="304">
        <v>8029.97</v>
      </c>
      <c r="X41" s="304">
        <v>5580.2489999999998</v>
      </c>
      <c r="Y41" s="304">
        <v>10581.696</v>
      </c>
      <c r="Z41" s="304">
        <v>5797.7190000000001</v>
      </c>
    </row>
    <row r="42" spans="4:26" hidden="1" outlineLevel="1">
      <c r="D42" s="297" t="s">
        <v>1896</v>
      </c>
      <c r="E42" s="297" t="s">
        <v>68</v>
      </c>
      <c r="F42" s="297" t="s">
        <v>715</v>
      </c>
      <c r="G42" s="297" t="s">
        <v>722</v>
      </c>
      <c r="H42" s="297" t="s">
        <v>717</v>
      </c>
      <c r="I42" s="297" t="s">
        <v>1148</v>
      </c>
      <c r="J42" s="297" t="s">
        <v>2373</v>
      </c>
      <c r="K42" s="297" t="s">
        <v>167</v>
      </c>
      <c r="M42" s="309">
        <v>53.699999999999989</v>
      </c>
      <c r="N42" s="304"/>
      <c r="O42" s="304">
        <v>1.925</v>
      </c>
      <c r="P42" s="304">
        <v>4.5110000000000001</v>
      </c>
      <c r="Q42" s="304">
        <v>6.1740000000000004</v>
      </c>
      <c r="R42" s="304">
        <v>7.2690000000000001</v>
      </c>
      <c r="S42" s="304">
        <v>1.9059999999999999</v>
      </c>
      <c r="T42" s="304">
        <v>3.4009999999999998</v>
      </c>
      <c r="U42" s="304">
        <v>2.8330000000000002</v>
      </c>
      <c r="V42" s="304">
        <v>8.5719999999999992</v>
      </c>
      <c r="W42" s="304">
        <v>3.7029999999999998</v>
      </c>
      <c r="X42" s="304">
        <v>1.4430000000000001</v>
      </c>
      <c r="Y42" s="304">
        <v>6.1660000000000004</v>
      </c>
      <c r="Z42" s="304">
        <v>5.7969999999999997</v>
      </c>
    </row>
    <row r="43" spans="4:26" hidden="1" outlineLevel="1">
      <c r="D43" s="297" t="s">
        <v>1914</v>
      </c>
      <c r="E43" s="297" t="s">
        <v>68</v>
      </c>
      <c r="F43" s="297" t="s">
        <v>715</v>
      </c>
      <c r="G43" s="297" t="s">
        <v>716</v>
      </c>
      <c r="H43" s="297" t="s">
        <v>717</v>
      </c>
      <c r="I43" s="297" t="s">
        <v>1148</v>
      </c>
      <c r="J43" s="297" t="s">
        <v>1085</v>
      </c>
      <c r="K43" s="297" t="s">
        <v>167</v>
      </c>
      <c r="M43" s="309">
        <v>291.45799999999997</v>
      </c>
      <c r="N43" s="304"/>
      <c r="O43" s="304">
        <v>26.922999999999998</v>
      </c>
      <c r="P43" s="304">
        <v>7.7549999999999999</v>
      </c>
      <c r="Q43" s="304">
        <v>17.234000000000002</v>
      </c>
      <c r="R43" s="304">
        <v>122.46</v>
      </c>
      <c r="S43" s="304">
        <v>13.42</v>
      </c>
      <c r="T43" s="304">
        <v>20.172000000000001</v>
      </c>
      <c r="U43" s="304">
        <v>6.8879999999999999</v>
      </c>
      <c r="V43" s="304">
        <v>18.004999999999999</v>
      </c>
      <c r="W43" s="304">
        <v>13.682</v>
      </c>
      <c r="X43" s="304">
        <v>9.2119999999999997</v>
      </c>
      <c r="Y43" s="304">
        <v>30.114000000000001</v>
      </c>
      <c r="Z43" s="304">
        <v>5.593</v>
      </c>
    </row>
    <row r="44" spans="4:26" hidden="1" outlineLevel="1">
      <c r="D44" s="297" t="s">
        <v>727</v>
      </c>
      <c r="E44" s="297" t="s">
        <v>68</v>
      </c>
      <c r="F44" s="297" t="s">
        <v>715</v>
      </c>
      <c r="G44" s="297" t="s">
        <v>716</v>
      </c>
      <c r="H44" s="297" t="s">
        <v>717</v>
      </c>
      <c r="I44" s="297" t="s">
        <v>1148</v>
      </c>
      <c r="J44" s="297" t="s">
        <v>493</v>
      </c>
      <c r="K44" s="297" t="s">
        <v>171</v>
      </c>
      <c r="M44" s="309">
        <v>15246.451999999999</v>
      </c>
      <c r="N44" s="304"/>
      <c r="O44" s="304">
        <v>2087.2269999999999</v>
      </c>
      <c r="P44" s="304">
        <v>2910.183</v>
      </c>
      <c r="Q44" s="304">
        <v>1379.26</v>
      </c>
      <c r="R44" s="304">
        <v>947.71299999999997</v>
      </c>
      <c r="S44" s="304">
        <v>1935.4259999999999</v>
      </c>
      <c r="T44" s="304">
        <v>1015.15</v>
      </c>
      <c r="U44" s="304">
        <v>856.33799999999997</v>
      </c>
      <c r="V44" s="304">
        <v>1030.606</v>
      </c>
      <c r="W44" s="304">
        <v>643.57299999999998</v>
      </c>
      <c r="X44" s="304">
        <v>1011.322</v>
      </c>
      <c r="Y44" s="304">
        <v>779.51700000000005</v>
      </c>
      <c r="Z44" s="304">
        <v>650.13699999999994</v>
      </c>
    </row>
    <row r="45" spans="4:26" hidden="1" outlineLevel="1">
      <c r="D45" s="297" t="s">
        <v>727</v>
      </c>
      <c r="E45" s="297" t="s">
        <v>67</v>
      </c>
      <c r="F45" s="297" t="s">
        <v>715</v>
      </c>
      <c r="G45" s="297" t="s">
        <v>716</v>
      </c>
      <c r="H45" s="297" t="s">
        <v>717</v>
      </c>
      <c r="I45" s="297" t="s">
        <v>1148</v>
      </c>
      <c r="J45" s="297" t="s">
        <v>532</v>
      </c>
      <c r="K45" s="297" t="s">
        <v>171</v>
      </c>
      <c r="M45" s="309">
        <v>13739.035000000003</v>
      </c>
      <c r="N45" s="304"/>
      <c r="O45" s="304">
        <v>1924.393</v>
      </c>
      <c r="P45" s="304">
        <v>1204.3520000000001</v>
      </c>
      <c r="Q45" s="304">
        <v>1899.24</v>
      </c>
      <c r="R45" s="304">
        <v>1173.566</v>
      </c>
      <c r="S45" s="304">
        <v>3224.0369999999998</v>
      </c>
      <c r="T45" s="304">
        <v>358.36099999999999</v>
      </c>
      <c r="U45" s="304">
        <v>889.41499999999996</v>
      </c>
      <c r="V45" s="304">
        <v>1021.263</v>
      </c>
      <c r="W45" s="304">
        <v>628.58500000000004</v>
      </c>
      <c r="X45" s="304">
        <v>476.54700000000003</v>
      </c>
      <c r="Y45" s="304">
        <v>437.166</v>
      </c>
      <c r="Z45" s="304">
        <v>502.11</v>
      </c>
    </row>
    <row r="46" spans="4:26" hidden="1" outlineLevel="1">
      <c r="D46" s="297" t="s">
        <v>727</v>
      </c>
      <c r="E46" s="297" t="s">
        <v>67</v>
      </c>
      <c r="F46" s="297" t="s">
        <v>715</v>
      </c>
      <c r="G46" s="297" t="s">
        <v>722</v>
      </c>
      <c r="H46" s="297" t="s">
        <v>717</v>
      </c>
      <c r="I46" s="297" t="s">
        <v>1148</v>
      </c>
      <c r="J46" s="297" t="s">
        <v>593</v>
      </c>
      <c r="K46" s="297" t="s">
        <v>171</v>
      </c>
      <c r="M46" s="309">
        <v>9.5208000000000013</v>
      </c>
      <c r="N46" s="304"/>
      <c r="O46" s="304">
        <v>0</v>
      </c>
      <c r="P46" s="304">
        <v>1.028</v>
      </c>
      <c r="Q46" s="304">
        <v>1.4999999999999999E-2</v>
      </c>
      <c r="R46" s="304">
        <v>0.45600000000000002</v>
      </c>
      <c r="S46" s="304">
        <v>1.05</v>
      </c>
      <c r="T46" s="304">
        <v>0.156</v>
      </c>
      <c r="U46" s="304">
        <v>0</v>
      </c>
      <c r="V46" s="304">
        <v>2.1999999999999999E-2</v>
      </c>
      <c r="W46" s="304">
        <v>1.55</v>
      </c>
      <c r="X46" s="304">
        <v>5.2438000000000002</v>
      </c>
      <c r="Y46" s="304">
        <v>0</v>
      </c>
      <c r="Z46" s="304">
        <v>0</v>
      </c>
    </row>
    <row r="47" spans="4:26" hidden="1" outlineLevel="1">
      <c r="D47" s="297" t="s">
        <v>2374</v>
      </c>
      <c r="E47" s="297" t="s">
        <v>68</v>
      </c>
      <c r="F47" s="297" t="s">
        <v>715</v>
      </c>
      <c r="G47" s="297" t="s">
        <v>716</v>
      </c>
      <c r="H47" s="297" t="s">
        <v>717</v>
      </c>
      <c r="I47" s="297" t="s">
        <v>1148</v>
      </c>
      <c r="J47" s="297" t="s">
        <v>2375</v>
      </c>
      <c r="K47" s="297" t="s">
        <v>167</v>
      </c>
      <c r="M47" s="309">
        <v>96.743000000000009</v>
      </c>
      <c r="N47" s="304"/>
      <c r="O47" s="304">
        <v>4.7140000000000004</v>
      </c>
      <c r="P47" s="304">
        <v>16.198</v>
      </c>
      <c r="Q47" s="304">
        <v>5.351</v>
      </c>
      <c r="R47" s="304">
        <v>5.4749999999999996</v>
      </c>
      <c r="S47" s="304">
        <v>5.1760000000000002</v>
      </c>
      <c r="T47" s="304">
        <v>1.0429999999999999</v>
      </c>
      <c r="U47" s="304">
        <v>1.5760000000000001</v>
      </c>
      <c r="V47" s="304">
        <v>7.0140000000000002</v>
      </c>
      <c r="W47" s="304">
        <v>3.9790000000000001</v>
      </c>
      <c r="X47" s="304">
        <v>13.755000000000001</v>
      </c>
      <c r="Y47" s="304">
        <v>20.434999999999999</v>
      </c>
      <c r="Z47" s="304">
        <v>12.026999999999999</v>
      </c>
    </row>
    <row r="48" spans="4:26" hidden="1" outlineLevel="1">
      <c r="D48" s="297" t="s">
        <v>310</v>
      </c>
      <c r="E48" s="297" t="s">
        <v>67</v>
      </c>
      <c r="F48" s="297" t="s">
        <v>715</v>
      </c>
      <c r="G48" s="297" t="s">
        <v>716</v>
      </c>
      <c r="H48" s="297" t="s">
        <v>717</v>
      </c>
      <c r="I48" s="297" t="s">
        <v>1148</v>
      </c>
      <c r="J48" s="297" t="s">
        <v>533</v>
      </c>
      <c r="K48" s="297" t="s">
        <v>171</v>
      </c>
      <c r="M48" s="309">
        <v>71715.222099999999</v>
      </c>
      <c r="N48" s="304"/>
      <c r="O48" s="304">
        <v>8475.19</v>
      </c>
      <c r="P48" s="304">
        <v>3093.268</v>
      </c>
      <c r="Q48" s="304">
        <v>6799.33</v>
      </c>
      <c r="R48" s="304">
        <v>8243.5750000000007</v>
      </c>
      <c r="S48" s="304">
        <v>5780.03</v>
      </c>
      <c r="T48" s="304">
        <v>12618.108</v>
      </c>
      <c r="U48" s="304">
        <v>3735.6840000000002</v>
      </c>
      <c r="V48" s="304">
        <v>3737.259</v>
      </c>
      <c r="W48" s="304">
        <v>5774.2569999999996</v>
      </c>
      <c r="X48" s="304">
        <v>5108.2704000000003</v>
      </c>
      <c r="Y48" s="304">
        <v>7122.8851999999988</v>
      </c>
      <c r="Z48" s="304">
        <v>1227.3655000000001</v>
      </c>
    </row>
    <row r="49" spans="4:26" hidden="1" outlineLevel="1">
      <c r="D49" s="297" t="s">
        <v>310</v>
      </c>
      <c r="E49" s="297" t="s">
        <v>67</v>
      </c>
      <c r="F49" s="297" t="s">
        <v>715</v>
      </c>
      <c r="G49" s="297" t="s">
        <v>722</v>
      </c>
      <c r="H49" s="297" t="s">
        <v>717</v>
      </c>
      <c r="I49" s="297" t="s">
        <v>1148</v>
      </c>
      <c r="J49" s="297" t="s">
        <v>594</v>
      </c>
      <c r="K49" s="297" t="s">
        <v>171</v>
      </c>
      <c r="M49" s="309">
        <v>547.43680000000006</v>
      </c>
      <c r="N49" s="304"/>
      <c r="O49" s="304">
        <v>462.35559999999998</v>
      </c>
      <c r="P49" s="304">
        <v>8.924100000000001</v>
      </c>
      <c r="Q49" s="304">
        <v>21.342299999999998</v>
      </c>
      <c r="R49" s="304">
        <v>2.6</v>
      </c>
      <c r="S49" s="304">
        <v>4.1100000000000003</v>
      </c>
      <c r="T49" s="304">
        <v>17.09</v>
      </c>
      <c r="U49" s="304">
        <v>0</v>
      </c>
      <c r="V49" s="304">
        <v>2.1881999999999997</v>
      </c>
      <c r="W49" s="304">
        <v>0</v>
      </c>
      <c r="X49" s="304">
        <v>5.8905000000000003</v>
      </c>
      <c r="Y49" s="304">
        <v>2.5476000000000001</v>
      </c>
      <c r="Z49" s="304">
        <v>20.388500000000001</v>
      </c>
    </row>
    <row r="50" spans="4:26" hidden="1" outlineLevel="1">
      <c r="D50" s="297" t="s">
        <v>2157</v>
      </c>
      <c r="E50" s="297" t="s">
        <v>67</v>
      </c>
      <c r="F50" s="297" t="s">
        <v>715</v>
      </c>
      <c r="G50" s="297" t="s">
        <v>716</v>
      </c>
      <c r="H50" s="297" t="s">
        <v>717</v>
      </c>
      <c r="I50" s="297" t="s">
        <v>1148</v>
      </c>
      <c r="J50" s="297" t="s">
        <v>545</v>
      </c>
      <c r="K50" s="297" t="s">
        <v>171</v>
      </c>
      <c r="M50" s="309">
        <v>201947.348</v>
      </c>
      <c r="N50" s="304"/>
      <c r="O50" s="304">
        <v>16654.669000000002</v>
      </c>
      <c r="P50" s="304">
        <v>36141.192999999999</v>
      </c>
      <c r="Q50" s="304">
        <v>20396.286</v>
      </c>
      <c r="R50" s="304">
        <v>22479.157999999999</v>
      </c>
      <c r="S50" s="304">
        <v>16062.816999999999</v>
      </c>
      <c r="T50" s="304">
        <v>11840.977000000001</v>
      </c>
      <c r="U50" s="304">
        <v>14171.083000000001</v>
      </c>
      <c r="V50" s="304">
        <v>6716.0889999999999</v>
      </c>
      <c r="W50" s="304">
        <v>13892.82</v>
      </c>
      <c r="X50" s="304">
        <v>17618.491999999998</v>
      </c>
      <c r="Y50" s="304">
        <v>8538.3259999999991</v>
      </c>
      <c r="Z50" s="304">
        <v>17435.437999999998</v>
      </c>
    </row>
    <row r="51" spans="4:26" hidden="1" outlineLevel="1">
      <c r="D51" s="297" t="s">
        <v>2157</v>
      </c>
      <c r="E51" s="297" t="s">
        <v>67</v>
      </c>
      <c r="F51" s="297" t="s">
        <v>715</v>
      </c>
      <c r="G51" s="297" t="s">
        <v>722</v>
      </c>
      <c r="H51" s="297" t="s">
        <v>717</v>
      </c>
      <c r="I51" s="297" t="s">
        <v>1148</v>
      </c>
      <c r="J51" s="297" t="s">
        <v>604</v>
      </c>
      <c r="K51" s="297" t="s">
        <v>171</v>
      </c>
      <c r="M51" s="309">
        <v>778.96710000000007</v>
      </c>
      <c r="N51" s="304"/>
      <c r="O51" s="304">
        <v>7.6516000000000002</v>
      </c>
      <c r="P51" s="304">
        <v>2.2799999999999998</v>
      </c>
      <c r="Q51" s="304">
        <v>106.5</v>
      </c>
      <c r="R51" s="304">
        <v>3.0150000000000001</v>
      </c>
      <c r="S51" s="304">
        <v>1.835</v>
      </c>
      <c r="T51" s="304">
        <v>1.7629000000000001</v>
      </c>
      <c r="U51" s="304">
        <v>0</v>
      </c>
      <c r="V51" s="304">
        <v>80.907499999999999</v>
      </c>
      <c r="W51" s="304">
        <v>25.362099999999998</v>
      </c>
      <c r="X51" s="304">
        <v>170.25</v>
      </c>
      <c r="Y51" s="304">
        <v>364</v>
      </c>
      <c r="Z51" s="304">
        <v>15.403</v>
      </c>
    </row>
    <row r="52" spans="4:26" hidden="1" outlineLevel="1">
      <c r="D52" s="297" t="s">
        <v>2376</v>
      </c>
      <c r="E52" s="297" t="s">
        <v>67</v>
      </c>
      <c r="F52" s="297" t="s">
        <v>715</v>
      </c>
      <c r="G52" s="297" t="s">
        <v>716</v>
      </c>
      <c r="H52" s="297" t="s">
        <v>717</v>
      </c>
      <c r="I52" s="297" t="s">
        <v>1148</v>
      </c>
      <c r="J52" s="297" t="s">
        <v>1915</v>
      </c>
      <c r="K52" s="297" t="s">
        <v>171</v>
      </c>
      <c r="M52" s="309">
        <v>592.60800000000006</v>
      </c>
      <c r="N52" s="304"/>
      <c r="O52" s="304">
        <v>64.066999999999993</v>
      </c>
      <c r="P52" s="304">
        <v>20.469000000000001</v>
      </c>
      <c r="Q52" s="304">
        <v>23.189</v>
      </c>
      <c r="R52" s="304">
        <v>62.933999999999997</v>
      </c>
      <c r="S52" s="304">
        <v>72.754000000000005</v>
      </c>
      <c r="T52" s="304">
        <v>25.658000000000001</v>
      </c>
      <c r="U52" s="304">
        <v>115.504</v>
      </c>
      <c r="V52" s="304">
        <v>82.784000000000006</v>
      </c>
      <c r="W52" s="304">
        <v>10.536</v>
      </c>
      <c r="X52" s="304">
        <v>90.281999999999996</v>
      </c>
      <c r="Y52" s="304">
        <v>8.375</v>
      </c>
      <c r="Z52" s="304">
        <v>16.056000000000001</v>
      </c>
    </row>
    <row r="53" spans="4:26" hidden="1" outlineLevel="1">
      <c r="D53" s="297" t="s">
        <v>364</v>
      </c>
      <c r="E53" s="297" t="s">
        <v>68</v>
      </c>
      <c r="F53" s="297" t="s">
        <v>715</v>
      </c>
      <c r="G53" s="297" t="s">
        <v>716</v>
      </c>
      <c r="H53" s="297" t="s">
        <v>717</v>
      </c>
      <c r="I53" s="297" t="s">
        <v>1148</v>
      </c>
      <c r="J53" s="297" t="s">
        <v>2377</v>
      </c>
      <c r="K53" s="297" t="s">
        <v>167</v>
      </c>
      <c r="M53" s="309">
        <v>441.05369999999999</v>
      </c>
      <c r="N53" s="304"/>
      <c r="O53" s="304">
        <v>88.139219999999995</v>
      </c>
      <c r="P53" s="304">
        <v>41.006040000000006</v>
      </c>
      <c r="Q53" s="304">
        <v>24.1602</v>
      </c>
      <c r="R53" s="304">
        <v>7.0316399999999994</v>
      </c>
      <c r="S53" s="304">
        <v>3.7110600000000002</v>
      </c>
      <c r="T53" s="304">
        <v>107.79491999999999</v>
      </c>
      <c r="U53" s="304">
        <v>17.603339999999999</v>
      </c>
      <c r="V53" s="304">
        <v>0.76806000000000008</v>
      </c>
      <c r="W53" s="304">
        <v>2.2450199999999998</v>
      </c>
      <c r="X53" s="304">
        <v>2.8339799999999995</v>
      </c>
      <c r="Y53" s="304">
        <v>7.2857999999999992</v>
      </c>
      <c r="Z53" s="304">
        <v>138.47442000000001</v>
      </c>
    </row>
    <row r="54" spans="4:26" hidden="1" outlineLevel="1">
      <c r="D54" s="297" t="s">
        <v>364</v>
      </c>
      <c r="E54" s="297" t="s">
        <v>68</v>
      </c>
      <c r="F54" s="297" t="s">
        <v>715</v>
      </c>
      <c r="G54" s="297" t="s">
        <v>716</v>
      </c>
      <c r="H54" s="297" t="s">
        <v>717</v>
      </c>
      <c r="I54" s="297" t="s">
        <v>1148</v>
      </c>
      <c r="J54" s="297" t="s">
        <v>3266</v>
      </c>
      <c r="K54" s="297" t="s">
        <v>167</v>
      </c>
      <c r="M54" s="309">
        <v>255.93864000000002</v>
      </c>
      <c r="N54" s="304"/>
      <c r="O54" s="304"/>
      <c r="P54" s="304">
        <v>44.948040000000006</v>
      </c>
      <c r="Q54" s="304">
        <v>50.503800000000005</v>
      </c>
      <c r="R54" s="304">
        <v>70.248540000000006</v>
      </c>
      <c r="S54" s="304">
        <v>6.8580000000000005</v>
      </c>
      <c r="T54" s="304">
        <v>8.0453399999999995</v>
      </c>
      <c r="U54" s="304">
        <v>3.2539199999999999</v>
      </c>
      <c r="V54" s="304">
        <v>4.2421199999999999</v>
      </c>
      <c r="W54" s="304">
        <v>4.1898599999999995</v>
      </c>
      <c r="X54" s="304">
        <v>17.206139999999998</v>
      </c>
      <c r="Y54" s="304">
        <v>5.7187800000000006</v>
      </c>
      <c r="Z54" s="304">
        <v>40.724100000000007</v>
      </c>
    </row>
    <row r="55" spans="4:26" hidden="1" outlineLevel="1">
      <c r="D55" s="297" t="s">
        <v>364</v>
      </c>
      <c r="E55" s="297" t="s">
        <v>68</v>
      </c>
      <c r="F55" s="297" t="s">
        <v>715</v>
      </c>
      <c r="G55" s="297" t="s">
        <v>716</v>
      </c>
      <c r="H55" s="297" t="s">
        <v>717</v>
      </c>
      <c r="I55" s="297" t="s">
        <v>1148</v>
      </c>
      <c r="J55" s="297" t="s">
        <v>3267</v>
      </c>
      <c r="K55" s="297" t="s">
        <v>167</v>
      </c>
      <c r="M55" s="309">
        <v>45690.950880000004</v>
      </c>
      <c r="N55" s="304"/>
      <c r="O55" s="304">
        <v>1936.2786299999998</v>
      </c>
      <c r="P55" s="304">
        <v>15958.376099999999</v>
      </c>
      <c r="Q55" s="304">
        <v>2612.7811499999998</v>
      </c>
      <c r="R55" s="304">
        <v>18692.034900000006</v>
      </c>
      <c r="S55" s="304">
        <v>519.45285000000001</v>
      </c>
      <c r="T55" s="304">
        <v>1047.9367499999998</v>
      </c>
      <c r="U55" s="304">
        <v>1114.1949</v>
      </c>
      <c r="V55" s="304">
        <v>331.39259999999996</v>
      </c>
      <c r="W55" s="304">
        <v>867.75150000000008</v>
      </c>
      <c r="X55" s="304">
        <v>654.81675000000007</v>
      </c>
      <c r="Y55" s="304">
        <v>718.47299999999984</v>
      </c>
      <c r="Z55" s="304">
        <v>1237.4617499999999</v>
      </c>
    </row>
    <row r="56" spans="4:26" hidden="1" outlineLevel="1">
      <c r="D56" s="297" t="s">
        <v>364</v>
      </c>
      <c r="E56" s="297" t="s">
        <v>68</v>
      </c>
      <c r="F56" s="297" t="s">
        <v>715</v>
      </c>
      <c r="G56" s="297" t="s">
        <v>716</v>
      </c>
      <c r="H56" s="297" t="s">
        <v>717</v>
      </c>
      <c r="I56" s="297" t="s">
        <v>1148</v>
      </c>
      <c r="J56" s="297" t="s">
        <v>365</v>
      </c>
      <c r="K56" s="297" t="s">
        <v>167</v>
      </c>
      <c r="M56" s="309">
        <v>86722.864000000001</v>
      </c>
      <c r="N56" s="304"/>
      <c r="O56" s="304">
        <v>10789.673000000001</v>
      </c>
      <c r="P56" s="304">
        <v>11039.18</v>
      </c>
      <c r="Q56" s="304">
        <v>5505.3810000000003</v>
      </c>
      <c r="R56" s="304">
        <v>6661.51</v>
      </c>
      <c r="S56" s="304">
        <v>4385.9340000000002</v>
      </c>
      <c r="T56" s="304">
        <v>6238.2060000000001</v>
      </c>
      <c r="U56" s="304">
        <v>6674.0240000000003</v>
      </c>
      <c r="V56" s="304">
        <v>5601.8519999999999</v>
      </c>
      <c r="W56" s="304">
        <v>6597.2079999999996</v>
      </c>
      <c r="X56" s="304">
        <v>7214.3860000000004</v>
      </c>
      <c r="Y56" s="304">
        <v>8304.3700000000008</v>
      </c>
      <c r="Z56" s="304">
        <v>7711.14</v>
      </c>
    </row>
    <row r="57" spans="4:26" hidden="1" outlineLevel="1">
      <c r="D57" s="297" t="s">
        <v>1086</v>
      </c>
      <c r="E57" s="297" t="s">
        <v>68</v>
      </c>
      <c r="F57" s="297" t="s">
        <v>715</v>
      </c>
      <c r="G57" s="297" t="s">
        <v>716</v>
      </c>
      <c r="H57" s="297" t="s">
        <v>717</v>
      </c>
      <c r="I57" s="297" t="s">
        <v>1148</v>
      </c>
      <c r="J57" s="297" t="s">
        <v>1087</v>
      </c>
      <c r="K57" s="297" t="s">
        <v>167</v>
      </c>
      <c r="M57" s="309">
        <v>384.63100000000003</v>
      </c>
      <c r="N57" s="304"/>
      <c r="O57" s="304">
        <v>37.459000000000003</v>
      </c>
      <c r="P57" s="304">
        <v>66.992999999999995</v>
      </c>
      <c r="Q57" s="304">
        <v>18.670999999999999</v>
      </c>
      <c r="R57" s="304">
        <v>90.903000000000006</v>
      </c>
      <c r="S57" s="304">
        <v>16.943000000000001</v>
      </c>
      <c r="T57" s="304">
        <v>5.343</v>
      </c>
      <c r="U57" s="304">
        <v>48.442</v>
      </c>
      <c r="V57" s="304">
        <v>8.5139999999999993</v>
      </c>
      <c r="W57" s="304">
        <v>12.356</v>
      </c>
      <c r="X57" s="304">
        <v>30.585000000000001</v>
      </c>
      <c r="Y57" s="304">
        <v>8.5109999999999992</v>
      </c>
      <c r="Z57" s="304">
        <v>39.911000000000001</v>
      </c>
    </row>
    <row r="58" spans="4:26" hidden="1" outlineLevel="1">
      <c r="D58" s="297" t="s">
        <v>1086</v>
      </c>
      <c r="E58" s="297" t="s">
        <v>68</v>
      </c>
      <c r="F58" s="297" t="s">
        <v>715</v>
      </c>
      <c r="G58" s="297" t="s">
        <v>716</v>
      </c>
      <c r="H58" s="297" t="s">
        <v>717</v>
      </c>
      <c r="I58" s="297" t="s">
        <v>1148</v>
      </c>
      <c r="J58" s="297" t="s">
        <v>3268</v>
      </c>
      <c r="K58" s="297" t="s">
        <v>167</v>
      </c>
      <c r="M58" s="309">
        <v>2.214E-2</v>
      </c>
      <c r="N58" s="304"/>
      <c r="O58" s="304"/>
      <c r="P58" s="304">
        <v>2.214E-2</v>
      </c>
      <c r="Q58" s="304">
        <v>0</v>
      </c>
      <c r="R58" s="304"/>
      <c r="S58" s="304"/>
      <c r="T58" s="304"/>
      <c r="U58" s="304"/>
      <c r="V58" s="304"/>
      <c r="W58" s="304"/>
      <c r="X58" s="304"/>
      <c r="Y58" s="304"/>
      <c r="Z58" s="304"/>
    </row>
    <row r="59" spans="4:26" hidden="1" outlineLevel="1">
      <c r="D59" s="297" t="s">
        <v>1086</v>
      </c>
      <c r="E59" s="297" t="s">
        <v>68</v>
      </c>
      <c r="F59" s="297" t="s">
        <v>715</v>
      </c>
      <c r="G59" s="297" t="s">
        <v>716</v>
      </c>
      <c r="H59" s="297" t="s">
        <v>717</v>
      </c>
      <c r="I59" s="297" t="s">
        <v>1148</v>
      </c>
      <c r="J59" s="297" t="s">
        <v>3269</v>
      </c>
      <c r="K59" s="297" t="s">
        <v>167</v>
      </c>
      <c r="M59" s="309">
        <v>0.31877999999999995</v>
      </c>
      <c r="N59" s="304"/>
      <c r="O59" s="304">
        <v>0.31877999999999995</v>
      </c>
      <c r="P59" s="304">
        <v>0</v>
      </c>
      <c r="Q59" s="304"/>
      <c r="R59" s="304"/>
      <c r="S59" s="304"/>
      <c r="T59" s="304"/>
      <c r="U59" s="304"/>
      <c r="V59" s="304"/>
      <c r="W59" s="304"/>
      <c r="X59" s="304"/>
      <c r="Y59" s="304"/>
      <c r="Z59" s="304"/>
    </row>
    <row r="60" spans="4:26" hidden="1" outlineLevel="1">
      <c r="D60" s="297" t="s">
        <v>2127</v>
      </c>
      <c r="E60" s="297" t="s">
        <v>67</v>
      </c>
      <c r="F60" s="297" t="s">
        <v>715</v>
      </c>
      <c r="G60" s="297" t="s">
        <v>716</v>
      </c>
      <c r="H60" s="297" t="s">
        <v>717</v>
      </c>
      <c r="I60" s="297" t="s">
        <v>1148</v>
      </c>
      <c r="J60" s="297" t="s">
        <v>2609</v>
      </c>
      <c r="K60" s="297" t="s">
        <v>171</v>
      </c>
      <c r="M60" s="309">
        <v>2.3199999999999998</v>
      </c>
      <c r="N60" s="304"/>
      <c r="O60" s="304">
        <v>0</v>
      </c>
      <c r="P60" s="304">
        <v>0</v>
      </c>
      <c r="Q60" s="304">
        <v>2.3199999999999998</v>
      </c>
      <c r="R60" s="304">
        <v>0</v>
      </c>
      <c r="S60" s="304">
        <v>0</v>
      </c>
      <c r="T60" s="304">
        <v>0</v>
      </c>
      <c r="U60" s="304">
        <v>0</v>
      </c>
      <c r="V60" s="304">
        <v>0</v>
      </c>
      <c r="W60" s="304">
        <v>0</v>
      </c>
      <c r="X60" s="304">
        <v>0</v>
      </c>
      <c r="Y60" s="304">
        <v>0</v>
      </c>
      <c r="Z60" s="304">
        <v>0</v>
      </c>
    </row>
    <row r="61" spans="4:26" hidden="1" outlineLevel="1">
      <c r="D61" s="297" t="s">
        <v>366</v>
      </c>
      <c r="E61" s="297" t="s">
        <v>68</v>
      </c>
      <c r="F61" s="297" t="s">
        <v>715</v>
      </c>
      <c r="G61" s="297" t="s">
        <v>716</v>
      </c>
      <c r="H61" s="297" t="s">
        <v>717</v>
      </c>
      <c r="I61" s="297" t="s">
        <v>1148</v>
      </c>
      <c r="J61" s="297" t="s">
        <v>2378</v>
      </c>
      <c r="K61" s="297" t="s">
        <v>172</v>
      </c>
      <c r="M61" s="309">
        <v>3048.6779999999999</v>
      </c>
      <c r="N61" s="304"/>
      <c r="O61" s="304">
        <v>314.661</v>
      </c>
      <c r="P61" s="304">
        <v>74.783000000000001</v>
      </c>
      <c r="Q61" s="304">
        <v>173.32</v>
      </c>
      <c r="R61" s="304">
        <v>109.139</v>
      </c>
      <c r="S61" s="304">
        <v>220.03899999999999</v>
      </c>
      <c r="T61" s="304">
        <v>671.21199999999999</v>
      </c>
      <c r="U61" s="304">
        <v>531.81399999999996</v>
      </c>
      <c r="V61" s="304">
        <v>217.852</v>
      </c>
      <c r="W61" s="304">
        <v>47.993000000000002</v>
      </c>
      <c r="X61" s="304">
        <v>140.66499999999999</v>
      </c>
      <c r="Y61" s="304">
        <v>386.06099999999998</v>
      </c>
      <c r="Z61" s="304">
        <v>161.13900000000001</v>
      </c>
    </row>
    <row r="62" spans="4:26" hidden="1" outlineLevel="1">
      <c r="D62" s="297" t="s">
        <v>421</v>
      </c>
      <c r="E62" s="297" t="s">
        <v>67</v>
      </c>
      <c r="F62" s="297" t="s">
        <v>715</v>
      </c>
      <c r="G62" s="297" t="s">
        <v>716</v>
      </c>
      <c r="H62" s="297" t="s">
        <v>717</v>
      </c>
      <c r="I62" s="297" t="s">
        <v>1148</v>
      </c>
      <c r="J62" s="297" t="s">
        <v>534</v>
      </c>
      <c r="K62" s="297" t="s">
        <v>171</v>
      </c>
      <c r="M62" s="309">
        <v>9464.2246500000019</v>
      </c>
      <c r="N62" s="304"/>
      <c r="O62" s="304">
        <v>5415.59</v>
      </c>
      <c r="P62" s="304">
        <v>1578.3589999999999</v>
      </c>
      <c r="Q62" s="304">
        <v>17.151</v>
      </c>
      <c r="R62" s="304">
        <v>430.97800000000001</v>
      </c>
      <c r="S62" s="304">
        <v>661.16099999999994</v>
      </c>
      <c r="T62" s="304">
        <v>129.08099999999999</v>
      </c>
      <c r="U62" s="304">
        <v>315.63045</v>
      </c>
      <c r="V62" s="304">
        <v>39.616099999999996</v>
      </c>
      <c r="W62" s="304">
        <v>254.72030000000001</v>
      </c>
      <c r="X62" s="304">
        <v>54.585799999999999</v>
      </c>
      <c r="Y62" s="304">
        <v>387.82549999999998</v>
      </c>
      <c r="Z62" s="304">
        <v>179.5265</v>
      </c>
    </row>
    <row r="63" spans="4:26" hidden="1" outlineLevel="1">
      <c r="D63" s="297" t="s">
        <v>421</v>
      </c>
      <c r="E63" s="297" t="s">
        <v>67</v>
      </c>
      <c r="F63" s="297" t="s">
        <v>715</v>
      </c>
      <c r="G63" s="297" t="s">
        <v>722</v>
      </c>
      <c r="H63" s="297" t="s">
        <v>717</v>
      </c>
      <c r="I63" s="297" t="s">
        <v>1148</v>
      </c>
      <c r="J63" s="297" t="s">
        <v>596</v>
      </c>
      <c r="K63" s="297" t="s">
        <v>171</v>
      </c>
      <c r="M63" s="309">
        <v>10.299999999999999</v>
      </c>
      <c r="N63" s="304"/>
      <c r="O63" s="304">
        <v>10.02</v>
      </c>
      <c r="P63" s="304">
        <v>0</v>
      </c>
      <c r="Q63" s="304">
        <v>0</v>
      </c>
      <c r="R63" s="304">
        <v>0</v>
      </c>
      <c r="S63" s="304">
        <v>0</v>
      </c>
      <c r="T63" s="304">
        <v>0.28000000000000003</v>
      </c>
      <c r="U63" s="304">
        <v>0</v>
      </c>
      <c r="V63" s="304">
        <v>0</v>
      </c>
      <c r="W63" s="304">
        <v>0</v>
      </c>
      <c r="X63" s="304">
        <v>0</v>
      </c>
      <c r="Y63" s="304">
        <v>0</v>
      </c>
      <c r="Z63" s="304">
        <v>0</v>
      </c>
    </row>
    <row r="64" spans="4:26" hidden="1" outlineLevel="1">
      <c r="D64" s="297" t="s">
        <v>2610</v>
      </c>
      <c r="E64" s="297" t="s">
        <v>68</v>
      </c>
      <c r="F64" s="297" t="s">
        <v>715</v>
      </c>
      <c r="G64" s="297" t="s">
        <v>716</v>
      </c>
      <c r="H64" s="297" t="s">
        <v>717</v>
      </c>
      <c r="I64" s="297" t="s">
        <v>1148</v>
      </c>
      <c r="J64" s="297" t="s">
        <v>2611</v>
      </c>
      <c r="K64" s="297" t="s">
        <v>167</v>
      </c>
      <c r="M64" s="309">
        <v>26103.368999999999</v>
      </c>
      <c r="N64" s="304"/>
      <c r="O64" s="304">
        <v>690.79100000000005</v>
      </c>
      <c r="P64" s="304">
        <v>472.49900000000002</v>
      </c>
      <c r="Q64" s="304">
        <v>866.05499999999995</v>
      </c>
      <c r="R64" s="304">
        <v>1388.8209999999999</v>
      </c>
      <c r="S64" s="304">
        <v>1152.5229999999999</v>
      </c>
      <c r="T64" s="304">
        <v>1608.4680000000001</v>
      </c>
      <c r="U64" s="304">
        <v>875.89</v>
      </c>
      <c r="V64" s="304">
        <v>5118.4639999999999</v>
      </c>
      <c r="W64" s="304">
        <v>1877.2470000000001</v>
      </c>
      <c r="X64" s="304">
        <v>3904.99</v>
      </c>
      <c r="Y64" s="304">
        <v>4983.4480000000003</v>
      </c>
      <c r="Z64" s="304">
        <v>3164.1729999999998</v>
      </c>
    </row>
    <row r="65" spans="4:26" hidden="1" outlineLevel="1">
      <c r="D65" s="297" t="s">
        <v>728</v>
      </c>
      <c r="E65" s="297" t="s">
        <v>67</v>
      </c>
      <c r="F65" s="297" t="s">
        <v>715</v>
      </c>
      <c r="G65" s="297" t="s">
        <v>716</v>
      </c>
      <c r="H65" s="297" t="s">
        <v>717</v>
      </c>
      <c r="I65" s="297" t="s">
        <v>1148</v>
      </c>
      <c r="J65" s="297" t="s">
        <v>806</v>
      </c>
      <c r="K65" s="297" t="s">
        <v>171</v>
      </c>
      <c r="M65" s="309">
        <v>17284.026999999998</v>
      </c>
      <c r="N65" s="304"/>
      <c r="O65" s="304">
        <v>169.39500000000001</v>
      </c>
      <c r="P65" s="304">
        <v>281.31400000000002</v>
      </c>
      <c r="Q65" s="304">
        <v>173.102</v>
      </c>
      <c r="R65" s="304">
        <v>15888.236999999999</v>
      </c>
      <c r="S65" s="304">
        <v>154.274</v>
      </c>
      <c r="T65" s="304">
        <v>486.245</v>
      </c>
      <c r="U65" s="304">
        <v>104.732</v>
      </c>
      <c r="V65" s="304">
        <v>0.54</v>
      </c>
      <c r="W65" s="304">
        <v>18.158000000000001</v>
      </c>
      <c r="X65" s="304">
        <v>3.4649999999999999</v>
      </c>
      <c r="Y65" s="304">
        <v>4.5650000000000004</v>
      </c>
      <c r="Z65" s="304">
        <v>0</v>
      </c>
    </row>
    <row r="66" spans="4:26" hidden="1" outlineLevel="1">
      <c r="D66" s="297" t="s">
        <v>730</v>
      </c>
      <c r="E66" s="297" t="s">
        <v>68</v>
      </c>
      <c r="F66" s="297" t="s">
        <v>715</v>
      </c>
      <c r="G66" s="297" t="s">
        <v>716</v>
      </c>
      <c r="H66" s="297" t="s">
        <v>717</v>
      </c>
      <c r="I66" s="297" t="s">
        <v>1148</v>
      </c>
      <c r="J66" s="297" t="s">
        <v>256</v>
      </c>
      <c r="K66" s="297" t="s">
        <v>167</v>
      </c>
      <c r="M66" s="309">
        <v>228672.622</v>
      </c>
      <c r="N66" s="304"/>
      <c r="O66" s="304">
        <v>7467.4059999999999</v>
      </c>
      <c r="P66" s="304">
        <v>10094.82</v>
      </c>
      <c r="Q66" s="304">
        <v>13114.811</v>
      </c>
      <c r="R66" s="304">
        <v>13375.388000000001</v>
      </c>
      <c r="S66" s="304">
        <v>34394.237999999998</v>
      </c>
      <c r="T66" s="304">
        <v>18599.544000000002</v>
      </c>
      <c r="U66" s="304">
        <v>13786.464</v>
      </c>
      <c r="V66" s="304">
        <v>31211.02</v>
      </c>
      <c r="W66" s="304">
        <v>23240.76</v>
      </c>
      <c r="X66" s="304">
        <v>18758.713</v>
      </c>
      <c r="Y66" s="304">
        <v>22465.934000000001</v>
      </c>
      <c r="Z66" s="304">
        <v>22163.524000000001</v>
      </c>
    </row>
    <row r="67" spans="4:26" hidden="1" outlineLevel="1">
      <c r="D67" s="297" t="s">
        <v>1916</v>
      </c>
      <c r="E67" s="297" t="s">
        <v>67</v>
      </c>
      <c r="F67" s="297" t="s">
        <v>715</v>
      </c>
      <c r="G67" s="297" t="s">
        <v>716</v>
      </c>
      <c r="H67" s="297" t="s">
        <v>717</v>
      </c>
      <c r="I67" s="297" t="s">
        <v>1148</v>
      </c>
      <c r="J67" s="297" t="s">
        <v>1917</v>
      </c>
      <c r="K67" s="297" t="s">
        <v>171</v>
      </c>
      <c r="M67" s="309">
        <v>641.87399999999991</v>
      </c>
      <c r="N67" s="304"/>
      <c r="O67" s="304">
        <v>154.405</v>
      </c>
      <c r="P67" s="304">
        <v>114.23099999999999</v>
      </c>
      <c r="Q67" s="304">
        <v>3.5000000000000003E-2</v>
      </c>
      <c r="R67" s="304">
        <v>6.58</v>
      </c>
      <c r="S67" s="304">
        <v>13.125</v>
      </c>
      <c r="T67" s="304">
        <v>31.5</v>
      </c>
      <c r="U67" s="304">
        <v>0</v>
      </c>
      <c r="V67" s="304">
        <v>1.7</v>
      </c>
      <c r="W67" s="304">
        <v>88.513000000000005</v>
      </c>
      <c r="X67" s="304">
        <v>74.105000000000004</v>
      </c>
      <c r="Y67" s="304">
        <v>97.375</v>
      </c>
      <c r="Z67" s="304">
        <v>60.305</v>
      </c>
    </row>
    <row r="68" spans="4:26" hidden="1" outlineLevel="1">
      <c r="D68" s="297" t="s">
        <v>731</v>
      </c>
      <c r="E68" s="297" t="s">
        <v>69</v>
      </c>
      <c r="F68" s="297" t="s">
        <v>715</v>
      </c>
      <c r="G68" s="297" t="s">
        <v>716</v>
      </c>
      <c r="H68" s="297" t="s">
        <v>717</v>
      </c>
      <c r="I68" s="297" t="s">
        <v>1148</v>
      </c>
      <c r="J68" s="297" t="s">
        <v>522</v>
      </c>
      <c r="K68" s="297" t="s">
        <v>170</v>
      </c>
      <c r="M68" s="309">
        <v>134186.56399999998</v>
      </c>
      <c r="N68" s="304"/>
      <c r="O68" s="304">
        <v>6976.5309999999999</v>
      </c>
      <c r="P68" s="304">
        <v>7263.3109999999997</v>
      </c>
      <c r="Q68" s="304">
        <v>10545.397999999999</v>
      </c>
      <c r="R68" s="304">
        <v>14927.616</v>
      </c>
      <c r="S68" s="304">
        <v>8603.9680000000008</v>
      </c>
      <c r="T68" s="304">
        <v>16589.916000000001</v>
      </c>
      <c r="U68" s="304">
        <v>23631.214</v>
      </c>
      <c r="V68" s="304">
        <v>7591.2430000000004</v>
      </c>
      <c r="W68" s="304">
        <v>7555.8249999999998</v>
      </c>
      <c r="X68" s="304">
        <v>10980.040999999999</v>
      </c>
      <c r="Y68" s="304">
        <v>7874.8869999999997</v>
      </c>
      <c r="Z68" s="304">
        <v>11646.614</v>
      </c>
    </row>
    <row r="69" spans="4:26" hidden="1" outlineLevel="1">
      <c r="D69" s="297" t="s">
        <v>1417</v>
      </c>
      <c r="E69" s="297" t="s">
        <v>69</v>
      </c>
      <c r="F69" s="297" t="s">
        <v>715</v>
      </c>
      <c r="G69" s="297" t="s">
        <v>716</v>
      </c>
      <c r="H69" s="297" t="s">
        <v>717</v>
      </c>
      <c r="I69" s="297" t="s">
        <v>1148</v>
      </c>
      <c r="J69" s="297" t="s">
        <v>1418</v>
      </c>
      <c r="K69" s="297" t="s">
        <v>170</v>
      </c>
      <c r="M69" s="309">
        <v>433.92899999999997</v>
      </c>
      <c r="N69" s="304"/>
      <c r="O69" s="304">
        <v>4.9930000000000003</v>
      </c>
      <c r="P69" s="304">
        <v>52.658999999999999</v>
      </c>
      <c r="Q69" s="304">
        <v>31.135999999999999</v>
      </c>
      <c r="R69" s="304">
        <v>9.0549999999999997</v>
      </c>
      <c r="S69" s="304">
        <v>26.541</v>
      </c>
      <c r="T69" s="304">
        <v>9.3059999999999992</v>
      </c>
      <c r="U69" s="304">
        <v>47.09</v>
      </c>
      <c r="V69" s="304">
        <v>16.734000000000002</v>
      </c>
      <c r="W69" s="304">
        <v>37.143000000000001</v>
      </c>
      <c r="X69" s="304">
        <v>29.721</v>
      </c>
      <c r="Y69" s="304">
        <v>133.494</v>
      </c>
      <c r="Z69" s="304">
        <v>36.057000000000002</v>
      </c>
    </row>
    <row r="70" spans="4:26" hidden="1" outlineLevel="1">
      <c r="D70" s="297" t="s">
        <v>732</v>
      </c>
      <c r="E70" s="297" t="s">
        <v>68</v>
      </c>
      <c r="F70" s="297" t="s">
        <v>715</v>
      </c>
      <c r="G70" s="297" t="s">
        <v>716</v>
      </c>
      <c r="H70" s="297" t="s">
        <v>717</v>
      </c>
      <c r="I70" s="297" t="s">
        <v>1148</v>
      </c>
      <c r="J70" s="297" t="s">
        <v>494</v>
      </c>
      <c r="K70" s="297" t="s">
        <v>167</v>
      </c>
      <c r="M70" s="309">
        <v>28929.065000000002</v>
      </c>
      <c r="N70" s="304"/>
      <c r="O70" s="304">
        <v>2423.3470000000002</v>
      </c>
      <c r="P70" s="304">
        <v>3133.6669999999999</v>
      </c>
      <c r="Q70" s="304">
        <v>2445.9299999999998</v>
      </c>
      <c r="R70" s="304">
        <v>1543.172</v>
      </c>
      <c r="S70" s="304">
        <v>2922.922</v>
      </c>
      <c r="T70" s="304">
        <v>1919.971</v>
      </c>
      <c r="U70" s="304">
        <v>1959.403</v>
      </c>
      <c r="V70" s="304">
        <v>3461.9340000000002</v>
      </c>
      <c r="W70" s="304">
        <v>2800.605</v>
      </c>
      <c r="X70" s="304">
        <v>1881.106</v>
      </c>
      <c r="Y70" s="304">
        <v>3090.0239999999999</v>
      </c>
      <c r="Z70" s="304">
        <v>1346.9839999999999</v>
      </c>
    </row>
    <row r="71" spans="4:26" hidden="1" outlineLevel="1">
      <c r="D71" s="297" t="s">
        <v>733</v>
      </c>
      <c r="E71" s="297" t="s">
        <v>68</v>
      </c>
      <c r="F71" s="297" t="s">
        <v>715</v>
      </c>
      <c r="G71" s="297" t="s">
        <v>716</v>
      </c>
      <c r="H71" s="297" t="s">
        <v>717</v>
      </c>
      <c r="I71" s="297" t="s">
        <v>1148</v>
      </c>
      <c r="J71" s="297" t="s">
        <v>495</v>
      </c>
      <c r="K71" s="297" t="s">
        <v>167</v>
      </c>
      <c r="M71" s="309">
        <v>10270.018</v>
      </c>
      <c r="N71" s="304"/>
      <c r="O71" s="304">
        <v>1089.8209999999999</v>
      </c>
      <c r="P71" s="304">
        <v>1577.2429999999999</v>
      </c>
      <c r="Q71" s="304">
        <v>712.76700000000005</v>
      </c>
      <c r="R71" s="304">
        <v>1952.0619999999999</v>
      </c>
      <c r="S71" s="304">
        <v>547.94799999999998</v>
      </c>
      <c r="T71" s="304">
        <v>342.68599999999998</v>
      </c>
      <c r="U71" s="304">
        <v>1220.586</v>
      </c>
      <c r="V71" s="304">
        <v>268.52800000000002</v>
      </c>
      <c r="W71" s="304">
        <v>501.09500000000003</v>
      </c>
      <c r="X71" s="304">
        <v>792.54499999999996</v>
      </c>
      <c r="Y71" s="304">
        <v>467.666</v>
      </c>
      <c r="Z71" s="304">
        <v>797.07100000000003</v>
      </c>
    </row>
    <row r="72" spans="4:26" hidden="1" outlineLevel="1">
      <c r="D72" s="297" t="s">
        <v>734</v>
      </c>
      <c r="E72" s="297" t="s">
        <v>68</v>
      </c>
      <c r="F72" s="297" t="s">
        <v>715</v>
      </c>
      <c r="G72" s="297" t="s">
        <v>716</v>
      </c>
      <c r="H72" s="297" t="s">
        <v>717</v>
      </c>
      <c r="I72" s="297" t="s">
        <v>1148</v>
      </c>
      <c r="J72" s="297" t="s">
        <v>496</v>
      </c>
      <c r="K72" s="297" t="s">
        <v>167</v>
      </c>
      <c r="M72" s="309">
        <v>378842.21500000003</v>
      </c>
      <c r="N72" s="304"/>
      <c r="O72" s="304">
        <v>30046.361000000001</v>
      </c>
      <c r="P72" s="304">
        <v>27260.067999999999</v>
      </c>
      <c r="Q72" s="304">
        <v>27192.754000000001</v>
      </c>
      <c r="R72" s="304">
        <v>31598.429</v>
      </c>
      <c r="S72" s="304">
        <v>48749.900999999998</v>
      </c>
      <c r="T72" s="304">
        <v>32779.171999999999</v>
      </c>
      <c r="U72" s="304">
        <v>20129.960999999999</v>
      </c>
      <c r="V72" s="304">
        <v>40700.908000000003</v>
      </c>
      <c r="W72" s="304">
        <v>31465.195</v>
      </c>
      <c r="X72" s="304">
        <v>28552.687999999998</v>
      </c>
      <c r="Y72" s="304">
        <v>31068.274000000001</v>
      </c>
      <c r="Z72" s="304">
        <v>29298.504000000001</v>
      </c>
    </row>
    <row r="73" spans="4:26" hidden="1" outlineLevel="1">
      <c r="D73" s="297" t="s">
        <v>734</v>
      </c>
      <c r="E73" s="297" t="s">
        <v>68</v>
      </c>
      <c r="F73" s="297" t="s">
        <v>715</v>
      </c>
      <c r="G73" s="297" t="s">
        <v>716</v>
      </c>
      <c r="H73" s="297" t="s">
        <v>717</v>
      </c>
      <c r="I73" s="297" t="s">
        <v>1148</v>
      </c>
      <c r="J73" s="297" t="s">
        <v>1918</v>
      </c>
      <c r="K73" s="297" t="s">
        <v>167</v>
      </c>
      <c r="M73" s="309">
        <v>476.17960000000005</v>
      </c>
      <c r="N73" s="304"/>
      <c r="O73" s="304">
        <v>45.052500000000002</v>
      </c>
      <c r="P73" s="304">
        <v>48.780500000000011</v>
      </c>
      <c r="Q73" s="304">
        <v>3.2376</v>
      </c>
      <c r="R73" s="304">
        <v>7.9127999999999998</v>
      </c>
      <c r="S73" s="304">
        <v>21.142099999999999</v>
      </c>
      <c r="T73" s="304">
        <v>79.606300000000005</v>
      </c>
      <c r="U73" s="304">
        <v>7.2788000000000004</v>
      </c>
      <c r="V73" s="304">
        <v>77.49839999999999</v>
      </c>
      <c r="W73" s="304">
        <v>6.1686999999999994</v>
      </c>
      <c r="X73" s="304">
        <v>3.0882999999999998</v>
      </c>
      <c r="Y73" s="304">
        <v>42.241100000000003</v>
      </c>
      <c r="Z73" s="304">
        <v>134.17250000000001</v>
      </c>
    </row>
    <row r="74" spans="4:26" hidden="1" outlineLevel="1">
      <c r="D74" s="297" t="s">
        <v>734</v>
      </c>
      <c r="E74" s="297" t="s">
        <v>68</v>
      </c>
      <c r="F74" s="297" t="s">
        <v>715</v>
      </c>
      <c r="G74" s="297" t="s">
        <v>716</v>
      </c>
      <c r="H74" s="297" t="s">
        <v>717</v>
      </c>
      <c r="I74" s="297" t="s">
        <v>1148</v>
      </c>
      <c r="J74" s="297" t="s">
        <v>2379</v>
      </c>
      <c r="K74" s="297" t="s">
        <v>167</v>
      </c>
      <c r="M74" s="309">
        <v>3464.6211600000001</v>
      </c>
      <c r="N74" s="304"/>
      <c r="O74" s="304">
        <v>256.73339999999996</v>
      </c>
      <c r="P74" s="304">
        <v>267.88970999999998</v>
      </c>
      <c r="Q74" s="304">
        <v>411.75617999999997</v>
      </c>
      <c r="R74" s="304">
        <v>388.39646999999997</v>
      </c>
      <c r="S74" s="304">
        <v>427.3922399999999</v>
      </c>
      <c r="T74" s="304">
        <v>102.03897000000001</v>
      </c>
      <c r="U74" s="304">
        <v>128.97819000000001</v>
      </c>
      <c r="V74" s="304">
        <v>297.60620999999992</v>
      </c>
      <c r="W74" s="304">
        <v>65.860740000000007</v>
      </c>
      <c r="X74" s="304">
        <v>171.8409</v>
      </c>
      <c r="Y74" s="304">
        <v>351.77603999999991</v>
      </c>
      <c r="Z74" s="304">
        <v>594.35211000000015</v>
      </c>
    </row>
    <row r="75" spans="4:26" hidden="1" outlineLevel="1">
      <c r="D75" s="297" t="s">
        <v>734</v>
      </c>
      <c r="E75" s="297" t="s">
        <v>68</v>
      </c>
      <c r="F75" s="297" t="s">
        <v>715</v>
      </c>
      <c r="G75" s="297" t="s">
        <v>722</v>
      </c>
      <c r="H75" s="297" t="s">
        <v>717</v>
      </c>
      <c r="I75" s="297" t="s">
        <v>1148</v>
      </c>
      <c r="J75" s="297" t="s">
        <v>2380</v>
      </c>
      <c r="K75" s="297" t="s">
        <v>167</v>
      </c>
      <c r="M75" s="309">
        <v>662.47699999999998</v>
      </c>
      <c r="N75" s="304"/>
      <c r="O75" s="304">
        <v>9.1989999999999998</v>
      </c>
      <c r="P75" s="304">
        <v>6.0449999999999999</v>
      </c>
      <c r="Q75" s="304">
        <v>22.4</v>
      </c>
      <c r="R75" s="304">
        <v>14.38</v>
      </c>
      <c r="S75" s="304">
        <v>526.22199999999998</v>
      </c>
      <c r="T75" s="304">
        <v>13.573</v>
      </c>
      <c r="U75" s="304">
        <v>2.0499999999999998</v>
      </c>
      <c r="V75" s="304">
        <v>6.657</v>
      </c>
      <c r="W75" s="304">
        <v>10.194000000000001</v>
      </c>
      <c r="X75" s="304">
        <v>36.728999999999999</v>
      </c>
      <c r="Y75" s="304">
        <v>9.2690000000000001</v>
      </c>
      <c r="Z75" s="304">
        <v>5.7590000000000003</v>
      </c>
    </row>
    <row r="76" spans="4:26" hidden="1" outlineLevel="1">
      <c r="D76" s="297" t="s">
        <v>807</v>
      </c>
      <c r="E76" s="297" t="s">
        <v>68</v>
      </c>
      <c r="F76" s="297" t="s">
        <v>715</v>
      </c>
      <c r="G76" s="297" t="s">
        <v>716</v>
      </c>
      <c r="H76" s="297" t="s">
        <v>717</v>
      </c>
      <c r="I76" s="297" t="s">
        <v>1148</v>
      </c>
      <c r="J76" s="297" t="s">
        <v>497</v>
      </c>
      <c r="K76" s="297" t="s">
        <v>167</v>
      </c>
      <c r="M76" s="309">
        <v>2109.0610000000001</v>
      </c>
      <c r="N76" s="304"/>
      <c r="O76" s="304">
        <v>181.619</v>
      </c>
      <c r="P76" s="304">
        <v>259.65300000000002</v>
      </c>
      <c r="Q76" s="304">
        <v>157.61799999999999</v>
      </c>
      <c r="R76" s="304">
        <v>149.41300000000001</v>
      </c>
      <c r="S76" s="304">
        <v>266.505</v>
      </c>
      <c r="T76" s="304">
        <v>151.00800000000001</v>
      </c>
      <c r="U76" s="304">
        <v>233.34200000000001</v>
      </c>
      <c r="V76" s="304">
        <v>146.58600000000001</v>
      </c>
      <c r="W76" s="304">
        <v>127.438</v>
      </c>
      <c r="X76" s="304">
        <v>143.61099999999999</v>
      </c>
      <c r="Y76" s="304">
        <v>174.98</v>
      </c>
      <c r="Z76" s="304">
        <v>117.288</v>
      </c>
    </row>
    <row r="77" spans="4:26" hidden="1" outlineLevel="1">
      <c r="D77" s="297" t="s">
        <v>2612</v>
      </c>
      <c r="E77" s="297" t="s">
        <v>69</v>
      </c>
      <c r="F77" s="297" t="s">
        <v>715</v>
      </c>
      <c r="G77" s="297" t="s">
        <v>716</v>
      </c>
      <c r="H77" s="297" t="s">
        <v>717</v>
      </c>
      <c r="I77" s="297" t="s">
        <v>1148</v>
      </c>
      <c r="J77" s="297" t="s">
        <v>2613</v>
      </c>
      <c r="K77" s="297" t="s">
        <v>170</v>
      </c>
      <c r="M77" s="309">
        <v>15580.528000000002</v>
      </c>
      <c r="N77" s="304"/>
      <c r="O77" s="304">
        <v>429.34300000000002</v>
      </c>
      <c r="P77" s="304">
        <v>367.23</v>
      </c>
      <c r="Q77" s="304">
        <v>406.97300000000001</v>
      </c>
      <c r="R77" s="304">
        <v>1299.231</v>
      </c>
      <c r="S77" s="304">
        <v>1202.481</v>
      </c>
      <c r="T77" s="304">
        <v>1770.5740000000001</v>
      </c>
      <c r="U77" s="304">
        <v>1426.7049999999999</v>
      </c>
      <c r="V77" s="304">
        <v>2382.886</v>
      </c>
      <c r="W77" s="304">
        <v>1331.404</v>
      </c>
      <c r="X77" s="304">
        <v>1125.4259999999999</v>
      </c>
      <c r="Y77" s="304">
        <v>1778.2349999999999</v>
      </c>
      <c r="Z77" s="304">
        <v>2060.04</v>
      </c>
    </row>
    <row r="78" spans="4:26" hidden="1" outlineLevel="1">
      <c r="D78" s="297" t="s">
        <v>735</v>
      </c>
      <c r="E78" s="297" t="s">
        <v>67</v>
      </c>
      <c r="F78" s="297" t="s">
        <v>715</v>
      </c>
      <c r="G78" s="297" t="s">
        <v>716</v>
      </c>
      <c r="H78" s="297" t="s">
        <v>717</v>
      </c>
      <c r="I78" s="297" t="s">
        <v>1148</v>
      </c>
      <c r="J78" s="297" t="s">
        <v>535</v>
      </c>
      <c r="K78" s="297" t="s">
        <v>171</v>
      </c>
      <c r="M78" s="309">
        <v>4877.1629999999996</v>
      </c>
      <c r="N78" s="304"/>
      <c r="O78" s="304">
        <v>398.62299999999999</v>
      </c>
      <c r="P78" s="304">
        <v>853.67499999999995</v>
      </c>
      <c r="Q78" s="304">
        <v>88.147999999999996</v>
      </c>
      <c r="R78" s="304">
        <v>541.47299999999996</v>
      </c>
      <c r="S78" s="304">
        <v>676.25300000000004</v>
      </c>
      <c r="T78" s="304">
        <v>324.22500000000002</v>
      </c>
      <c r="U78" s="304">
        <v>311.19200000000001</v>
      </c>
      <c r="V78" s="304">
        <v>388.13799999999998</v>
      </c>
      <c r="W78" s="304">
        <v>489.73099999999999</v>
      </c>
      <c r="X78" s="304">
        <v>692.71400000000006</v>
      </c>
      <c r="Y78" s="304">
        <v>29.637</v>
      </c>
      <c r="Z78" s="304">
        <v>83.353999999999999</v>
      </c>
    </row>
    <row r="79" spans="4:26" hidden="1" outlineLevel="1">
      <c r="D79" s="297" t="s">
        <v>809</v>
      </c>
      <c r="E79" s="297" t="s">
        <v>68</v>
      </c>
      <c r="F79" s="297" t="s">
        <v>715</v>
      </c>
      <c r="G79" s="297" t="s">
        <v>716</v>
      </c>
      <c r="H79" s="297" t="s">
        <v>717</v>
      </c>
      <c r="I79" s="297" t="s">
        <v>1148</v>
      </c>
      <c r="J79" s="297" t="s">
        <v>498</v>
      </c>
      <c r="K79" s="297" t="s">
        <v>167</v>
      </c>
      <c r="M79" s="309">
        <v>137900.80999999997</v>
      </c>
      <c r="N79" s="304"/>
      <c r="O79" s="304">
        <v>4756.0420000000004</v>
      </c>
      <c r="P79" s="304">
        <v>8717.5120000000006</v>
      </c>
      <c r="Q79" s="304">
        <v>5414.2070000000003</v>
      </c>
      <c r="R79" s="304">
        <v>10488.683000000001</v>
      </c>
      <c r="S79" s="304">
        <v>10378.601000000001</v>
      </c>
      <c r="T79" s="304">
        <v>4522.32</v>
      </c>
      <c r="U79" s="304">
        <v>18694.972000000002</v>
      </c>
      <c r="V79" s="304">
        <v>10926.103999999999</v>
      </c>
      <c r="W79" s="304">
        <v>12046.835999999999</v>
      </c>
      <c r="X79" s="304">
        <v>17818.169999999998</v>
      </c>
      <c r="Y79" s="304">
        <v>27141.225999999999</v>
      </c>
      <c r="Z79" s="304">
        <v>6996.1369999999997</v>
      </c>
    </row>
    <row r="80" spans="4:26" hidden="1" outlineLevel="1">
      <c r="D80" s="297" t="s">
        <v>809</v>
      </c>
      <c r="E80" s="297" t="s">
        <v>68</v>
      </c>
      <c r="F80" s="297" t="s">
        <v>715</v>
      </c>
      <c r="G80" s="297" t="s">
        <v>716</v>
      </c>
      <c r="H80" s="297" t="s">
        <v>717</v>
      </c>
      <c r="I80" s="297" t="s">
        <v>1148</v>
      </c>
      <c r="J80" s="297" t="s">
        <v>2614</v>
      </c>
      <c r="K80" s="297" t="s">
        <v>167</v>
      </c>
      <c r="M80" s="309">
        <v>84.363209999999995</v>
      </c>
      <c r="N80" s="304"/>
      <c r="O80" s="304">
        <v>28.430910000000004</v>
      </c>
      <c r="P80" s="304">
        <v>41.562899999999999</v>
      </c>
      <c r="Q80" s="304">
        <v>14.369399999999999</v>
      </c>
      <c r="R80" s="304"/>
      <c r="S80" s="304"/>
      <c r="T80" s="304"/>
      <c r="U80" s="304"/>
      <c r="V80" s="304"/>
      <c r="W80" s="304"/>
      <c r="X80" s="304"/>
      <c r="Y80" s="304"/>
      <c r="Z80" s="304"/>
    </row>
    <row r="81" spans="4:26" hidden="1" outlineLevel="1">
      <c r="D81" s="297" t="s">
        <v>367</v>
      </c>
      <c r="E81" s="297" t="s">
        <v>68</v>
      </c>
      <c r="F81" s="297" t="s">
        <v>715</v>
      </c>
      <c r="G81" s="297" t="s">
        <v>716</v>
      </c>
      <c r="H81" s="297" t="s">
        <v>717</v>
      </c>
      <c r="I81" s="297" t="s">
        <v>1148</v>
      </c>
      <c r="J81" s="297" t="s">
        <v>368</v>
      </c>
      <c r="K81" s="297" t="s">
        <v>167</v>
      </c>
      <c r="M81" s="309">
        <v>1381376.318</v>
      </c>
      <c r="N81" s="304"/>
      <c r="O81" s="304">
        <v>100288.65</v>
      </c>
      <c r="P81" s="304">
        <v>77507.494000000006</v>
      </c>
      <c r="Q81" s="304">
        <v>67933.03</v>
      </c>
      <c r="R81" s="304">
        <v>143065.09</v>
      </c>
      <c r="S81" s="304">
        <v>55467.527999999998</v>
      </c>
      <c r="T81" s="304">
        <v>56294.044000000002</v>
      </c>
      <c r="U81" s="304">
        <v>135742.78599999999</v>
      </c>
      <c r="V81" s="304">
        <v>92084.861000000004</v>
      </c>
      <c r="W81" s="304">
        <v>151635.57500000001</v>
      </c>
      <c r="X81" s="304">
        <v>197043.97099999999</v>
      </c>
      <c r="Y81" s="304">
        <v>180790.459</v>
      </c>
      <c r="Z81" s="304">
        <v>123522.83</v>
      </c>
    </row>
    <row r="82" spans="4:26" hidden="1" outlineLevel="1">
      <c r="D82" s="297" t="s">
        <v>367</v>
      </c>
      <c r="E82" s="297" t="s">
        <v>68</v>
      </c>
      <c r="F82" s="297" t="s">
        <v>715</v>
      </c>
      <c r="G82" s="297" t="s">
        <v>722</v>
      </c>
      <c r="H82" s="297" t="s">
        <v>717</v>
      </c>
      <c r="I82" s="297" t="s">
        <v>1148</v>
      </c>
      <c r="J82" s="297" t="s">
        <v>2381</v>
      </c>
      <c r="K82" s="297" t="s">
        <v>167</v>
      </c>
      <c r="M82" s="309">
        <v>2173.7960000000003</v>
      </c>
      <c r="N82" s="304"/>
      <c r="O82" s="304">
        <v>302.89</v>
      </c>
      <c r="P82" s="304">
        <v>384.685</v>
      </c>
      <c r="Q82" s="304">
        <v>8.4749999999999996</v>
      </c>
      <c r="R82" s="304">
        <v>120.849</v>
      </c>
      <c r="S82" s="304">
        <v>5.1749999999999998</v>
      </c>
      <c r="T82" s="304">
        <v>139.5</v>
      </c>
      <c r="U82" s="304">
        <v>58.412999999999997</v>
      </c>
      <c r="V82" s="304">
        <v>3.67</v>
      </c>
      <c r="W82" s="304">
        <v>155.75</v>
      </c>
      <c r="X82" s="304">
        <v>908.35</v>
      </c>
      <c r="Y82" s="304">
        <v>51.884999999999998</v>
      </c>
      <c r="Z82" s="304">
        <v>34.154000000000003</v>
      </c>
    </row>
    <row r="83" spans="4:26" hidden="1" outlineLevel="1">
      <c r="D83" s="297" t="s">
        <v>1088</v>
      </c>
      <c r="E83" s="297" t="s">
        <v>68</v>
      </c>
      <c r="F83" s="297" t="s">
        <v>715</v>
      </c>
      <c r="G83" s="297" t="s">
        <v>716</v>
      </c>
      <c r="H83" s="297" t="s">
        <v>717</v>
      </c>
      <c r="I83" s="297" t="s">
        <v>1148</v>
      </c>
      <c r="J83" s="297" t="s">
        <v>1089</v>
      </c>
      <c r="K83" s="297" t="s">
        <v>167</v>
      </c>
      <c r="M83" s="309">
        <v>15237.971000000001</v>
      </c>
      <c r="N83" s="304"/>
      <c r="O83" s="304">
        <v>1774.173</v>
      </c>
      <c r="P83" s="304">
        <v>784.64</v>
      </c>
      <c r="Q83" s="304">
        <v>940.71100000000001</v>
      </c>
      <c r="R83" s="304">
        <v>1055.6780000000001</v>
      </c>
      <c r="S83" s="304">
        <v>1279.0239999999999</v>
      </c>
      <c r="T83" s="304">
        <v>1221.9949999999999</v>
      </c>
      <c r="U83" s="304">
        <v>1114.192</v>
      </c>
      <c r="V83" s="304">
        <v>942.98500000000001</v>
      </c>
      <c r="W83" s="304">
        <v>1642.9849999999999</v>
      </c>
      <c r="X83" s="304">
        <v>1813.39</v>
      </c>
      <c r="Y83" s="304">
        <v>1141.107</v>
      </c>
      <c r="Z83" s="304">
        <v>1527.0909999999999</v>
      </c>
    </row>
    <row r="84" spans="4:26" hidden="1" outlineLevel="1">
      <c r="D84" s="297" t="s">
        <v>1919</v>
      </c>
      <c r="E84" s="297" t="s">
        <v>68</v>
      </c>
      <c r="F84" s="297" t="s">
        <v>715</v>
      </c>
      <c r="G84" s="297" t="s">
        <v>716</v>
      </c>
      <c r="H84" s="297" t="s">
        <v>717</v>
      </c>
      <c r="I84" s="297" t="s">
        <v>1148</v>
      </c>
      <c r="J84" s="297" t="s">
        <v>1920</v>
      </c>
      <c r="K84" s="297" t="s">
        <v>167</v>
      </c>
      <c r="M84" s="309">
        <v>10026.929</v>
      </c>
      <c r="N84" s="304"/>
      <c r="O84" s="304">
        <v>698.82100000000003</v>
      </c>
      <c r="P84" s="304">
        <v>673.26800000000003</v>
      </c>
      <c r="Q84" s="304">
        <v>998.25400000000002</v>
      </c>
      <c r="R84" s="304">
        <v>694.91099999999994</v>
      </c>
      <c r="S84" s="304">
        <v>1090.43</v>
      </c>
      <c r="T84" s="304">
        <v>1103.711</v>
      </c>
      <c r="U84" s="304">
        <v>615.88800000000003</v>
      </c>
      <c r="V84" s="304">
        <v>1184.42</v>
      </c>
      <c r="W84" s="304">
        <v>887.46699999999998</v>
      </c>
      <c r="X84" s="304">
        <v>779.36500000000001</v>
      </c>
      <c r="Y84" s="304">
        <v>628.98500000000001</v>
      </c>
      <c r="Z84" s="304">
        <v>671.40899999999999</v>
      </c>
    </row>
    <row r="85" spans="4:26" hidden="1" outlineLevel="1">
      <c r="D85" s="297" t="s">
        <v>737</v>
      </c>
      <c r="E85" s="297" t="s">
        <v>67</v>
      </c>
      <c r="F85" s="297" t="s">
        <v>715</v>
      </c>
      <c r="G85" s="297" t="s">
        <v>716</v>
      </c>
      <c r="H85" s="297" t="s">
        <v>717</v>
      </c>
      <c r="I85" s="297" t="s">
        <v>1148</v>
      </c>
      <c r="J85" s="297" t="s">
        <v>536</v>
      </c>
      <c r="K85" s="297" t="s">
        <v>171</v>
      </c>
      <c r="M85" s="309">
        <v>20457.012319999998</v>
      </c>
      <c r="N85" s="304"/>
      <c r="O85" s="304">
        <v>3371.9609999999998</v>
      </c>
      <c r="P85" s="304">
        <v>928.01400000000001</v>
      </c>
      <c r="Q85" s="304">
        <v>2061.3470000000002</v>
      </c>
      <c r="R85" s="304">
        <v>2393.6149999999998</v>
      </c>
      <c r="S85" s="304">
        <v>1809.5061199999998</v>
      </c>
      <c r="T85" s="304">
        <v>1344.0975200000003</v>
      </c>
      <c r="U85" s="304">
        <v>709.63624000000004</v>
      </c>
      <c r="V85" s="304">
        <v>832.27059999999983</v>
      </c>
      <c r="W85" s="304">
        <v>1889.8035599999998</v>
      </c>
      <c r="X85" s="304">
        <v>3280.49584</v>
      </c>
      <c r="Y85" s="304">
        <v>1067.3658</v>
      </c>
      <c r="Z85" s="304">
        <v>768.89963999999998</v>
      </c>
    </row>
    <row r="86" spans="4:26" hidden="1" outlineLevel="1">
      <c r="D86" s="297" t="s">
        <v>370</v>
      </c>
      <c r="E86" s="297" t="s">
        <v>67</v>
      </c>
      <c r="F86" s="297" t="s">
        <v>715</v>
      </c>
      <c r="G86" s="297" t="s">
        <v>716</v>
      </c>
      <c r="H86" s="297" t="s">
        <v>717</v>
      </c>
      <c r="I86" s="297" t="s">
        <v>1148</v>
      </c>
      <c r="J86" s="297" t="s">
        <v>26</v>
      </c>
      <c r="K86" s="297" t="s">
        <v>171</v>
      </c>
      <c r="M86" s="309">
        <v>254579.67400000003</v>
      </c>
      <c r="N86" s="304"/>
      <c r="O86" s="304">
        <v>18679.687000000002</v>
      </c>
      <c r="P86" s="304">
        <v>14337.745999999999</v>
      </c>
      <c r="Q86" s="304">
        <v>19246.455999999998</v>
      </c>
      <c r="R86" s="304">
        <v>21147.686000000002</v>
      </c>
      <c r="S86" s="304">
        <v>18055.339</v>
      </c>
      <c r="T86" s="304">
        <v>14536.556</v>
      </c>
      <c r="U86" s="304">
        <v>18067.253000000001</v>
      </c>
      <c r="V86" s="304">
        <v>24655.924999999999</v>
      </c>
      <c r="W86" s="304">
        <v>26967.531999999999</v>
      </c>
      <c r="X86" s="304">
        <v>26087.49</v>
      </c>
      <c r="Y86" s="304">
        <v>33682.506999999998</v>
      </c>
      <c r="Z86" s="304">
        <v>19115.496999999999</v>
      </c>
    </row>
    <row r="87" spans="4:26" hidden="1" outlineLevel="1">
      <c r="D87" s="297" t="s">
        <v>370</v>
      </c>
      <c r="E87" s="297" t="s">
        <v>67</v>
      </c>
      <c r="F87" s="297" t="s">
        <v>715</v>
      </c>
      <c r="G87" s="297" t="s">
        <v>722</v>
      </c>
      <c r="H87" s="297" t="s">
        <v>717</v>
      </c>
      <c r="I87" s="297" t="s">
        <v>1148</v>
      </c>
      <c r="J87" s="297" t="s">
        <v>306</v>
      </c>
      <c r="K87" s="297" t="s">
        <v>171</v>
      </c>
      <c r="M87" s="309">
        <v>234.10669999999999</v>
      </c>
      <c r="N87" s="304"/>
      <c r="O87" s="304">
        <v>7.21</v>
      </c>
      <c r="P87" s="304">
        <v>4.0049999999999999</v>
      </c>
      <c r="Q87" s="304">
        <v>3.5750000000000002</v>
      </c>
      <c r="R87" s="304">
        <v>2.56</v>
      </c>
      <c r="S87" s="304">
        <v>7.1383999999999999</v>
      </c>
      <c r="T87" s="304">
        <v>65.552999999999997</v>
      </c>
      <c r="U87" s="304">
        <v>7.5321999999999996</v>
      </c>
      <c r="V87" s="304">
        <v>23.533099999999997</v>
      </c>
      <c r="W87" s="304">
        <v>0</v>
      </c>
      <c r="X87" s="304">
        <v>0</v>
      </c>
      <c r="Y87" s="304">
        <v>109</v>
      </c>
      <c r="Z87" s="304">
        <v>4</v>
      </c>
    </row>
    <row r="88" spans="4:26" hidden="1" outlineLevel="1">
      <c r="D88" s="297" t="s">
        <v>1419</v>
      </c>
      <c r="E88" s="297" t="s">
        <v>67</v>
      </c>
      <c r="F88" s="297" t="s">
        <v>715</v>
      </c>
      <c r="G88" s="297" t="s">
        <v>716</v>
      </c>
      <c r="H88" s="297" t="s">
        <v>717</v>
      </c>
      <c r="I88" s="297" t="s">
        <v>1148</v>
      </c>
      <c r="J88" s="297" t="s">
        <v>1420</v>
      </c>
      <c r="K88" s="297" t="s">
        <v>171</v>
      </c>
      <c r="M88" s="309">
        <v>13.96</v>
      </c>
      <c r="N88" s="304"/>
      <c r="O88" s="304">
        <v>0</v>
      </c>
      <c r="P88" s="304">
        <v>0</v>
      </c>
      <c r="Q88" s="304">
        <v>0</v>
      </c>
      <c r="R88" s="304">
        <v>6.9000000000000006E-2</v>
      </c>
      <c r="S88" s="304">
        <v>0.11</v>
      </c>
      <c r="T88" s="304">
        <v>0</v>
      </c>
      <c r="U88" s="304">
        <v>0</v>
      </c>
      <c r="V88" s="304">
        <v>0</v>
      </c>
      <c r="W88" s="304">
        <v>0</v>
      </c>
      <c r="X88" s="304">
        <v>0</v>
      </c>
      <c r="Y88" s="304">
        <v>8.0809999999999995</v>
      </c>
      <c r="Z88" s="304">
        <v>5.7</v>
      </c>
    </row>
    <row r="89" spans="4:26" hidden="1" outlineLevel="1">
      <c r="D89" s="297" t="s">
        <v>739</v>
      </c>
      <c r="E89" s="297" t="s">
        <v>68</v>
      </c>
      <c r="F89" s="297" t="s">
        <v>715</v>
      </c>
      <c r="G89" s="297" t="s">
        <v>716</v>
      </c>
      <c r="H89" s="297" t="s">
        <v>717</v>
      </c>
      <c r="I89" s="297" t="s">
        <v>1148</v>
      </c>
      <c r="J89" s="297" t="s">
        <v>504</v>
      </c>
      <c r="K89" s="297" t="s">
        <v>167</v>
      </c>
      <c r="M89" s="309">
        <v>62972.242999999988</v>
      </c>
      <c r="N89" s="304"/>
      <c r="O89" s="304">
        <v>3280.0680000000002</v>
      </c>
      <c r="P89" s="304">
        <v>6025.5159999999996</v>
      </c>
      <c r="Q89" s="304">
        <v>7108.3720000000003</v>
      </c>
      <c r="R89" s="304">
        <v>9168</v>
      </c>
      <c r="S89" s="304">
        <v>3165.8510000000001</v>
      </c>
      <c r="T89" s="304">
        <v>4603.7470000000003</v>
      </c>
      <c r="U89" s="304">
        <v>3929.9859999999999</v>
      </c>
      <c r="V89" s="304">
        <v>4314.0929999999998</v>
      </c>
      <c r="W89" s="304">
        <v>5242.1980000000003</v>
      </c>
      <c r="X89" s="304">
        <v>5643.9840000000004</v>
      </c>
      <c r="Y89" s="304">
        <v>5144.8739999999998</v>
      </c>
      <c r="Z89" s="304">
        <v>5345.5540000000001</v>
      </c>
    </row>
    <row r="90" spans="4:26" hidden="1" outlineLevel="1">
      <c r="D90" s="297" t="s">
        <v>425</v>
      </c>
      <c r="E90" s="297" t="s">
        <v>69</v>
      </c>
      <c r="F90" s="297" t="s">
        <v>715</v>
      </c>
      <c r="G90" s="297" t="s">
        <v>716</v>
      </c>
      <c r="H90" s="297" t="s">
        <v>717</v>
      </c>
      <c r="I90" s="297" t="s">
        <v>1148</v>
      </c>
      <c r="J90" s="297" t="s">
        <v>415</v>
      </c>
      <c r="K90" s="297" t="s">
        <v>170</v>
      </c>
      <c r="M90" s="309">
        <v>3444.998</v>
      </c>
      <c r="N90" s="304"/>
      <c r="O90" s="304">
        <v>123.64400000000001</v>
      </c>
      <c r="P90" s="304">
        <v>159.029</v>
      </c>
      <c r="Q90" s="304">
        <v>213.37700000000001</v>
      </c>
      <c r="R90" s="304">
        <v>450.185</v>
      </c>
      <c r="S90" s="304">
        <v>442.40499999999997</v>
      </c>
      <c r="T90" s="304">
        <v>446.077</v>
      </c>
      <c r="U90" s="304">
        <v>384.11399999999998</v>
      </c>
      <c r="V90" s="304">
        <v>203.11699999999999</v>
      </c>
      <c r="W90" s="304">
        <v>246.476</v>
      </c>
      <c r="X90" s="304">
        <v>249.84200000000001</v>
      </c>
      <c r="Y90" s="304">
        <v>173.584</v>
      </c>
      <c r="Z90" s="304">
        <v>353.14800000000002</v>
      </c>
    </row>
    <row r="91" spans="4:26" hidden="1" outlineLevel="1">
      <c r="D91" s="297" t="s">
        <v>371</v>
      </c>
      <c r="E91" s="297" t="s">
        <v>68</v>
      </c>
      <c r="F91" s="297" t="s">
        <v>715</v>
      </c>
      <c r="G91" s="297" t="s">
        <v>716</v>
      </c>
      <c r="H91" s="297" t="s">
        <v>717</v>
      </c>
      <c r="I91" s="297" t="s">
        <v>1148</v>
      </c>
      <c r="J91" s="297" t="s">
        <v>2382</v>
      </c>
      <c r="K91" s="297" t="s">
        <v>172</v>
      </c>
      <c r="M91" s="309">
        <v>5122.2020000000002</v>
      </c>
      <c r="N91" s="304"/>
      <c r="O91" s="304">
        <v>718.03899999999999</v>
      </c>
      <c r="P91" s="304">
        <v>386.35899999999998</v>
      </c>
      <c r="Q91" s="304">
        <v>426.21600000000001</v>
      </c>
      <c r="R91" s="304">
        <v>287.06400000000002</v>
      </c>
      <c r="S91" s="304">
        <v>414.85599999999999</v>
      </c>
      <c r="T91" s="304">
        <v>409.654</v>
      </c>
      <c r="U91" s="304">
        <v>688.70899999999995</v>
      </c>
      <c r="V91" s="304">
        <v>432.08199999999999</v>
      </c>
      <c r="W91" s="304">
        <v>542.22699999999998</v>
      </c>
      <c r="X91" s="304">
        <v>250.19300000000001</v>
      </c>
      <c r="Y91" s="304">
        <v>128.08600000000001</v>
      </c>
      <c r="Z91" s="304">
        <v>438.71699999999998</v>
      </c>
    </row>
    <row r="92" spans="4:26" hidden="1" outlineLevel="1">
      <c r="D92" s="297" t="s">
        <v>372</v>
      </c>
      <c r="E92" s="297" t="s">
        <v>68</v>
      </c>
      <c r="F92" s="297" t="s">
        <v>715</v>
      </c>
      <c r="G92" s="297" t="s">
        <v>716</v>
      </c>
      <c r="H92" s="297" t="s">
        <v>717</v>
      </c>
      <c r="I92" s="297" t="s">
        <v>1148</v>
      </c>
      <c r="J92" s="297" t="s">
        <v>2383</v>
      </c>
      <c r="K92" s="297" t="s">
        <v>172</v>
      </c>
      <c r="M92" s="309">
        <v>8469.7417400000013</v>
      </c>
      <c r="N92" s="304"/>
      <c r="O92" s="304">
        <v>562.1703</v>
      </c>
      <c r="P92" s="304">
        <v>582.57397999999989</v>
      </c>
      <c r="Q92" s="304">
        <v>2514.9304800000009</v>
      </c>
      <c r="R92" s="304">
        <v>406.50916000000001</v>
      </c>
      <c r="S92" s="304">
        <v>1168.83528</v>
      </c>
      <c r="T92" s="304">
        <v>614.88783999999998</v>
      </c>
      <c r="U92" s="304">
        <v>658.04949999999997</v>
      </c>
      <c r="V92" s="304">
        <v>406.90153999999995</v>
      </c>
      <c r="W92" s="304">
        <v>230.49878000000001</v>
      </c>
      <c r="X92" s="304">
        <v>284.25977999999998</v>
      </c>
      <c r="Y92" s="304">
        <v>327.46040000000005</v>
      </c>
      <c r="Z92" s="304">
        <v>712.66469999999993</v>
      </c>
    </row>
    <row r="93" spans="4:26" hidden="1" outlineLevel="1">
      <c r="D93" s="297" t="s">
        <v>426</v>
      </c>
      <c r="E93" s="297" t="s">
        <v>68</v>
      </c>
      <c r="F93" s="297" t="s">
        <v>715</v>
      </c>
      <c r="G93" s="297" t="s">
        <v>716</v>
      </c>
      <c r="H93" s="297" t="s">
        <v>717</v>
      </c>
      <c r="I93" s="297" t="s">
        <v>1148</v>
      </c>
      <c r="J93" s="297" t="s">
        <v>2384</v>
      </c>
      <c r="K93" s="297" t="s">
        <v>172</v>
      </c>
      <c r="M93" s="309">
        <v>4510.5590000000002</v>
      </c>
      <c r="N93" s="304"/>
      <c r="O93" s="304">
        <v>81.347999999999999</v>
      </c>
      <c r="P93" s="304">
        <v>184.72</v>
      </c>
      <c r="Q93" s="304">
        <v>251.28299999999999</v>
      </c>
      <c r="R93" s="304">
        <v>180.947</v>
      </c>
      <c r="S93" s="304">
        <v>611.85699999999997</v>
      </c>
      <c r="T93" s="304">
        <v>453.56099999999998</v>
      </c>
      <c r="U93" s="304">
        <v>611.71299999999997</v>
      </c>
      <c r="V93" s="304">
        <v>586.91200000000003</v>
      </c>
      <c r="W93" s="304">
        <v>641.51099999999997</v>
      </c>
      <c r="X93" s="304">
        <v>199.34100000000001</v>
      </c>
      <c r="Y93" s="304">
        <v>236.81700000000001</v>
      </c>
      <c r="Z93" s="304">
        <v>470.54899999999998</v>
      </c>
    </row>
    <row r="94" spans="4:26" hidden="1" outlineLevel="1">
      <c r="D94" s="297" t="s">
        <v>1090</v>
      </c>
      <c r="E94" s="297" t="s">
        <v>68</v>
      </c>
      <c r="F94" s="297" t="s">
        <v>715</v>
      </c>
      <c r="G94" s="297" t="s">
        <v>716</v>
      </c>
      <c r="H94" s="297" t="s">
        <v>717</v>
      </c>
      <c r="I94" s="297" t="s">
        <v>1148</v>
      </c>
      <c r="J94" s="297" t="s">
        <v>1091</v>
      </c>
      <c r="K94" s="297" t="s">
        <v>167</v>
      </c>
      <c r="M94" s="309">
        <v>151270.27599999998</v>
      </c>
      <c r="N94" s="304"/>
      <c r="O94" s="304">
        <v>13879.741</v>
      </c>
      <c r="P94" s="304">
        <v>20424.321</v>
      </c>
      <c r="Q94" s="304">
        <v>12031.701999999999</v>
      </c>
      <c r="R94" s="304">
        <v>23740.191999999999</v>
      </c>
      <c r="S94" s="304">
        <v>8800.9410000000007</v>
      </c>
      <c r="T94" s="304">
        <v>9006.5669999999991</v>
      </c>
      <c r="U94" s="304">
        <v>15264.71</v>
      </c>
      <c r="V94" s="304">
        <v>6535.1009999999997</v>
      </c>
      <c r="W94" s="304">
        <v>9899.4419999999991</v>
      </c>
      <c r="X94" s="304">
        <v>16158.035</v>
      </c>
      <c r="Y94" s="304">
        <v>8237.0450000000001</v>
      </c>
      <c r="Z94" s="304">
        <v>7292.4790000000003</v>
      </c>
    </row>
    <row r="95" spans="4:26" hidden="1" outlineLevel="1">
      <c r="D95" s="297" t="s">
        <v>523</v>
      </c>
      <c r="E95" s="297" t="s">
        <v>69</v>
      </c>
      <c r="F95" s="297" t="s">
        <v>715</v>
      </c>
      <c r="G95" s="297" t="s">
        <v>716</v>
      </c>
      <c r="H95" s="297" t="s">
        <v>717</v>
      </c>
      <c r="I95" s="297" t="s">
        <v>1148</v>
      </c>
      <c r="J95" s="297" t="s">
        <v>524</v>
      </c>
      <c r="K95" s="297" t="s">
        <v>170</v>
      </c>
      <c r="M95" s="309">
        <v>6026.5699999999988</v>
      </c>
      <c r="N95" s="304"/>
      <c r="O95" s="304">
        <v>321.03699999999998</v>
      </c>
      <c r="P95" s="304">
        <v>1020.877</v>
      </c>
      <c r="Q95" s="304">
        <v>948.18200000000002</v>
      </c>
      <c r="R95" s="304">
        <v>362.18900000000002</v>
      </c>
      <c r="S95" s="304">
        <v>529.16300000000001</v>
      </c>
      <c r="T95" s="304">
        <v>1024.6569999999999</v>
      </c>
      <c r="U95" s="304">
        <v>327.459</v>
      </c>
      <c r="V95" s="304">
        <v>148.62299999999999</v>
      </c>
      <c r="W95" s="304">
        <v>522.08799999999997</v>
      </c>
      <c r="X95" s="304">
        <v>109.586</v>
      </c>
      <c r="Y95" s="304">
        <v>287.08499999999998</v>
      </c>
      <c r="Z95" s="304">
        <v>425.62400000000002</v>
      </c>
    </row>
    <row r="96" spans="4:26" hidden="1" outlineLevel="1">
      <c r="D96" s="297" t="s">
        <v>810</v>
      </c>
      <c r="E96" s="297" t="s">
        <v>68</v>
      </c>
      <c r="F96" s="297" t="s">
        <v>715</v>
      </c>
      <c r="G96" s="297" t="s">
        <v>716</v>
      </c>
      <c r="H96" s="297" t="s">
        <v>717</v>
      </c>
      <c r="I96" s="297" t="s">
        <v>1148</v>
      </c>
      <c r="J96" s="297" t="s">
        <v>499</v>
      </c>
      <c r="K96" s="297" t="s">
        <v>167</v>
      </c>
      <c r="M96" s="309">
        <v>1237.5939999999998</v>
      </c>
      <c r="N96" s="304"/>
      <c r="O96" s="304">
        <v>170.035</v>
      </c>
      <c r="P96" s="304">
        <v>833.42</v>
      </c>
      <c r="Q96" s="304">
        <v>153.797</v>
      </c>
      <c r="R96" s="304">
        <v>11.984999999999999</v>
      </c>
      <c r="S96" s="304">
        <v>14.164</v>
      </c>
      <c r="T96" s="304">
        <v>46.098999999999997</v>
      </c>
      <c r="U96" s="304">
        <v>8.0939999999999994</v>
      </c>
      <c r="V96" s="304">
        <v>0</v>
      </c>
      <c r="W96" s="304"/>
      <c r="X96" s="304"/>
      <c r="Y96" s="304"/>
      <c r="Z96" s="304"/>
    </row>
    <row r="97" spans="4:26" hidden="1" outlineLevel="1">
      <c r="D97" s="297" t="s">
        <v>323</v>
      </c>
      <c r="E97" s="297" t="s">
        <v>67</v>
      </c>
      <c r="F97" s="297" t="s">
        <v>715</v>
      </c>
      <c r="G97" s="297" t="s">
        <v>716</v>
      </c>
      <c r="H97" s="297" t="s">
        <v>717</v>
      </c>
      <c r="I97" s="297" t="s">
        <v>1148</v>
      </c>
      <c r="J97" s="297" t="s">
        <v>1921</v>
      </c>
      <c r="K97" s="297" t="s">
        <v>171</v>
      </c>
      <c r="M97" s="309">
        <v>29.816000000000003</v>
      </c>
      <c r="N97" s="304"/>
      <c r="O97" s="304">
        <v>1.254</v>
      </c>
      <c r="P97" s="304">
        <v>3.94</v>
      </c>
      <c r="Q97" s="304">
        <v>0.114</v>
      </c>
      <c r="R97" s="304">
        <v>3.78</v>
      </c>
      <c r="S97" s="304">
        <v>0.24</v>
      </c>
      <c r="T97" s="304">
        <v>2.6850000000000001</v>
      </c>
      <c r="U97" s="304">
        <v>2.8250000000000002</v>
      </c>
      <c r="V97" s="304">
        <v>5.04</v>
      </c>
      <c r="W97" s="304">
        <v>0.748</v>
      </c>
      <c r="X97" s="304">
        <v>1.7</v>
      </c>
      <c r="Y97" s="304">
        <v>0</v>
      </c>
      <c r="Z97" s="304">
        <v>7.49</v>
      </c>
    </row>
    <row r="98" spans="4:26" hidden="1" outlineLevel="1">
      <c r="D98" s="297" t="s">
        <v>428</v>
      </c>
      <c r="E98" s="297" t="s">
        <v>67</v>
      </c>
      <c r="F98" s="297" t="s">
        <v>715</v>
      </c>
      <c r="G98" s="297" t="s">
        <v>716</v>
      </c>
      <c r="H98" s="297" t="s">
        <v>717</v>
      </c>
      <c r="I98" s="297" t="s">
        <v>1148</v>
      </c>
      <c r="J98" s="297" t="s">
        <v>537</v>
      </c>
      <c r="K98" s="297" t="s">
        <v>171</v>
      </c>
      <c r="M98" s="309">
        <v>278379.84400000004</v>
      </c>
      <c r="N98" s="304"/>
      <c r="O98" s="304">
        <v>24584.561000000002</v>
      </c>
      <c r="P98" s="304">
        <v>24341.665000000001</v>
      </c>
      <c r="Q98" s="304">
        <v>25379.044000000002</v>
      </c>
      <c r="R98" s="304">
        <v>26378.782999999999</v>
      </c>
      <c r="S98" s="304">
        <v>28772.544999999998</v>
      </c>
      <c r="T98" s="304">
        <v>19581.53</v>
      </c>
      <c r="U98" s="304">
        <v>15854.683999999999</v>
      </c>
      <c r="V98" s="304">
        <v>18980.764999999999</v>
      </c>
      <c r="W98" s="304">
        <v>23311.632000000001</v>
      </c>
      <c r="X98" s="304">
        <v>36993.048000000003</v>
      </c>
      <c r="Y98" s="304">
        <v>22303.223000000002</v>
      </c>
      <c r="Z98" s="304">
        <v>11898.364</v>
      </c>
    </row>
    <row r="99" spans="4:26" hidden="1" outlineLevel="1">
      <c r="D99" s="297" t="s">
        <v>428</v>
      </c>
      <c r="E99" s="297" t="s">
        <v>67</v>
      </c>
      <c r="F99" s="297" t="s">
        <v>715</v>
      </c>
      <c r="G99" s="297" t="s">
        <v>722</v>
      </c>
      <c r="H99" s="297" t="s">
        <v>717</v>
      </c>
      <c r="I99" s="297" t="s">
        <v>1148</v>
      </c>
      <c r="J99" s="297" t="s">
        <v>597</v>
      </c>
      <c r="K99" s="297" t="s">
        <v>171</v>
      </c>
      <c r="M99" s="309">
        <v>341.1377</v>
      </c>
      <c r="N99" s="304"/>
      <c r="O99" s="304">
        <v>22.828199999999995</v>
      </c>
      <c r="P99" s="304">
        <v>25.122400000000003</v>
      </c>
      <c r="Q99" s="304">
        <v>155.22</v>
      </c>
      <c r="R99" s="304">
        <v>9.0997000000000003</v>
      </c>
      <c r="S99" s="304">
        <v>5.6041000000000007</v>
      </c>
      <c r="T99" s="304">
        <v>23.290599999999998</v>
      </c>
      <c r="U99" s="304">
        <v>54.121600000000008</v>
      </c>
      <c r="V99" s="304">
        <v>9.5830000000000002</v>
      </c>
      <c r="W99" s="304">
        <v>9.4359999999999999</v>
      </c>
      <c r="X99" s="304">
        <v>17.045000000000002</v>
      </c>
      <c r="Y99" s="304">
        <v>0.20810000000000001</v>
      </c>
      <c r="Z99" s="304">
        <v>9.5790000000000006</v>
      </c>
    </row>
    <row r="100" spans="4:26" hidden="1" outlineLevel="1">
      <c r="D100" s="297" t="s">
        <v>1421</v>
      </c>
      <c r="E100" s="297" t="s">
        <v>67</v>
      </c>
      <c r="F100" s="297" t="s">
        <v>715</v>
      </c>
      <c r="G100" s="297" t="s">
        <v>716</v>
      </c>
      <c r="H100" s="297" t="s">
        <v>717</v>
      </c>
      <c r="I100" s="297" t="s">
        <v>1148</v>
      </c>
      <c r="J100" s="297" t="s">
        <v>1422</v>
      </c>
      <c r="K100" s="297" t="s">
        <v>171</v>
      </c>
      <c r="M100" s="309">
        <v>44.142999999999994</v>
      </c>
      <c r="N100" s="304"/>
      <c r="O100" s="304">
        <v>2.4</v>
      </c>
      <c r="P100" s="304">
        <v>1.306</v>
      </c>
      <c r="Q100" s="304">
        <v>17.736999999999998</v>
      </c>
      <c r="R100" s="304">
        <v>8.7899999999999991</v>
      </c>
      <c r="S100" s="304">
        <v>0.42599999999999999</v>
      </c>
      <c r="T100" s="304">
        <v>9.3620000000000001</v>
      </c>
      <c r="U100" s="304">
        <v>9.1999999999999998E-2</v>
      </c>
      <c r="V100" s="304">
        <v>2.6240000000000001</v>
      </c>
      <c r="W100" s="304">
        <v>1.4059999999999999</v>
      </c>
      <c r="X100" s="304">
        <v>0</v>
      </c>
      <c r="Y100" s="304">
        <v>0</v>
      </c>
      <c r="Z100" s="304">
        <v>0</v>
      </c>
    </row>
    <row r="101" spans="4:26" hidden="1" outlineLevel="1">
      <c r="D101" s="297" t="s">
        <v>1205</v>
      </c>
      <c r="E101" s="297" t="s">
        <v>67</v>
      </c>
      <c r="F101" s="297" t="s">
        <v>715</v>
      </c>
      <c r="G101" s="297" t="s">
        <v>716</v>
      </c>
      <c r="H101" s="297" t="s">
        <v>717</v>
      </c>
      <c r="I101" s="297" t="s">
        <v>1148</v>
      </c>
      <c r="J101" s="297" t="s">
        <v>551</v>
      </c>
      <c r="K101" s="297" t="s">
        <v>171</v>
      </c>
      <c r="M101" s="309">
        <v>54.431999999999995</v>
      </c>
      <c r="N101" s="304"/>
      <c r="O101" s="304">
        <v>1.4279999999999999</v>
      </c>
      <c r="P101" s="304">
        <v>0.89100000000000001</v>
      </c>
      <c r="Q101" s="304">
        <v>1.85</v>
      </c>
      <c r="R101" s="304">
        <v>29.762</v>
      </c>
      <c r="S101" s="304">
        <v>1.26</v>
      </c>
      <c r="T101" s="304">
        <v>1.778</v>
      </c>
      <c r="U101" s="304">
        <v>0.247</v>
      </c>
      <c r="V101" s="304">
        <v>0.48399999999999999</v>
      </c>
      <c r="W101" s="304">
        <v>5.5709999999999997</v>
      </c>
      <c r="X101" s="304">
        <v>2.1999999999999999E-2</v>
      </c>
      <c r="Y101" s="304">
        <v>9.3170000000000002</v>
      </c>
      <c r="Z101" s="304">
        <v>1.8220000000000001</v>
      </c>
    </row>
    <row r="102" spans="4:26" hidden="1" outlineLevel="1">
      <c r="D102" s="297" t="s">
        <v>742</v>
      </c>
      <c r="E102" s="297" t="s">
        <v>68</v>
      </c>
      <c r="F102" s="297" t="s">
        <v>715</v>
      </c>
      <c r="G102" s="297" t="s">
        <v>716</v>
      </c>
      <c r="H102" s="297" t="s">
        <v>717</v>
      </c>
      <c r="I102" s="297" t="s">
        <v>1148</v>
      </c>
      <c r="J102" s="297" t="s">
        <v>505</v>
      </c>
      <c r="K102" s="297" t="s">
        <v>167</v>
      </c>
      <c r="M102" s="309">
        <v>44617.679000000004</v>
      </c>
      <c r="N102" s="304"/>
      <c r="O102" s="304">
        <v>3764.2939999999999</v>
      </c>
      <c r="P102" s="304">
        <v>5256.5079999999998</v>
      </c>
      <c r="Q102" s="304">
        <v>7629.5379999999996</v>
      </c>
      <c r="R102" s="304">
        <v>2177.4740000000002</v>
      </c>
      <c r="S102" s="304">
        <v>3555.8629999999998</v>
      </c>
      <c r="T102" s="304">
        <v>3048.393</v>
      </c>
      <c r="U102" s="304">
        <v>2178.5230000000001</v>
      </c>
      <c r="V102" s="304">
        <v>5408.9610000000002</v>
      </c>
      <c r="W102" s="304">
        <v>3910.002</v>
      </c>
      <c r="X102" s="304">
        <v>1541.4159999999999</v>
      </c>
      <c r="Y102" s="304">
        <v>3022.8330000000001</v>
      </c>
      <c r="Z102" s="304">
        <v>3123.8739999999998</v>
      </c>
    </row>
    <row r="103" spans="4:26" hidden="1" outlineLevel="1">
      <c r="D103" s="297" t="s">
        <v>311</v>
      </c>
      <c r="E103" s="297" t="s">
        <v>67</v>
      </c>
      <c r="F103" s="297" t="s">
        <v>715</v>
      </c>
      <c r="G103" s="297" t="s">
        <v>716</v>
      </c>
      <c r="H103" s="297" t="s">
        <v>717</v>
      </c>
      <c r="I103" s="297" t="s">
        <v>1148</v>
      </c>
      <c r="J103" s="297" t="s">
        <v>538</v>
      </c>
      <c r="K103" s="297" t="s">
        <v>171</v>
      </c>
      <c r="M103" s="309">
        <v>42761.869999999995</v>
      </c>
      <c r="N103" s="304"/>
      <c r="O103" s="304">
        <v>6878.93</v>
      </c>
      <c r="P103" s="304">
        <v>3724.125</v>
      </c>
      <c r="Q103" s="304">
        <v>654.67899999999997</v>
      </c>
      <c r="R103" s="304">
        <v>1757.4480000000001</v>
      </c>
      <c r="S103" s="304">
        <v>2381.7779999999998</v>
      </c>
      <c r="T103" s="304">
        <v>667.39</v>
      </c>
      <c r="U103" s="304">
        <v>5082.5029999999997</v>
      </c>
      <c r="V103" s="304">
        <v>8074.9440000000004</v>
      </c>
      <c r="W103" s="304">
        <v>1325.606</v>
      </c>
      <c r="X103" s="304">
        <v>2806.4859999999999</v>
      </c>
      <c r="Y103" s="304">
        <v>7962.0839999999998</v>
      </c>
      <c r="Z103" s="304">
        <v>1445.8969999999999</v>
      </c>
    </row>
    <row r="104" spans="4:26" hidden="1" outlineLevel="1">
      <c r="D104" s="297" t="s">
        <v>311</v>
      </c>
      <c r="E104" s="297" t="s">
        <v>67</v>
      </c>
      <c r="F104" s="297" t="s">
        <v>715</v>
      </c>
      <c r="G104" s="297" t="s">
        <v>722</v>
      </c>
      <c r="H104" s="297" t="s">
        <v>717</v>
      </c>
      <c r="I104" s="297" t="s">
        <v>1148</v>
      </c>
      <c r="J104" s="297" t="s">
        <v>598</v>
      </c>
      <c r="K104" s="297" t="s">
        <v>171</v>
      </c>
      <c r="M104" s="309">
        <v>39.542500000000004</v>
      </c>
      <c r="N104" s="304"/>
      <c r="O104" s="304">
        <v>0.6</v>
      </c>
      <c r="P104" s="304">
        <v>3.42</v>
      </c>
      <c r="Q104" s="304">
        <v>5.85</v>
      </c>
      <c r="R104" s="304">
        <v>9.4689999999999994</v>
      </c>
      <c r="S104" s="304">
        <v>1.956</v>
      </c>
      <c r="T104" s="304">
        <v>5.5880000000000001</v>
      </c>
      <c r="U104" s="304">
        <v>1.08</v>
      </c>
      <c r="V104" s="304">
        <v>0</v>
      </c>
      <c r="W104" s="304">
        <v>4.9080000000000004</v>
      </c>
      <c r="X104" s="304">
        <v>4.54</v>
      </c>
      <c r="Y104" s="304">
        <v>0</v>
      </c>
      <c r="Z104" s="304">
        <v>2.1315</v>
      </c>
    </row>
    <row r="105" spans="4:26" hidden="1" outlineLevel="1">
      <c r="D105" s="297" t="s">
        <v>743</v>
      </c>
      <c r="E105" s="297" t="s">
        <v>69</v>
      </c>
      <c r="F105" s="297" t="s">
        <v>715</v>
      </c>
      <c r="G105" s="297" t="s">
        <v>716</v>
      </c>
      <c r="H105" s="297" t="s">
        <v>717</v>
      </c>
      <c r="I105" s="297" t="s">
        <v>1148</v>
      </c>
      <c r="J105" s="297" t="s">
        <v>811</v>
      </c>
      <c r="K105" s="297" t="s">
        <v>170</v>
      </c>
      <c r="M105" s="309">
        <v>2252.2099999999996</v>
      </c>
      <c r="N105" s="304"/>
      <c r="O105" s="304">
        <v>416.38799999999998</v>
      </c>
      <c r="P105" s="304">
        <v>453.82</v>
      </c>
      <c r="Q105" s="304">
        <v>583.63300000000004</v>
      </c>
      <c r="R105" s="304">
        <v>138.31200000000001</v>
      </c>
      <c r="S105" s="304">
        <v>66.897000000000006</v>
      </c>
      <c r="T105" s="304">
        <v>220.12</v>
      </c>
      <c r="U105" s="304">
        <v>24.364999999999998</v>
      </c>
      <c r="V105" s="304">
        <v>49.591000000000001</v>
      </c>
      <c r="W105" s="304">
        <v>111.346</v>
      </c>
      <c r="X105" s="304">
        <v>44.149000000000001</v>
      </c>
      <c r="Y105" s="304">
        <v>55.805999999999997</v>
      </c>
      <c r="Z105" s="304">
        <v>87.783000000000001</v>
      </c>
    </row>
    <row r="106" spans="4:26" hidden="1" outlineLevel="1">
      <c r="D106" s="297" t="s">
        <v>429</v>
      </c>
      <c r="E106" s="297" t="s">
        <v>68</v>
      </c>
      <c r="F106" s="297" t="s">
        <v>715</v>
      </c>
      <c r="G106" s="297" t="s">
        <v>716</v>
      </c>
      <c r="H106" s="297" t="s">
        <v>717</v>
      </c>
      <c r="I106" s="297" t="s">
        <v>1148</v>
      </c>
      <c r="J106" s="297" t="s">
        <v>500</v>
      </c>
      <c r="K106" s="297" t="s">
        <v>167</v>
      </c>
      <c r="M106" s="309">
        <v>13134.659</v>
      </c>
      <c r="N106" s="304"/>
      <c r="O106" s="304">
        <v>951.08</v>
      </c>
      <c r="P106" s="304">
        <v>1174.0630000000001</v>
      </c>
      <c r="Q106" s="304">
        <v>2620.2869999999998</v>
      </c>
      <c r="R106" s="304">
        <v>848.74800000000005</v>
      </c>
      <c r="S106" s="304">
        <v>730.65300000000002</v>
      </c>
      <c r="T106" s="304">
        <v>651.46600000000001</v>
      </c>
      <c r="U106" s="304">
        <v>344.03699999999998</v>
      </c>
      <c r="V106" s="304">
        <v>907.56500000000005</v>
      </c>
      <c r="W106" s="304">
        <v>967.19799999999998</v>
      </c>
      <c r="X106" s="304">
        <v>1297.568</v>
      </c>
      <c r="Y106" s="304">
        <v>667.31700000000001</v>
      </c>
      <c r="Z106" s="304">
        <v>1974.6769999999999</v>
      </c>
    </row>
    <row r="107" spans="4:26" hidden="1" outlineLevel="1">
      <c r="D107" s="297" t="s">
        <v>744</v>
      </c>
      <c r="E107" s="297" t="s">
        <v>67</v>
      </c>
      <c r="F107" s="297" t="s">
        <v>715</v>
      </c>
      <c r="G107" s="297" t="s">
        <v>716</v>
      </c>
      <c r="H107" s="297" t="s">
        <v>717</v>
      </c>
      <c r="I107" s="297" t="s">
        <v>1148</v>
      </c>
      <c r="J107" s="297" t="s">
        <v>1922</v>
      </c>
      <c r="K107" s="297" t="s">
        <v>171</v>
      </c>
      <c r="M107" s="309">
        <v>312.46699999999998</v>
      </c>
      <c r="N107" s="304"/>
      <c r="O107" s="304">
        <v>58.764000000000003</v>
      </c>
      <c r="P107" s="304">
        <v>24.1</v>
      </c>
      <c r="Q107" s="304">
        <v>43.3</v>
      </c>
      <c r="R107" s="304">
        <v>1.5</v>
      </c>
      <c r="S107" s="304">
        <v>39</v>
      </c>
      <c r="T107" s="304">
        <v>16</v>
      </c>
      <c r="U107" s="304">
        <v>28.440999999999999</v>
      </c>
      <c r="V107" s="304">
        <v>27.62</v>
      </c>
      <c r="W107" s="304">
        <v>52.314999999999998</v>
      </c>
      <c r="X107" s="304">
        <v>1.2569999999999999</v>
      </c>
      <c r="Y107" s="304">
        <v>12.12</v>
      </c>
      <c r="Z107" s="304">
        <v>8.0500000000000007</v>
      </c>
    </row>
    <row r="108" spans="4:26" hidden="1" outlineLevel="1">
      <c r="D108" s="297" t="s">
        <v>2208</v>
      </c>
      <c r="E108" s="297" t="s">
        <v>67</v>
      </c>
      <c r="F108" s="297" t="s">
        <v>715</v>
      </c>
      <c r="G108" s="297" t="s">
        <v>716</v>
      </c>
      <c r="H108" s="297" t="s">
        <v>717</v>
      </c>
      <c r="I108" s="297" t="s">
        <v>1148</v>
      </c>
      <c r="J108" s="297" t="s">
        <v>539</v>
      </c>
      <c r="K108" s="297" t="s">
        <v>171</v>
      </c>
      <c r="M108" s="309">
        <v>50003.146000000008</v>
      </c>
      <c r="N108" s="304"/>
      <c r="O108" s="304">
        <v>9767.0040000000008</v>
      </c>
      <c r="P108" s="304">
        <v>5411.0810000000001</v>
      </c>
      <c r="Q108" s="304">
        <v>1268.087</v>
      </c>
      <c r="R108" s="304">
        <v>4225.5420000000004</v>
      </c>
      <c r="S108" s="304">
        <v>2055.0419999999999</v>
      </c>
      <c r="T108" s="304">
        <v>5686.6030000000001</v>
      </c>
      <c r="U108" s="304">
        <v>3031.2579999999998</v>
      </c>
      <c r="V108" s="304">
        <v>1675.58</v>
      </c>
      <c r="W108" s="304">
        <v>3997.6779999999999</v>
      </c>
      <c r="X108" s="304">
        <v>5934.7879999999996</v>
      </c>
      <c r="Y108" s="304">
        <v>4516.3289999999997</v>
      </c>
      <c r="Z108" s="304">
        <v>2434.154</v>
      </c>
    </row>
    <row r="109" spans="4:26" hidden="1" outlineLevel="1">
      <c r="D109" s="297" t="s">
        <v>2208</v>
      </c>
      <c r="E109" s="297" t="s">
        <v>67</v>
      </c>
      <c r="F109" s="297" t="s">
        <v>715</v>
      </c>
      <c r="G109" s="297" t="s">
        <v>722</v>
      </c>
      <c r="H109" s="297" t="s">
        <v>717</v>
      </c>
      <c r="I109" s="297" t="s">
        <v>1148</v>
      </c>
      <c r="J109" s="297" t="s">
        <v>599</v>
      </c>
      <c r="K109" s="297" t="s">
        <v>171</v>
      </c>
      <c r="M109" s="309">
        <v>404.42829999999998</v>
      </c>
      <c r="N109" s="304"/>
      <c r="O109" s="304">
        <v>17.95</v>
      </c>
      <c r="P109" s="304">
        <v>1.0743</v>
      </c>
      <c r="Q109" s="304">
        <v>4.3085000000000004</v>
      </c>
      <c r="R109" s="304">
        <v>1.0607</v>
      </c>
      <c r="S109" s="304">
        <v>128.46119999999999</v>
      </c>
      <c r="T109" s="304">
        <v>2.6695000000000002</v>
      </c>
      <c r="U109" s="304">
        <v>68.31</v>
      </c>
      <c r="V109" s="304">
        <v>27.8</v>
      </c>
      <c r="W109" s="304">
        <v>86.15</v>
      </c>
      <c r="X109" s="304">
        <v>1.94</v>
      </c>
      <c r="Y109" s="304">
        <v>3.4443999999999999</v>
      </c>
      <c r="Z109" s="304">
        <v>61.259699999999995</v>
      </c>
    </row>
    <row r="110" spans="4:26" hidden="1" outlineLevel="1">
      <c r="D110" s="297" t="s">
        <v>2385</v>
      </c>
      <c r="E110" s="297" t="s">
        <v>67</v>
      </c>
      <c r="F110" s="297" t="s">
        <v>715</v>
      </c>
      <c r="G110" s="297" t="s">
        <v>716</v>
      </c>
      <c r="H110" s="297" t="s">
        <v>717</v>
      </c>
      <c r="I110" s="297" t="s">
        <v>1148</v>
      </c>
      <c r="J110" s="297" t="s">
        <v>1923</v>
      </c>
      <c r="K110" s="297" t="s">
        <v>171</v>
      </c>
      <c r="M110" s="309">
        <v>340.315</v>
      </c>
      <c r="N110" s="304"/>
      <c r="O110" s="304">
        <v>37.633000000000003</v>
      </c>
      <c r="P110" s="304">
        <v>15.36</v>
      </c>
      <c r="Q110" s="304">
        <v>22.701000000000001</v>
      </c>
      <c r="R110" s="304">
        <v>10.58</v>
      </c>
      <c r="S110" s="304">
        <v>6.1660000000000004</v>
      </c>
      <c r="T110" s="304">
        <v>24.123000000000001</v>
      </c>
      <c r="U110" s="304">
        <v>25.271000000000001</v>
      </c>
      <c r="V110" s="304">
        <v>20.821000000000002</v>
      </c>
      <c r="W110" s="304">
        <v>6.4160000000000004</v>
      </c>
      <c r="X110" s="304">
        <v>159.55199999999999</v>
      </c>
      <c r="Y110" s="304">
        <v>7.0999999999999994E-2</v>
      </c>
      <c r="Z110" s="304">
        <v>11.621</v>
      </c>
    </row>
    <row r="111" spans="4:26" hidden="1" outlineLevel="1">
      <c r="D111" s="297" t="s">
        <v>373</v>
      </c>
      <c r="E111" s="297" t="s">
        <v>67</v>
      </c>
      <c r="F111" s="297" t="s">
        <v>715</v>
      </c>
      <c r="G111" s="297" t="s">
        <v>716</v>
      </c>
      <c r="H111" s="297" t="s">
        <v>717</v>
      </c>
      <c r="I111" s="297" t="s">
        <v>1148</v>
      </c>
      <c r="J111" s="297" t="s">
        <v>540</v>
      </c>
      <c r="K111" s="297" t="s">
        <v>171</v>
      </c>
      <c r="M111" s="309">
        <v>77487.982000000004</v>
      </c>
      <c r="N111" s="304"/>
      <c r="O111" s="304">
        <v>10666.636</v>
      </c>
      <c r="P111" s="304">
        <v>5409.45</v>
      </c>
      <c r="Q111" s="304">
        <v>8218.3809999999994</v>
      </c>
      <c r="R111" s="304">
        <v>2286.0970000000002</v>
      </c>
      <c r="S111" s="304">
        <v>6464.46</v>
      </c>
      <c r="T111" s="304">
        <v>6910.9539999999997</v>
      </c>
      <c r="U111" s="304">
        <v>2936.0659999999998</v>
      </c>
      <c r="V111" s="304">
        <v>5211.9070000000002</v>
      </c>
      <c r="W111" s="304">
        <v>7745.951</v>
      </c>
      <c r="X111" s="304">
        <v>9588.9459999999999</v>
      </c>
      <c r="Y111" s="304">
        <v>8563.5419999999995</v>
      </c>
      <c r="Z111" s="304">
        <v>3485.5920000000001</v>
      </c>
    </row>
    <row r="112" spans="4:26" hidden="1" outlineLevel="1">
      <c r="D112" s="297" t="s">
        <v>373</v>
      </c>
      <c r="E112" s="297" t="s">
        <v>67</v>
      </c>
      <c r="F112" s="297" t="s">
        <v>715</v>
      </c>
      <c r="G112" s="297" t="s">
        <v>722</v>
      </c>
      <c r="H112" s="297" t="s">
        <v>717</v>
      </c>
      <c r="I112" s="297" t="s">
        <v>1148</v>
      </c>
      <c r="J112" s="297" t="s">
        <v>600</v>
      </c>
      <c r="K112" s="297" t="s">
        <v>171</v>
      </c>
      <c r="M112" s="309">
        <v>22.820399999999999</v>
      </c>
      <c r="N112" s="304"/>
      <c r="O112" s="304">
        <v>3.875</v>
      </c>
      <c r="P112" s="304">
        <v>0</v>
      </c>
      <c r="Q112" s="304">
        <v>0.60380000000000011</v>
      </c>
      <c r="R112" s="304">
        <v>0.186</v>
      </c>
      <c r="S112" s="304">
        <v>7.25</v>
      </c>
      <c r="T112" s="304">
        <v>0.128</v>
      </c>
      <c r="U112" s="304">
        <v>0.11</v>
      </c>
      <c r="V112" s="304">
        <v>3.5</v>
      </c>
      <c r="W112" s="304">
        <v>0</v>
      </c>
      <c r="X112" s="304">
        <v>2.46</v>
      </c>
      <c r="Y112" s="304">
        <v>2.7</v>
      </c>
      <c r="Z112" s="304">
        <v>2.0076000000000001</v>
      </c>
    </row>
    <row r="113" spans="4:26" hidden="1" outlineLevel="1">
      <c r="D113" s="297" t="s">
        <v>1924</v>
      </c>
      <c r="E113" s="297" t="s">
        <v>67</v>
      </c>
      <c r="F113" s="297" t="s">
        <v>715</v>
      </c>
      <c r="G113" s="297" t="s">
        <v>716</v>
      </c>
      <c r="H113" s="297" t="s">
        <v>717</v>
      </c>
      <c r="I113" s="297" t="s">
        <v>1148</v>
      </c>
      <c r="J113" s="297" t="s">
        <v>1925</v>
      </c>
      <c r="K113" s="297" t="s">
        <v>171</v>
      </c>
      <c r="M113" s="309">
        <v>1.8069999999999999</v>
      </c>
      <c r="N113" s="304"/>
      <c r="O113" s="304">
        <v>0</v>
      </c>
      <c r="P113" s="304">
        <v>0.107</v>
      </c>
      <c r="Q113" s="304">
        <v>0</v>
      </c>
      <c r="R113" s="304">
        <v>0.75</v>
      </c>
      <c r="S113" s="304">
        <v>0</v>
      </c>
      <c r="T113" s="304">
        <v>0</v>
      </c>
      <c r="U113" s="304">
        <v>0.95</v>
      </c>
      <c r="V113" s="304">
        <v>0</v>
      </c>
      <c r="W113" s="304">
        <v>0</v>
      </c>
      <c r="X113" s="304">
        <v>0</v>
      </c>
      <c r="Y113" s="304">
        <v>0</v>
      </c>
      <c r="Z113" s="304">
        <v>0</v>
      </c>
    </row>
    <row r="114" spans="4:26" hidden="1" outlineLevel="1">
      <c r="D114" s="297" t="s">
        <v>431</v>
      </c>
      <c r="E114" s="297" t="s">
        <v>67</v>
      </c>
      <c r="F114" s="297" t="s">
        <v>715</v>
      </c>
      <c r="G114" s="297" t="s">
        <v>716</v>
      </c>
      <c r="H114" s="297" t="s">
        <v>717</v>
      </c>
      <c r="I114" s="297" t="s">
        <v>1148</v>
      </c>
      <c r="J114" s="297" t="s">
        <v>541</v>
      </c>
      <c r="K114" s="297" t="s">
        <v>171</v>
      </c>
      <c r="M114" s="309">
        <v>116648.662</v>
      </c>
      <c r="N114" s="304"/>
      <c r="O114" s="304">
        <v>24508.341</v>
      </c>
      <c r="P114" s="304">
        <v>12798.254999999999</v>
      </c>
      <c r="Q114" s="304">
        <v>14847.356</v>
      </c>
      <c r="R114" s="304">
        <v>7898.9920000000002</v>
      </c>
      <c r="S114" s="304">
        <v>11892.26</v>
      </c>
      <c r="T114" s="304">
        <v>15839.19</v>
      </c>
      <c r="U114" s="304">
        <v>6612.7139999999999</v>
      </c>
      <c r="V114" s="304">
        <v>7297.9859999999999</v>
      </c>
      <c r="W114" s="304">
        <v>5576.6540000000005</v>
      </c>
      <c r="X114" s="304">
        <v>3321.93</v>
      </c>
      <c r="Y114" s="304">
        <v>3113.8470000000002</v>
      </c>
      <c r="Z114" s="304">
        <v>2941.1370000000002</v>
      </c>
    </row>
    <row r="115" spans="4:26" hidden="1" outlineLevel="1">
      <c r="D115" s="297" t="s">
        <v>431</v>
      </c>
      <c r="E115" s="297" t="s">
        <v>67</v>
      </c>
      <c r="F115" s="297" t="s">
        <v>715</v>
      </c>
      <c r="G115" s="297" t="s">
        <v>722</v>
      </c>
      <c r="H115" s="297" t="s">
        <v>717</v>
      </c>
      <c r="I115" s="297" t="s">
        <v>1148</v>
      </c>
      <c r="J115" s="297" t="s">
        <v>601</v>
      </c>
      <c r="K115" s="297" t="s">
        <v>171</v>
      </c>
      <c r="M115" s="309">
        <v>54.8705</v>
      </c>
      <c r="N115" s="304"/>
      <c r="O115" s="304">
        <v>7.016</v>
      </c>
      <c r="P115" s="304">
        <v>34.929400000000001</v>
      </c>
      <c r="Q115" s="304">
        <v>7.79</v>
      </c>
      <c r="R115" s="304">
        <v>1.73</v>
      </c>
      <c r="S115" s="304">
        <v>0.45</v>
      </c>
      <c r="T115" s="304">
        <v>0.47499999999999998</v>
      </c>
      <c r="U115" s="304">
        <v>0</v>
      </c>
      <c r="V115" s="304">
        <v>0</v>
      </c>
      <c r="W115" s="304">
        <v>0</v>
      </c>
      <c r="X115" s="304">
        <v>1.6200999999999999</v>
      </c>
      <c r="Y115" s="304">
        <v>0</v>
      </c>
      <c r="Z115" s="304">
        <v>0.86</v>
      </c>
    </row>
    <row r="116" spans="4:26" hidden="1" outlineLevel="1">
      <c r="D116" s="297" t="s">
        <v>3270</v>
      </c>
      <c r="E116" s="297" t="s">
        <v>67</v>
      </c>
      <c r="F116" s="297" t="s">
        <v>715</v>
      </c>
      <c r="G116" s="297" t="s">
        <v>716</v>
      </c>
      <c r="H116" s="297" t="s">
        <v>717</v>
      </c>
      <c r="I116" s="297" t="s">
        <v>1148</v>
      </c>
      <c r="J116" s="297" t="s">
        <v>3271</v>
      </c>
      <c r="K116" s="297" t="s">
        <v>171</v>
      </c>
      <c r="M116" s="309">
        <v>0</v>
      </c>
      <c r="N116" s="304"/>
      <c r="O116" s="304">
        <v>0</v>
      </c>
      <c r="P116" s="304">
        <v>0</v>
      </c>
      <c r="Q116" s="304">
        <v>0</v>
      </c>
      <c r="R116" s="304">
        <v>0</v>
      </c>
      <c r="S116" s="304">
        <v>0</v>
      </c>
      <c r="T116" s="304">
        <v>0</v>
      </c>
      <c r="U116" s="304">
        <v>0</v>
      </c>
      <c r="V116" s="304">
        <v>0</v>
      </c>
      <c r="W116" s="304">
        <v>0</v>
      </c>
      <c r="X116" s="304">
        <v>0</v>
      </c>
      <c r="Y116" s="304">
        <v>0</v>
      </c>
      <c r="Z116" s="304">
        <v>0</v>
      </c>
    </row>
    <row r="117" spans="4:26" hidden="1" outlineLevel="1">
      <c r="D117" s="297" t="s">
        <v>1423</v>
      </c>
      <c r="E117" s="297" t="s">
        <v>69</v>
      </c>
      <c r="F117" s="297" t="s">
        <v>715</v>
      </c>
      <c r="G117" s="297" t="s">
        <v>716</v>
      </c>
      <c r="H117" s="297" t="s">
        <v>717</v>
      </c>
      <c r="I117" s="297" t="s">
        <v>1148</v>
      </c>
      <c r="J117" s="297" t="s">
        <v>1092</v>
      </c>
      <c r="K117" s="297" t="s">
        <v>170</v>
      </c>
      <c r="M117" s="309">
        <v>931.47399999999993</v>
      </c>
      <c r="N117" s="304"/>
      <c r="O117" s="304">
        <v>157.70099999999999</v>
      </c>
      <c r="P117" s="304">
        <v>50.814999999999998</v>
      </c>
      <c r="Q117" s="304">
        <v>36.427999999999997</v>
      </c>
      <c r="R117" s="304">
        <v>35.097999999999999</v>
      </c>
      <c r="S117" s="304">
        <v>24.585000000000001</v>
      </c>
      <c r="T117" s="304">
        <v>175.047</v>
      </c>
      <c r="U117" s="304">
        <v>129.548</v>
      </c>
      <c r="V117" s="304">
        <v>31.12</v>
      </c>
      <c r="W117" s="304">
        <v>114.889</v>
      </c>
      <c r="X117" s="304">
        <v>51.923000000000002</v>
      </c>
      <c r="Y117" s="304">
        <v>64.352999999999994</v>
      </c>
      <c r="Z117" s="304">
        <v>59.966999999999999</v>
      </c>
    </row>
    <row r="118" spans="4:26" hidden="1" outlineLevel="1">
      <c r="D118" s="297" t="s">
        <v>312</v>
      </c>
      <c r="E118" s="297" t="s">
        <v>67</v>
      </c>
      <c r="F118" s="297" t="s">
        <v>715</v>
      </c>
      <c r="G118" s="297" t="s">
        <v>716</v>
      </c>
      <c r="H118" s="297" t="s">
        <v>717</v>
      </c>
      <c r="I118" s="297" t="s">
        <v>1148</v>
      </c>
      <c r="J118" s="297" t="s">
        <v>27</v>
      </c>
      <c r="K118" s="297" t="s">
        <v>171</v>
      </c>
      <c r="M118" s="309">
        <v>72.374999999999986</v>
      </c>
      <c r="N118" s="304"/>
      <c r="O118" s="304">
        <v>8.0000000000000002E-3</v>
      </c>
      <c r="P118" s="304">
        <v>0</v>
      </c>
      <c r="Q118" s="304">
        <v>2.629</v>
      </c>
      <c r="R118" s="304">
        <v>1.01</v>
      </c>
      <c r="S118" s="304">
        <v>4.4999999999999998E-2</v>
      </c>
      <c r="T118" s="304">
        <v>2.222</v>
      </c>
      <c r="U118" s="304">
        <v>55.445999999999998</v>
      </c>
      <c r="V118" s="304">
        <v>3.66</v>
      </c>
      <c r="W118" s="304">
        <v>1.0680000000000001</v>
      </c>
      <c r="X118" s="304">
        <v>1.169</v>
      </c>
      <c r="Y118" s="304">
        <v>4.3449999999999998</v>
      </c>
      <c r="Z118" s="304">
        <v>0.77300000000000002</v>
      </c>
    </row>
    <row r="119" spans="4:26" hidden="1" outlineLevel="1">
      <c r="D119" s="297" t="s">
        <v>1926</v>
      </c>
      <c r="E119" s="297" t="s">
        <v>68</v>
      </c>
      <c r="F119" s="297" t="s">
        <v>715</v>
      </c>
      <c r="G119" s="297" t="s">
        <v>716</v>
      </c>
      <c r="H119" s="297" t="s">
        <v>717</v>
      </c>
      <c r="I119" s="297" t="s">
        <v>1148</v>
      </c>
      <c r="J119" s="297" t="s">
        <v>1927</v>
      </c>
      <c r="K119" s="297" t="s">
        <v>167</v>
      </c>
      <c r="M119" s="309">
        <v>269.38900000000001</v>
      </c>
      <c r="N119" s="304"/>
      <c r="O119" s="304">
        <v>5.4189999999999996</v>
      </c>
      <c r="P119" s="304">
        <v>6.0209999999999999</v>
      </c>
      <c r="Q119" s="304">
        <v>4.431</v>
      </c>
      <c r="R119" s="304">
        <v>11.545</v>
      </c>
      <c r="S119" s="304">
        <v>126.53</v>
      </c>
      <c r="T119" s="304">
        <v>0</v>
      </c>
      <c r="U119" s="304">
        <v>4.2290000000000001</v>
      </c>
      <c r="V119" s="304">
        <v>14.57</v>
      </c>
      <c r="W119" s="304">
        <v>11.84</v>
      </c>
      <c r="X119" s="304">
        <v>23.52</v>
      </c>
      <c r="Y119" s="304">
        <v>30.050999999999998</v>
      </c>
      <c r="Z119" s="304">
        <v>31.233000000000001</v>
      </c>
    </row>
    <row r="120" spans="4:26" hidden="1" outlineLevel="1">
      <c r="D120" s="297" t="s">
        <v>1424</v>
      </c>
      <c r="E120" s="297" t="s">
        <v>67</v>
      </c>
      <c r="F120" s="297" t="s">
        <v>715</v>
      </c>
      <c r="G120" s="297" t="s">
        <v>716</v>
      </c>
      <c r="H120" s="297" t="s">
        <v>717</v>
      </c>
      <c r="I120" s="297" t="s">
        <v>1148</v>
      </c>
      <c r="J120" s="297" t="s">
        <v>1425</v>
      </c>
      <c r="K120" s="297" t="s">
        <v>171</v>
      </c>
      <c r="M120" s="309">
        <v>23.407999999999994</v>
      </c>
      <c r="N120" s="304"/>
      <c r="O120" s="304">
        <v>8.58</v>
      </c>
      <c r="P120" s="304">
        <v>0.26800000000000002</v>
      </c>
      <c r="Q120" s="304">
        <v>0.78400000000000003</v>
      </c>
      <c r="R120" s="304">
        <v>3.1320000000000001</v>
      </c>
      <c r="S120" s="304">
        <v>0</v>
      </c>
      <c r="T120" s="304">
        <v>0</v>
      </c>
      <c r="U120" s="304">
        <v>3.32</v>
      </c>
      <c r="V120" s="304">
        <v>4.54</v>
      </c>
      <c r="W120" s="304">
        <v>0.13</v>
      </c>
      <c r="X120" s="304">
        <v>2.04</v>
      </c>
      <c r="Y120" s="304">
        <v>0.26900000000000002</v>
      </c>
      <c r="Z120" s="304">
        <v>0.34499999999999997</v>
      </c>
    </row>
    <row r="121" spans="4:26" hidden="1" outlineLevel="1">
      <c r="D121" s="297" t="s">
        <v>746</v>
      </c>
      <c r="E121" s="297" t="s">
        <v>69</v>
      </c>
      <c r="F121" s="297" t="s">
        <v>715</v>
      </c>
      <c r="G121" s="297" t="s">
        <v>716</v>
      </c>
      <c r="H121" s="297" t="s">
        <v>717</v>
      </c>
      <c r="I121" s="297" t="s">
        <v>1148</v>
      </c>
      <c r="J121" s="297" t="s">
        <v>416</v>
      </c>
      <c r="K121" s="297" t="s">
        <v>170</v>
      </c>
      <c r="M121" s="309">
        <v>2732.6359999999995</v>
      </c>
      <c r="N121" s="304"/>
      <c r="O121" s="304">
        <v>230.39699999999999</v>
      </c>
      <c r="P121" s="304">
        <v>477.27800000000002</v>
      </c>
      <c r="Q121" s="304">
        <v>145.09700000000001</v>
      </c>
      <c r="R121" s="304">
        <v>56.055</v>
      </c>
      <c r="S121" s="304">
        <v>84.382999999999996</v>
      </c>
      <c r="T121" s="304">
        <v>593.84</v>
      </c>
      <c r="U121" s="304">
        <v>157.94499999999999</v>
      </c>
      <c r="V121" s="304">
        <v>93.608000000000004</v>
      </c>
      <c r="W121" s="304">
        <v>538.774</v>
      </c>
      <c r="X121" s="304">
        <v>43.536999999999999</v>
      </c>
      <c r="Y121" s="304">
        <v>153.90600000000001</v>
      </c>
      <c r="Z121" s="304">
        <v>157.816</v>
      </c>
    </row>
    <row r="122" spans="4:26" hidden="1" outlineLevel="1">
      <c r="D122" s="297" t="s">
        <v>747</v>
      </c>
      <c r="E122" s="297" t="s">
        <v>68</v>
      </c>
      <c r="F122" s="297" t="s">
        <v>715</v>
      </c>
      <c r="G122" s="297" t="s">
        <v>716</v>
      </c>
      <c r="H122" s="297" t="s">
        <v>717</v>
      </c>
      <c r="I122" s="297" t="s">
        <v>1148</v>
      </c>
      <c r="J122" s="297" t="s">
        <v>266</v>
      </c>
      <c r="K122" s="297" t="s">
        <v>167</v>
      </c>
      <c r="M122" s="309">
        <v>6281.8760000000002</v>
      </c>
      <c r="N122" s="304"/>
      <c r="O122" s="304">
        <v>533.02499999999998</v>
      </c>
      <c r="P122" s="304">
        <v>838.33799999999997</v>
      </c>
      <c r="Q122" s="304">
        <v>854.68600000000004</v>
      </c>
      <c r="R122" s="304">
        <v>401.30799999999999</v>
      </c>
      <c r="S122" s="304">
        <v>312.66500000000002</v>
      </c>
      <c r="T122" s="304">
        <v>392.77199999999999</v>
      </c>
      <c r="U122" s="304">
        <v>369.05599999999998</v>
      </c>
      <c r="V122" s="304">
        <v>564.53599999999994</v>
      </c>
      <c r="W122" s="304">
        <v>367.971</v>
      </c>
      <c r="X122" s="304">
        <v>443.57299999999998</v>
      </c>
      <c r="Y122" s="304">
        <v>902.66099999999994</v>
      </c>
      <c r="Z122" s="304">
        <v>301.28500000000003</v>
      </c>
    </row>
    <row r="123" spans="4:26" hidden="1" outlineLevel="1">
      <c r="D123" s="297" t="s">
        <v>2615</v>
      </c>
      <c r="E123" s="297" t="s">
        <v>67</v>
      </c>
      <c r="F123" s="297" t="s">
        <v>715</v>
      </c>
      <c r="G123" s="297" t="s">
        <v>716</v>
      </c>
      <c r="H123" s="297" t="s">
        <v>717</v>
      </c>
      <c r="I123" s="297" t="s">
        <v>1148</v>
      </c>
      <c r="J123" s="297" t="s">
        <v>1933</v>
      </c>
      <c r="K123" s="297" t="s">
        <v>171</v>
      </c>
      <c r="M123" s="309">
        <v>488.93400000000003</v>
      </c>
      <c r="N123" s="304"/>
      <c r="O123" s="304">
        <v>97.751999999999995</v>
      </c>
      <c r="P123" s="304">
        <v>8.4749999999999996</v>
      </c>
      <c r="Q123" s="304">
        <v>138.16999999999999</v>
      </c>
      <c r="R123" s="304">
        <v>1.78</v>
      </c>
      <c r="S123" s="304">
        <v>66.536000000000001</v>
      </c>
      <c r="T123" s="304">
        <v>64.8</v>
      </c>
      <c r="U123" s="304">
        <v>1.57</v>
      </c>
      <c r="V123" s="304">
        <v>2</v>
      </c>
      <c r="W123" s="304">
        <v>6.8449999999999998</v>
      </c>
      <c r="X123" s="304">
        <v>82.472999999999999</v>
      </c>
      <c r="Y123" s="304">
        <v>0</v>
      </c>
      <c r="Z123" s="304">
        <v>18.533000000000001</v>
      </c>
    </row>
    <row r="124" spans="4:26" hidden="1" outlineLevel="1">
      <c r="D124" s="297" t="s">
        <v>375</v>
      </c>
      <c r="E124" s="297" t="s">
        <v>67</v>
      </c>
      <c r="F124" s="297" t="s">
        <v>715</v>
      </c>
      <c r="G124" s="297" t="s">
        <v>716</v>
      </c>
      <c r="H124" s="297" t="s">
        <v>717</v>
      </c>
      <c r="I124" s="297" t="s">
        <v>1148</v>
      </c>
      <c r="J124" s="297" t="s">
        <v>542</v>
      </c>
      <c r="K124" s="297" t="s">
        <v>171</v>
      </c>
      <c r="M124" s="309">
        <v>62136.428</v>
      </c>
      <c r="N124" s="304"/>
      <c r="O124" s="304">
        <v>6605.4040000000005</v>
      </c>
      <c r="P124" s="304">
        <v>3149.6350000000002</v>
      </c>
      <c r="Q124" s="304">
        <v>4156.1390000000001</v>
      </c>
      <c r="R124" s="304">
        <v>5762.848</v>
      </c>
      <c r="S124" s="304">
        <v>6336.5290000000005</v>
      </c>
      <c r="T124" s="304">
        <v>7415.67</v>
      </c>
      <c r="U124" s="304">
        <v>3331.373</v>
      </c>
      <c r="V124" s="304">
        <v>5767.683</v>
      </c>
      <c r="W124" s="304">
        <v>6427.2510000000002</v>
      </c>
      <c r="X124" s="304">
        <v>5836.4480000000003</v>
      </c>
      <c r="Y124" s="304">
        <v>5278.415</v>
      </c>
      <c r="Z124" s="304">
        <v>2069.0329999999999</v>
      </c>
    </row>
    <row r="125" spans="4:26" hidden="1" outlineLevel="1">
      <c r="D125" s="297" t="s">
        <v>375</v>
      </c>
      <c r="E125" s="297" t="s">
        <v>67</v>
      </c>
      <c r="F125" s="297" t="s">
        <v>715</v>
      </c>
      <c r="G125" s="297" t="s">
        <v>722</v>
      </c>
      <c r="H125" s="297" t="s">
        <v>717</v>
      </c>
      <c r="I125" s="297" t="s">
        <v>1148</v>
      </c>
      <c r="J125" s="297" t="s">
        <v>602</v>
      </c>
      <c r="K125" s="297" t="s">
        <v>171</v>
      </c>
      <c r="M125" s="309">
        <v>51.362199999999994</v>
      </c>
      <c r="N125" s="304"/>
      <c r="O125" s="304">
        <v>1.77</v>
      </c>
      <c r="P125" s="304">
        <v>14.2104</v>
      </c>
      <c r="Q125" s="304">
        <v>0.56729999999999992</v>
      </c>
      <c r="R125" s="304">
        <v>13</v>
      </c>
      <c r="S125" s="304">
        <v>1.9995999999999998</v>
      </c>
      <c r="T125" s="304">
        <v>0.125</v>
      </c>
      <c r="U125" s="304">
        <v>0.6986</v>
      </c>
      <c r="V125" s="304">
        <v>4.0255999999999998</v>
      </c>
      <c r="W125" s="304">
        <v>13.962999999999999</v>
      </c>
      <c r="X125" s="304">
        <v>2.7000000000000001E-3</v>
      </c>
      <c r="Y125" s="304">
        <v>0</v>
      </c>
      <c r="Z125" s="304">
        <v>1</v>
      </c>
    </row>
    <row r="126" spans="4:26" hidden="1" outlineLevel="1">
      <c r="D126" s="297" t="s">
        <v>376</v>
      </c>
      <c r="E126" s="297" t="s">
        <v>68</v>
      </c>
      <c r="F126" s="297" t="s">
        <v>715</v>
      </c>
      <c r="G126" s="297" t="s">
        <v>716</v>
      </c>
      <c r="H126" s="297" t="s">
        <v>717</v>
      </c>
      <c r="I126" s="297" t="s">
        <v>1148</v>
      </c>
      <c r="J126" s="297" t="s">
        <v>2386</v>
      </c>
      <c r="K126" s="297" t="s">
        <v>172</v>
      </c>
      <c r="M126" s="309">
        <v>6217.9530000000004</v>
      </c>
      <c r="N126" s="304"/>
      <c r="O126" s="304">
        <v>299.76600000000002</v>
      </c>
      <c r="P126" s="304">
        <v>263.51600000000002</v>
      </c>
      <c r="Q126" s="304">
        <v>516.90700000000004</v>
      </c>
      <c r="R126" s="304">
        <v>1063.1759999999999</v>
      </c>
      <c r="S126" s="304">
        <v>631.69200000000001</v>
      </c>
      <c r="T126" s="304">
        <v>346.322</v>
      </c>
      <c r="U126" s="304">
        <v>728.71100000000001</v>
      </c>
      <c r="V126" s="304">
        <v>831.44799999999998</v>
      </c>
      <c r="W126" s="304">
        <v>500.363</v>
      </c>
      <c r="X126" s="304">
        <v>276.97199999999998</v>
      </c>
      <c r="Y126" s="304">
        <v>272.01</v>
      </c>
      <c r="Z126" s="304">
        <v>487.07</v>
      </c>
    </row>
    <row r="127" spans="4:26" hidden="1" outlineLevel="1">
      <c r="D127" s="297" t="s">
        <v>748</v>
      </c>
      <c r="E127" s="297" t="s">
        <v>67</v>
      </c>
      <c r="F127" s="297" t="s">
        <v>715</v>
      </c>
      <c r="G127" s="297" t="s">
        <v>716</v>
      </c>
      <c r="H127" s="297" t="s">
        <v>717</v>
      </c>
      <c r="I127" s="297" t="s">
        <v>1148</v>
      </c>
      <c r="J127" s="297" t="s">
        <v>543</v>
      </c>
      <c r="K127" s="297" t="s">
        <v>171</v>
      </c>
      <c r="M127" s="309">
        <v>90886.234000000011</v>
      </c>
      <c r="N127" s="304"/>
      <c r="O127" s="304">
        <v>2447.252</v>
      </c>
      <c r="P127" s="304">
        <v>4228.585</v>
      </c>
      <c r="Q127" s="304">
        <v>6975.9290000000001</v>
      </c>
      <c r="R127" s="304">
        <v>3932.1529999999998</v>
      </c>
      <c r="S127" s="304">
        <v>7085.3159999999998</v>
      </c>
      <c r="T127" s="304">
        <v>12464.121999999999</v>
      </c>
      <c r="U127" s="304">
        <v>12209.071</v>
      </c>
      <c r="V127" s="304">
        <v>9473.2450000000008</v>
      </c>
      <c r="W127" s="304">
        <v>9741.2720000000008</v>
      </c>
      <c r="X127" s="304">
        <v>13659.477999999999</v>
      </c>
      <c r="Y127" s="304">
        <v>3216.0039999999999</v>
      </c>
      <c r="Z127" s="304">
        <v>5453.8069999999998</v>
      </c>
    </row>
    <row r="128" spans="4:26" hidden="1" outlineLevel="1">
      <c r="D128" s="297" t="s">
        <v>748</v>
      </c>
      <c r="E128" s="297" t="s">
        <v>67</v>
      </c>
      <c r="F128" s="297" t="s">
        <v>715</v>
      </c>
      <c r="G128" s="297" t="s">
        <v>722</v>
      </c>
      <c r="H128" s="297" t="s">
        <v>717</v>
      </c>
      <c r="I128" s="297" t="s">
        <v>1148</v>
      </c>
      <c r="J128" s="297" t="s">
        <v>603</v>
      </c>
      <c r="K128" s="297" t="s">
        <v>171</v>
      </c>
      <c r="M128" s="309">
        <v>43.828899999999997</v>
      </c>
      <c r="N128" s="304"/>
      <c r="O128" s="304">
        <v>0</v>
      </c>
      <c r="P128" s="304">
        <v>0.39510000000000001</v>
      </c>
      <c r="Q128" s="304">
        <v>21.715499999999999</v>
      </c>
      <c r="R128" s="304">
        <v>0</v>
      </c>
      <c r="S128" s="304">
        <v>1.29E-2</v>
      </c>
      <c r="T128" s="304">
        <v>0.81</v>
      </c>
      <c r="U128" s="304">
        <v>11.8</v>
      </c>
      <c r="V128" s="304">
        <v>0</v>
      </c>
      <c r="W128" s="304">
        <v>0.33400000000000002</v>
      </c>
      <c r="X128" s="304">
        <v>4.5108000000000006</v>
      </c>
      <c r="Y128" s="304">
        <v>8.3599999999999994E-2</v>
      </c>
      <c r="Z128" s="304">
        <v>4.1669999999999998</v>
      </c>
    </row>
    <row r="129" spans="4:26" hidden="1" outlineLevel="1">
      <c r="D129" s="297" t="s">
        <v>1928</v>
      </c>
      <c r="E129" s="297" t="s">
        <v>67</v>
      </c>
      <c r="F129" s="297" t="s">
        <v>715</v>
      </c>
      <c r="G129" s="297" t="s">
        <v>716</v>
      </c>
      <c r="H129" s="297" t="s">
        <v>717</v>
      </c>
      <c r="I129" s="297" t="s">
        <v>1148</v>
      </c>
      <c r="J129" s="297" t="s">
        <v>1929</v>
      </c>
      <c r="K129" s="297" t="s">
        <v>171</v>
      </c>
      <c r="M129" s="309">
        <v>32.945999999999998</v>
      </c>
      <c r="N129" s="304"/>
      <c r="O129" s="304">
        <v>0</v>
      </c>
      <c r="P129" s="304">
        <v>13.8</v>
      </c>
      <c r="Q129" s="304">
        <v>0</v>
      </c>
      <c r="R129" s="304">
        <v>0</v>
      </c>
      <c r="S129" s="304">
        <v>0</v>
      </c>
      <c r="T129" s="304">
        <v>0</v>
      </c>
      <c r="U129" s="304">
        <v>0.9</v>
      </c>
      <c r="V129" s="304">
        <v>2.4</v>
      </c>
      <c r="W129" s="304">
        <v>3.05</v>
      </c>
      <c r="X129" s="304">
        <v>8.1969999999999992</v>
      </c>
      <c r="Y129" s="304">
        <v>0.14699999999999999</v>
      </c>
      <c r="Z129" s="304">
        <v>4.452</v>
      </c>
    </row>
    <row r="130" spans="4:26" hidden="1" outlineLevel="1">
      <c r="D130" s="297" t="s">
        <v>2597</v>
      </c>
      <c r="E130" s="297" t="s">
        <v>67</v>
      </c>
      <c r="F130" s="297" t="s">
        <v>715</v>
      </c>
      <c r="G130" s="297" t="s">
        <v>716</v>
      </c>
      <c r="H130" s="297" t="s">
        <v>717</v>
      </c>
      <c r="I130" s="297" t="s">
        <v>1148</v>
      </c>
      <c r="J130" s="297" t="s">
        <v>544</v>
      </c>
      <c r="K130" s="297" t="s">
        <v>171</v>
      </c>
      <c r="M130" s="309">
        <v>4657.9369999999999</v>
      </c>
      <c r="N130" s="304"/>
      <c r="O130" s="304">
        <v>311.48399999999998</v>
      </c>
      <c r="P130" s="304">
        <v>324.166</v>
      </c>
      <c r="Q130" s="304">
        <v>231.096</v>
      </c>
      <c r="R130" s="304">
        <v>4.5979999999999999</v>
      </c>
      <c r="S130" s="304">
        <v>47.938000000000002</v>
      </c>
      <c r="T130" s="304">
        <v>339.11500000000001</v>
      </c>
      <c r="U130" s="304">
        <v>40.018000000000001</v>
      </c>
      <c r="V130" s="304">
        <v>338.65199999999999</v>
      </c>
      <c r="W130" s="304">
        <v>62.616999999999997</v>
      </c>
      <c r="X130" s="304">
        <v>2154.7959999999998</v>
      </c>
      <c r="Y130" s="304">
        <v>315.10700000000003</v>
      </c>
      <c r="Z130" s="304">
        <v>488.35</v>
      </c>
    </row>
    <row r="131" spans="4:26" hidden="1" outlineLevel="1">
      <c r="D131" s="297" t="s">
        <v>2265</v>
      </c>
      <c r="E131" s="297" t="s">
        <v>67</v>
      </c>
      <c r="F131" s="297" t="s">
        <v>715</v>
      </c>
      <c r="G131" s="297" t="s">
        <v>716</v>
      </c>
      <c r="H131" s="297" t="s">
        <v>717</v>
      </c>
      <c r="I131" s="297" t="s">
        <v>1148</v>
      </c>
      <c r="J131" s="297" t="s">
        <v>2387</v>
      </c>
      <c r="K131" s="297" t="s">
        <v>171</v>
      </c>
      <c r="M131" s="309">
        <v>23.78</v>
      </c>
      <c r="N131" s="304"/>
      <c r="O131" s="304">
        <v>8.8800000000000008</v>
      </c>
      <c r="P131" s="304">
        <v>0</v>
      </c>
      <c r="Q131" s="304">
        <v>0</v>
      </c>
      <c r="R131" s="304">
        <v>1.4</v>
      </c>
      <c r="S131" s="304">
        <v>0</v>
      </c>
      <c r="T131" s="304">
        <v>0</v>
      </c>
      <c r="U131" s="304">
        <v>0</v>
      </c>
      <c r="V131" s="304">
        <v>0</v>
      </c>
      <c r="W131" s="304">
        <v>13.5</v>
      </c>
      <c r="X131" s="304">
        <v>0</v>
      </c>
      <c r="Y131" s="304">
        <v>0</v>
      </c>
      <c r="Z131" s="304">
        <v>0</v>
      </c>
    </row>
    <row r="132" spans="4:26" hidden="1" outlineLevel="1">
      <c r="D132" s="297" t="s">
        <v>377</v>
      </c>
      <c r="E132" s="297" t="s">
        <v>68</v>
      </c>
      <c r="F132" s="297" t="s">
        <v>715</v>
      </c>
      <c r="G132" s="297" t="s">
        <v>716</v>
      </c>
      <c r="H132" s="297" t="s">
        <v>717</v>
      </c>
      <c r="I132" s="297" t="s">
        <v>1148</v>
      </c>
      <c r="J132" s="297" t="s">
        <v>2388</v>
      </c>
      <c r="K132" s="297" t="s">
        <v>172</v>
      </c>
      <c r="M132" s="309">
        <v>1668.7850000000001</v>
      </c>
      <c r="N132" s="304"/>
      <c r="O132" s="304">
        <v>226.90100000000001</v>
      </c>
      <c r="P132" s="304">
        <v>140.67400000000001</v>
      </c>
      <c r="Q132" s="304">
        <v>82.501000000000005</v>
      </c>
      <c r="R132" s="304">
        <v>145.95099999999999</v>
      </c>
      <c r="S132" s="304">
        <v>52.433999999999997</v>
      </c>
      <c r="T132" s="304">
        <v>136.94800000000001</v>
      </c>
      <c r="U132" s="304">
        <v>130.94999999999999</v>
      </c>
      <c r="V132" s="304">
        <v>234.929</v>
      </c>
      <c r="W132" s="304">
        <v>129.11500000000001</v>
      </c>
      <c r="X132" s="304">
        <v>132.33199999999999</v>
      </c>
      <c r="Y132" s="304">
        <v>144.82499999999999</v>
      </c>
      <c r="Z132" s="304">
        <v>111.22499999999999</v>
      </c>
    </row>
    <row r="133" spans="4:26" hidden="1" outlineLevel="1">
      <c r="D133" s="297" t="s">
        <v>435</v>
      </c>
      <c r="E133" s="297" t="s">
        <v>68</v>
      </c>
      <c r="F133" s="297" t="s">
        <v>715</v>
      </c>
      <c r="G133" s="297" t="s">
        <v>716</v>
      </c>
      <c r="H133" s="297" t="s">
        <v>717</v>
      </c>
      <c r="I133" s="297" t="s">
        <v>1148</v>
      </c>
      <c r="J133" s="297" t="s">
        <v>3272</v>
      </c>
      <c r="K133" s="297" t="s">
        <v>172</v>
      </c>
      <c r="M133" s="309">
        <v>171.446</v>
      </c>
      <c r="N133" s="304"/>
      <c r="O133" s="304"/>
      <c r="P133" s="304"/>
      <c r="Q133" s="304"/>
      <c r="R133" s="304"/>
      <c r="S133" s="304"/>
      <c r="T133" s="304"/>
      <c r="U133" s="304">
        <v>14.541</v>
      </c>
      <c r="V133" s="304">
        <v>92.665999999999997</v>
      </c>
      <c r="W133" s="304">
        <v>35.148000000000003</v>
      </c>
      <c r="X133" s="304">
        <v>8.9359999999999999</v>
      </c>
      <c r="Y133" s="304">
        <v>20.114999999999998</v>
      </c>
      <c r="Z133" s="304">
        <v>0.04</v>
      </c>
    </row>
    <row r="134" spans="4:26" hidden="1" outlineLevel="1">
      <c r="D134" s="297" t="s">
        <v>378</v>
      </c>
      <c r="E134" s="297" t="s">
        <v>68</v>
      </c>
      <c r="F134" s="297" t="s">
        <v>715</v>
      </c>
      <c r="G134" s="297" t="s">
        <v>716</v>
      </c>
      <c r="H134" s="297" t="s">
        <v>717</v>
      </c>
      <c r="I134" s="297" t="s">
        <v>1148</v>
      </c>
      <c r="J134" s="297" t="s">
        <v>2389</v>
      </c>
      <c r="K134" s="297" t="s">
        <v>172</v>
      </c>
      <c r="M134" s="309">
        <v>1806.3229999999999</v>
      </c>
      <c r="N134" s="304"/>
      <c r="O134" s="304">
        <v>176.226</v>
      </c>
      <c r="P134" s="304">
        <v>314.30500000000001</v>
      </c>
      <c r="Q134" s="304">
        <v>192.92599999999999</v>
      </c>
      <c r="R134" s="304">
        <v>121.866</v>
      </c>
      <c r="S134" s="304">
        <v>88.656999999999996</v>
      </c>
      <c r="T134" s="304">
        <v>52.652000000000001</v>
      </c>
      <c r="U134" s="304">
        <v>251.20099999999999</v>
      </c>
      <c r="V134" s="304">
        <v>228.755</v>
      </c>
      <c r="W134" s="304">
        <v>97.649000000000001</v>
      </c>
      <c r="X134" s="304">
        <v>53.243000000000002</v>
      </c>
      <c r="Y134" s="304">
        <v>79.147999999999996</v>
      </c>
      <c r="Z134" s="304">
        <v>149.69499999999999</v>
      </c>
    </row>
    <row r="135" spans="4:26" hidden="1" outlineLevel="1">
      <c r="D135" s="297" t="s">
        <v>379</v>
      </c>
      <c r="E135" s="297" t="s">
        <v>68</v>
      </c>
      <c r="F135" s="297" t="s">
        <v>715</v>
      </c>
      <c r="G135" s="297" t="s">
        <v>716</v>
      </c>
      <c r="H135" s="297" t="s">
        <v>717</v>
      </c>
      <c r="I135" s="297" t="s">
        <v>1148</v>
      </c>
      <c r="J135" s="297" t="s">
        <v>2390</v>
      </c>
      <c r="K135" s="297" t="s">
        <v>172</v>
      </c>
      <c r="M135" s="309">
        <v>539.30600000000004</v>
      </c>
      <c r="N135" s="304"/>
      <c r="O135" s="304">
        <v>65.576999999999998</v>
      </c>
      <c r="P135" s="304">
        <v>21.234000000000002</v>
      </c>
      <c r="Q135" s="304">
        <v>198.99</v>
      </c>
      <c r="R135" s="304">
        <v>7.32</v>
      </c>
      <c r="S135" s="304">
        <v>17.899999999999999</v>
      </c>
      <c r="T135" s="304">
        <v>32.177999999999997</v>
      </c>
      <c r="U135" s="304">
        <v>54.996000000000002</v>
      </c>
      <c r="V135" s="304">
        <v>62.976999999999997</v>
      </c>
      <c r="W135" s="304">
        <v>2.77</v>
      </c>
      <c r="X135" s="304">
        <v>47.36</v>
      </c>
      <c r="Y135" s="304">
        <v>6.3230000000000004</v>
      </c>
      <c r="Z135" s="304">
        <v>21.681000000000001</v>
      </c>
    </row>
    <row r="136" spans="4:26" hidden="1" outlineLevel="1">
      <c r="D136" s="297" t="s">
        <v>1237</v>
      </c>
      <c r="E136" s="297" t="s">
        <v>69</v>
      </c>
      <c r="F136" s="297" t="s">
        <v>715</v>
      </c>
      <c r="G136" s="297" t="s">
        <v>716</v>
      </c>
      <c r="H136" s="297" t="s">
        <v>717</v>
      </c>
      <c r="I136" s="297" t="s">
        <v>1148</v>
      </c>
      <c r="J136" s="297" t="s">
        <v>1426</v>
      </c>
      <c r="K136" s="297" t="s">
        <v>170</v>
      </c>
      <c r="M136" s="309">
        <v>310.11700000000008</v>
      </c>
      <c r="N136" s="304"/>
      <c r="O136" s="304">
        <v>6.7880000000000003</v>
      </c>
      <c r="P136" s="304">
        <v>5.48</v>
      </c>
      <c r="Q136" s="304">
        <v>3.7490000000000001</v>
      </c>
      <c r="R136" s="304">
        <v>47.21</v>
      </c>
      <c r="S136" s="304">
        <v>34.155999999999999</v>
      </c>
      <c r="T136" s="304">
        <v>91.662000000000006</v>
      </c>
      <c r="U136" s="304">
        <v>3.38</v>
      </c>
      <c r="V136" s="304">
        <v>53.869</v>
      </c>
      <c r="W136" s="304">
        <v>23.283999999999999</v>
      </c>
      <c r="X136" s="304">
        <v>22.329000000000001</v>
      </c>
      <c r="Y136" s="304">
        <v>5.66</v>
      </c>
      <c r="Z136" s="304">
        <v>12.55</v>
      </c>
    </row>
    <row r="137" spans="4:26" hidden="1" outlineLevel="1">
      <c r="D137" s="297" t="s">
        <v>750</v>
      </c>
      <c r="E137" s="297" t="s">
        <v>68</v>
      </c>
      <c r="F137" s="297" t="s">
        <v>715</v>
      </c>
      <c r="G137" s="297" t="s">
        <v>716</v>
      </c>
      <c r="H137" s="297" t="s">
        <v>717</v>
      </c>
      <c r="I137" s="297" t="s">
        <v>1148</v>
      </c>
      <c r="J137" s="297" t="s">
        <v>390</v>
      </c>
      <c r="K137" s="297" t="s">
        <v>167</v>
      </c>
      <c r="M137" s="309">
        <v>366956.49500000005</v>
      </c>
      <c r="N137" s="304"/>
      <c r="O137" s="304">
        <v>21489.39</v>
      </c>
      <c r="P137" s="304">
        <v>45041.985999999997</v>
      </c>
      <c r="Q137" s="304">
        <v>26340.066999999999</v>
      </c>
      <c r="R137" s="304">
        <v>33343.218999999997</v>
      </c>
      <c r="S137" s="304">
        <v>56843.194000000003</v>
      </c>
      <c r="T137" s="304">
        <v>26833.675999999999</v>
      </c>
      <c r="U137" s="304">
        <v>33959.603000000003</v>
      </c>
      <c r="V137" s="304">
        <v>32324.414000000001</v>
      </c>
      <c r="W137" s="304">
        <v>24480.552</v>
      </c>
      <c r="X137" s="304">
        <v>18799.262999999999</v>
      </c>
      <c r="Y137" s="304">
        <v>26503.677</v>
      </c>
      <c r="Z137" s="304">
        <v>20997.454000000002</v>
      </c>
    </row>
    <row r="138" spans="4:26" hidden="1" outlineLevel="1">
      <c r="D138" s="297" t="s">
        <v>1093</v>
      </c>
      <c r="E138" s="297" t="s">
        <v>68</v>
      </c>
      <c r="F138" s="297" t="s">
        <v>715</v>
      </c>
      <c r="G138" s="297" t="s">
        <v>716</v>
      </c>
      <c r="H138" s="297" t="s">
        <v>717</v>
      </c>
      <c r="I138" s="297" t="s">
        <v>1148</v>
      </c>
      <c r="J138" s="297" t="s">
        <v>1094</v>
      </c>
      <c r="K138" s="297" t="s">
        <v>167</v>
      </c>
      <c r="M138" s="309">
        <v>1155.7919999999999</v>
      </c>
      <c r="N138" s="304"/>
      <c r="O138" s="304">
        <v>38.914000000000001</v>
      </c>
      <c r="P138" s="304">
        <v>109.33799999999999</v>
      </c>
      <c r="Q138" s="304">
        <v>89.655000000000001</v>
      </c>
      <c r="R138" s="304">
        <v>44.42</v>
      </c>
      <c r="S138" s="304">
        <v>121.536</v>
      </c>
      <c r="T138" s="304">
        <v>72.596999999999994</v>
      </c>
      <c r="U138" s="304">
        <v>116.482</v>
      </c>
      <c r="V138" s="304">
        <v>113.506</v>
      </c>
      <c r="W138" s="304">
        <v>115.699</v>
      </c>
      <c r="X138" s="304">
        <v>111.819</v>
      </c>
      <c r="Y138" s="304">
        <v>154.18</v>
      </c>
      <c r="Z138" s="304">
        <v>67.646000000000001</v>
      </c>
    </row>
    <row r="139" spans="4:26" hidden="1" outlineLevel="1">
      <c r="D139" s="297" t="s">
        <v>751</v>
      </c>
      <c r="E139" s="297" t="s">
        <v>68</v>
      </c>
      <c r="F139" s="297" t="s">
        <v>715</v>
      </c>
      <c r="G139" s="297" t="s">
        <v>716</v>
      </c>
      <c r="H139" s="297" t="s">
        <v>717</v>
      </c>
      <c r="I139" s="297" t="s">
        <v>1148</v>
      </c>
      <c r="J139" s="297" t="s">
        <v>2391</v>
      </c>
      <c r="K139" s="297" t="s">
        <v>172</v>
      </c>
      <c r="M139" s="309">
        <v>696.64499999999998</v>
      </c>
      <c r="N139" s="304"/>
      <c r="O139" s="304">
        <v>49.944000000000003</v>
      </c>
      <c r="P139" s="304">
        <v>146.172</v>
      </c>
      <c r="Q139" s="304">
        <v>119.749</v>
      </c>
      <c r="R139" s="304">
        <v>26.545999999999999</v>
      </c>
      <c r="S139" s="304">
        <v>12.276999999999999</v>
      </c>
      <c r="T139" s="304">
        <v>41.42</v>
      </c>
      <c r="U139" s="304">
        <v>3.1320000000000001</v>
      </c>
      <c r="V139" s="304">
        <v>24.542000000000002</v>
      </c>
      <c r="W139" s="304">
        <v>159.68299999999999</v>
      </c>
      <c r="X139" s="304">
        <v>16.334</v>
      </c>
      <c r="Y139" s="304">
        <v>4.8689999999999998</v>
      </c>
      <c r="Z139" s="304">
        <v>91.977000000000004</v>
      </c>
    </row>
    <row r="140" spans="4:26" hidden="1" outlineLevel="1">
      <c r="D140" s="297" t="s">
        <v>753</v>
      </c>
      <c r="E140" s="297" t="s">
        <v>67</v>
      </c>
      <c r="F140" s="297" t="s">
        <v>715</v>
      </c>
      <c r="G140" s="297" t="s">
        <v>716</v>
      </c>
      <c r="H140" s="297" t="s">
        <v>717</v>
      </c>
      <c r="I140" s="297" t="s">
        <v>1148</v>
      </c>
      <c r="J140" s="297" t="s">
        <v>1930</v>
      </c>
      <c r="K140" s="297" t="s">
        <v>171</v>
      </c>
      <c r="M140" s="309">
        <v>13204.117999999999</v>
      </c>
      <c r="N140" s="304"/>
      <c r="O140" s="304">
        <v>191.85</v>
      </c>
      <c r="P140" s="304">
        <v>37.162999999999997</v>
      </c>
      <c r="Q140" s="304">
        <v>1240.9580000000001</v>
      </c>
      <c r="R140" s="304">
        <v>1537.3720000000001</v>
      </c>
      <c r="S140" s="304">
        <v>255.41499999999999</v>
      </c>
      <c r="T140" s="304">
        <v>186.38200000000001</v>
      </c>
      <c r="U140" s="304">
        <v>88.75</v>
      </c>
      <c r="V140" s="304">
        <v>3785.125</v>
      </c>
      <c r="W140" s="304">
        <v>138.79</v>
      </c>
      <c r="X140" s="304">
        <v>1175.914</v>
      </c>
      <c r="Y140" s="304">
        <v>2873.1239999999998</v>
      </c>
      <c r="Z140" s="304">
        <v>1693.2750000000001</v>
      </c>
    </row>
    <row r="141" spans="4:26" hidden="1" outlineLevel="1">
      <c r="D141" s="297" t="s">
        <v>380</v>
      </c>
      <c r="E141" s="297" t="s">
        <v>67</v>
      </c>
      <c r="F141" s="297" t="s">
        <v>715</v>
      </c>
      <c r="G141" s="297" t="s">
        <v>716</v>
      </c>
      <c r="H141" s="297" t="s">
        <v>717</v>
      </c>
      <c r="I141" s="297" t="s">
        <v>1148</v>
      </c>
      <c r="J141" s="297" t="s">
        <v>546</v>
      </c>
      <c r="K141" s="297" t="s">
        <v>171</v>
      </c>
      <c r="M141" s="309">
        <v>44381.597000000002</v>
      </c>
      <c r="N141" s="304"/>
      <c r="O141" s="304">
        <v>1380.7760000000001</v>
      </c>
      <c r="P141" s="304">
        <v>5527.2690000000002</v>
      </c>
      <c r="Q141" s="304">
        <v>3380.598</v>
      </c>
      <c r="R141" s="304">
        <v>3419.3539999999998</v>
      </c>
      <c r="S141" s="304">
        <v>2770.991</v>
      </c>
      <c r="T141" s="304">
        <v>2921.0079999999998</v>
      </c>
      <c r="U141" s="304">
        <v>1441.8989999999999</v>
      </c>
      <c r="V141" s="304">
        <v>1888.838</v>
      </c>
      <c r="W141" s="304">
        <v>2710.672</v>
      </c>
      <c r="X141" s="304">
        <v>7030.2569999999996</v>
      </c>
      <c r="Y141" s="304">
        <v>9774.2260000000006</v>
      </c>
      <c r="Z141" s="304">
        <v>2135.7089999999998</v>
      </c>
    </row>
    <row r="142" spans="4:26" hidden="1" outlineLevel="1">
      <c r="D142" s="297" t="s">
        <v>380</v>
      </c>
      <c r="E142" s="297" t="s">
        <v>67</v>
      </c>
      <c r="F142" s="297" t="s">
        <v>715</v>
      </c>
      <c r="G142" s="297" t="s">
        <v>722</v>
      </c>
      <c r="H142" s="297" t="s">
        <v>717</v>
      </c>
      <c r="I142" s="297" t="s">
        <v>1148</v>
      </c>
      <c r="J142" s="297" t="s">
        <v>605</v>
      </c>
      <c r="K142" s="297" t="s">
        <v>171</v>
      </c>
      <c r="M142" s="309">
        <v>17.856100000000001</v>
      </c>
      <c r="N142" s="304"/>
      <c r="O142" s="304">
        <v>1.3764000000000001</v>
      </c>
      <c r="P142" s="304">
        <v>9.9350000000000005</v>
      </c>
      <c r="Q142" s="304">
        <v>0</v>
      </c>
      <c r="R142" s="304">
        <v>0</v>
      </c>
      <c r="S142" s="304">
        <v>0.6</v>
      </c>
      <c r="T142" s="304">
        <v>1.2242</v>
      </c>
      <c r="U142" s="304">
        <v>0</v>
      </c>
      <c r="V142" s="304">
        <v>0</v>
      </c>
      <c r="W142" s="304">
        <v>3.6339999999999999</v>
      </c>
      <c r="X142" s="304">
        <v>0</v>
      </c>
      <c r="Y142" s="304">
        <v>0</v>
      </c>
      <c r="Z142" s="304">
        <v>1.0865</v>
      </c>
    </row>
    <row r="143" spans="4:26" hidden="1" outlineLevel="1">
      <c r="D143" s="297" t="s">
        <v>1931</v>
      </c>
      <c r="E143" s="297" t="s">
        <v>67</v>
      </c>
      <c r="F143" s="297" t="s">
        <v>715</v>
      </c>
      <c r="G143" s="297" t="s">
        <v>716</v>
      </c>
      <c r="H143" s="297" t="s">
        <v>717</v>
      </c>
      <c r="I143" s="297" t="s">
        <v>1148</v>
      </c>
      <c r="J143" s="297" t="s">
        <v>1427</v>
      </c>
      <c r="K143" s="297" t="s">
        <v>171</v>
      </c>
      <c r="M143" s="309">
        <v>78.609999999999985</v>
      </c>
      <c r="N143" s="304"/>
      <c r="O143" s="304">
        <v>0.89500000000000002</v>
      </c>
      <c r="P143" s="304">
        <v>2.9990000000000001</v>
      </c>
      <c r="Q143" s="304">
        <v>3.6549999999999998</v>
      </c>
      <c r="R143" s="304">
        <v>7.7519999999999998</v>
      </c>
      <c r="S143" s="304">
        <v>2.4689999999999999</v>
      </c>
      <c r="T143" s="304">
        <v>26.405999999999999</v>
      </c>
      <c r="U143" s="304">
        <v>12.872</v>
      </c>
      <c r="V143" s="304">
        <v>1.175</v>
      </c>
      <c r="W143" s="304">
        <v>4.657</v>
      </c>
      <c r="X143" s="304">
        <v>0.16500000000000001</v>
      </c>
      <c r="Y143" s="304">
        <v>0.32700000000000001</v>
      </c>
      <c r="Z143" s="304">
        <v>15.238</v>
      </c>
    </row>
    <row r="144" spans="4:26" hidden="1" outlineLevel="1">
      <c r="D144" s="297" t="s">
        <v>1428</v>
      </c>
      <c r="E144" s="297" t="s">
        <v>67</v>
      </c>
      <c r="F144" s="297" t="s">
        <v>715</v>
      </c>
      <c r="G144" s="297" t="s">
        <v>716</v>
      </c>
      <c r="H144" s="297" t="s">
        <v>717</v>
      </c>
      <c r="I144" s="297" t="s">
        <v>1148</v>
      </c>
      <c r="J144" s="297" t="s">
        <v>1429</v>
      </c>
      <c r="K144" s="297" t="s">
        <v>171</v>
      </c>
      <c r="M144" s="309">
        <v>12.691000000000001</v>
      </c>
      <c r="N144" s="304"/>
      <c r="O144" s="304">
        <v>8</v>
      </c>
      <c r="P144" s="304">
        <v>0.30099999999999999</v>
      </c>
      <c r="Q144" s="304">
        <v>2.1520000000000001</v>
      </c>
      <c r="R144" s="304">
        <v>1.149</v>
      </c>
      <c r="S144" s="304">
        <v>0.19500000000000001</v>
      </c>
      <c r="T144" s="304">
        <v>0.16800000000000001</v>
      </c>
      <c r="U144" s="304">
        <v>0.67600000000000005</v>
      </c>
      <c r="V144" s="304">
        <v>0</v>
      </c>
      <c r="W144" s="304">
        <v>0</v>
      </c>
      <c r="X144" s="304">
        <v>0</v>
      </c>
      <c r="Y144" s="304">
        <v>0</v>
      </c>
      <c r="Z144" s="304">
        <v>0.05</v>
      </c>
    </row>
    <row r="145" spans="4:26" hidden="1" outlineLevel="1">
      <c r="D145" s="297" t="s">
        <v>1248</v>
      </c>
      <c r="E145" s="297" t="s">
        <v>67</v>
      </c>
      <c r="F145" s="297" t="s">
        <v>715</v>
      </c>
      <c r="G145" s="297" t="s">
        <v>716</v>
      </c>
      <c r="H145" s="297" t="s">
        <v>717</v>
      </c>
      <c r="I145" s="297" t="s">
        <v>1148</v>
      </c>
      <c r="J145" s="297" t="s">
        <v>550</v>
      </c>
      <c r="K145" s="297" t="s">
        <v>171</v>
      </c>
      <c r="M145" s="309">
        <v>63676.679110000005</v>
      </c>
      <c r="N145" s="304"/>
      <c r="O145" s="304">
        <v>16566.401000000002</v>
      </c>
      <c r="P145" s="304">
        <v>8820.5370000000003</v>
      </c>
      <c r="Q145" s="304">
        <v>1723.8150000000001</v>
      </c>
      <c r="R145" s="304">
        <v>1185.722</v>
      </c>
      <c r="S145" s="304">
        <v>2576.34834</v>
      </c>
      <c r="T145" s="304">
        <v>10530.884799999998</v>
      </c>
      <c r="U145" s="304">
        <v>2581.7870200000011</v>
      </c>
      <c r="V145" s="304">
        <v>2507.5088799999994</v>
      </c>
      <c r="W145" s="304">
        <v>8468.7058899999993</v>
      </c>
      <c r="X145" s="304">
        <v>2114.3501999999999</v>
      </c>
      <c r="Y145" s="304">
        <v>2783.3195900000005</v>
      </c>
      <c r="Z145" s="304">
        <v>3817.299390000001</v>
      </c>
    </row>
    <row r="146" spans="4:26" hidden="1" outlineLevel="1">
      <c r="D146" s="297" t="s">
        <v>1248</v>
      </c>
      <c r="E146" s="297" t="s">
        <v>67</v>
      </c>
      <c r="F146" s="297" t="s">
        <v>715</v>
      </c>
      <c r="G146" s="297" t="s">
        <v>722</v>
      </c>
      <c r="H146" s="297" t="s">
        <v>717</v>
      </c>
      <c r="I146" s="297" t="s">
        <v>1148</v>
      </c>
      <c r="J146" s="297" t="s">
        <v>607</v>
      </c>
      <c r="K146" s="297" t="s">
        <v>171</v>
      </c>
      <c r="M146" s="309">
        <v>225.07759999999999</v>
      </c>
      <c r="N146" s="304"/>
      <c r="O146" s="304">
        <v>26.264299999999999</v>
      </c>
      <c r="P146" s="304">
        <v>2.0059999999999998</v>
      </c>
      <c r="Q146" s="304">
        <v>13.01</v>
      </c>
      <c r="R146" s="304">
        <v>0.57999999999999996</v>
      </c>
      <c r="S146" s="304">
        <v>5.9930000000000003</v>
      </c>
      <c r="T146" s="304">
        <v>162.95599999999999</v>
      </c>
      <c r="U146" s="304">
        <v>6.0299999999999999E-2</v>
      </c>
      <c r="V146" s="304">
        <v>0</v>
      </c>
      <c r="W146" s="304">
        <v>11.53</v>
      </c>
      <c r="X146" s="304">
        <v>1.6439999999999999</v>
      </c>
      <c r="Y146" s="304">
        <v>1.034</v>
      </c>
      <c r="Z146" s="304">
        <v>0</v>
      </c>
    </row>
    <row r="147" spans="4:26" hidden="1" outlineLevel="1">
      <c r="D147" s="297" t="s">
        <v>1430</v>
      </c>
      <c r="E147" s="297" t="s">
        <v>67</v>
      </c>
      <c r="F147" s="297" t="s">
        <v>715</v>
      </c>
      <c r="G147" s="297" t="s">
        <v>716</v>
      </c>
      <c r="H147" s="297" t="s">
        <v>717</v>
      </c>
      <c r="I147" s="297" t="s">
        <v>1148</v>
      </c>
      <c r="J147" s="297" t="s">
        <v>1431</v>
      </c>
      <c r="K147" s="297" t="s">
        <v>171</v>
      </c>
      <c r="M147" s="309">
        <v>3.3499999999999996</v>
      </c>
      <c r="N147" s="304"/>
      <c r="O147" s="304">
        <v>3.5999999999999997E-2</v>
      </c>
      <c r="P147" s="304">
        <v>3.3079999999999998</v>
      </c>
      <c r="Q147" s="304">
        <v>0</v>
      </c>
      <c r="R147" s="304">
        <v>0</v>
      </c>
      <c r="S147" s="304">
        <v>0</v>
      </c>
      <c r="T147" s="304">
        <v>0</v>
      </c>
      <c r="U147" s="304">
        <v>0</v>
      </c>
      <c r="V147" s="304">
        <v>0</v>
      </c>
      <c r="W147" s="304">
        <v>0</v>
      </c>
      <c r="X147" s="304">
        <v>0</v>
      </c>
      <c r="Y147" s="304">
        <v>6.0000000000000001E-3</v>
      </c>
      <c r="Z147" s="304">
        <v>0</v>
      </c>
    </row>
    <row r="148" spans="4:26" hidden="1" outlineLevel="1">
      <c r="D148" s="297" t="s">
        <v>2599</v>
      </c>
      <c r="E148" s="297" t="s">
        <v>67</v>
      </c>
      <c r="F148" s="297" t="s">
        <v>715</v>
      </c>
      <c r="G148" s="297" t="s">
        <v>716</v>
      </c>
      <c r="H148" s="297" t="s">
        <v>717</v>
      </c>
      <c r="I148" s="297" t="s">
        <v>1148</v>
      </c>
      <c r="J148" s="297" t="s">
        <v>547</v>
      </c>
      <c r="K148" s="297" t="s">
        <v>171</v>
      </c>
      <c r="M148" s="309">
        <v>51571.003999999994</v>
      </c>
      <c r="N148" s="304"/>
      <c r="O148" s="304">
        <v>6174.9480000000003</v>
      </c>
      <c r="P148" s="304">
        <v>3327.54</v>
      </c>
      <c r="Q148" s="304">
        <v>7999.1580000000004</v>
      </c>
      <c r="R148" s="304">
        <v>1509.585</v>
      </c>
      <c r="S148" s="304">
        <v>2997.1990000000001</v>
      </c>
      <c r="T148" s="304">
        <v>917.09400000000005</v>
      </c>
      <c r="U148" s="304">
        <v>3689.71</v>
      </c>
      <c r="V148" s="304">
        <v>8488.875</v>
      </c>
      <c r="W148" s="304">
        <v>5726.348</v>
      </c>
      <c r="X148" s="304">
        <v>6743.3980000000001</v>
      </c>
      <c r="Y148" s="304">
        <v>2538.308</v>
      </c>
      <c r="Z148" s="304">
        <v>1458.8409999999999</v>
      </c>
    </row>
    <row r="149" spans="4:26" hidden="1" outlineLevel="1">
      <c r="D149" s="297" t="s">
        <v>755</v>
      </c>
      <c r="E149" s="297" t="s">
        <v>67</v>
      </c>
      <c r="F149" s="297" t="s">
        <v>715</v>
      </c>
      <c r="G149" s="297" t="s">
        <v>716</v>
      </c>
      <c r="H149" s="297" t="s">
        <v>717</v>
      </c>
      <c r="I149" s="297" t="s">
        <v>1148</v>
      </c>
      <c r="J149" s="297" t="s">
        <v>1932</v>
      </c>
      <c r="K149" s="297" t="s">
        <v>171</v>
      </c>
      <c r="M149" s="309">
        <v>285.03370000000007</v>
      </c>
      <c r="N149" s="304"/>
      <c r="O149" s="304">
        <v>3.2</v>
      </c>
      <c r="P149" s="304">
        <v>0.78</v>
      </c>
      <c r="Q149" s="304">
        <v>0</v>
      </c>
      <c r="R149" s="304">
        <v>46.125</v>
      </c>
      <c r="S149" s="304">
        <v>171.98500000000001</v>
      </c>
      <c r="T149" s="304">
        <v>23.625</v>
      </c>
      <c r="U149" s="304">
        <v>1.083</v>
      </c>
      <c r="V149" s="304">
        <v>12.184149999999999</v>
      </c>
      <c r="W149" s="304">
        <v>0</v>
      </c>
      <c r="X149" s="304">
        <v>8.6775000000000002</v>
      </c>
      <c r="Y149" s="304">
        <v>7.9013</v>
      </c>
      <c r="Z149" s="304">
        <v>9.4727499999999996</v>
      </c>
    </row>
    <row r="150" spans="4:26" hidden="1" outlineLevel="1">
      <c r="D150" s="297" t="s">
        <v>1095</v>
      </c>
      <c r="E150" s="297" t="s">
        <v>69</v>
      </c>
      <c r="F150" s="297" t="s">
        <v>715</v>
      </c>
      <c r="G150" s="297" t="s">
        <v>716</v>
      </c>
      <c r="H150" s="297" t="s">
        <v>717</v>
      </c>
      <c r="I150" s="297" t="s">
        <v>1148</v>
      </c>
      <c r="J150" s="297" t="s">
        <v>582</v>
      </c>
      <c r="K150" s="297" t="s">
        <v>170</v>
      </c>
      <c r="M150" s="309">
        <v>3392.4769999999999</v>
      </c>
      <c r="N150" s="304"/>
      <c r="O150" s="304">
        <v>140.68799999999999</v>
      </c>
      <c r="P150" s="304">
        <v>93.025999999999996</v>
      </c>
      <c r="Q150" s="304">
        <v>190.667</v>
      </c>
      <c r="R150" s="304">
        <v>216.45400000000001</v>
      </c>
      <c r="S150" s="304">
        <v>256.416</v>
      </c>
      <c r="T150" s="304">
        <v>247.43199999999999</v>
      </c>
      <c r="U150" s="304">
        <v>149.54</v>
      </c>
      <c r="V150" s="304">
        <v>156.666</v>
      </c>
      <c r="W150" s="304">
        <v>243.02699999999999</v>
      </c>
      <c r="X150" s="304">
        <v>560.69600000000003</v>
      </c>
      <c r="Y150" s="304">
        <v>461.53800000000001</v>
      </c>
      <c r="Z150" s="304">
        <v>676.327</v>
      </c>
    </row>
    <row r="151" spans="4:26" hidden="1" outlineLevel="1">
      <c r="D151" s="297" t="s">
        <v>1096</v>
      </c>
      <c r="E151" s="297" t="s">
        <v>68</v>
      </c>
      <c r="F151" s="297" t="s">
        <v>715</v>
      </c>
      <c r="G151" s="297" t="s">
        <v>716</v>
      </c>
      <c r="H151" s="297" t="s">
        <v>717</v>
      </c>
      <c r="I151" s="297" t="s">
        <v>1148</v>
      </c>
      <c r="J151" s="297" t="s">
        <v>633</v>
      </c>
      <c r="K151" s="297" t="s">
        <v>171</v>
      </c>
      <c r="M151" s="309">
        <v>991.14099999999996</v>
      </c>
      <c r="N151" s="304"/>
      <c r="O151" s="304">
        <v>90.078000000000003</v>
      </c>
      <c r="P151" s="304">
        <v>56.677</v>
      </c>
      <c r="Q151" s="304">
        <v>31.675000000000001</v>
      </c>
      <c r="R151" s="304">
        <v>47.406999999999996</v>
      </c>
      <c r="S151" s="304">
        <v>56.148000000000003</v>
      </c>
      <c r="T151" s="304">
        <v>16.556000000000001</v>
      </c>
      <c r="U151" s="304">
        <v>23.972000000000001</v>
      </c>
      <c r="V151" s="304">
        <v>36.79</v>
      </c>
      <c r="W151" s="304">
        <v>377.649</v>
      </c>
      <c r="X151" s="304">
        <v>46.713000000000001</v>
      </c>
      <c r="Y151" s="304">
        <v>87.715999999999994</v>
      </c>
      <c r="Z151" s="304">
        <v>119.76</v>
      </c>
    </row>
    <row r="152" spans="4:26" hidden="1" outlineLevel="1">
      <c r="D152" s="297" t="s">
        <v>1097</v>
      </c>
      <c r="E152" s="297" t="s">
        <v>69</v>
      </c>
      <c r="F152" s="297" t="s">
        <v>715</v>
      </c>
      <c r="G152" s="297" t="s">
        <v>716</v>
      </c>
      <c r="H152" s="297" t="s">
        <v>717</v>
      </c>
      <c r="I152" s="297" t="s">
        <v>1148</v>
      </c>
      <c r="J152" s="297" t="s">
        <v>1098</v>
      </c>
      <c r="K152" s="297" t="s">
        <v>170</v>
      </c>
      <c r="M152" s="309">
        <v>154.93300000000002</v>
      </c>
      <c r="N152" s="304"/>
      <c r="O152" s="304">
        <v>21.689</v>
      </c>
      <c r="P152" s="304">
        <v>17.702000000000002</v>
      </c>
      <c r="Q152" s="304">
        <v>17.026</v>
      </c>
      <c r="R152" s="304">
        <v>26.672999999999998</v>
      </c>
      <c r="S152" s="304">
        <v>13.231</v>
      </c>
      <c r="T152" s="304">
        <v>7.6559999999999997</v>
      </c>
      <c r="U152" s="304">
        <v>8.0359999999999996</v>
      </c>
      <c r="V152" s="304">
        <v>3.3340000000000001</v>
      </c>
      <c r="W152" s="304">
        <v>5.2110000000000003</v>
      </c>
      <c r="X152" s="304">
        <v>2.5099999999999998</v>
      </c>
      <c r="Y152" s="304">
        <v>7.6619999999999999</v>
      </c>
      <c r="Z152" s="304">
        <v>24.202999999999999</v>
      </c>
    </row>
    <row r="153" spans="4:26" hidden="1" outlineLevel="1">
      <c r="D153" s="297" t="s">
        <v>1432</v>
      </c>
      <c r="E153" s="297" t="s">
        <v>69</v>
      </c>
      <c r="F153" s="297" t="s">
        <v>715</v>
      </c>
      <c r="G153" s="297" t="s">
        <v>716</v>
      </c>
      <c r="H153" s="297" t="s">
        <v>717</v>
      </c>
      <c r="I153" s="297" t="s">
        <v>1148</v>
      </c>
      <c r="J153" s="297" t="s">
        <v>808</v>
      </c>
      <c r="K153" s="297" t="s">
        <v>170</v>
      </c>
      <c r="M153" s="309">
        <v>3325.5190000000002</v>
      </c>
      <c r="N153" s="304"/>
      <c r="O153" s="304">
        <v>258.94099999999997</v>
      </c>
      <c r="P153" s="304">
        <v>359.43400000000003</v>
      </c>
      <c r="Q153" s="304">
        <v>144.053</v>
      </c>
      <c r="R153" s="304">
        <v>409.02300000000002</v>
      </c>
      <c r="S153" s="304">
        <v>372.71499999999997</v>
      </c>
      <c r="T153" s="304">
        <v>133.48099999999999</v>
      </c>
      <c r="U153" s="304">
        <v>355.30399999999997</v>
      </c>
      <c r="V153" s="304">
        <v>341.512</v>
      </c>
      <c r="W153" s="304">
        <v>107.521</v>
      </c>
      <c r="X153" s="304">
        <v>376.74900000000002</v>
      </c>
      <c r="Y153" s="304">
        <v>211.96700000000001</v>
      </c>
      <c r="Z153" s="304">
        <v>254.81899999999999</v>
      </c>
    </row>
    <row r="154" spans="4:26" hidden="1" outlineLevel="1">
      <c r="D154" s="297" t="s">
        <v>328</v>
      </c>
      <c r="E154" s="297" t="s">
        <v>67</v>
      </c>
      <c r="F154" s="297" t="s">
        <v>715</v>
      </c>
      <c r="G154" s="297" t="s">
        <v>716</v>
      </c>
      <c r="H154" s="297" t="s">
        <v>717</v>
      </c>
      <c r="I154" s="297" t="s">
        <v>1148</v>
      </c>
      <c r="J154" s="297" t="s">
        <v>548</v>
      </c>
      <c r="K154" s="297" t="s">
        <v>171</v>
      </c>
      <c r="M154" s="309">
        <v>3970.1619999999998</v>
      </c>
      <c r="N154" s="304"/>
      <c r="O154" s="304">
        <v>157.06100000000001</v>
      </c>
      <c r="P154" s="304">
        <v>371.70600000000002</v>
      </c>
      <c r="Q154" s="304">
        <v>129.41900000000001</v>
      </c>
      <c r="R154" s="304">
        <v>342.464</v>
      </c>
      <c r="S154" s="304">
        <v>614.57500000000005</v>
      </c>
      <c r="T154" s="304">
        <v>283.83999999999997</v>
      </c>
      <c r="U154" s="304">
        <v>420.584</v>
      </c>
      <c r="V154" s="304">
        <v>270.11700000000002</v>
      </c>
      <c r="W154" s="304">
        <v>295.13900000000001</v>
      </c>
      <c r="X154" s="304">
        <v>724.09500000000003</v>
      </c>
      <c r="Y154" s="304">
        <v>245.553</v>
      </c>
      <c r="Z154" s="304">
        <v>115.60899999999999</v>
      </c>
    </row>
    <row r="155" spans="4:26" hidden="1" outlineLevel="1">
      <c r="D155" s="297" t="s">
        <v>1433</v>
      </c>
      <c r="E155" s="297" t="s">
        <v>68</v>
      </c>
      <c r="F155" s="297" t="s">
        <v>715</v>
      </c>
      <c r="G155" s="297" t="s">
        <v>716</v>
      </c>
      <c r="H155" s="297" t="s">
        <v>717</v>
      </c>
      <c r="I155" s="297" t="s">
        <v>1148</v>
      </c>
      <c r="J155" s="297" t="s">
        <v>1434</v>
      </c>
      <c r="K155" s="297" t="s">
        <v>167</v>
      </c>
      <c r="M155" s="309">
        <v>31880.080999999998</v>
      </c>
      <c r="N155" s="304"/>
      <c r="O155" s="304">
        <v>1966.325</v>
      </c>
      <c r="P155" s="304">
        <v>5314.5429999999997</v>
      </c>
      <c r="Q155" s="304">
        <v>2783.0819999999999</v>
      </c>
      <c r="R155" s="304">
        <v>3361.6909999999998</v>
      </c>
      <c r="S155" s="304">
        <v>1503.979</v>
      </c>
      <c r="T155" s="304">
        <v>1570.0809999999999</v>
      </c>
      <c r="U155" s="304">
        <v>2717.386</v>
      </c>
      <c r="V155" s="304">
        <v>1489.771</v>
      </c>
      <c r="W155" s="304">
        <v>2141.3180000000002</v>
      </c>
      <c r="X155" s="304">
        <v>2909.4140000000002</v>
      </c>
      <c r="Y155" s="304">
        <v>2566.6439999999998</v>
      </c>
      <c r="Z155" s="304">
        <v>3555.8470000000002</v>
      </c>
    </row>
    <row r="156" spans="4:26" hidden="1" outlineLevel="1">
      <c r="D156" s="297" t="s">
        <v>758</v>
      </c>
      <c r="E156" s="297" t="s">
        <v>68</v>
      </c>
      <c r="F156" s="297" t="s">
        <v>715</v>
      </c>
      <c r="G156" s="297" t="s">
        <v>716</v>
      </c>
      <c r="H156" s="297" t="s">
        <v>717</v>
      </c>
      <c r="I156" s="297" t="s">
        <v>1148</v>
      </c>
      <c r="J156" s="297" t="s">
        <v>2392</v>
      </c>
      <c r="K156" s="297" t="s">
        <v>172</v>
      </c>
      <c r="M156" s="309">
        <v>2009.6729999999998</v>
      </c>
      <c r="N156" s="304"/>
      <c r="O156" s="304">
        <v>183.15700000000001</v>
      </c>
      <c r="P156" s="304">
        <v>148.50899999999999</v>
      </c>
      <c r="Q156" s="304">
        <v>46.978999999999999</v>
      </c>
      <c r="R156" s="304">
        <v>42.155999999999999</v>
      </c>
      <c r="S156" s="304">
        <v>60.808</v>
      </c>
      <c r="T156" s="304">
        <v>203.26</v>
      </c>
      <c r="U156" s="304">
        <v>276.91500000000002</v>
      </c>
      <c r="V156" s="304">
        <v>573.38300000000004</v>
      </c>
      <c r="W156" s="304">
        <v>105.006</v>
      </c>
      <c r="X156" s="304">
        <v>92.293000000000006</v>
      </c>
      <c r="Y156" s="304">
        <v>100.675</v>
      </c>
      <c r="Z156" s="304">
        <v>176.53200000000001</v>
      </c>
    </row>
    <row r="157" spans="4:26" hidden="1" outlineLevel="1">
      <c r="D157" s="297" t="s">
        <v>583</v>
      </c>
      <c r="E157" s="297" t="s">
        <v>68</v>
      </c>
      <c r="F157" s="297" t="s">
        <v>715</v>
      </c>
      <c r="G157" s="297" t="s">
        <v>716</v>
      </c>
      <c r="H157" s="297" t="s">
        <v>717</v>
      </c>
      <c r="I157" s="297" t="s">
        <v>1148</v>
      </c>
      <c r="J157" s="297" t="s">
        <v>502</v>
      </c>
      <c r="K157" s="297" t="s">
        <v>167</v>
      </c>
      <c r="M157" s="309">
        <v>115101.72400000002</v>
      </c>
      <c r="N157" s="304"/>
      <c r="O157" s="304">
        <v>11659.053</v>
      </c>
      <c r="P157" s="304">
        <v>7991.7979999999998</v>
      </c>
      <c r="Q157" s="304">
        <v>5158.1000000000004</v>
      </c>
      <c r="R157" s="304">
        <v>5607.8239999999996</v>
      </c>
      <c r="S157" s="304">
        <v>10868.855</v>
      </c>
      <c r="T157" s="304">
        <v>8328.4969999999994</v>
      </c>
      <c r="U157" s="304">
        <v>9223.4850000000006</v>
      </c>
      <c r="V157" s="304">
        <v>10828.43</v>
      </c>
      <c r="W157" s="304">
        <v>9908.4079999999994</v>
      </c>
      <c r="X157" s="304">
        <v>14740.721</v>
      </c>
      <c r="Y157" s="304">
        <v>7643.2659999999996</v>
      </c>
      <c r="Z157" s="304">
        <v>13143.287</v>
      </c>
    </row>
    <row r="158" spans="4:26" hidden="1" outlineLevel="1">
      <c r="D158" s="297" t="s">
        <v>760</v>
      </c>
      <c r="E158" s="297" t="s">
        <v>69</v>
      </c>
      <c r="F158" s="297" t="s">
        <v>715</v>
      </c>
      <c r="G158" s="297" t="s">
        <v>716</v>
      </c>
      <c r="H158" s="297" t="s">
        <v>717</v>
      </c>
      <c r="I158" s="297" t="s">
        <v>1148</v>
      </c>
      <c r="J158" s="297" t="s">
        <v>813</v>
      </c>
      <c r="K158" s="297" t="s">
        <v>170</v>
      </c>
      <c r="M158" s="309">
        <v>809320.49899999995</v>
      </c>
      <c r="N158" s="304"/>
      <c r="O158" s="304">
        <v>42262.974999999999</v>
      </c>
      <c r="P158" s="304">
        <v>20951.333999999999</v>
      </c>
      <c r="Q158" s="304">
        <v>48142.894999999997</v>
      </c>
      <c r="R158" s="304">
        <v>65098.502999999997</v>
      </c>
      <c r="S158" s="304">
        <v>20549.636999999999</v>
      </c>
      <c r="T158" s="304">
        <v>37289.224000000002</v>
      </c>
      <c r="U158" s="304">
        <v>156365.549</v>
      </c>
      <c r="V158" s="304">
        <v>49448.322999999997</v>
      </c>
      <c r="W158" s="304">
        <v>32685.361000000001</v>
      </c>
      <c r="X158" s="304">
        <v>77647.525999999998</v>
      </c>
      <c r="Y158" s="304">
        <v>120217.288</v>
      </c>
      <c r="Z158" s="304">
        <v>138661.88399999999</v>
      </c>
    </row>
    <row r="159" spans="4:26" hidden="1" outlineLevel="1">
      <c r="D159" s="297" t="s">
        <v>2393</v>
      </c>
      <c r="E159" s="297" t="s">
        <v>69</v>
      </c>
      <c r="F159" s="297" t="s">
        <v>715</v>
      </c>
      <c r="G159" s="297" t="s">
        <v>716</v>
      </c>
      <c r="H159" s="297" t="s">
        <v>717</v>
      </c>
      <c r="I159" s="297" t="s">
        <v>1148</v>
      </c>
      <c r="J159" s="297" t="s">
        <v>2394</v>
      </c>
      <c r="K159" s="297" t="s">
        <v>170</v>
      </c>
      <c r="M159" s="309">
        <v>3183.0079999999998</v>
      </c>
      <c r="N159" s="304"/>
      <c r="O159" s="304">
        <v>143.714</v>
      </c>
      <c r="P159" s="304">
        <v>145.364</v>
      </c>
      <c r="Q159" s="304">
        <v>401.16300000000001</v>
      </c>
      <c r="R159" s="304">
        <v>298.50400000000002</v>
      </c>
      <c r="S159" s="304">
        <v>103.627</v>
      </c>
      <c r="T159" s="304">
        <v>96.474000000000004</v>
      </c>
      <c r="U159" s="304">
        <v>472.03399999999999</v>
      </c>
      <c r="V159" s="304">
        <v>170.92400000000001</v>
      </c>
      <c r="W159" s="304">
        <v>156.52199999999999</v>
      </c>
      <c r="X159" s="304">
        <v>358.69400000000002</v>
      </c>
      <c r="Y159" s="304">
        <v>367.07400000000001</v>
      </c>
      <c r="Z159" s="304">
        <v>468.91399999999999</v>
      </c>
    </row>
    <row r="160" spans="4:26" hidden="1" outlineLevel="1">
      <c r="D160" s="297" t="s">
        <v>762</v>
      </c>
      <c r="E160" s="297" t="s">
        <v>68</v>
      </c>
      <c r="F160" s="297" t="s">
        <v>715</v>
      </c>
      <c r="G160" s="297" t="s">
        <v>716</v>
      </c>
      <c r="H160" s="297" t="s">
        <v>717</v>
      </c>
      <c r="I160" s="297" t="s">
        <v>1148</v>
      </c>
      <c r="J160" s="297" t="s">
        <v>814</v>
      </c>
      <c r="K160" s="297" t="s">
        <v>167</v>
      </c>
      <c r="M160" s="309">
        <v>0</v>
      </c>
      <c r="N160" s="304"/>
      <c r="O160" s="304">
        <v>0</v>
      </c>
      <c r="P160" s="304">
        <v>0</v>
      </c>
      <c r="Q160" s="304">
        <v>0</v>
      </c>
      <c r="R160" s="304">
        <v>0</v>
      </c>
      <c r="S160" s="304"/>
      <c r="T160" s="304"/>
      <c r="U160" s="304"/>
      <c r="V160" s="304"/>
      <c r="W160" s="304"/>
      <c r="X160" s="304"/>
      <c r="Y160" s="304"/>
      <c r="Z160" s="304"/>
    </row>
    <row r="161" spans="4:26" hidden="1" outlineLevel="1">
      <c r="D161" s="297" t="s">
        <v>762</v>
      </c>
      <c r="E161" s="297" t="s">
        <v>67</v>
      </c>
      <c r="F161" s="297" t="s">
        <v>715</v>
      </c>
      <c r="G161" s="297" t="s">
        <v>716</v>
      </c>
      <c r="H161" s="297" t="s">
        <v>717</v>
      </c>
      <c r="I161" s="297" t="s">
        <v>1148</v>
      </c>
      <c r="J161" s="297" t="s">
        <v>815</v>
      </c>
      <c r="K161" s="297" t="s">
        <v>167</v>
      </c>
      <c r="M161" s="309">
        <v>0</v>
      </c>
      <c r="N161" s="304"/>
      <c r="O161" s="304">
        <v>0</v>
      </c>
      <c r="P161" s="304">
        <v>0</v>
      </c>
      <c r="Q161" s="304">
        <v>0</v>
      </c>
      <c r="R161" s="304">
        <v>0</v>
      </c>
      <c r="S161" s="304"/>
      <c r="T161" s="304"/>
      <c r="U161" s="304"/>
      <c r="V161" s="304"/>
      <c r="W161" s="304"/>
      <c r="X161" s="304"/>
      <c r="Y161" s="304"/>
      <c r="Z161" s="304"/>
    </row>
    <row r="162" spans="4:26" hidden="1" outlineLevel="1">
      <c r="D162" s="297" t="s">
        <v>1435</v>
      </c>
      <c r="E162" s="297" t="s">
        <v>68</v>
      </c>
      <c r="F162" s="297" t="s">
        <v>715</v>
      </c>
      <c r="G162" s="297" t="s">
        <v>716</v>
      </c>
      <c r="H162" s="297" t="s">
        <v>717</v>
      </c>
      <c r="I162" s="297" t="s">
        <v>1148</v>
      </c>
      <c r="J162" s="297" t="s">
        <v>1436</v>
      </c>
      <c r="K162" s="297" t="s">
        <v>167</v>
      </c>
      <c r="M162" s="309">
        <v>0</v>
      </c>
      <c r="N162" s="304"/>
      <c r="O162" s="304">
        <v>0</v>
      </c>
      <c r="P162" s="304">
        <v>0</v>
      </c>
      <c r="Q162" s="304">
        <v>0</v>
      </c>
      <c r="R162" s="304">
        <v>0</v>
      </c>
      <c r="S162" s="304"/>
      <c r="T162" s="304"/>
      <c r="U162" s="304"/>
      <c r="V162" s="304"/>
      <c r="W162" s="304"/>
      <c r="X162" s="304"/>
      <c r="Y162" s="304"/>
      <c r="Z162" s="304"/>
    </row>
    <row r="163" spans="4:26" hidden="1" outlineLevel="1">
      <c r="D163" s="297" t="s">
        <v>2267</v>
      </c>
      <c r="E163" s="297" t="s">
        <v>67</v>
      </c>
      <c r="F163" s="297" t="s">
        <v>715</v>
      </c>
      <c r="G163" s="297" t="s">
        <v>716</v>
      </c>
      <c r="H163" s="297" t="s">
        <v>717</v>
      </c>
      <c r="I163" s="297" t="s">
        <v>1148</v>
      </c>
      <c r="J163" s="297" t="s">
        <v>2395</v>
      </c>
      <c r="K163" s="297" t="s">
        <v>171</v>
      </c>
      <c r="M163" s="309">
        <v>567.49200000000008</v>
      </c>
      <c r="N163" s="304"/>
      <c r="O163" s="304">
        <v>9.702</v>
      </c>
      <c r="P163" s="304">
        <v>6.157</v>
      </c>
      <c r="Q163" s="304">
        <v>13.753</v>
      </c>
      <c r="R163" s="304">
        <v>92.040999999999997</v>
      </c>
      <c r="S163" s="304">
        <v>24.875</v>
      </c>
      <c r="T163" s="304">
        <v>63.543999999999997</v>
      </c>
      <c r="U163" s="304">
        <v>52.691000000000003</v>
      </c>
      <c r="V163" s="304">
        <v>22.988</v>
      </c>
      <c r="W163" s="304">
        <v>67.930000000000007</v>
      </c>
      <c r="X163" s="304">
        <v>45.323</v>
      </c>
      <c r="Y163" s="304">
        <v>46.872</v>
      </c>
      <c r="Z163" s="304">
        <v>121.616</v>
      </c>
    </row>
    <row r="164" spans="4:26" hidden="1" outlineLevel="1">
      <c r="D164" s="297" t="s">
        <v>1437</v>
      </c>
      <c r="E164" s="297" t="s">
        <v>68</v>
      </c>
      <c r="F164" s="297" t="s">
        <v>715</v>
      </c>
      <c r="G164" s="297" t="s">
        <v>716</v>
      </c>
      <c r="H164" s="297" t="s">
        <v>717</v>
      </c>
      <c r="I164" s="297" t="s">
        <v>1148</v>
      </c>
      <c r="J164" s="297" t="s">
        <v>1438</v>
      </c>
      <c r="K164" s="297" t="s">
        <v>167</v>
      </c>
      <c r="M164" s="309">
        <v>1983.2200000000003</v>
      </c>
      <c r="N164" s="304"/>
      <c r="O164" s="304">
        <v>191.221</v>
      </c>
      <c r="P164" s="304">
        <v>396.18900000000002</v>
      </c>
      <c r="Q164" s="304">
        <v>97.302000000000007</v>
      </c>
      <c r="R164" s="304">
        <v>148.24</v>
      </c>
      <c r="S164" s="304">
        <v>75.346999999999994</v>
      </c>
      <c r="T164" s="304">
        <v>175.267</v>
      </c>
      <c r="U164" s="304">
        <v>782.04399999999998</v>
      </c>
      <c r="V164" s="304">
        <v>83.703999999999994</v>
      </c>
      <c r="W164" s="304">
        <v>23.169</v>
      </c>
      <c r="X164" s="304">
        <v>4.8899999999999997</v>
      </c>
      <c r="Y164" s="304">
        <v>5.3520000000000003</v>
      </c>
      <c r="Z164" s="304">
        <v>0.495</v>
      </c>
    </row>
    <row r="165" spans="4:26" hidden="1" outlineLevel="1">
      <c r="D165" s="297" t="s">
        <v>443</v>
      </c>
      <c r="E165" s="297" t="s">
        <v>69</v>
      </c>
      <c r="F165" s="297" t="s">
        <v>715</v>
      </c>
      <c r="G165" s="297" t="s">
        <v>716</v>
      </c>
      <c r="H165" s="297" t="s">
        <v>717</v>
      </c>
      <c r="I165" s="297" t="s">
        <v>1148</v>
      </c>
      <c r="J165" s="297" t="s">
        <v>249</v>
      </c>
      <c r="K165" s="297" t="s">
        <v>170</v>
      </c>
      <c r="M165" s="309">
        <v>1406.7969999999998</v>
      </c>
      <c r="N165" s="304"/>
      <c r="O165" s="304">
        <v>140.798</v>
      </c>
      <c r="P165" s="304">
        <v>37.988999999999997</v>
      </c>
      <c r="Q165" s="304">
        <v>361.12</v>
      </c>
      <c r="R165" s="304">
        <v>295.07400000000001</v>
      </c>
      <c r="S165" s="304">
        <v>81.510000000000005</v>
      </c>
      <c r="T165" s="304">
        <v>81.343000000000004</v>
      </c>
      <c r="U165" s="304">
        <v>92.146000000000001</v>
      </c>
      <c r="V165" s="304">
        <v>87.302999999999997</v>
      </c>
      <c r="W165" s="304">
        <v>76.694000000000003</v>
      </c>
      <c r="X165" s="304">
        <v>47.578000000000003</v>
      </c>
      <c r="Y165" s="304">
        <v>53.932000000000002</v>
      </c>
      <c r="Z165" s="304">
        <v>51.31</v>
      </c>
    </row>
    <row r="166" spans="4:26" hidden="1" outlineLevel="1">
      <c r="D166" s="297" t="s">
        <v>860</v>
      </c>
      <c r="E166" s="297" t="s">
        <v>67</v>
      </c>
      <c r="F166" s="297" t="s">
        <v>715</v>
      </c>
      <c r="G166" s="297" t="s">
        <v>716</v>
      </c>
      <c r="H166" s="297" t="s">
        <v>717</v>
      </c>
      <c r="I166" s="297" t="s">
        <v>1148</v>
      </c>
      <c r="J166" s="297" t="s">
        <v>1439</v>
      </c>
      <c r="K166" s="297" t="s">
        <v>171</v>
      </c>
      <c r="M166" s="309">
        <v>164.83</v>
      </c>
      <c r="N166" s="304"/>
      <c r="O166" s="304">
        <v>0</v>
      </c>
      <c r="P166" s="304">
        <v>34.036000000000001</v>
      </c>
      <c r="Q166" s="304">
        <v>15.83</v>
      </c>
      <c r="R166" s="304">
        <v>1.0669999999999999</v>
      </c>
      <c r="S166" s="304">
        <v>0</v>
      </c>
      <c r="T166" s="304">
        <v>38.954999999999998</v>
      </c>
      <c r="U166" s="304">
        <v>42.165999999999997</v>
      </c>
      <c r="V166" s="304">
        <v>22.222000000000001</v>
      </c>
      <c r="W166" s="304">
        <v>4.726</v>
      </c>
      <c r="X166" s="304">
        <v>0.81499999999999995</v>
      </c>
      <c r="Y166" s="304">
        <v>5.0129999999999999</v>
      </c>
      <c r="Z166" s="304">
        <v>0</v>
      </c>
    </row>
    <row r="167" spans="4:26" hidden="1" outlineLevel="1">
      <c r="D167" s="297" t="s">
        <v>816</v>
      </c>
      <c r="E167" s="297" t="s">
        <v>68</v>
      </c>
      <c r="F167" s="297" t="s">
        <v>715</v>
      </c>
      <c r="G167" s="297" t="s">
        <v>716</v>
      </c>
      <c r="H167" s="297" t="s">
        <v>717</v>
      </c>
      <c r="I167" s="297" t="s">
        <v>1148</v>
      </c>
      <c r="J167" s="297" t="s">
        <v>445</v>
      </c>
      <c r="K167" s="297" t="s">
        <v>167</v>
      </c>
      <c r="M167" s="309">
        <v>22096.98</v>
      </c>
      <c r="N167" s="304"/>
      <c r="O167" s="304">
        <v>1331.3440000000001</v>
      </c>
      <c r="P167" s="304">
        <v>6069.7269999999999</v>
      </c>
      <c r="Q167" s="304">
        <v>3511.7469999999998</v>
      </c>
      <c r="R167" s="304">
        <v>995.34900000000005</v>
      </c>
      <c r="S167" s="304">
        <v>717.49099999999999</v>
      </c>
      <c r="T167" s="304">
        <v>1283.8820000000001</v>
      </c>
      <c r="U167" s="304">
        <v>615.40800000000002</v>
      </c>
      <c r="V167" s="304">
        <v>2254.2260000000001</v>
      </c>
      <c r="W167" s="304">
        <v>1273.2090000000001</v>
      </c>
      <c r="X167" s="304">
        <v>1078.9169999999999</v>
      </c>
      <c r="Y167" s="304">
        <v>897.71699999999998</v>
      </c>
      <c r="Z167" s="304">
        <v>2067.9630000000002</v>
      </c>
    </row>
    <row r="168" spans="4:26" hidden="1" outlineLevel="1">
      <c r="D168" s="297" t="s">
        <v>383</v>
      </c>
      <c r="E168" s="297" t="s">
        <v>68</v>
      </c>
      <c r="F168" s="297" t="s">
        <v>715</v>
      </c>
      <c r="G168" s="297" t="s">
        <v>716</v>
      </c>
      <c r="H168" s="297" t="s">
        <v>717</v>
      </c>
      <c r="I168" s="297" t="s">
        <v>1148</v>
      </c>
      <c r="J168" s="297" t="s">
        <v>384</v>
      </c>
      <c r="K168" s="297" t="s">
        <v>167</v>
      </c>
      <c r="M168" s="309">
        <v>142650.269</v>
      </c>
      <c r="N168" s="304"/>
      <c r="O168" s="304">
        <v>11578.467000000001</v>
      </c>
      <c r="P168" s="304">
        <v>12141.297</v>
      </c>
      <c r="Q168" s="304">
        <v>12864.337</v>
      </c>
      <c r="R168" s="304">
        <v>19907.68</v>
      </c>
      <c r="S168" s="304">
        <v>6401.3990000000003</v>
      </c>
      <c r="T168" s="304">
        <v>7979.375</v>
      </c>
      <c r="U168" s="304">
        <v>20517.646000000001</v>
      </c>
      <c r="V168" s="304">
        <v>8921.5650000000005</v>
      </c>
      <c r="W168" s="304">
        <v>8117.37</v>
      </c>
      <c r="X168" s="304">
        <v>16620.215</v>
      </c>
      <c r="Y168" s="304">
        <v>6957.777</v>
      </c>
      <c r="Z168" s="304">
        <v>10643.141</v>
      </c>
    </row>
    <row r="169" spans="4:26" hidden="1" outlineLevel="1">
      <c r="D169" s="297" t="s">
        <v>1099</v>
      </c>
      <c r="E169" s="297" t="s">
        <v>68</v>
      </c>
      <c r="F169" s="297" t="s">
        <v>715</v>
      </c>
      <c r="G169" s="297" t="s">
        <v>716</v>
      </c>
      <c r="H169" s="297" t="s">
        <v>717</v>
      </c>
      <c r="I169" s="297" t="s">
        <v>1148</v>
      </c>
      <c r="J169" s="297" t="s">
        <v>1100</v>
      </c>
      <c r="K169" s="297" t="s">
        <v>167</v>
      </c>
      <c r="M169" s="309">
        <v>959.48599999999999</v>
      </c>
      <c r="N169" s="304"/>
      <c r="O169" s="304">
        <v>37.427</v>
      </c>
      <c r="P169" s="304">
        <v>30.044</v>
      </c>
      <c r="Q169" s="304">
        <v>64.671999999999997</v>
      </c>
      <c r="R169" s="304">
        <v>51.523000000000003</v>
      </c>
      <c r="S169" s="304">
        <v>80.882000000000005</v>
      </c>
      <c r="T169" s="304">
        <v>54.368000000000002</v>
      </c>
      <c r="U169" s="304">
        <v>262.58300000000003</v>
      </c>
      <c r="V169" s="304">
        <v>50.334000000000003</v>
      </c>
      <c r="W169" s="304">
        <v>65.876999999999995</v>
      </c>
      <c r="X169" s="304">
        <v>131.17400000000001</v>
      </c>
      <c r="Y169" s="304">
        <v>85.36</v>
      </c>
      <c r="Z169" s="304">
        <v>45.241999999999997</v>
      </c>
    </row>
    <row r="170" spans="4:26" hidden="1" outlineLevel="1">
      <c r="D170" s="297" t="s">
        <v>1934</v>
      </c>
      <c r="E170" s="297" t="s">
        <v>67</v>
      </c>
      <c r="F170" s="297" t="s">
        <v>715</v>
      </c>
      <c r="G170" s="297" t="s">
        <v>716</v>
      </c>
      <c r="H170" s="297" t="s">
        <v>717</v>
      </c>
      <c r="I170" s="297" t="s">
        <v>1148</v>
      </c>
      <c r="J170" s="297" t="s">
        <v>1935</v>
      </c>
      <c r="K170" s="297" t="s">
        <v>171</v>
      </c>
      <c r="M170" s="309">
        <v>2985.32231</v>
      </c>
      <c r="N170" s="304"/>
      <c r="O170" s="304">
        <v>166.28382000000002</v>
      </c>
      <c r="P170" s="304">
        <v>42.997700000000002</v>
      </c>
      <c r="Q170" s="304">
        <v>789.89529000000016</v>
      </c>
      <c r="R170" s="304">
        <v>399.82389000000001</v>
      </c>
      <c r="S170" s="304">
        <v>164.52021999999997</v>
      </c>
      <c r="T170" s="304">
        <v>81.118460000000013</v>
      </c>
      <c r="U170" s="304">
        <v>117.11583</v>
      </c>
      <c r="V170" s="304">
        <v>90.532499999999999</v>
      </c>
      <c r="W170" s="304">
        <v>328.06596000000002</v>
      </c>
      <c r="X170" s="304">
        <v>319.08532999999994</v>
      </c>
      <c r="Y170" s="304">
        <v>245.13603000000001</v>
      </c>
      <c r="Z170" s="304">
        <v>240.74727999999999</v>
      </c>
    </row>
    <row r="171" spans="4:26" hidden="1" outlineLevel="1">
      <c r="D171" s="297" t="s">
        <v>705</v>
      </c>
      <c r="E171" s="297" t="s">
        <v>69</v>
      </c>
      <c r="F171" s="297" t="s">
        <v>715</v>
      </c>
      <c r="G171" s="297" t="s">
        <v>716</v>
      </c>
      <c r="H171" s="297" t="s">
        <v>717</v>
      </c>
      <c r="I171" s="297" t="s">
        <v>1148</v>
      </c>
      <c r="J171" s="297" t="s">
        <v>705</v>
      </c>
      <c r="K171" s="297" t="s">
        <v>170</v>
      </c>
      <c r="M171" s="309">
        <v>159.934</v>
      </c>
      <c r="N171" s="304"/>
      <c r="O171" s="304">
        <v>26.335000000000001</v>
      </c>
      <c r="P171" s="304">
        <v>30.552</v>
      </c>
      <c r="Q171" s="304">
        <v>22.033999999999999</v>
      </c>
      <c r="R171" s="304">
        <v>6.8529999999999998</v>
      </c>
      <c r="S171" s="304">
        <v>4.0350000000000001</v>
      </c>
      <c r="T171" s="304">
        <v>4.3920000000000003</v>
      </c>
      <c r="U171" s="304">
        <v>3.6070000000000002</v>
      </c>
      <c r="V171" s="304">
        <v>8.09</v>
      </c>
      <c r="W171" s="304">
        <v>0.155</v>
      </c>
      <c r="X171" s="304">
        <v>27.873999999999999</v>
      </c>
      <c r="Y171" s="304">
        <v>15.472</v>
      </c>
      <c r="Z171" s="304">
        <v>10.535</v>
      </c>
    </row>
    <row r="172" spans="4:26" hidden="1" outlineLevel="1">
      <c r="D172" s="297" t="s">
        <v>766</v>
      </c>
      <c r="E172" s="297" t="s">
        <v>67</v>
      </c>
      <c r="F172" s="297" t="s">
        <v>715</v>
      </c>
      <c r="G172" s="297" t="s">
        <v>716</v>
      </c>
      <c r="H172" s="297" t="s">
        <v>717</v>
      </c>
      <c r="I172" s="297" t="s">
        <v>1148</v>
      </c>
      <c r="J172" s="297" t="s">
        <v>1936</v>
      </c>
      <c r="K172" s="297" t="s">
        <v>171</v>
      </c>
      <c r="M172" s="309">
        <v>76.522999999999996</v>
      </c>
      <c r="N172" s="304"/>
      <c r="O172" s="304">
        <v>7.08</v>
      </c>
      <c r="P172" s="304">
        <v>3.76</v>
      </c>
      <c r="Q172" s="304">
        <v>7.84</v>
      </c>
      <c r="R172" s="304">
        <v>6.008</v>
      </c>
      <c r="S172" s="304">
        <v>2.3530000000000002</v>
      </c>
      <c r="T172" s="304">
        <v>7.335</v>
      </c>
      <c r="U172" s="304">
        <v>3.9470000000000001</v>
      </c>
      <c r="V172" s="304">
        <v>0</v>
      </c>
      <c r="W172" s="304">
        <v>3.0219999999999998</v>
      </c>
      <c r="X172" s="304">
        <v>0.13</v>
      </c>
      <c r="Y172" s="304">
        <v>17.814</v>
      </c>
      <c r="Z172" s="304">
        <v>17.234000000000002</v>
      </c>
    </row>
    <row r="173" spans="4:26" hidden="1" outlineLevel="1">
      <c r="D173" s="297" t="s">
        <v>767</v>
      </c>
      <c r="E173" s="297" t="s">
        <v>67</v>
      </c>
      <c r="F173" s="297" t="s">
        <v>715</v>
      </c>
      <c r="G173" s="297" t="s">
        <v>716</v>
      </c>
      <c r="H173" s="297" t="s">
        <v>717</v>
      </c>
      <c r="I173" s="297" t="s">
        <v>1148</v>
      </c>
      <c r="J173" s="297" t="s">
        <v>1101</v>
      </c>
      <c r="K173" s="297" t="s">
        <v>171</v>
      </c>
      <c r="M173" s="309">
        <v>8349.2820000000011</v>
      </c>
      <c r="N173" s="304"/>
      <c r="O173" s="304">
        <v>1332.414</v>
      </c>
      <c r="P173" s="304">
        <v>640.68799999999999</v>
      </c>
      <c r="Q173" s="304">
        <v>417.35300000000001</v>
      </c>
      <c r="R173" s="304">
        <v>233.25399999999999</v>
      </c>
      <c r="S173" s="304">
        <v>2179.2820000000002</v>
      </c>
      <c r="T173" s="304">
        <v>736.88099999999997</v>
      </c>
      <c r="U173" s="304">
        <v>102.07</v>
      </c>
      <c r="V173" s="304">
        <v>144.12</v>
      </c>
      <c r="W173" s="304">
        <v>785.66200000000003</v>
      </c>
      <c r="X173" s="304">
        <v>164.535</v>
      </c>
      <c r="Y173" s="304">
        <v>939.61300000000006</v>
      </c>
      <c r="Z173" s="304">
        <v>673.41</v>
      </c>
    </row>
    <row r="174" spans="4:26" hidden="1" outlineLevel="1">
      <c r="D174" s="297" t="s">
        <v>861</v>
      </c>
      <c r="E174" s="297" t="s">
        <v>68</v>
      </c>
      <c r="F174" s="297" t="s">
        <v>715</v>
      </c>
      <c r="G174" s="297" t="s">
        <v>716</v>
      </c>
      <c r="H174" s="297" t="s">
        <v>717</v>
      </c>
      <c r="I174" s="297" t="s">
        <v>1148</v>
      </c>
      <c r="J174" s="297" t="s">
        <v>1440</v>
      </c>
      <c r="K174" s="297" t="s">
        <v>167</v>
      </c>
      <c r="M174" s="309">
        <v>9900.8950000000004</v>
      </c>
      <c r="N174" s="304"/>
      <c r="O174" s="304">
        <v>110.69</v>
      </c>
      <c r="P174" s="304">
        <v>270.49599999999998</v>
      </c>
      <c r="Q174" s="304">
        <v>1165.1880000000001</v>
      </c>
      <c r="R174" s="304">
        <v>164.429</v>
      </c>
      <c r="S174" s="304">
        <v>335.07799999999997</v>
      </c>
      <c r="T174" s="304">
        <v>276.88799999999998</v>
      </c>
      <c r="U174" s="304">
        <v>479.14499999999998</v>
      </c>
      <c r="V174" s="304">
        <v>1520.479</v>
      </c>
      <c r="W174" s="304">
        <v>2781.1439999999998</v>
      </c>
      <c r="X174" s="304">
        <v>811.745</v>
      </c>
      <c r="Y174" s="304">
        <v>1659.2370000000001</v>
      </c>
      <c r="Z174" s="304">
        <v>326.37599999999998</v>
      </c>
    </row>
    <row r="175" spans="4:26" hidden="1" outlineLevel="1">
      <c r="D175" s="297" t="s">
        <v>1937</v>
      </c>
      <c r="E175" s="297" t="s">
        <v>67</v>
      </c>
      <c r="F175" s="297" t="s">
        <v>715</v>
      </c>
      <c r="G175" s="297" t="s">
        <v>716</v>
      </c>
      <c r="H175" s="297" t="s">
        <v>717</v>
      </c>
      <c r="I175" s="297" t="s">
        <v>1148</v>
      </c>
      <c r="J175" s="297" t="s">
        <v>1938</v>
      </c>
      <c r="K175" s="297" t="s">
        <v>171</v>
      </c>
      <c r="M175" s="309">
        <v>666.178</v>
      </c>
      <c r="N175" s="304"/>
      <c r="O175" s="304">
        <v>17.315000000000001</v>
      </c>
      <c r="P175" s="304">
        <v>11.555999999999999</v>
      </c>
      <c r="Q175" s="304">
        <v>3.7970000000000002</v>
      </c>
      <c r="R175" s="304">
        <v>11.792999999999999</v>
      </c>
      <c r="S175" s="304">
        <v>44.302</v>
      </c>
      <c r="T175" s="304">
        <v>109.908</v>
      </c>
      <c r="U175" s="304">
        <v>33.953000000000003</v>
      </c>
      <c r="V175" s="304">
        <v>69.028000000000006</v>
      </c>
      <c r="W175" s="304">
        <v>142.77500000000001</v>
      </c>
      <c r="X175" s="304">
        <v>107.254</v>
      </c>
      <c r="Y175" s="304">
        <v>85.923000000000002</v>
      </c>
      <c r="Z175" s="304">
        <v>28.574000000000002</v>
      </c>
    </row>
    <row r="176" spans="4:26" hidden="1" outlineLevel="1">
      <c r="D176" s="297" t="s">
        <v>386</v>
      </c>
      <c r="E176" s="297" t="s">
        <v>68</v>
      </c>
      <c r="F176" s="297" t="s">
        <v>715</v>
      </c>
      <c r="G176" s="297" t="s">
        <v>716</v>
      </c>
      <c r="H176" s="297" t="s">
        <v>717</v>
      </c>
      <c r="I176" s="297" t="s">
        <v>1148</v>
      </c>
      <c r="J176" s="297" t="s">
        <v>3273</v>
      </c>
      <c r="K176" s="297" t="s">
        <v>172</v>
      </c>
      <c r="M176" s="309">
        <v>455.19500000000005</v>
      </c>
      <c r="N176" s="304"/>
      <c r="O176" s="304"/>
      <c r="P176" s="304"/>
      <c r="Q176" s="304"/>
      <c r="R176" s="304"/>
      <c r="S176" s="304"/>
      <c r="T176" s="304"/>
      <c r="U176" s="304">
        <v>28.97</v>
      </c>
      <c r="V176" s="304">
        <v>127.39</v>
      </c>
      <c r="W176" s="304">
        <v>121.343</v>
      </c>
      <c r="X176" s="304">
        <v>25.238</v>
      </c>
      <c r="Y176" s="304">
        <v>66.786000000000001</v>
      </c>
      <c r="Z176" s="304">
        <v>85.468000000000004</v>
      </c>
    </row>
    <row r="177" spans="4:26" hidden="1" outlineLevel="1">
      <c r="D177" s="297" t="s">
        <v>387</v>
      </c>
      <c r="E177" s="297" t="s">
        <v>68</v>
      </c>
      <c r="F177" s="297" t="s">
        <v>715</v>
      </c>
      <c r="G177" s="297" t="s">
        <v>716</v>
      </c>
      <c r="H177" s="297" t="s">
        <v>717</v>
      </c>
      <c r="I177" s="297" t="s">
        <v>1148</v>
      </c>
      <c r="J177" s="297" t="s">
        <v>388</v>
      </c>
      <c r="K177" s="297" t="s">
        <v>167</v>
      </c>
      <c r="M177" s="309">
        <v>467481.03700000001</v>
      </c>
      <c r="N177" s="304"/>
      <c r="O177" s="304">
        <v>39198.012000000002</v>
      </c>
      <c r="P177" s="304">
        <v>44695.063000000002</v>
      </c>
      <c r="Q177" s="304">
        <v>41294.239000000001</v>
      </c>
      <c r="R177" s="304">
        <v>63543.87</v>
      </c>
      <c r="S177" s="304">
        <v>40489.144999999997</v>
      </c>
      <c r="T177" s="304">
        <v>31524.155999999999</v>
      </c>
      <c r="U177" s="304">
        <v>29501.886999999999</v>
      </c>
      <c r="V177" s="304">
        <v>59475.343999999997</v>
      </c>
      <c r="W177" s="304">
        <v>32757.72</v>
      </c>
      <c r="X177" s="304">
        <v>24488.187999999998</v>
      </c>
      <c r="Y177" s="304">
        <v>33964.171999999999</v>
      </c>
      <c r="Z177" s="304">
        <v>26549.241000000002</v>
      </c>
    </row>
    <row r="178" spans="4:26" hidden="1" outlineLevel="1">
      <c r="D178" s="297" t="s">
        <v>387</v>
      </c>
      <c r="E178" s="297" t="s">
        <v>68</v>
      </c>
      <c r="F178" s="297" t="s">
        <v>715</v>
      </c>
      <c r="G178" s="297" t="s">
        <v>722</v>
      </c>
      <c r="H178" s="297" t="s">
        <v>717</v>
      </c>
      <c r="I178" s="297" t="s">
        <v>1148</v>
      </c>
      <c r="J178" s="297" t="s">
        <v>2396</v>
      </c>
      <c r="K178" s="297" t="s">
        <v>167</v>
      </c>
      <c r="M178" s="309">
        <v>168.31899999999999</v>
      </c>
      <c r="N178" s="304"/>
      <c r="O178" s="304">
        <v>1.536</v>
      </c>
      <c r="P178" s="304">
        <v>4.9749999999999996</v>
      </c>
      <c r="Q178" s="304">
        <v>19.524000000000001</v>
      </c>
      <c r="R178" s="304">
        <v>5.0999999999999996</v>
      </c>
      <c r="S178" s="304">
        <v>4.55</v>
      </c>
      <c r="T178" s="304">
        <v>82.08</v>
      </c>
      <c r="U178" s="304">
        <v>1.68</v>
      </c>
      <c r="V178" s="304">
        <v>38.064</v>
      </c>
      <c r="W178" s="304">
        <v>7.36</v>
      </c>
      <c r="X178" s="304">
        <v>0</v>
      </c>
      <c r="Y178" s="304">
        <v>3.45</v>
      </c>
      <c r="Z178" s="304">
        <v>0</v>
      </c>
    </row>
    <row r="179" spans="4:26" hidden="1" outlineLevel="1">
      <c r="D179" s="297" t="s">
        <v>817</v>
      </c>
      <c r="E179" s="297" t="s">
        <v>68</v>
      </c>
      <c r="F179" s="297" t="s">
        <v>715</v>
      </c>
      <c r="G179" s="297" t="s">
        <v>716</v>
      </c>
      <c r="H179" s="297" t="s">
        <v>717</v>
      </c>
      <c r="I179" s="297" t="s">
        <v>1148</v>
      </c>
      <c r="J179" s="297" t="s">
        <v>503</v>
      </c>
      <c r="K179" s="297" t="s">
        <v>167</v>
      </c>
      <c r="M179" s="309">
        <v>500.79499999999996</v>
      </c>
      <c r="N179" s="304"/>
      <c r="O179" s="304">
        <v>52.776000000000003</v>
      </c>
      <c r="P179" s="304">
        <v>93.994</v>
      </c>
      <c r="Q179" s="304">
        <v>72.768000000000001</v>
      </c>
      <c r="R179" s="304">
        <v>55.262</v>
      </c>
      <c r="S179" s="304">
        <v>43.555</v>
      </c>
      <c r="T179" s="304">
        <v>16.972000000000001</v>
      </c>
      <c r="U179" s="304">
        <v>26.776</v>
      </c>
      <c r="V179" s="304">
        <v>25.606999999999999</v>
      </c>
      <c r="W179" s="304">
        <v>30.216999999999999</v>
      </c>
      <c r="X179" s="304">
        <v>46.054000000000002</v>
      </c>
      <c r="Y179" s="304">
        <v>15.843999999999999</v>
      </c>
      <c r="Z179" s="304">
        <v>20.97</v>
      </c>
    </row>
    <row r="180" spans="4:26" hidden="1" outlineLevel="1">
      <c r="D180" s="297" t="s">
        <v>1939</v>
      </c>
      <c r="E180" s="297" t="s">
        <v>67</v>
      </c>
      <c r="F180" s="297" t="s">
        <v>715</v>
      </c>
      <c r="G180" s="297" t="s">
        <v>716</v>
      </c>
      <c r="H180" s="297" t="s">
        <v>717</v>
      </c>
      <c r="I180" s="297" t="s">
        <v>1148</v>
      </c>
      <c r="J180" s="297" t="s">
        <v>1940</v>
      </c>
      <c r="K180" s="297" t="s">
        <v>171</v>
      </c>
      <c r="M180" s="309">
        <v>15213.632</v>
      </c>
      <c r="N180" s="304"/>
      <c r="O180" s="304">
        <v>1513.8530000000001</v>
      </c>
      <c r="P180" s="304">
        <v>496.7</v>
      </c>
      <c r="Q180" s="304">
        <v>665.17399999999998</v>
      </c>
      <c r="R180" s="304">
        <v>580.202</v>
      </c>
      <c r="S180" s="304">
        <v>274.702</v>
      </c>
      <c r="T180" s="304">
        <v>579.02099999999996</v>
      </c>
      <c r="U180" s="304">
        <v>534.303</v>
      </c>
      <c r="V180" s="304">
        <v>411.38299999999998</v>
      </c>
      <c r="W180" s="304">
        <v>350.03100000000001</v>
      </c>
      <c r="X180" s="304">
        <v>3270.8440000000001</v>
      </c>
      <c r="Y180" s="304">
        <v>6224.8289999999997</v>
      </c>
      <c r="Z180" s="304">
        <v>312.58999999999997</v>
      </c>
    </row>
    <row r="181" spans="4:26" hidden="1" outlineLevel="1">
      <c r="D181" s="297" t="s">
        <v>1941</v>
      </c>
      <c r="E181" s="297" t="s">
        <v>68</v>
      </c>
      <c r="F181" s="297" t="s">
        <v>715</v>
      </c>
      <c r="G181" s="297" t="s">
        <v>716</v>
      </c>
      <c r="H181" s="297" t="s">
        <v>717</v>
      </c>
      <c r="I181" s="297" t="s">
        <v>1148</v>
      </c>
      <c r="J181" s="297" t="s">
        <v>1942</v>
      </c>
      <c r="K181" s="297" t="s">
        <v>167</v>
      </c>
      <c r="M181" s="309">
        <v>3088.2180000000003</v>
      </c>
      <c r="N181" s="304"/>
      <c r="O181" s="304">
        <v>70.216999999999999</v>
      </c>
      <c r="P181" s="304">
        <v>753.47699999999998</v>
      </c>
      <c r="Q181" s="304">
        <v>51.704000000000001</v>
      </c>
      <c r="R181" s="304">
        <v>296.101</v>
      </c>
      <c r="S181" s="304">
        <v>159.01</v>
      </c>
      <c r="T181" s="304">
        <v>223.46600000000001</v>
      </c>
      <c r="U181" s="304">
        <v>262.36500000000001</v>
      </c>
      <c r="V181" s="304">
        <v>96.28</v>
      </c>
      <c r="W181" s="304">
        <v>387.70400000000001</v>
      </c>
      <c r="X181" s="304">
        <v>240.44200000000001</v>
      </c>
      <c r="Y181" s="304">
        <v>498.87400000000002</v>
      </c>
      <c r="Z181" s="304">
        <v>48.578000000000003</v>
      </c>
    </row>
    <row r="182" spans="4:26" hidden="1" outlineLevel="1">
      <c r="D182" s="297" t="s">
        <v>2210</v>
      </c>
      <c r="E182" s="297" t="s">
        <v>67</v>
      </c>
      <c r="F182" s="297" t="s">
        <v>715</v>
      </c>
      <c r="G182" s="297" t="s">
        <v>716</v>
      </c>
      <c r="H182" s="297" t="s">
        <v>717</v>
      </c>
      <c r="I182" s="297" t="s">
        <v>1148</v>
      </c>
      <c r="J182" s="297" t="s">
        <v>2397</v>
      </c>
      <c r="K182" s="297" t="s">
        <v>171</v>
      </c>
      <c r="M182" s="309">
        <v>145.822</v>
      </c>
      <c r="N182" s="304"/>
      <c r="O182" s="304">
        <v>4.22</v>
      </c>
      <c r="P182" s="304">
        <v>0.68</v>
      </c>
      <c r="Q182" s="304">
        <v>2.9550000000000001</v>
      </c>
      <c r="R182" s="304">
        <v>7.3849999999999998</v>
      </c>
      <c r="S182" s="304">
        <v>17.099</v>
      </c>
      <c r="T182" s="304">
        <v>0</v>
      </c>
      <c r="U182" s="304">
        <v>3.992</v>
      </c>
      <c r="V182" s="304">
        <v>9.4359999999999999</v>
      </c>
      <c r="W182" s="304">
        <v>12.555</v>
      </c>
      <c r="X182" s="304">
        <v>25.97</v>
      </c>
      <c r="Y182" s="304">
        <v>23.401</v>
      </c>
      <c r="Z182" s="304">
        <v>38.128999999999998</v>
      </c>
    </row>
    <row r="183" spans="4:26" hidden="1" outlineLevel="1">
      <c r="D183" s="297" t="s">
        <v>2269</v>
      </c>
      <c r="E183" s="297" t="s">
        <v>67</v>
      </c>
      <c r="F183" s="297" t="s">
        <v>715</v>
      </c>
      <c r="G183" s="297" t="s">
        <v>716</v>
      </c>
      <c r="H183" s="297" t="s">
        <v>717</v>
      </c>
      <c r="I183" s="297" t="s">
        <v>1148</v>
      </c>
      <c r="J183" s="297" t="s">
        <v>2398</v>
      </c>
      <c r="K183" s="297" t="s">
        <v>171</v>
      </c>
      <c r="M183" s="309">
        <v>1</v>
      </c>
      <c r="N183" s="304"/>
      <c r="O183" s="304">
        <v>0</v>
      </c>
      <c r="P183" s="304">
        <v>0</v>
      </c>
      <c r="Q183" s="304">
        <v>0</v>
      </c>
      <c r="R183" s="304">
        <v>0</v>
      </c>
      <c r="S183" s="304">
        <v>0</v>
      </c>
      <c r="T183" s="304">
        <v>0</v>
      </c>
      <c r="U183" s="304">
        <v>0.67</v>
      </c>
      <c r="V183" s="304">
        <v>0.33</v>
      </c>
      <c r="W183" s="304">
        <v>0</v>
      </c>
      <c r="X183" s="304">
        <v>0</v>
      </c>
      <c r="Y183" s="304">
        <v>0</v>
      </c>
      <c r="Z183" s="304">
        <v>0</v>
      </c>
    </row>
    <row r="184" spans="4:26" hidden="1" outlineLevel="1">
      <c r="D184" s="297" t="s">
        <v>586</v>
      </c>
      <c r="E184" s="297" t="s">
        <v>68</v>
      </c>
      <c r="F184" s="297" t="s">
        <v>715</v>
      </c>
      <c r="G184" s="297" t="s">
        <v>716</v>
      </c>
      <c r="H184" s="297" t="s">
        <v>717</v>
      </c>
      <c r="I184" s="297" t="s">
        <v>1148</v>
      </c>
      <c r="J184" s="297" t="s">
        <v>3274</v>
      </c>
      <c r="K184" s="297" t="s">
        <v>172</v>
      </c>
      <c r="M184" s="309">
        <v>78.583999999999989</v>
      </c>
      <c r="N184" s="304"/>
      <c r="O184" s="304"/>
      <c r="P184" s="304"/>
      <c r="Q184" s="304"/>
      <c r="R184" s="304"/>
      <c r="S184" s="304"/>
      <c r="T184" s="304"/>
      <c r="U184" s="304">
        <v>0.42</v>
      </c>
      <c r="V184" s="304">
        <v>11.32</v>
      </c>
      <c r="W184" s="304">
        <v>3.9260000000000002</v>
      </c>
      <c r="X184" s="304">
        <v>10.343999999999999</v>
      </c>
      <c r="Y184" s="304">
        <v>45.741999999999997</v>
      </c>
      <c r="Z184" s="304">
        <v>6.8319999999999999</v>
      </c>
    </row>
    <row r="185" spans="4:26" hidden="1" outlineLevel="1">
      <c r="D185" s="297" t="s">
        <v>769</v>
      </c>
      <c r="E185" s="297" t="s">
        <v>69</v>
      </c>
      <c r="F185" s="297" t="s">
        <v>715</v>
      </c>
      <c r="G185" s="297" t="s">
        <v>716</v>
      </c>
      <c r="H185" s="297" t="s">
        <v>717</v>
      </c>
      <c r="I185" s="297" t="s">
        <v>1148</v>
      </c>
      <c r="J185" s="297" t="s">
        <v>250</v>
      </c>
      <c r="K185" s="297" t="s">
        <v>170</v>
      </c>
      <c r="M185" s="309">
        <v>22642.179999999997</v>
      </c>
      <c r="N185" s="304"/>
      <c r="O185" s="304">
        <v>1487.3889999999999</v>
      </c>
      <c r="P185" s="304">
        <v>2509.511</v>
      </c>
      <c r="Q185" s="304">
        <v>2336.7150000000001</v>
      </c>
      <c r="R185" s="304">
        <v>1857.681</v>
      </c>
      <c r="S185" s="304">
        <v>2257.471</v>
      </c>
      <c r="T185" s="304">
        <v>1076.19</v>
      </c>
      <c r="U185" s="304">
        <v>837.41200000000003</v>
      </c>
      <c r="V185" s="304">
        <v>2971.7629999999999</v>
      </c>
      <c r="W185" s="304">
        <v>1987.403</v>
      </c>
      <c r="X185" s="304">
        <v>2229.1729999999998</v>
      </c>
      <c r="Y185" s="304">
        <v>1898.7249999999999</v>
      </c>
      <c r="Z185" s="304">
        <v>1192.7470000000001</v>
      </c>
    </row>
    <row r="186" spans="4:26" hidden="1" outlineLevel="1">
      <c r="D186" s="297" t="s">
        <v>1441</v>
      </c>
      <c r="E186" s="297" t="s">
        <v>69</v>
      </c>
      <c r="F186" s="297" t="s">
        <v>715</v>
      </c>
      <c r="G186" s="297" t="s">
        <v>716</v>
      </c>
      <c r="H186" s="297" t="s">
        <v>717</v>
      </c>
      <c r="I186" s="297" t="s">
        <v>1148</v>
      </c>
      <c r="J186" s="297" t="s">
        <v>1442</v>
      </c>
      <c r="K186" s="297" t="s">
        <v>170</v>
      </c>
      <c r="M186" s="309">
        <v>115.75</v>
      </c>
      <c r="N186" s="304"/>
      <c r="O186" s="304">
        <v>7.4870000000000001</v>
      </c>
      <c r="P186" s="304">
        <v>7.9779999999999998</v>
      </c>
      <c r="Q186" s="304">
        <v>17.190000000000001</v>
      </c>
      <c r="R186" s="304">
        <v>16.013999999999999</v>
      </c>
      <c r="S186" s="304">
        <v>9.6189999999999998</v>
      </c>
      <c r="T186" s="304">
        <v>8.4619999999999997</v>
      </c>
      <c r="U186" s="304">
        <v>3.14</v>
      </c>
      <c r="V186" s="304">
        <v>16.395</v>
      </c>
      <c r="W186" s="304">
        <v>8.1969999999999992</v>
      </c>
      <c r="X186" s="304">
        <v>8.5009999999999994</v>
      </c>
      <c r="Y186" s="304">
        <v>9.532</v>
      </c>
      <c r="Z186" s="304">
        <v>3.2349999999999999</v>
      </c>
    </row>
    <row r="187" spans="4:26" hidden="1" outlineLevel="1">
      <c r="D187" s="297" t="s">
        <v>770</v>
      </c>
      <c r="E187" s="297" t="s">
        <v>67</v>
      </c>
      <c r="F187" s="297" t="s">
        <v>715</v>
      </c>
      <c r="G187" s="297" t="s">
        <v>716</v>
      </c>
      <c r="H187" s="297" t="s">
        <v>717</v>
      </c>
      <c r="I187" s="297" t="s">
        <v>1148</v>
      </c>
      <c r="J187" s="297" t="s">
        <v>686</v>
      </c>
      <c r="K187" s="297" t="s">
        <v>171</v>
      </c>
      <c r="M187" s="309">
        <v>155266.74460000001</v>
      </c>
      <c r="N187" s="304"/>
      <c r="O187" s="304">
        <v>12264.661319999999</v>
      </c>
      <c r="P187" s="304">
        <v>16605.056280000001</v>
      </c>
      <c r="Q187" s="304">
        <v>13828.604000000003</v>
      </c>
      <c r="R187" s="304">
        <v>13889.679959999998</v>
      </c>
      <c r="S187" s="304">
        <v>11592.588</v>
      </c>
      <c r="T187" s="304">
        <v>9290.0473600000005</v>
      </c>
      <c r="U187" s="304">
        <v>12626.730200000002</v>
      </c>
      <c r="V187" s="304">
        <v>20193.84332</v>
      </c>
      <c r="W187" s="304">
        <v>7794.8680800000011</v>
      </c>
      <c r="X187" s="304">
        <v>14527.956279999999</v>
      </c>
      <c r="Y187" s="304">
        <v>5661.6318399999991</v>
      </c>
      <c r="Z187" s="304">
        <v>16991.077960000002</v>
      </c>
    </row>
    <row r="188" spans="4:26" hidden="1" outlineLevel="1">
      <c r="D188" s="297" t="s">
        <v>770</v>
      </c>
      <c r="E188" s="297" t="s">
        <v>67</v>
      </c>
      <c r="F188" s="297" t="s">
        <v>715</v>
      </c>
      <c r="G188" s="297" t="s">
        <v>722</v>
      </c>
      <c r="H188" s="297" t="s">
        <v>717</v>
      </c>
      <c r="I188" s="297" t="s">
        <v>1148</v>
      </c>
      <c r="J188" s="297" t="s">
        <v>687</v>
      </c>
      <c r="K188" s="297" t="s">
        <v>171</v>
      </c>
      <c r="M188" s="309">
        <v>1025.0805</v>
      </c>
      <c r="N188" s="304"/>
      <c r="O188" s="304">
        <v>3.63</v>
      </c>
      <c r="P188" s="304">
        <v>215.46439999999998</v>
      </c>
      <c r="Q188" s="304">
        <v>380.93880000000001</v>
      </c>
      <c r="R188" s="304">
        <v>20.010200000000001</v>
      </c>
      <c r="S188" s="304">
        <v>41.282499999999999</v>
      </c>
      <c r="T188" s="304">
        <v>63.348999999999997</v>
      </c>
      <c r="U188" s="304">
        <v>122.1148</v>
      </c>
      <c r="V188" s="304">
        <v>13.0029</v>
      </c>
      <c r="W188" s="304">
        <v>11.198499999999999</v>
      </c>
      <c r="X188" s="304">
        <v>9.9981000000000009</v>
      </c>
      <c r="Y188" s="304">
        <v>20.084400000000002</v>
      </c>
      <c r="Z188" s="304">
        <v>124.0069</v>
      </c>
    </row>
    <row r="189" spans="4:26" hidden="1" outlineLevel="1">
      <c r="D189" s="297" t="s">
        <v>2616</v>
      </c>
      <c r="E189" s="297" t="s">
        <v>68</v>
      </c>
      <c r="F189" s="297" t="s">
        <v>715</v>
      </c>
      <c r="G189" s="297" t="s">
        <v>716</v>
      </c>
      <c r="H189" s="297" t="s">
        <v>717</v>
      </c>
      <c r="I189" s="297" t="s">
        <v>1148</v>
      </c>
      <c r="J189" s="297" t="s">
        <v>2617</v>
      </c>
      <c r="K189" s="297" t="s">
        <v>167</v>
      </c>
      <c r="M189" s="309">
        <v>7990.6650000000009</v>
      </c>
      <c r="N189" s="304"/>
      <c r="O189" s="304">
        <v>113.08199999999999</v>
      </c>
      <c r="P189" s="304">
        <v>176.09100000000001</v>
      </c>
      <c r="Q189" s="304">
        <v>84.751000000000005</v>
      </c>
      <c r="R189" s="304">
        <v>878.35199999999998</v>
      </c>
      <c r="S189" s="304">
        <v>532.57899999999995</v>
      </c>
      <c r="T189" s="304">
        <v>831.29200000000003</v>
      </c>
      <c r="U189" s="304">
        <v>1449.6659999999999</v>
      </c>
      <c r="V189" s="304">
        <v>425.363</v>
      </c>
      <c r="W189" s="304">
        <v>1328.325</v>
      </c>
      <c r="X189" s="304">
        <v>849.72900000000004</v>
      </c>
      <c r="Y189" s="304">
        <v>1186.5340000000001</v>
      </c>
      <c r="Z189" s="304">
        <v>134.90100000000001</v>
      </c>
    </row>
    <row r="190" spans="4:26" hidden="1" outlineLevel="1">
      <c r="D190" s="297" t="s">
        <v>771</v>
      </c>
      <c r="E190" s="297" t="s">
        <v>68</v>
      </c>
      <c r="F190" s="297" t="s">
        <v>715</v>
      </c>
      <c r="G190" s="297" t="s">
        <v>716</v>
      </c>
      <c r="H190" s="297" t="s">
        <v>717</v>
      </c>
      <c r="I190" s="297" t="s">
        <v>1148</v>
      </c>
      <c r="J190" s="297" t="s">
        <v>501</v>
      </c>
      <c r="K190" s="297" t="s">
        <v>171</v>
      </c>
      <c r="M190" s="309">
        <v>30104.41</v>
      </c>
      <c r="N190" s="304"/>
      <c r="O190" s="304">
        <v>1206.1759999999999</v>
      </c>
      <c r="P190" s="304">
        <v>1126.6780000000001</v>
      </c>
      <c r="Q190" s="304">
        <v>2608.98</v>
      </c>
      <c r="R190" s="304">
        <v>2278.3000000000002</v>
      </c>
      <c r="S190" s="304">
        <v>5479.2910000000002</v>
      </c>
      <c r="T190" s="304">
        <v>3175.0410000000002</v>
      </c>
      <c r="U190" s="304">
        <v>2433.6680000000001</v>
      </c>
      <c r="V190" s="304">
        <v>2179.136</v>
      </c>
      <c r="W190" s="304">
        <v>5374.0410000000002</v>
      </c>
      <c r="X190" s="304">
        <v>2169.0819999999999</v>
      </c>
      <c r="Y190" s="304">
        <v>1668.809</v>
      </c>
      <c r="Z190" s="304">
        <v>405.20800000000003</v>
      </c>
    </row>
    <row r="191" spans="4:26" hidden="1" outlineLevel="1">
      <c r="D191" s="297" t="s">
        <v>3199</v>
      </c>
      <c r="E191" s="297" t="s">
        <v>67</v>
      </c>
      <c r="F191" s="297" t="s">
        <v>715</v>
      </c>
      <c r="G191" s="297" t="s">
        <v>716</v>
      </c>
      <c r="H191" s="297" t="s">
        <v>717</v>
      </c>
      <c r="I191" s="297" t="s">
        <v>1148</v>
      </c>
      <c r="J191" s="297" t="s">
        <v>3275</v>
      </c>
      <c r="K191" s="297" t="s">
        <v>171</v>
      </c>
      <c r="M191" s="309">
        <v>8.1769999999999996</v>
      </c>
      <c r="N191" s="304"/>
      <c r="O191" s="304"/>
      <c r="P191" s="304"/>
      <c r="Q191" s="304"/>
      <c r="R191" s="304"/>
      <c r="S191" s="304"/>
      <c r="T191" s="304"/>
      <c r="U191" s="304">
        <v>0</v>
      </c>
      <c r="V191" s="304">
        <v>0</v>
      </c>
      <c r="W191" s="304">
        <v>0</v>
      </c>
      <c r="X191" s="304">
        <v>1.2869999999999999</v>
      </c>
      <c r="Y191" s="304">
        <v>0</v>
      </c>
      <c r="Z191" s="304">
        <v>6.89</v>
      </c>
    </row>
    <row r="192" spans="4:26" hidden="1" outlineLevel="1">
      <c r="D192" s="297" t="s">
        <v>773</v>
      </c>
      <c r="E192" s="297" t="s">
        <v>68</v>
      </c>
      <c r="F192" s="297" t="s">
        <v>715</v>
      </c>
      <c r="G192" s="297" t="s">
        <v>716</v>
      </c>
      <c r="H192" s="297" t="s">
        <v>717</v>
      </c>
      <c r="I192" s="297" t="s">
        <v>1148</v>
      </c>
      <c r="J192" s="297" t="s">
        <v>397</v>
      </c>
      <c r="K192" s="297" t="s">
        <v>167</v>
      </c>
      <c r="M192" s="309">
        <v>28005.376999999997</v>
      </c>
      <c r="N192" s="304"/>
      <c r="O192" s="304">
        <v>2913.864</v>
      </c>
      <c r="P192" s="304">
        <v>4150.7290000000003</v>
      </c>
      <c r="Q192" s="304">
        <v>3122.6689999999999</v>
      </c>
      <c r="R192" s="304">
        <v>1847.6389999999999</v>
      </c>
      <c r="S192" s="304">
        <v>2306.9079999999999</v>
      </c>
      <c r="T192" s="304">
        <v>2181.4839999999999</v>
      </c>
      <c r="U192" s="304">
        <v>3213.52</v>
      </c>
      <c r="V192" s="304">
        <v>1259.405</v>
      </c>
      <c r="W192" s="304">
        <v>1331.2670000000001</v>
      </c>
      <c r="X192" s="304">
        <v>1923.6189999999999</v>
      </c>
      <c r="Y192" s="304">
        <v>1056.2570000000001</v>
      </c>
      <c r="Z192" s="304">
        <v>2698.0160000000001</v>
      </c>
    </row>
    <row r="193" spans="4:26" hidden="1" outlineLevel="1">
      <c r="D193" s="297" t="s">
        <v>773</v>
      </c>
      <c r="E193" s="297" t="s">
        <v>68</v>
      </c>
      <c r="F193" s="297" t="s">
        <v>715</v>
      </c>
      <c r="G193" s="297" t="s">
        <v>716</v>
      </c>
      <c r="H193" s="297" t="s">
        <v>717</v>
      </c>
      <c r="I193" s="297" t="s">
        <v>1148</v>
      </c>
      <c r="J193" s="297" t="s">
        <v>2618</v>
      </c>
      <c r="K193" s="297" t="s">
        <v>167</v>
      </c>
      <c r="M193" s="309">
        <v>39.413500000000006</v>
      </c>
      <c r="N193" s="304"/>
      <c r="O193" s="304">
        <v>2.1122700000000001</v>
      </c>
      <c r="P193" s="304">
        <v>3.6393799999999992</v>
      </c>
      <c r="Q193" s="304">
        <v>10.086550000000001</v>
      </c>
      <c r="R193" s="304">
        <v>3.9067800000000008</v>
      </c>
      <c r="S193" s="304">
        <v>1.5301800000000001</v>
      </c>
      <c r="T193" s="304">
        <v>3.5449100000000002</v>
      </c>
      <c r="U193" s="304">
        <v>1.4529399999999999</v>
      </c>
      <c r="V193" s="304">
        <v>0.70587999999999995</v>
      </c>
      <c r="W193" s="304">
        <v>1.1242399999999997</v>
      </c>
      <c r="X193" s="304">
        <v>1.7228700000000001</v>
      </c>
      <c r="Y193" s="304">
        <v>1.4769100000000002</v>
      </c>
      <c r="Z193" s="304">
        <v>8.1105900000000002</v>
      </c>
    </row>
    <row r="194" spans="4:26" hidden="1" outlineLevel="1">
      <c r="D194" s="297" t="s">
        <v>773</v>
      </c>
      <c r="E194" s="297" t="s">
        <v>68</v>
      </c>
      <c r="F194" s="297" t="s">
        <v>715</v>
      </c>
      <c r="G194" s="297" t="s">
        <v>716</v>
      </c>
      <c r="H194" s="297" t="s">
        <v>717</v>
      </c>
      <c r="I194" s="297" t="s">
        <v>1148</v>
      </c>
      <c r="J194" s="297" t="s">
        <v>1943</v>
      </c>
      <c r="K194" s="297" t="s">
        <v>167</v>
      </c>
      <c r="M194" s="309">
        <v>71.620559999999998</v>
      </c>
      <c r="N194" s="304"/>
      <c r="O194" s="304">
        <v>2.9910600000000005</v>
      </c>
      <c r="P194" s="304">
        <v>5.5673999999999984</v>
      </c>
      <c r="Q194" s="304">
        <v>5.5616400000000006</v>
      </c>
      <c r="R194" s="304">
        <v>0.79334999999999989</v>
      </c>
      <c r="S194" s="304">
        <v>3.5973900000000003</v>
      </c>
      <c r="T194" s="304">
        <v>3.4218000000000002</v>
      </c>
      <c r="U194" s="304">
        <v>5.3759699999999997</v>
      </c>
      <c r="V194" s="304">
        <v>2.2680899999999999</v>
      </c>
      <c r="W194" s="304">
        <v>4.0206600000000003</v>
      </c>
      <c r="X194" s="304">
        <v>15.042149999999999</v>
      </c>
      <c r="Y194" s="304">
        <v>1.5638399999999999</v>
      </c>
      <c r="Z194" s="304">
        <v>21.417210000000001</v>
      </c>
    </row>
    <row r="195" spans="4:26" hidden="1" outlineLevel="1">
      <c r="D195" s="297" t="s">
        <v>392</v>
      </c>
      <c r="E195" s="297" t="s">
        <v>67</v>
      </c>
      <c r="F195" s="297" t="s">
        <v>715</v>
      </c>
      <c r="G195" s="297" t="s">
        <v>716</v>
      </c>
      <c r="H195" s="297" t="s">
        <v>717</v>
      </c>
      <c r="I195" s="297" t="s">
        <v>1148</v>
      </c>
      <c r="J195" s="297" t="s">
        <v>555</v>
      </c>
      <c r="K195" s="297" t="s">
        <v>171</v>
      </c>
      <c r="M195" s="309">
        <v>44013.072000000007</v>
      </c>
      <c r="N195" s="304"/>
      <c r="O195" s="304">
        <v>2631.6759999999999</v>
      </c>
      <c r="P195" s="304">
        <v>4447.6270000000004</v>
      </c>
      <c r="Q195" s="304">
        <v>3469.4029999999998</v>
      </c>
      <c r="R195" s="304">
        <v>3932.0309999999999</v>
      </c>
      <c r="S195" s="304">
        <v>2053.3890000000001</v>
      </c>
      <c r="T195" s="304">
        <v>4567.7719999999999</v>
      </c>
      <c r="U195" s="304">
        <v>2395.3960000000002</v>
      </c>
      <c r="V195" s="304">
        <v>3073.951</v>
      </c>
      <c r="W195" s="304">
        <v>3423.2629999999999</v>
      </c>
      <c r="X195" s="304">
        <v>7929.04</v>
      </c>
      <c r="Y195" s="304">
        <v>3721.26</v>
      </c>
      <c r="Z195" s="304">
        <v>2368.2640000000001</v>
      </c>
    </row>
    <row r="196" spans="4:26" hidden="1" outlineLevel="1">
      <c r="D196" s="297" t="s">
        <v>392</v>
      </c>
      <c r="E196" s="297" t="s">
        <v>67</v>
      </c>
      <c r="F196" s="297" t="s">
        <v>715</v>
      </c>
      <c r="G196" s="297" t="s">
        <v>722</v>
      </c>
      <c r="H196" s="297" t="s">
        <v>717</v>
      </c>
      <c r="I196" s="297" t="s">
        <v>1148</v>
      </c>
      <c r="J196" s="297" t="s">
        <v>610</v>
      </c>
      <c r="K196" s="297" t="s">
        <v>171</v>
      </c>
      <c r="M196" s="309">
        <v>325.51259999999996</v>
      </c>
      <c r="N196" s="304"/>
      <c r="O196" s="304">
        <v>1.2527000000000001</v>
      </c>
      <c r="P196" s="304">
        <v>139.23270000000002</v>
      </c>
      <c r="Q196" s="304">
        <v>109.19499999999999</v>
      </c>
      <c r="R196" s="304">
        <v>1.4259999999999999</v>
      </c>
      <c r="S196" s="304">
        <v>0</v>
      </c>
      <c r="T196" s="304">
        <v>42.328199999999995</v>
      </c>
      <c r="U196" s="304">
        <v>1.4379999999999999</v>
      </c>
      <c r="V196" s="304">
        <v>0</v>
      </c>
      <c r="W196" s="304">
        <v>8.6739999999999995</v>
      </c>
      <c r="X196" s="304">
        <v>16.5</v>
      </c>
      <c r="Y196" s="304">
        <v>5.4660000000000002</v>
      </c>
      <c r="Z196" s="304">
        <v>0</v>
      </c>
    </row>
    <row r="197" spans="4:26" hidden="1" outlineLevel="1">
      <c r="D197" s="297" t="s">
        <v>1944</v>
      </c>
      <c r="E197" s="297" t="s">
        <v>67</v>
      </c>
      <c r="F197" s="297" t="s">
        <v>715</v>
      </c>
      <c r="G197" s="297" t="s">
        <v>716</v>
      </c>
      <c r="H197" s="297" t="s">
        <v>717</v>
      </c>
      <c r="I197" s="297" t="s">
        <v>1148</v>
      </c>
      <c r="J197" s="297" t="s">
        <v>1945</v>
      </c>
      <c r="K197" s="297" t="s">
        <v>171</v>
      </c>
      <c r="M197" s="309">
        <v>25.698999999999998</v>
      </c>
      <c r="N197" s="304"/>
      <c r="O197" s="304">
        <v>2.762</v>
      </c>
      <c r="P197" s="304">
        <v>2.2999999999999998</v>
      </c>
      <c r="Q197" s="304">
        <v>0</v>
      </c>
      <c r="R197" s="304">
        <v>7.7530000000000001</v>
      </c>
      <c r="S197" s="304">
        <v>4.1369999999999996</v>
      </c>
      <c r="T197" s="304">
        <v>0</v>
      </c>
      <c r="U197" s="304">
        <v>1.43</v>
      </c>
      <c r="V197" s="304">
        <v>2</v>
      </c>
      <c r="W197" s="304">
        <v>2</v>
      </c>
      <c r="X197" s="304">
        <v>0.08</v>
      </c>
      <c r="Y197" s="304">
        <v>3.2370000000000001</v>
      </c>
      <c r="Z197" s="304">
        <v>0</v>
      </c>
    </row>
    <row r="198" spans="4:26" hidden="1" outlineLevel="1">
      <c r="D198" s="297" t="s">
        <v>1292</v>
      </c>
      <c r="E198" s="297" t="s">
        <v>67</v>
      </c>
      <c r="F198" s="297" t="s">
        <v>715</v>
      </c>
      <c r="G198" s="297" t="s">
        <v>716</v>
      </c>
      <c r="H198" s="297" t="s">
        <v>717</v>
      </c>
      <c r="I198" s="297" t="s">
        <v>1148</v>
      </c>
      <c r="J198" s="297" t="s">
        <v>552</v>
      </c>
      <c r="K198" s="297" t="s">
        <v>171</v>
      </c>
      <c r="M198" s="309">
        <v>1027.039</v>
      </c>
      <c r="N198" s="304"/>
      <c r="O198" s="304">
        <v>57.533999999999999</v>
      </c>
      <c r="P198" s="304">
        <v>37.295999999999999</v>
      </c>
      <c r="Q198" s="304">
        <v>61.356999999999999</v>
      </c>
      <c r="R198" s="304">
        <v>62.069000000000003</v>
      </c>
      <c r="S198" s="304">
        <v>52.996000000000002</v>
      </c>
      <c r="T198" s="304">
        <v>93.37</v>
      </c>
      <c r="U198" s="304">
        <v>25.84</v>
      </c>
      <c r="V198" s="304">
        <v>42.901000000000003</v>
      </c>
      <c r="W198" s="304">
        <v>141.27600000000001</v>
      </c>
      <c r="X198" s="304">
        <v>35.046999999999997</v>
      </c>
      <c r="Y198" s="304">
        <v>170.34200000000001</v>
      </c>
      <c r="Z198" s="304">
        <v>247.011</v>
      </c>
    </row>
    <row r="199" spans="4:26" hidden="1" outlineLevel="1">
      <c r="D199" s="297" t="s">
        <v>1292</v>
      </c>
      <c r="E199" s="297" t="s">
        <v>67</v>
      </c>
      <c r="F199" s="297" t="s">
        <v>715</v>
      </c>
      <c r="G199" s="297" t="s">
        <v>722</v>
      </c>
      <c r="H199" s="297" t="s">
        <v>717</v>
      </c>
      <c r="I199" s="297" t="s">
        <v>1148</v>
      </c>
      <c r="J199" s="297" t="s">
        <v>608</v>
      </c>
      <c r="K199" s="297" t="s">
        <v>171</v>
      </c>
      <c r="M199" s="309">
        <v>15.007</v>
      </c>
      <c r="N199" s="304"/>
      <c r="O199" s="304">
        <v>0</v>
      </c>
      <c r="P199" s="304">
        <v>0.2</v>
      </c>
      <c r="Q199" s="304">
        <v>0</v>
      </c>
      <c r="R199" s="304">
        <v>0</v>
      </c>
      <c r="S199" s="304">
        <v>0</v>
      </c>
      <c r="T199" s="304">
        <v>0</v>
      </c>
      <c r="U199" s="304">
        <v>0</v>
      </c>
      <c r="V199" s="304">
        <v>0</v>
      </c>
      <c r="W199" s="304">
        <v>0</v>
      </c>
      <c r="X199" s="304">
        <v>14.807</v>
      </c>
      <c r="Y199" s="304">
        <v>0</v>
      </c>
      <c r="Z199" s="304">
        <v>0</v>
      </c>
    </row>
    <row r="200" spans="4:26" hidden="1" outlineLevel="1">
      <c r="D200" s="297" t="s">
        <v>452</v>
      </c>
      <c r="E200" s="297" t="s">
        <v>67</v>
      </c>
      <c r="F200" s="297" t="s">
        <v>715</v>
      </c>
      <c r="G200" s="297" t="s">
        <v>716</v>
      </c>
      <c r="H200" s="297" t="s">
        <v>717</v>
      </c>
      <c r="I200" s="297" t="s">
        <v>1148</v>
      </c>
      <c r="J200" s="297" t="s">
        <v>553</v>
      </c>
      <c r="K200" s="297" t="s">
        <v>171</v>
      </c>
      <c r="M200" s="309">
        <v>1409.9479999999999</v>
      </c>
      <c r="N200" s="304"/>
      <c r="O200" s="304">
        <v>37.636000000000003</v>
      </c>
      <c r="P200" s="304">
        <v>199.26900000000001</v>
      </c>
      <c r="Q200" s="304">
        <v>168.84800000000001</v>
      </c>
      <c r="R200" s="304">
        <v>251.87</v>
      </c>
      <c r="S200" s="304">
        <v>121.714</v>
      </c>
      <c r="T200" s="304">
        <v>65.352000000000004</v>
      </c>
      <c r="U200" s="304">
        <v>72.596999999999994</v>
      </c>
      <c r="V200" s="304">
        <v>84.491</v>
      </c>
      <c r="W200" s="304">
        <v>37.619</v>
      </c>
      <c r="X200" s="304">
        <v>119.11</v>
      </c>
      <c r="Y200" s="304">
        <v>218.86799999999999</v>
      </c>
      <c r="Z200" s="304">
        <v>32.573999999999998</v>
      </c>
    </row>
    <row r="201" spans="4:26" hidden="1" outlineLevel="1">
      <c r="D201" s="297" t="s">
        <v>452</v>
      </c>
      <c r="E201" s="297" t="s">
        <v>67</v>
      </c>
      <c r="F201" s="297" t="s">
        <v>715</v>
      </c>
      <c r="G201" s="297" t="s">
        <v>722</v>
      </c>
      <c r="H201" s="297" t="s">
        <v>717</v>
      </c>
      <c r="I201" s="297" t="s">
        <v>1148</v>
      </c>
      <c r="J201" s="297" t="s">
        <v>609</v>
      </c>
      <c r="K201" s="297" t="s">
        <v>171</v>
      </c>
      <c r="M201" s="309">
        <v>2.1399999999999999E-2</v>
      </c>
      <c r="N201" s="304"/>
      <c r="O201" s="304">
        <v>0</v>
      </c>
      <c r="P201" s="304">
        <v>0</v>
      </c>
      <c r="Q201" s="304">
        <v>0.01</v>
      </c>
      <c r="R201" s="304">
        <v>0</v>
      </c>
      <c r="S201" s="304">
        <v>0</v>
      </c>
      <c r="T201" s="304">
        <v>0</v>
      </c>
      <c r="U201" s="304">
        <v>5.7000000000000002E-3</v>
      </c>
      <c r="V201" s="304">
        <v>5.7000000000000002E-3</v>
      </c>
      <c r="W201" s="304">
        <v>0</v>
      </c>
      <c r="X201" s="304">
        <v>0</v>
      </c>
      <c r="Y201" s="304">
        <v>0</v>
      </c>
      <c r="Z201" s="304">
        <v>0</v>
      </c>
    </row>
    <row r="202" spans="4:26" hidden="1" outlineLevel="1">
      <c r="D202" s="297" t="s">
        <v>587</v>
      </c>
      <c r="E202" s="297" t="s">
        <v>67</v>
      </c>
      <c r="F202" s="297" t="s">
        <v>715</v>
      </c>
      <c r="G202" s="297" t="s">
        <v>716</v>
      </c>
      <c r="H202" s="297" t="s">
        <v>717</v>
      </c>
      <c r="I202" s="297" t="s">
        <v>1148</v>
      </c>
      <c r="J202" s="297" t="s">
        <v>554</v>
      </c>
      <c r="K202" s="297" t="s">
        <v>171</v>
      </c>
      <c r="M202" s="309">
        <v>1089.4029999999998</v>
      </c>
      <c r="N202" s="304"/>
      <c r="O202" s="304">
        <v>145.21199999999999</v>
      </c>
      <c r="P202" s="304">
        <v>110.705</v>
      </c>
      <c r="Q202" s="304">
        <v>509.59399999999999</v>
      </c>
      <c r="R202" s="304">
        <v>7.41</v>
      </c>
      <c r="S202" s="304">
        <v>35.048000000000002</v>
      </c>
      <c r="T202" s="304">
        <v>14.319000000000001</v>
      </c>
      <c r="U202" s="304">
        <v>98.965999999999994</v>
      </c>
      <c r="V202" s="304">
        <v>20.478000000000002</v>
      </c>
      <c r="W202" s="304">
        <v>0.28999999999999998</v>
      </c>
      <c r="X202" s="304">
        <v>53.914999999999999</v>
      </c>
      <c r="Y202" s="304">
        <v>52.149000000000001</v>
      </c>
      <c r="Z202" s="304">
        <v>41.317</v>
      </c>
    </row>
    <row r="203" spans="4:26" hidden="1" outlineLevel="1">
      <c r="D203" s="297" t="s">
        <v>454</v>
      </c>
      <c r="E203" s="297" t="s">
        <v>67</v>
      </c>
      <c r="F203" s="297" t="s">
        <v>715</v>
      </c>
      <c r="G203" s="297" t="s">
        <v>716</v>
      </c>
      <c r="H203" s="297" t="s">
        <v>717</v>
      </c>
      <c r="I203" s="297" t="s">
        <v>1148</v>
      </c>
      <c r="J203" s="297" t="s">
        <v>556</v>
      </c>
      <c r="K203" s="297" t="s">
        <v>171</v>
      </c>
      <c r="M203" s="309">
        <v>296522.42099999991</v>
      </c>
      <c r="N203" s="304"/>
      <c r="O203" s="304">
        <v>18364.808000000001</v>
      </c>
      <c r="P203" s="304">
        <v>16370.602000000001</v>
      </c>
      <c r="Q203" s="304">
        <v>41865.438000000002</v>
      </c>
      <c r="R203" s="304">
        <v>27692.194</v>
      </c>
      <c r="S203" s="304">
        <v>20311.212</v>
      </c>
      <c r="T203" s="304">
        <v>19774.238000000001</v>
      </c>
      <c r="U203" s="304">
        <v>27743.883999999998</v>
      </c>
      <c r="V203" s="304">
        <v>27897.686000000002</v>
      </c>
      <c r="W203" s="304">
        <v>24585.155999999999</v>
      </c>
      <c r="X203" s="304">
        <v>33053.212</v>
      </c>
      <c r="Y203" s="304">
        <v>14210.277</v>
      </c>
      <c r="Z203" s="304">
        <v>24653.714</v>
      </c>
    </row>
    <row r="204" spans="4:26" hidden="1" outlineLevel="1">
      <c r="D204" s="297" t="s">
        <v>454</v>
      </c>
      <c r="E204" s="297" t="s">
        <v>67</v>
      </c>
      <c r="F204" s="297" t="s">
        <v>715</v>
      </c>
      <c r="G204" s="297" t="s">
        <v>722</v>
      </c>
      <c r="H204" s="297" t="s">
        <v>717</v>
      </c>
      <c r="I204" s="297" t="s">
        <v>1148</v>
      </c>
      <c r="J204" s="297" t="s">
        <v>611</v>
      </c>
      <c r="K204" s="297" t="s">
        <v>171</v>
      </c>
      <c r="M204" s="309">
        <v>5269.3685999999998</v>
      </c>
      <c r="N204" s="304"/>
      <c r="O204" s="304">
        <v>2.88</v>
      </c>
      <c r="P204" s="304">
        <v>2.8</v>
      </c>
      <c r="Q204" s="304">
        <v>5.4743999999999993</v>
      </c>
      <c r="R204" s="304">
        <v>17.724400000000003</v>
      </c>
      <c r="S204" s="304">
        <v>4.8600000000000004E-2</v>
      </c>
      <c r="T204" s="304">
        <v>101.4015</v>
      </c>
      <c r="U204" s="304">
        <v>66.704499999999996</v>
      </c>
      <c r="V204" s="304">
        <v>11.0131</v>
      </c>
      <c r="W204" s="304">
        <v>0.13900000000000001</v>
      </c>
      <c r="X204" s="304">
        <v>2058.8564000000001</v>
      </c>
      <c r="Y204" s="304">
        <v>46.304199999999994</v>
      </c>
      <c r="Z204" s="304">
        <v>2956.0225</v>
      </c>
    </row>
    <row r="205" spans="4:26" hidden="1" outlineLevel="1">
      <c r="D205" s="297" t="s">
        <v>1946</v>
      </c>
      <c r="E205" s="297" t="s">
        <v>67</v>
      </c>
      <c r="F205" s="297" t="s">
        <v>715</v>
      </c>
      <c r="G205" s="297" t="s">
        <v>716</v>
      </c>
      <c r="H205" s="297" t="s">
        <v>717</v>
      </c>
      <c r="I205" s="297" t="s">
        <v>1148</v>
      </c>
      <c r="J205" s="297" t="s">
        <v>1947</v>
      </c>
      <c r="K205" s="297" t="s">
        <v>171</v>
      </c>
      <c r="M205" s="309">
        <v>316.92400000000004</v>
      </c>
      <c r="N205" s="304"/>
      <c r="O205" s="304">
        <v>41.185000000000002</v>
      </c>
      <c r="P205" s="304">
        <v>47.414000000000001</v>
      </c>
      <c r="Q205" s="304">
        <v>12.034000000000001</v>
      </c>
      <c r="R205" s="304">
        <v>12.968999999999999</v>
      </c>
      <c r="S205" s="304">
        <v>31.18</v>
      </c>
      <c r="T205" s="304">
        <v>24.379000000000001</v>
      </c>
      <c r="U205" s="304">
        <v>58.22</v>
      </c>
      <c r="V205" s="304">
        <v>7.6120000000000001</v>
      </c>
      <c r="W205" s="304">
        <v>6.6980000000000004</v>
      </c>
      <c r="X205" s="304">
        <v>54.628</v>
      </c>
      <c r="Y205" s="304">
        <v>4.5599999999999996</v>
      </c>
      <c r="Z205" s="304">
        <v>16.045000000000002</v>
      </c>
    </row>
    <row r="206" spans="4:26" hidden="1" outlineLevel="1">
      <c r="D206" s="297" t="s">
        <v>774</v>
      </c>
      <c r="E206" s="297" t="s">
        <v>67</v>
      </c>
      <c r="F206" s="297" t="s">
        <v>715</v>
      </c>
      <c r="G206" s="297" t="s">
        <v>716</v>
      </c>
      <c r="H206" s="297" t="s">
        <v>717</v>
      </c>
      <c r="I206" s="297" t="s">
        <v>1148</v>
      </c>
      <c r="J206" s="297" t="s">
        <v>557</v>
      </c>
      <c r="K206" s="297" t="s">
        <v>171</v>
      </c>
      <c r="M206" s="309">
        <v>444.54500000000002</v>
      </c>
      <c r="N206" s="304"/>
      <c r="O206" s="304">
        <v>29.99</v>
      </c>
      <c r="P206" s="304">
        <v>48.49</v>
      </c>
      <c r="Q206" s="304">
        <v>66.323999999999998</v>
      </c>
      <c r="R206" s="304">
        <v>113.76</v>
      </c>
      <c r="S206" s="304">
        <v>108.732</v>
      </c>
      <c r="T206" s="304">
        <v>20.280999999999999</v>
      </c>
      <c r="U206" s="304">
        <v>1.526</v>
      </c>
      <c r="V206" s="304">
        <v>22.768000000000001</v>
      </c>
      <c r="W206" s="304">
        <v>1.9239999999999999</v>
      </c>
      <c r="X206" s="304">
        <v>1.7</v>
      </c>
      <c r="Y206" s="304">
        <v>0.46</v>
      </c>
      <c r="Z206" s="304">
        <v>28.59</v>
      </c>
    </row>
    <row r="207" spans="4:26" hidden="1" outlineLevel="1">
      <c r="D207" s="297" t="s">
        <v>3047</v>
      </c>
      <c r="E207" s="297" t="s">
        <v>68</v>
      </c>
      <c r="F207" s="297" t="s">
        <v>715</v>
      </c>
      <c r="G207" s="297" t="s">
        <v>716</v>
      </c>
      <c r="H207" s="297" t="s">
        <v>717</v>
      </c>
      <c r="I207" s="297" t="s">
        <v>1148</v>
      </c>
      <c r="J207" s="297" t="s">
        <v>3276</v>
      </c>
      <c r="K207" s="297" t="s">
        <v>167</v>
      </c>
      <c r="M207" s="309">
        <v>0.12000000000000001</v>
      </c>
      <c r="N207" s="304"/>
      <c r="O207" s="304"/>
      <c r="P207" s="304"/>
      <c r="Q207" s="304"/>
      <c r="R207" s="304"/>
      <c r="S207" s="304"/>
      <c r="T207" s="304"/>
      <c r="U207" s="304">
        <v>0</v>
      </c>
      <c r="V207" s="304">
        <v>0</v>
      </c>
      <c r="W207" s="304">
        <v>0</v>
      </c>
      <c r="X207" s="304">
        <v>7.0000000000000007E-2</v>
      </c>
      <c r="Y207" s="304">
        <v>0</v>
      </c>
      <c r="Z207" s="304">
        <v>0.05</v>
      </c>
    </row>
    <row r="208" spans="4:26" hidden="1" outlineLevel="1">
      <c r="D208" s="297" t="s">
        <v>1110</v>
      </c>
      <c r="E208" s="297" t="s">
        <v>69</v>
      </c>
      <c r="F208" s="297" t="s">
        <v>715</v>
      </c>
      <c r="G208" s="297" t="s">
        <v>716</v>
      </c>
      <c r="H208" s="297" t="s">
        <v>717</v>
      </c>
      <c r="I208" s="297" t="s">
        <v>1148</v>
      </c>
      <c r="J208" s="297" t="s">
        <v>1111</v>
      </c>
      <c r="K208" s="297" t="s">
        <v>170</v>
      </c>
      <c r="M208" s="309">
        <v>3998.5190000000002</v>
      </c>
      <c r="N208" s="304"/>
      <c r="O208" s="304">
        <v>347.84</v>
      </c>
      <c r="P208" s="304">
        <v>335.54599999999999</v>
      </c>
      <c r="Q208" s="304">
        <v>314.28699999999998</v>
      </c>
      <c r="R208" s="304">
        <v>499.93099999999998</v>
      </c>
      <c r="S208" s="304">
        <v>243.89599999999999</v>
      </c>
      <c r="T208" s="304">
        <v>276.7</v>
      </c>
      <c r="U208" s="304">
        <v>315.41899999999998</v>
      </c>
      <c r="V208" s="304">
        <v>344.36700000000002</v>
      </c>
      <c r="W208" s="304">
        <v>413.2</v>
      </c>
      <c r="X208" s="304">
        <v>548.09299999999996</v>
      </c>
      <c r="Y208" s="304">
        <v>213.84</v>
      </c>
      <c r="Z208" s="304">
        <v>145.4</v>
      </c>
    </row>
    <row r="209" spans="4:26" hidden="1" outlineLevel="1">
      <c r="D209" s="297" t="s">
        <v>314</v>
      </c>
      <c r="E209" s="297" t="s">
        <v>67</v>
      </c>
      <c r="F209" s="297" t="s">
        <v>715</v>
      </c>
      <c r="G209" s="297" t="s">
        <v>716</v>
      </c>
      <c r="H209" s="297" t="s">
        <v>717</v>
      </c>
      <c r="I209" s="297" t="s">
        <v>1148</v>
      </c>
      <c r="J209" s="297" t="s">
        <v>558</v>
      </c>
      <c r="K209" s="297" t="s">
        <v>171</v>
      </c>
      <c r="M209" s="309">
        <v>63597.249000000003</v>
      </c>
      <c r="N209" s="304"/>
      <c r="O209" s="304">
        <v>6767.6779999999999</v>
      </c>
      <c r="P209" s="304">
        <v>5460.23</v>
      </c>
      <c r="Q209" s="304">
        <v>3705.9059999999999</v>
      </c>
      <c r="R209" s="304">
        <v>5620.1930000000002</v>
      </c>
      <c r="S209" s="304">
        <v>6698.8339999999998</v>
      </c>
      <c r="T209" s="304">
        <v>4835.4309999999996</v>
      </c>
      <c r="U209" s="304">
        <v>4558.47</v>
      </c>
      <c r="V209" s="304">
        <v>5395.2030000000004</v>
      </c>
      <c r="W209" s="304">
        <v>5568.759</v>
      </c>
      <c r="X209" s="304">
        <v>6760.4530000000004</v>
      </c>
      <c r="Y209" s="304">
        <v>3835.6729999999998</v>
      </c>
      <c r="Z209" s="304">
        <v>4390.4189999999999</v>
      </c>
    </row>
    <row r="210" spans="4:26" hidden="1" outlineLevel="1">
      <c r="D210" s="297" t="s">
        <v>314</v>
      </c>
      <c r="E210" s="297" t="s">
        <v>67</v>
      </c>
      <c r="F210" s="297" t="s">
        <v>715</v>
      </c>
      <c r="G210" s="297" t="s">
        <v>722</v>
      </c>
      <c r="H210" s="297" t="s">
        <v>717</v>
      </c>
      <c r="I210" s="297" t="s">
        <v>1148</v>
      </c>
      <c r="J210" s="297" t="s">
        <v>612</v>
      </c>
      <c r="K210" s="297" t="s">
        <v>171</v>
      </c>
      <c r="M210" s="309">
        <v>223.54010000000002</v>
      </c>
      <c r="N210" s="304"/>
      <c r="O210" s="304">
        <v>0.55500000000000005</v>
      </c>
      <c r="P210" s="304">
        <v>125.69499999999999</v>
      </c>
      <c r="Q210" s="304">
        <v>32.179000000000002</v>
      </c>
      <c r="R210" s="304">
        <v>7.0000000000000007E-2</v>
      </c>
      <c r="S210" s="304">
        <v>0.28000000000000003</v>
      </c>
      <c r="T210" s="304">
        <v>24.12</v>
      </c>
      <c r="U210" s="304">
        <v>3.8176000000000001</v>
      </c>
      <c r="V210" s="304">
        <v>0</v>
      </c>
      <c r="W210" s="304">
        <v>1.7315</v>
      </c>
      <c r="X210" s="304">
        <v>9.0920000000000005</v>
      </c>
      <c r="Y210" s="304">
        <v>0</v>
      </c>
      <c r="Z210" s="304">
        <v>26</v>
      </c>
    </row>
    <row r="211" spans="4:26" hidden="1" outlineLevel="1">
      <c r="D211" s="297" t="s">
        <v>2619</v>
      </c>
      <c r="E211" s="297" t="s">
        <v>69</v>
      </c>
      <c r="F211" s="297" t="s">
        <v>715</v>
      </c>
      <c r="G211" s="297" t="s">
        <v>716</v>
      </c>
      <c r="H211" s="297" t="s">
        <v>717</v>
      </c>
      <c r="I211" s="297" t="s">
        <v>1148</v>
      </c>
      <c r="J211" s="297" t="s">
        <v>2620</v>
      </c>
      <c r="K211" s="297" t="s">
        <v>170</v>
      </c>
      <c r="M211" s="309">
        <v>1212.5039999999999</v>
      </c>
      <c r="N211" s="304"/>
      <c r="O211" s="304">
        <v>206.393</v>
      </c>
      <c r="P211" s="304">
        <v>73.819000000000003</v>
      </c>
      <c r="Q211" s="304">
        <v>74.009</v>
      </c>
      <c r="R211" s="304">
        <v>103.124</v>
      </c>
      <c r="S211" s="304">
        <v>45.335999999999999</v>
      </c>
      <c r="T211" s="304">
        <v>29.335999999999999</v>
      </c>
      <c r="U211" s="304">
        <v>43.893999999999998</v>
      </c>
      <c r="V211" s="304">
        <v>61.045999999999999</v>
      </c>
      <c r="W211" s="304">
        <v>111.27</v>
      </c>
      <c r="X211" s="304">
        <v>253.179</v>
      </c>
      <c r="Y211" s="304">
        <v>114.72</v>
      </c>
      <c r="Z211" s="304">
        <v>96.378</v>
      </c>
    </row>
    <row r="212" spans="4:26" hidden="1" outlineLevel="1">
      <c r="D212" s="297" t="s">
        <v>776</v>
      </c>
      <c r="E212" s="297" t="s">
        <v>68</v>
      </c>
      <c r="F212" s="297" t="s">
        <v>715</v>
      </c>
      <c r="G212" s="297" t="s">
        <v>716</v>
      </c>
      <c r="H212" s="297" t="s">
        <v>717</v>
      </c>
      <c r="I212" s="297" t="s">
        <v>1148</v>
      </c>
      <c r="J212" s="297" t="s">
        <v>2399</v>
      </c>
      <c r="K212" s="297" t="s">
        <v>172</v>
      </c>
      <c r="M212" s="309">
        <v>2518.5769999999998</v>
      </c>
      <c r="N212" s="304"/>
      <c r="O212" s="304">
        <v>175.22900000000001</v>
      </c>
      <c r="P212" s="304">
        <v>447.39800000000002</v>
      </c>
      <c r="Q212" s="304">
        <v>303.488</v>
      </c>
      <c r="R212" s="304">
        <v>227.221</v>
      </c>
      <c r="S212" s="304">
        <v>200.654</v>
      </c>
      <c r="T212" s="304">
        <v>193.608</v>
      </c>
      <c r="U212" s="304">
        <v>272.31599999999997</v>
      </c>
      <c r="V212" s="304">
        <v>167.285</v>
      </c>
      <c r="W212" s="304">
        <v>197.352</v>
      </c>
      <c r="X212" s="304">
        <v>111.459</v>
      </c>
      <c r="Y212" s="304">
        <v>50.881999999999998</v>
      </c>
      <c r="Z212" s="304">
        <v>171.685</v>
      </c>
    </row>
    <row r="213" spans="4:26" hidden="1" outlineLevel="1">
      <c r="D213" s="297" t="s">
        <v>2272</v>
      </c>
      <c r="E213" s="297" t="s">
        <v>67</v>
      </c>
      <c r="F213" s="297" t="s">
        <v>715</v>
      </c>
      <c r="G213" s="297" t="s">
        <v>716</v>
      </c>
      <c r="H213" s="297" t="s">
        <v>717</v>
      </c>
      <c r="I213" s="297" t="s">
        <v>1148</v>
      </c>
      <c r="J213" s="297" t="s">
        <v>2400</v>
      </c>
      <c r="K213" s="297" t="s">
        <v>171</v>
      </c>
      <c r="M213" s="309">
        <v>3.7</v>
      </c>
      <c r="N213" s="304"/>
      <c r="O213" s="304">
        <v>0.71</v>
      </c>
      <c r="P213" s="304">
        <v>0</v>
      </c>
      <c r="Q213" s="304">
        <v>0</v>
      </c>
      <c r="R213" s="304">
        <v>1.08</v>
      </c>
      <c r="S213" s="304">
        <v>0</v>
      </c>
      <c r="T213" s="304">
        <v>0</v>
      </c>
      <c r="U213" s="304">
        <v>0</v>
      </c>
      <c r="V213" s="304">
        <v>0</v>
      </c>
      <c r="W213" s="304">
        <v>0</v>
      </c>
      <c r="X213" s="304">
        <v>0.62</v>
      </c>
      <c r="Y213" s="304">
        <v>0</v>
      </c>
      <c r="Z213" s="304">
        <v>1.29</v>
      </c>
    </row>
    <row r="214" spans="4:26" hidden="1" outlineLevel="1">
      <c r="D214" s="297" t="s">
        <v>315</v>
      </c>
      <c r="E214" s="297" t="s">
        <v>67</v>
      </c>
      <c r="F214" s="297" t="s">
        <v>715</v>
      </c>
      <c r="G214" s="297" t="s">
        <v>716</v>
      </c>
      <c r="H214" s="297" t="s">
        <v>717</v>
      </c>
      <c r="I214" s="297" t="s">
        <v>1148</v>
      </c>
      <c r="J214" s="297" t="s">
        <v>559</v>
      </c>
      <c r="K214" s="297" t="s">
        <v>171</v>
      </c>
      <c r="M214" s="309">
        <v>9144.8361199999999</v>
      </c>
      <c r="N214" s="304"/>
      <c r="O214" s="304">
        <v>1404.3040000000001</v>
      </c>
      <c r="P214" s="304">
        <v>928.66399999999999</v>
      </c>
      <c r="Q214" s="304">
        <v>1071.4480000000001</v>
      </c>
      <c r="R214" s="304">
        <v>500.185</v>
      </c>
      <c r="S214" s="304">
        <v>458.70276000000001</v>
      </c>
      <c r="T214" s="304">
        <v>1005.45088</v>
      </c>
      <c r="U214" s="304">
        <v>430.65916000000004</v>
      </c>
      <c r="V214" s="304">
        <v>469.88296000000003</v>
      </c>
      <c r="W214" s="304">
        <v>1372.2674800000002</v>
      </c>
      <c r="X214" s="304">
        <v>1139.2759999999996</v>
      </c>
      <c r="Y214" s="304">
        <v>193.51156</v>
      </c>
      <c r="Z214" s="304">
        <v>170.48431999999994</v>
      </c>
    </row>
    <row r="215" spans="4:26" hidden="1" outlineLevel="1">
      <c r="D215" s="297" t="s">
        <v>315</v>
      </c>
      <c r="E215" s="297" t="s">
        <v>67</v>
      </c>
      <c r="F215" s="297" t="s">
        <v>715</v>
      </c>
      <c r="G215" s="297" t="s">
        <v>722</v>
      </c>
      <c r="H215" s="297" t="s">
        <v>717</v>
      </c>
      <c r="I215" s="297" t="s">
        <v>1148</v>
      </c>
      <c r="J215" s="297" t="s">
        <v>613</v>
      </c>
      <c r="K215" s="297" t="s">
        <v>171</v>
      </c>
      <c r="M215" s="309">
        <v>0</v>
      </c>
      <c r="N215" s="304"/>
      <c r="O215" s="304">
        <v>0</v>
      </c>
      <c r="P215" s="304">
        <v>0</v>
      </c>
      <c r="Q215" s="304">
        <v>0</v>
      </c>
      <c r="R215" s="304">
        <v>0</v>
      </c>
      <c r="S215" s="304">
        <v>0</v>
      </c>
      <c r="T215" s="304">
        <v>0</v>
      </c>
      <c r="U215" s="304">
        <v>0</v>
      </c>
      <c r="V215" s="304">
        <v>0</v>
      </c>
      <c r="W215" s="304">
        <v>0</v>
      </c>
      <c r="X215" s="304">
        <v>0</v>
      </c>
      <c r="Y215" s="304">
        <v>0</v>
      </c>
      <c r="Z215" s="304">
        <v>0</v>
      </c>
    </row>
    <row r="216" spans="4:26" hidden="1" outlineLevel="1">
      <c r="D216" s="297" t="s">
        <v>2621</v>
      </c>
      <c r="E216" s="297" t="s">
        <v>68</v>
      </c>
      <c r="F216" s="297" t="s">
        <v>715</v>
      </c>
      <c r="G216" s="297" t="s">
        <v>716</v>
      </c>
      <c r="H216" s="297" t="s">
        <v>717</v>
      </c>
      <c r="I216" s="297" t="s">
        <v>1148</v>
      </c>
      <c r="J216" s="297" t="s">
        <v>2622</v>
      </c>
      <c r="K216" s="297" t="s">
        <v>167</v>
      </c>
      <c r="M216" s="309">
        <v>683.92700000000002</v>
      </c>
      <c r="N216" s="304"/>
      <c r="O216" s="304">
        <v>38.976999999999997</v>
      </c>
      <c r="P216" s="304">
        <v>50.113999999999997</v>
      </c>
      <c r="Q216" s="304">
        <v>132.42099999999999</v>
      </c>
      <c r="R216" s="304">
        <v>40.884</v>
      </c>
      <c r="S216" s="304">
        <v>50.347999999999999</v>
      </c>
      <c r="T216" s="304">
        <v>25.795000000000002</v>
      </c>
      <c r="U216" s="304">
        <v>101.20399999999999</v>
      </c>
      <c r="V216" s="304">
        <v>43.951999999999998</v>
      </c>
      <c r="W216" s="304">
        <v>50.402999999999999</v>
      </c>
      <c r="X216" s="304">
        <v>71.543000000000006</v>
      </c>
      <c r="Y216" s="304">
        <v>40.808</v>
      </c>
      <c r="Z216" s="304">
        <v>37.478000000000002</v>
      </c>
    </row>
    <row r="217" spans="4:26" hidden="1" outlineLevel="1">
      <c r="D217" s="297" t="s">
        <v>1948</v>
      </c>
      <c r="E217" s="297" t="s">
        <v>67</v>
      </c>
      <c r="F217" s="297" t="s">
        <v>715</v>
      </c>
      <c r="G217" s="297" t="s">
        <v>716</v>
      </c>
      <c r="H217" s="297" t="s">
        <v>717</v>
      </c>
      <c r="I217" s="297" t="s">
        <v>1148</v>
      </c>
      <c r="J217" s="297" t="s">
        <v>1949</v>
      </c>
      <c r="K217" s="297" t="s">
        <v>171</v>
      </c>
      <c r="M217" s="309">
        <v>0.15</v>
      </c>
      <c r="N217" s="304"/>
      <c r="O217" s="304">
        <v>0</v>
      </c>
      <c r="P217" s="304">
        <v>0</v>
      </c>
      <c r="Q217" s="304">
        <v>0</v>
      </c>
      <c r="R217" s="304">
        <v>0</v>
      </c>
      <c r="S217" s="304">
        <v>0</v>
      </c>
      <c r="T217" s="304">
        <v>0</v>
      </c>
      <c r="U217" s="304">
        <v>0</v>
      </c>
      <c r="V217" s="304">
        <v>0</v>
      </c>
      <c r="W217" s="304">
        <v>0.15</v>
      </c>
      <c r="X217" s="304">
        <v>0</v>
      </c>
      <c r="Y217" s="304">
        <v>0</v>
      </c>
      <c r="Z217" s="304">
        <v>0</v>
      </c>
    </row>
    <row r="218" spans="4:26" hidden="1" outlineLevel="1">
      <c r="D218" s="297" t="s">
        <v>1112</v>
      </c>
      <c r="E218" s="297" t="s">
        <v>68</v>
      </c>
      <c r="F218" s="297" t="s">
        <v>715</v>
      </c>
      <c r="G218" s="297" t="s">
        <v>716</v>
      </c>
      <c r="H218" s="297" t="s">
        <v>717</v>
      </c>
      <c r="I218" s="297" t="s">
        <v>1148</v>
      </c>
      <c r="J218" s="297" t="s">
        <v>1113</v>
      </c>
      <c r="K218" s="297" t="s">
        <v>167</v>
      </c>
      <c r="M218" s="309">
        <v>43145.154000000002</v>
      </c>
      <c r="N218" s="304"/>
      <c r="O218" s="304">
        <v>4800.835</v>
      </c>
      <c r="P218" s="304">
        <v>4622.3019999999997</v>
      </c>
      <c r="Q218" s="304">
        <v>8890.5450000000001</v>
      </c>
      <c r="R218" s="304">
        <v>5990.5119999999997</v>
      </c>
      <c r="S218" s="304">
        <v>3149.6849999999999</v>
      </c>
      <c r="T218" s="304">
        <v>1800.989</v>
      </c>
      <c r="U218" s="304">
        <v>2008.039</v>
      </c>
      <c r="V218" s="304">
        <v>4021.6610000000001</v>
      </c>
      <c r="W218" s="304">
        <v>2008.9269999999999</v>
      </c>
      <c r="X218" s="304">
        <v>1841.2329999999999</v>
      </c>
      <c r="Y218" s="304">
        <v>2386.2959999999998</v>
      </c>
      <c r="Z218" s="304">
        <v>1624.13</v>
      </c>
    </row>
    <row r="219" spans="4:26" hidden="1" outlineLevel="1">
      <c r="D219" s="297" t="s">
        <v>1133</v>
      </c>
      <c r="E219" s="297" t="s">
        <v>67</v>
      </c>
      <c r="F219" s="297" t="s">
        <v>715</v>
      </c>
      <c r="G219" s="297" t="s">
        <v>716</v>
      </c>
      <c r="H219" s="297" t="s">
        <v>717</v>
      </c>
      <c r="I219" s="297" t="s">
        <v>1148</v>
      </c>
      <c r="J219" s="297" t="s">
        <v>25</v>
      </c>
      <c r="K219" s="297" t="s">
        <v>171</v>
      </c>
      <c r="M219" s="309">
        <v>2202.7040000000002</v>
      </c>
      <c r="N219" s="304"/>
      <c r="O219" s="304">
        <v>83.89</v>
      </c>
      <c r="P219" s="304">
        <v>70.850999999999999</v>
      </c>
      <c r="Q219" s="304">
        <v>45.475999999999999</v>
      </c>
      <c r="R219" s="304">
        <v>258.27699999999999</v>
      </c>
      <c r="S219" s="304">
        <v>170.91900000000001</v>
      </c>
      <c r="T219" s="304">
        <v>80.001000000000005</v>
      </c>
      <c r="U219" s="304">
        <v>164.142</v>
      </c>
      <c r="V219" s="304">
        <v>49.377000000000002</v>
      </c>
      <c r="W219" s="304">
        <v>82.673000000000002</v>
      </c>
      <c r="X219" s="304">
        <v>529.303</v>
      </c>
      <c r="Y219" s="304">
        <v>394.01600000000002</v>
      </c>
      <c r="Z219" s="304">
        <v>273.779</v>
      </c>
    </row>
    <row r="220" spans="4:26" hidden="1" outlineLevel="1">
      <c r="D220" s="297" t="s">
        <v>1133</v>
      </c>
      <c r="E220" s="297" t="s">
        <v>67</v>
      </c>
      <c r="F220" s="297" t="s">
        <v>715</v>
      </c>
      <c r="G220" s="297" t="s">
        <v>722</v>
      </c>
      <c r="H220" s="297" t="s">
        <v>717</v>
      </c>
      <c r="I220" s="297" t="s">
        <v>1148</v>
      </c>
      <c r="J220" s="297" t="s">
        <v>595</v>
      </c>
      <c r="K220" s="297" t="s">
        <v>171</v>
      </c>
      <c r="M220" s="309">
        <v>11.698599999999999</v>
      </c>
      <c r="N220" s="304"/>
      <c r="O220" s="304">
        <v>1.42</v>
      </c>
      <c r="P220" s="304">
        <v>1</v>
      </c>
      <c r="Q220" s="304">
        <v>0</v>
      </c>
      <c r="R220" s="304">
        <v>0.47199999999999998</v>
      </c>
      <c r="S220" s="304">
        <v>0.26600000000000001</v>
      </c>
      <c r="T220" s="304">
        <v>2.2016</v>
      </c>
      <c r="U220" s="304">
        <v>0</v>
      </c>
      <c r="V220" s="304">
        <v>0.504</v>
      </c>
      <c r="W220" s="304">
        <v>0</v>
      </c>
      <c r="X220" s="304">
        <v>4.4999999999999998E-2</v>
      </c>
      <c r="Y220" s="304">
        <v>5.79</v>
      </c>
      <c r="Z220" s="304">
        <v>0</v>
      </c>
    </row>
    <row r="221" spans="4:26" hidden="1" outlineLevel="1">
      <c r="D221" s="297" t="s">
        <v>777</v>
      </c>
      <c r="E221" s="297" t="s">
        <v>68</v>
      </c>
      <c r="F221" s="297" t="s">
        <v>715</v>
      </c>
      <c r="G221" s="297" t="s">
        <v>716</v>
      </c>
      <c r="H221" s="297" t="s">
        <v>717</v>
      </c>
      <c r="I221" s="297" t="s">
        <v>1148</v>
      </c>
      <c r="J221" s="297" t="s">
        <v>695</v>
      </c>
      <c r="K221" s="297" t="s">
        <v>167</v>
      </c>
      <c r="M221" s="309">
        <v>822.17899999999997</v>
      </c>
      <c r="N221" s="304"/>
      <c r="O221" s="304">
        <v>98.929000000000002</v>
      </c>
      <c r="P221" s="304">
        <v>80.290000000000006</v>
      </c>
      <c r="Q221" s="304">
        <v>59.488999999999997</v>
      </c>
      <c r="R221" s="304">
        <v>44.347999999999999</v>
      </c>
      <c r="S221" s="304">
        <v>66.695999999999998</v>
      </c>
      <c r="T221" s="304">
        <v>57.682000000000002</v>
      </c>
      <c r="U221" s="304">
        <v>54.671999999999997</v>
      </c>
      <c r="V221" s="304">
        <v>33.42</v>
      </c>
      <c r="W221" s="304">
        <v>35.536999999999999</v>
      </c>
      <c r="X221" s="304">
        <v>108.794</v>
      </c>
      <c r="Y221" s="304">
        <v>11.178000000000001</v>
      </c>
      <c r="Z221" s="304">
        <v>171.14400000000001</v>
      </c>
    </row>
    <row r="222" spans="4:26" hidden="1" outlineLevel="1">
      <c r="D222" s="297" t="s">
        <v>527</v>
      </c>
      <c r="E222" s="297" t="s">
        <v>69</v>
      </c>
      <c r="F222" s="297" t="s">
        <v>715</v>
      </c>
      <c r="G222" s="297" t="s">
        <v>716</v>
      </c>
      <c r="H222" s="297" t="s">
        <v>717</v>
      </c>
      <c r="I222" s="297" t="s">
        <v>1148</v>
      </c>
      <c r="J222" s="297" t="s">
        <v>528</v>
      </c>
      <c r="K222" s="297" t="s">
        <v>170</v>
      </c>
      <c r="M222" s="309">
        <v>999.44299999999987</v>
      </c>
      <c r="N222" s="304"/>
      <c r="O222" s="304">
        <v>45.924999999999997</v>
      </c>
      <c r="P222" s="304">
        <v>164.21799999999999</v>
      </c>
      <c r="Q222" s="304">
        <v>371.36799999999999</v>
      </c>
      <c r="R222" s="304">
        <v>155.25800000000001</v>
      </c>
      <c r="S222" s="304">
        <v>63.850999999999999</v>
      </c>
      <c r="T222" s="304">
        <v>195.79400000000001</v>
      </c>
      <c r="U222" s="304">
        <v>0</v>
      </c>
      <c r="V222" s="304">
        <v>0</v>
      </c>
      <c r="W222" s="304">
        <v>0</v>
      </c>
      <c r="X222" s="304">
        <v>1.3480000000000001</v>
      </c>
      <c r="Y222" s="304">
        <v>1.4</v>
      </c>
      <c r="Z222" s="304">
        <v>0.28100000000000003</v>
      </c>
    </row>
    <row r="223" spans="4:26" hidden="1" outlineLevel="1">
      <c r="D223" s="297" t="s">
        <v>819</v>
      </c>
      <c r="E223" s="297" t="s">
        <v>68</v>
      </c>
      <c r="F223" s="297" t="s">
        <v>715</v>
      </c>
      <c r="G223" s="297" t="s">
        <v>716</v>
      </c>
      <c r="H223" s="297" t="s">
        <v>717</v>
      </c>
      <c r="I223" s="297" t="s">
        <v>1148</v>
      </c>
      <c r="J223" s="297" t="s">
        <v>701</v>
      </c>
      <c r="K223" s="297" t="s">
        <v>167</v>
      </c>
      <c r="M223" s="309">
        <v>22016.298999999999</v>
      </c>
      <c r="N223" s="304"/>
      <c r="O223" s="304">
        <v>536.65</v>
      </c>
      <c r="P223" s="304">
        <v>1556.2080000000001</v>
      </c>
      <c r="Q223" s="304">
        <v>2806.5569999999998</v>
      </c>
      <c r="R223" s="304">
        <v>1308.5650000000001</v>
      </c>
      <c r="S223" s="304">
        <v>1989.9639999999999</v>
      </c>
      <c r="T223" s="304">
        <v>1100.944</v>
      </c>
      <c r="U223" s="304">
        <v>1163.1610000000001</v>
      </c>
      <c r="V223" s="304">
        <v>2683.4969999999998</v>
      </c>
      <c r="W223" s="304">
        <v>2367.79</v>
      </c>
      <c r="X223" s="304">
        <v>822.12699999999995</v>
      </c>
      <c r="Y223" s="304">
        <v>3073.3609999999999</v>
      </c>
      <c r="Z223" s="304">
        <v>2607.4749999999999</v>
      </c>
    </row>
    <row r="224" spans="4:26" hidden="1" outlineLevel="1">
      <c r="D224" s="297" t="s">
        <v>1443</v>
      </c>
      <c r="E224" s="297" t="s">
        <v>69</v>
      </c>
      <c r="F224" s="297" t="s">
        <v>715</v>
      </c>
      <c r="G224" s="297" t="s">
        <v>716</v>
      </c>
      <c r="H224" s="297" t="s">
        <v>717</v>
      </c>
      <c r="I224" s="297" t="s">
        <v>1148</v>
      </c>
      <c r="J224" s="297" t="s">
        <v>1444</v>
      </c>
      <c r="K224" s="297" t="s">
        <v>170</v>
      </c>
      <c r="M224" s="309">
        <v>1357.0159999999998</v>
      </c>
      <c r="N224" s="304"/>
      <c r="O224" s="304">
        <v>73.936000000000007</v>
      </c>
      <c r="P224" s="304">
        <v>36.701000000000001</v>
      </c>
      <c r="Q224" s="304">
        <v>73.376999999999995</v>
      </c>
      <c r="R224" s="304">
        <v>48.261000000000003</v>
      </c>
      <c r="S224" s="304">
        <v>399.75099999999998</v>
      </c>
      <c r="T224" s="304">
        <v>133.80500000000001</v>
      </c>
      <c r="U224" s="304">
        <v>229.77699999999999</v>
      </c>
      <c r="V224" s="304">
        <v>122.449</v>
      </c>
      <c r="W224" s="304">
        <v>42.195</v>
      </c>
      <c r="X224" s="304">
        <v>79.614999999999995</v>
      </c>
      <c r="Y224" s="304">
        <v>53.569000000000003</v>
      </c>
      <c r="Z224" s="304">
        <v>63.58</v>
      </c>
    </row>
    <row r="225" spans="4:26" hidden="1" outlineLevel="1">
      <c r="D225" s="297" t="s">
        <v>1904</v>
      </c>
      <c r="E225" s="297" t="s">
        <v>69</v>
      </c>
      <c r="F225" s="297" t="s">
        <v>715</v>
      </c>
      <c r="G225" s="297" t="s">
        <v>716</v>
      </c>
      <c r="H225" s="297" t="s">
        <v>717</v>
      </c>
      <c r="I225" s="297" t="s">
        <v>1148</v>
      </c>
      <c r="J225" s="297" t="s">
        <v>526</v>
      </c>
      <c r="K225" s="297" t="s">
        <v>170</v>
      </c>
      <c r="M225" s="309">
        <v>278.755</v>
      </c>
      <c r="N225" s="304"/>
      <c r="O225" s="304">
        <v>5.6120000000000001</v>
      </c>
      <c r="P225" s="304">
        <v>21.18</v>
      </c>
      <c r="Q225" s="304">
        <v>24.013999999999999</v>
      </c>
      <c r="R225" s="304">
        <v>4.6280000000000001</v>
      </c>
      <c r="S225" s="304">
        <v>50.415999999999997</v>
      </c>
      <c r="T225" s="304">
        <v>15.536</v>
      </c>
      <c r="U225" s="304">
        <v>9.0649999999999995</v>
      </c>
      <c r="V225" s="304">
        <v>1.1739999999999999</v>
      </c>
      <c r="W225" s="304">
        <v>12.061</v>
      </c>
      <c r="X225" s="304">
        <v>52.768000000000001</v>
      </c>
      <c r="Y225" s="304">
        <v>61.744999999999997</v>
      </c>
      <c r="Z225" s="304">
        <v>20.556000000000001</v>
      </c>
    </row>
    <row r="226" spans="4:26" hidden="1" outlineLevel="1">
      <c r="D226" s="297" t="s">
        <v>779</v>
      </c>
      <c r="E226" s="297" t="s">
        <v>67</v>
      </c>
      <c r="F226" s="297" t="s">
        <v>715</v>
      </c>
      <c r="G226" s="297" t="s">
        <v>716</v>
      </c>
      <c r="H226" s="297" t="s">
        <v>717</v>
      </c>
      <c r="I226" s="297" t="s">
        <v>1148</v>
      </c>
      <c r="J226" s="297" t="s">
        <v>549</v>
      </c>
      <c r="K226" s="297" t="s">
        <v>171</v>
      </c>
      <c r="M226" s="309">
        <v>62043.784000000014</v>
      </c>
      <c r="N226" s="304"/>
      <c r="O226" s="304">
        <v>5617.92</v>
      </c>
      <c r="P226" s="304">
        <v>2805.9380000000001</v>
      </c>
      <c r="Q226" s="304">
        <v>7867.7520000000004</v>
      </c>
      <c r="R226" s="304">
        <v>5051.085</v>
      </c>
      <c r="S226" s="304">
        <v>7373.1419999999998</v>
      </c>
      <c r="T226" s="304">
        <v>5482.8029999999999</v>
      </c>
      <c r="U226" s="304">
        <v>6079.857</v>
      </c>
      <c r="V226" s="304">
        <v>1629.7180000000001</v>
      </c>
      <c r="W226" s="304">
        <v>4341.3509999999997</v>
      </c>
      <c r="X226" s="304">
        <v>3582.5859999999998</v>
      </c>
      <c r="Y226" s="304">
        <v>3612.5839999999998</v>
      </c>
      <c r="Z226" s="304">
        <v>8599.0480000000007</v>
      </c>
    </row>
    <row r="227" spans="4:26" hidden="1" outlineLevel="1">
      <c r="D227" s="297" t="s">
        <v>779</v>
      </c>
      <c r="E227" s="297" t="s">
        <v>67</v>
      </c>
      <c r="F227" s="297" t="s">
        <v>715</v>
      </c>
      <c r="G227" s="297" t="s">
        <v>722</v>
      </c>
      <c r="H227" s="297" t="s">
        <v>717</v>
      </c>
      <c r="I227" s="297" t="s">
        <v>1148</v>
      </c>
      <c r="J227" s="297" t="s">
        <v>606</v>
      </c>
      <c r="K227" s="297" t="s">
        <v>171</v>
      </c>
      <c r="M227" s="309">
        <v>45.071699999999993</v>
      </c>
      <c r="N227" s="304"/>
      <c r="O227" s="304">
        <v>2.008</v>
      </c>
      <c r="P227" s="304">
        <v>0.34599999999999997</v>
      </c>
      <c r="Q227" s="304">
        <v>32.064999999999998</v>
      </c>
      <c r="R227" s="304">
        <v>3.25</v>
      </c>
      <c r="S227" s="304">
        <v>0</v>
      </c>
      <c r="T227" s="304">
        <v>0</v>
      </c>
      <c r="U227" s="304">
        <v>2.7509000000000001</v>
      </c>
      <c r="V227" s="304">
        <v>0.43139999999999995</v>
      </c>
      <c r="W227" s="304">
        <v>0.108</v>
      </c>
      <c r="X227" s="304">
        <v>0.33</v>
      </c>
      <c r="Y227" s="304">
        <v>3.0693999999999999</v>
      </c>
      <c r="Z227" s="304">
        <v>0.71299999999999997</v>
      </c>
    </row>
    <row r="228" spans="4:26" hidden="1" outlineLevel="1">
      <c r="D228" s="297" t="s">
        <v>1445</v>
      </c>
      <c r="E228" s="297" t="s">
        <v>67</v>
      </c>
      <c r="F228" s="297" t="s">
        <v>715</v>
      </c>
      <c r="G228" s="297" t="s">
        <v>716</v>
      </c>
      <c r="H228" s="297" t="s">
        <v>717</v>
      </c>
      <c r="I228" s="297" t="s">
        <v>1148</v>
      </c>
      <c r="J228" s="297" t="s">
        <v>1446</v>
      </c>
      <c r="K228" s="297" t="s">
        <v>171</v>
      </c>
      <c r="M228" s="309">
        <v>6.0750000000000002</v>
      </c>
      <c r="N228" s="304"/>
      <c r="O228" s="304">
        <v>0.8</v>
      </c>
      <c r="P228" s="304">
        <v>0</v>
      </c>
      <c r="Q228" s="304">
        <v>0</v>
      </c>
      <c r="R228" s="304">
        <v>0</v>
      </c>
      <c r="S228" s="304">
        <v>0</v>
      </c>
      <c r="T228" s="304">
        <v>0</v>
      </c>
      <c r="U228" s="304">
        <v>3.5750000000000002</v>
      </c>
      <c r="V228" s="304">
        <v>0</v>
      </c>
      <c r="W228" s="304">
        <v>0</v>
      </c>
      <c r="X228" s="304">
        <v>0</v>
      </c>
      <c r="Y228" s="304">
        <v>1.7</v>
      </c>
      <c r="Z228" s="304">
        <v>0</v>
      </c>
    </row>
    <row r="229" spans="4:26" hidden="1" outlineLevel="1">
      <c r="D229" s="297" t="s">
        <v>820</v>
      </c>
      <c r="E229" s="297" t="s">
        <v>68</v>
      </c>
      <c r="F229" s="297" t="s">
        <v>715</v>
      </c>
      <c r="G229" s="297" t="s">
        <v>716</v>
      </c>
      <c r="H229" s="297" t="s">
        <v>717</v>
      </c>
      <c r="I229" s="297" t="s">
        <v>1148</v>
      </c>
      <c r="J229" s="297" t="s">
        <v>507</v>
      </c>
      <c r="K229" s="297" t="s">
        <v>167</v>
      </c>
      <c r="M229" s="309">
        <v>3733.2170000000001</v>
      </c>
      <c r="N229" s="304"/>
      <c r="O229" s="304">
        <v>297.83199999999999</v>
      </c>
      <c r="P229" s="304">
        <v>329.27300000000002</v>
      </c>
      <c r="Q229" s="304">
        <v>633.46900000000005</v>
      </c>
      <c r="R229" s="304">
        <v>315.90100000000001</v>
      </c>
      <c r="S229" s="304">
        <v>69.959999999999994</v>
      </c>
      <c r="T229" s="304">
        <v>286.24599999999998</v>
      </c>
      <c r="U229" s="304">
        <v>167.08799999999999</v>
      </c>
      <c r="V229" s="304">
        <v>183.679</v>
      </c>
      <c r="W229" s="304">
        <v>262.108</v>
      </c>
      <c r="X229" s="304">
        <v>85.257999999999996</v>
      </c>
      <c r="Y229" s="304">
        <v>704.33399999999995</v>
      </c>
      <c r="Z229" s="304">
        <v>398.06900000000002</v>
      </c>
    </row>
    <row r="230" spans="4:26" hidden="1" outlineLevel="1">
      <c r="D230" s="297" t="s">
        <v>2274</v>
      </c>
      <c r="E230" s="297" t="s">
        <v>67</v>
      </c>
      <c r="F230" s="297" t="s">
        <v>715</v>
      </c>
      <c r="G230" s="297" t="s">
        <v>716</v>
      </c>
      <c r="H230" s="297" t="s">
        <v>717</v>
      </c>
      <c r="I230" s="297" t="s">
        <v>1148</v>
      </c>
      <c r="J230" s="297" t="s">
        <v>2401</v>
      </c>
      <c r="K230" s="297" t="s">
        <v>171</v>
      </c>
      <c r="M230" s="309">
        <v>753.02300000000002</v>
      </c>
      <c r="N230" s="304"/>
      <c r="O230" s="304">
        <v>287.83999999999997</v>
      </c>
      <c r="P230" s="304">
        <v>43.829000000000001</v>
      </c>
      <c r="Q230" s="304">
        <v>125.226</v>
      </c>
      <c r="R230" s="304">
        <v>10.17</v>
      </c>
      <c r="S230" s="304">
        <v>106.815</v>
      </c>
      <c r="T230" s="304">
        <v>4.5919999999999996</v>
      </c>
      <c r="U230" s="304">
        <v>97.68</v>
      </c>
      <c r="V230" s="304">
        <v>11.163</v>
      </c>
      <c r="W230" s="304">
        <v>25.876000000000001</v>
      </c>
      <c r="X230" s="304">
        <v>13.417</v>
      </c>
      <c r="Y230" s="304">
        <v>11.61</v>
      </c>
      <c r="Z230" s="304">
        <v>14.805</v>
      </c>
    </row>
    <row r="231" spans="4:26" hidden="1" outlineLevel="1">
      <c r="D231" s="297" t="s">
        <v>2623</v>
      </c>
      <c r="E231" s="297" t="s">
        <v>69</v>
      </c>
      <c r="F231" s="297" t="s">
        <v>715</v>
      </c>
      <c r="G231" s="297" t="s">
        <v>716</v>
      </c>
      <c r="H231" s="297" t="s">
        <v>717</v>
      </c>
      <c r="I231" s="297" t="s">
        <v>1148</v>
      </c>
      <c r="J231" s="297" t="s">
        <v>683</v>
      </c>
      <c r="K231" s="297" t="s">
        <v>170</v>
      </c>
      <c r="M231" s="309">
        <v>765.97199999999998</v>
      </c>
      <c r="N231" s="304"/>
      <c r="O231" s="304">
        <v>26.975000000000001</v>
      </c>
      <c r="P231" s="304">
        <v>28.434999999999999</v>
      </c>
      <c r="Q231" s="304">
        <v>48.362000000000002</v>
      </c>
      <c r="R231" s="304">
        <v>43.243000000000002</v>
      </c>
      <c r="S231" s="304">
        <v>33.773000000000003</v>
      </c>
      <c r="T231" s="304">
        <v>23.760999999999999</v>
      </c>
      <c r="U231" s="304">
        <v>224.18100000000001</v>
      </c>
      <c r="V231" s="304">
        <v>169.78899999999999</v>
      </c>
      <c r="W231" s="304">
        <v>60.027000000000001</v>
      </c>
      <c r="X231" s="304">
        <v>18.856999999999999</v>
      </c>
      <c r="Y231" s="304">
        <v>24.471</v>
      </c>
      <c r="Z231" s="304">
        <v>64.097999999999999</v>
      </c>
    </row>
    <row r="232" spans="4:26" hidden="1" outlineLevel="1">
      <c r="D232" s="297" t="s">
        <v>1950</v>
      </c>
      <c r="E232" s="297" t="s">
        <v>67</v>
      </c>
      <c r="F232" s="297" t="s">
        <v>715</v>
      </c>
      <c r="G232" s="297" t="s">
        <v>716</v>
      </c>
      <c r="H232" s="297" t="s">
        <v>717</v>
      </c>
      <c r="I232" s="297" t="s">
        <v>1148</v>
      </c>
      <c r="J232" s="297" t="s">
        <v>1951</v>
      </c>
      <c r="K232" s="297" t="s">
        <v>171</v>
      </c>
      <c r="M232" s="309">
        <v>0</v>
      </c>
      <c r="N232" s="304"/>
      <c r="O232" s="304">
        <v>0</v>
      </c>
      <c r="P232" s="304">
        <v>0</v>
      </c>
      <c r="Q232" s="304">
        <v>0</v>
      </c>
      <c r="R232" s="304">
        <v>0</v>
      </c>
      <c r="S232" s="304"/>
      <c r="T232" s="304"/>
      <c r="U232" s="304"/>
      <c r="V232" s="304"/>
      <c r="W232" s="304"/>
      <c r="X232" s="304"/>
      <c r="Y232" s="304"/>
      <c r="Z232" s="304"/>
    </row>
    <row r="233" spans="4:26" hidden="1" outlineLevel="1">
      <c r="D233" s="297" t="s">
        <v>486</v>
      </c>
      <c r="E233" s="297" t="s">
        <v>67</v>
      </c>
      <c r="F233" s="297" t="s">
        <v>715</v>
      </c>
      <c r="G233" s="297" t="s">
        <v>716</v>
      </c>
      <c r="H233" s="297" t="s">
        <v>717</v>
      </c>
      <c r="I233" s="297" t="s">
        <v>1148</v>
      </c>
      <c r="J233" s="297" t="s">
        <v>560</v>
      </c>
      <c r="K233" s="297" t="s">
        <v>171</v>
      </c>
      <c r="M233" s="309">
        <v>35259.328000000001</v>
      </c>
      <c r="N233" s="304"/>
      <c r="O233" s="304">
        <v>2572.7249999999999</v>
      </c>
      <c r="P233" s="304">
        <v>1310.98</v>
      </c>
      <c r="Q233" s="304">
        <v>1046.261</v>
      </c>
      <c r="R233" s="304">
        <v>1965.99</v>
      </c>
      <c r="S233" s="304">
        <v>3902.5680000000002</v>
      </c>
      <c r="T233" s="304">
        <v>4838.4660000000003</v>
      </c>
      <c r="U233" s="304">
        <v>1462.2460000000001</v>
      </c>
      <c r="V233" s="304">
        <v>2776.5749999999998</v>
      </c>
      <c r="W233" s="304">
        <v>6943.9989999999998</v>
      </c>
      <c r="X233" s="304">
        <v>3167.6790000000001</v>
      </c>
      <c r="Y233" s="304">
        <v>2018.9269999999999</v>
      </c>
      <c r="Z233" s="304">
        <v>3252.9119999999998</v>
      </c>
    </row>
    <row r="234" spans="4:26" hidden="1" outlineLevel="1">
      <c r="D234" s="297" t="s">
        <v>486</v>
      </c>
      <c r="E234" s="297" t="s">
        <v>67</v>
      </c>
      <c r="F234" s="297" t="s">
        <v>715</v>
      </c>
      <c r="G234" s="297" t="s">
        <v>722</v>
      </c>
      <c r="H234" s="297" t="s">
        <v>717</v>
      </c>
      <c r="I234" s="297" t="s">
        <v>1148</v>
      </c>
      <c r="J234" s="297" t="s">
        <v>614</v>
      </c>
      <c r="K234" s="297" t="s">
        <v>171</v>
      </c>
      <c r="M234" s="309">
        <v>73.517899999999997</v>
      </c>
      <c r="N234" s="304"/>
      <c r="O234" s="304">
        <v>1.32</v>
      </c>
      <c r="P234" s="304">
        <v>0.62450000000000006</v>
      </c>
      <c r="Q234" s="304">
        <v>0</v>
      </c>
      <c r="R234" s="304">
        <v>0</v>
      </c>
      <c r="S234" s="304">
        <v>0</v>
      </c>
      <c r="T234" s="304">
        <v>43.786000000000001</v>
      </c>
      <c r="U234" s="304">
        <v>0</v>
      </c>
      <c r="V234" s="304">
        <v>0</v>
      </c>
      <c r="W234" s="304">
        <v>5.74E-2</v>
      </c>
      <c r="X234" s="304">
        <v>0.34</v>
      </c>
      <c r="Y234" s="304">
        <v>0</v>
      </c>
      <c r="Z234" s="304">
        <v>27.39</v>
      </c>
    </row>
    <row r="235" spans="4:26" hidden="1" outlineLevel="1">
      <c r="D235" s="297" t="s">
        <v>393</v>
      </c>
      <c r="E235" s="297" t="s">
        <v>67</v>
      </c>
      <c r="F235" s="297" t="s">
        <v>715</v>
      </c>
      <c r="G235" s="297" t="s">
        <v>716</v>
      </c>
      <c r="H235" s="297" t="s">
        <v>717</v>
      </c>
      <c r="I235" s="297" t="s">
        <v>1148</v>
      </c>
      <c r="J235" s="297" t="s">
        <v>561</v>
      </c>
      <c r="K235" s="297" t="s">
        <v>171</v>
      </c>
      <c r="M235" s="309">
        <v>39157.555</v>
      </c>
      <c r="N235" s="304"/>
      <c r="O235" s="304">
        <v>5006.8329999999996</v>
      </c>
      <c r="P235" s="304">
        <v>7002.875</v>
      </c>
      <c r="Q235" s="304">
        <v>5007.87</v>
      </c>
      <c r="R235" s="304">
        <v>3549.5639999999999</v>
      </c>
      <c r="S235" s="304">
        <v>1396.778</v>
      </c>
      <c r="T235" s="304">
        <v>2932.884</v>
      </c>
      <c r="U235" s="304">
        <v>1190.913</v>
      </c>
      <c r="V235" s="304">
        <v>3185.4479999999999</v>
      </c>
      <c r="W235" s="304">
        <v>1934.21</v>
      </c>
      <c r="X235" s="304">
        <v>2123.4540000000002</v>
      </c>
      <c r="Y235" s="304">
        <v>2114.0340000000001</v>
      </c>
      <c r="Z235" s="304">
        <v>3712.692</v>
      </c>
    </row>
    <row r="236" spans="4:26" hidden="1" outlineLevel="1">
      <c r="D236" s="297" t="s">
        <v>393</v>
      </c>
      <c r="E236" s="297" t="s">
        <v>67</v>
      </c>
      <c r="F236" s="297" t="s">
        <v>715</v>
      </c>
      <c r="G236" s="297" t="s">
        <v>722</v>
      </c>
      <c r="H236" s="297" t="s">
        <v>717</v>
      </c>
      <c r="I236" s="297" t="s">
        <v>1148</v>
      </c>
      <c r="J236" s="297" t="s">
        <v>615</v>
      </c>
      <c r="K236" s="297" t="s">
        <v>171</v>
      </c>
      <c r="M236" s="309">
        <v>31.7529</v>
      </c>
      <c r="N236" s="304"/>
      <c r="O236" s="304">
        <v>0</v>
      </c>
      <c r="P236" s="304">
        <v>2.5139999999999998</v>
      </c>
      <c r="Q236" s="304">
        <v>3.2035</v>
      </c>
      <c r="R236" s="304">
        <v>0</v>
      </c>
      <c r="S236" s="304">
        <v>9.4499999999999993</v>
      </c>
      <c r="T236" s="304">
        <v>0.24</v>
      </c>
      <c r="U236" s="304">
        <v>0.67</v>
      </c>
      <c r="V236" s="304">
        <v>4.2808999999999999</v>
      </c>
      <c r="W236" s="304">
        <v>0.65500000000000003</v>
      </c>
      <c r="X236" s="304">
        <v>10.7395</v>
      </c>
      <c r="Y236" s="304">
        <v>0</v>
      </c>
      <c r="Z236" s="304">
        <v>0</v>
      </c>
    </row>
    <row r="237" spans="4:26" hidden="1" outlineLevel="1">
      <c r="D237" s="297" t="s">
        <v>1447</v>
      </c>
      <c r="E237" s="297" t="s">
        <v>67</v>
      </c>
      <c r="F237" s="297" t="s">
        <v>715</v>
      </c>
      <c r="G237" s="297" t="s">
        <v>716</v>
      </c>
      <c r="H237" s="297" t="s">
        <v>717</v>
      </c>
      <c r="I237" s="297" t="s">
        <v>1148</v>
      </c>
      <c r="J237" s="297" t="s">
        <v>1448</v>
      </c>
      <c r="K237" s="297" t="s">
        <v>171</v>
      </c>
      <c r="M237" s="309">
        <v>77.849999999999994</v>
      </c>
      <c r="N237" s="304"/>
      <c r="O237" s="304">
        <v>3.1059999999999999</v>
      </c>
      <c r="P237" s="304">
        <v>5.2</v>
      </c>
      <c r="Q237" s="304">
        <v>0.29399999999999998</v>
      </c>
      <c r="R237" s="304">
        <v>16.975999999999999</v>
      </c>
      <c r="S237" s="304">
        <v>0.23499999999999999</v>
      </c>
      <c r="T237" s="304">
        <v>5.36</v>
      </c>
      <c r="U237" s="304">
        <v>3.46</v>
      </c>
      <c r="V237" s="304">
        <v>0.92</v>
      </c>
      <c r="W237" s="304">
        <v>0.67600000000000005</v>
      </c>
      <c r="X237" s="304">
        <v>31.195</v>
      </c>
      <c r="Y237" s="304">
        <v>0</v>
      </c>
      <c r="Z237" s="304">
        <v>10.428000000000001</v>
      </c>
    </row>
    <row r="238" spans="4:26" hidden="1" outlineLevel="1">
      <c r="D238" s="297" t="s">
        <v>2624</v>
      </c>
      <c r="E238" s="297" t="s">
        <v>68</v>
      </c>
      <c r="F238" s="297" t="s">
        <v>715</v>
      </c>
      <c r="G238" s="297" t="s">
        <v>716</v>
      </c>
      <c r="H238" s="297" t="s">
        <v>717</v>
      </c>
      <c r="I238" s="297" t="s">
        <v>1148</v>
      </c>
      <c r="J238" s="297" t="s">
        <v>2625</v>
      </c>
      <c r="K238" s="297" t="s">
        <v>167</v>
      </c>
      <c r="M238" s="309">
        <v>1739.97</v>
      </c>
      <c r="N238" s="304"/>
      <c r="O238" s="304">
        <v>60.256999999999998</v>
      </c>
      <c r="P238" s="304">
        <v>126.575</v>
      </c>
      <c r="Q238" s="304">
        <v>105.56100000000001</v>
      </c>
      <c r="R238" s="304">
        <v>79.98</v>
      </c>
      <c r="S238" s="304">
        <v>165.24700000000001</v>
      </c>
      <c r="T238" s="304">
        <v>50.173999999999999</v>
      </c>
      <c r="U238" s="304">
        <v>195.309</v>
      </c>
      <c r="V238" s="304">
        <v>187.45500000000001</v>
      </c>
      <c r="W238" s="304">
        <v>130.71</v>
      </c>
      <c r="X238" s="304">
        <v>180.49299999999999</v>
      </c>
      <c r="Y238" s="304">
        <v>139.94999999999999</v>
      </c>
      <c r="Z238" s="304">
        <v>318.25900000000001</v>
      </c>
    </row>
    <row r="239" spans="4:26" hidden="1" outlineLevel="1">
      <c r="D239" s="297" t="s">
        <v>781</v>
      </c>
      <c r="E239" s="297" t="s">
        <v>68</v>
      </c>
      <c r="F239" s="297" t="s">
        <v>715</v>
      </c>
      <c r="G239" s="297" t="s">
        <v>716</v>
      </c>
      <c r="H239" s="297" t="s">
        <v>717</v>
      </c>
      <c r="I239" s="297" t="s">
        <v>1148</v>
      </c>
      <c r="J239" s="297" t="s">
        <v>391</v>
      </c>
      <c r="K239" s="297" t="s">
        <v>167</v>
      </c>
      <c r="M239" s="309">
        <v>208270.74499999997</v>
      </c>
      <c r="N239" s="304"/>
      <c r="O239" s="304">
        <v>22507.201000000001</v>
      </c>
      <c r="P239" s="304">
        <v>11662.450999999999</v>
      </c>
      <c r="Q239" s="304">
        <v>17216.737000000001</v>
      </c>
      <c r="R239" s="304">
        <v>22083.212</v>
      </c>
      <c r="S239" s="304">
        <v>33781.843999999997</v>
      </c>
      <c r="T239" s="304">
        <v>7733.6490000000003</v>
      </c>
      <c r="U239" s="304">
        <v>28128.201000000001</v>
      </c>
      <c r="V239" s="304">
        <v>14096.584000000001</v>
      </c>
      <c r="W239" s="304">
        <v>12109.51</v>
      </c>
      <c r="X239" s="304">
        <v>16509.194</v>
      </c>
      <c r="Y239" s="304">
        <v>10599.745999999999</v>
      </c>
      <c r="Z239" s="304">
        <v>11842.415999999999</v>
      </c>
    </row>
    <row r="240" spans="4:26" hidden="1" outlineLevel="1">
      <c r="D240" s="297" t="s">
        <v>781</v>
      </c>
      <c r="E240" s="297" t="s">
        <v>68</v>
      </c>
      <c r="F240" s="297" t="s">
        <v>715</v>
      </c>
      <c r="G240" s="297" t="s">
        <v>722</v>
      </c>
      <c r="H240" s="297" t="s">
        <v>717</v>
      </c>
      <c r="I240" s="297" t="s">
        <v>1148</v>
      </c>
      <c r="J240" s="297" t="s">
        <v>2402</v>
      </c>
      <c r="K240" s="297" t="s">
        <v>167</v>
      </c>
      <c r="M240" s="309">
        <v>226.94400000000002</v>
      </c>
      <c r="N240" s="304"/>
      <c r="O240" s="304">
        <v>10.125</v>
      </c>
      <c r="P240" s="304">
        <v>7.55</v>
      </c>
      <c r="Q240" s="304">
        <v>6.3689999999999998</v>
      </c>
      <c r="R240" s="304">
        <v>0</v>
      </c>
      <c r="S240" s="304">
        <v>0</v>
      </c>
      <c r="T240" s="304">
        <v>0</v>
      </c>
      <c r="U240" s="304">
        <v>0</v>
      </c>
      <c r="V240" s="304">
        <v>7.2</v>
      </c>
      <c r="W240" s="304">
        <v>0</v>
      </c>
      <c r="X240" s="304">
        <v>24.4</v>
      </c>
      <c r="Y240" s="304">
        <v>142.80000000000001</v>
      </c>
      <c r="Z240" s="304">
        <v>28.5</v>
      </c>
    </row>
    <row r="241" spans="4:26" hidden="1" outlineLevel="1">
      <c r="D241" s="297" t="s">
        <v>821</v>
      </c>
      <c r="E241" s="297" t="s">
        <v>68</v>
      </c>
      <c r="F241" s="297" t="s">
        <v>715</v>
      </c>
      <c r="G241" s="297" t="s">
        <v>716</v>
      </c>
      <c r="H241" s="297" t="s">
        <v>717</v>
      </c>
      <c r="I241" s="297" t="s">
        <v>1148</v>
      </c>
      <c r="J241" s="297" t="s">
        <v>508</v>
      </c>
      <c r="K241" s="297" t="s">
        <v>167</v>
      </c>
      <c r="M241" s="309">
        <v>516.71199999999999</v>
      </c>
      <c r="N241" s="304"/>
      <c r="O241" s="304">
        <v>258.34100000000001</v>
      </c>
      <c r="P241" s="304">
        <v>29.829000000000001</v>
      </c>
      <c r="Q241" s="304">
        <v>14.641</v>
      </c>
      <c r="R241" s="304">
        <v>32.72</v>
      </c>
      <c r="S241" s="304">
        <v>33.387999999999998</v>
      </c>
      <c r="T241" s="304">
        <v>19.594999999999999</v>
      </c>
      <c r="U241" s="304">
        <v>21.53</v>
      </c>
      <c r="V241" s="304">
        <v>18.141999999999999</v>
      </c>
      <c r="W241" s="304">
        <v>19.969000000000001</v>
      </c>
      <c r="X241" s="304">
        <v>46.301000000000002</v>
      </c>
      <c r="Y241" s="304">
        <v>11.538</v>
      </c>
      <c r="Z241" s="304">
        <v>10.718</v>
      </c>
    </row>
    <row r="242" spans="4:26" hidden="1" outlineLevel="1">
      <c r="D242" s="297" t="s">
        <v>459</v>
      </c>
      <c r="E242" s="297" t="s">
        <v>68</v>
      </c>
      <c r="F242" s="297" t="s">
        <v>715</v>
      </c>
      <c r="G242" s="297" t="s">
        <v>716</v>
      </c>
      <c r="H242" s="297" t="s">
        <v>717</v>
      </c>
      <c r="I242" s="297" t="s">
        <v>1148</v>
      </c>
      <c r="J242" s="297" t="s">
        <v>509</v>
      </c>
      <c r="K242" s="297" t="s">
        <v>167</v>
      </c>
      <c r="M242" s="309">
        <v>55093.104999999989</v>
      </c>
      <c r="N242" s="304"/>
      <c r="O242" s="304">
        <v>3303.136</v>
      </c>
      <c r="P242" s="304">
        <v>12089.302</v>
      </c>
      <c r="Q242" s="304">
        <v>4040.2170000000001</v>
      </c>
      <c r="R242" s="304">
        <v>4739.7700000000004</v>
      </c>
      <c r="S242" s="304">
        <v>6474.82</v>
      </c>
      <c r="T242" s="304">
        <v>6130.7259999999997</v>
      </c>
      <c r="U242" s="304">
        <v>964.40300000000002</v>
      </c>
      <c r="V242" s="304">
        <v>2285.1999999999998</v>
      </c>
      <c r="W242" s="304">
        <v>3694.2930000000001</v>
      </c>
      <c r="X242" s="304">
        <v>1807.739</v>
      </c>
      <c r="Y242" s="304">
        <v>6425.384</v>
      </c>
      <c r="Z242" s="304">
        <v>3138.1149999999998</v>
      </c>
    </row>
    <row r="243" spans="4:26" hidden="1" outlineLevel="1">
      <c r="D243" s="297" t="s">
        <v>460</v>
      </c>
      <c r="E243" s="297" t="s">
        <v>68</v>
      </c>
      <c r="F243" s="297" t="s">
        <v>715</v>
      </c>
      <c r="G243" s="297" t="s">
        <v>716</v>
      </c>
      <c r="H243" s="297" t="s">
        <v>717</v>
      </c>
      <c r="I243" s="297" t="s">
        <v>1148</v>
      </c>
      <c r="J243" s="297" t="s">
        <v>3277</v>
      </c>
      <c r="K243" s="297" t="s">
        <v>172</v>
      </c>
      <c r="M243" s="309">
        <v>10.395000000000003</v>
      </c>
      <c r="N243" s="304"/>
      <c r="O243" s="304"/>
      <c r="P243" s="304"/>
      <c r="Q243" s="304"/>
      <c r="R243" s="304"/>
      <c r="S243" s="304"/>
      <c r="T243" s="304"/>
      <c r="U243" s="304">
        <v>2.25</v>
      </c>
      <c r="V243" s="304">
        <v>6.4000000000000001E-2</v>
      </c>
      <c r="W243" s="304">
        <v>6.3639999999999999</v>
      </c>
      <c r="X243" s="304">
        <v>0.21</v>
      </c>
      <c r="Y243" s="304">
        <v>1.502</v>
      </c>
      <c r="Z243" s="304">
        <v>5.0000000000000001E-3</v>
      </c>
    </row>
    <row r="244" spans="4:26" hidden="1" outlineLevel="1">
      <c r="D244" s="297" t="s">
        <v>3032</v>
      </c>
      <c r="E244" s="297" t="s">
        <v>68</v>
      </c>
      <c r="F244" s="297" t="s">
        <v>715</v>
      </c>
      <c r="G244" s="297" t="s">
        <v>716</v>
      </c>
      <c r="H244" s="297" t="s">
        <v>717</v>
      </c>
      <c r="I244" s="297" t="s">
        <v>1148</v>
      </c>
      <c r="J244" s="297" t="s">
        <v>3278</v>
      </c>
      <c r="K244" s="297" t="s">
        <v>167</v>
      </c>
      <c r="M244" s="309">
        <v>2571.1750000000002</v>
      </c>
      <c r="N244" s="304"/>
      <c r="O244" s="304"/>
      <c r="P244" s="304"/>
      <c r="Q244" s="304"/>
      <c r="R244" s="304"/>
      <c r="S244" s="304"/>
      <c r="T244" s="304"/>
      <c r="U244" s="304"/>
      <c r="V244" s="304"/>
      <c r="W244" s="304">
        <v>51.53</v>
      </c>
      <c r="X244" s="304">
        <v>284.89</v>
      </c>
      <c r="Y244" s="304">
        <v>839.80100000000004</v>
      </c>
      <c r="Z244" s="304">
        <v>1394.954</v>
      </c>
    </row>
    <row r="245" spans="4:26" hidden="1" outlineLevel="1">
      <c r="D245" s="297" t="s">
        <v>1327</v>
      </c>
      <c r="E245" s="297" t="s">
        <v>69</v>
      </c>
      <c r="F245" s="297" t="s">
        <v>715</v>
      </c>
      <c r="G245" s="297" t="s">
        <v>716</v>
      </c>
      <c r="H245" s="297" t="s">
        <v>717</v>
      </c>
      <c r="I245" s="297" t="s">
        <v>1148</v>
      </c>
      <c r="J245" s="297" t="s">
        <v>525</v>
      </c>
      <c r="K245" s="297" t="s">
        <v>170</v>
      </c>
      <c r="M245" s="309">
        <v>1150.4169999999999</v>
      </c>
      <c r="N245" s="304"/>
      <c r="O245" s="304">
        <v>61.567</v>
      </c>
      <c r="P245" s="304">
        <v>138.09399999999999</v>
      </c>
      <c r="Q245" s="304">
        <v>199.21899999999999</v>
      </c>
      <c r="R245" s="304">
        <v>72.602000000000004</v>
      </c>
      <c r="S245" s="304">
        <v>63.21</v>
      </c>
      <c r="T245" s="304">
        <v>130.87</v>
      </c>
      <c r="U245" s="304">
        <v>279.93</v>
      </c>
      <c r="V245" s="304">
        <v>68.590999999999994</v>
      </c>
      <c r="W245" s="304">
        <v>35.536999999999999</v>
      </c>
      <c r="X245" s="304">
        <v>33.57</v>
      </c>
      <c r="Y245" s="304">
        <v>28.158999999999999</v>
      </c>
      <c r="Z245" s="304">
        <v>39.067999999999998</v>
      </c>
    </row>
    <row r="246" spans="4:26" hidden="1" outlineLevel="1">
      <c r="D246" s="297" t="s">
        <v>462</v>
      </c>
      <c r="E246" s="297" t="s">
        <v>67</v>
      </c>
      <c r="F246" s="297" t="s">
        <v>715</v>
      </c>
      <c r="G246" s="297" t="s">
        <v>716</v>
      </c>
      <c r="H246" s="297" t="s">
        <v>717</v>
      </c>
      <c r="I246" s="297" t="s">
        <v>1148</v>
      </c>
      <c r="J246" s="297" t="s">
        <v>562</v>
      </c>
      <c r="K246" s="297" t="s">
        <v>171</v>
      </c>
      <c r="M246" s="309">
        <v>19639.932000000004</v>
      </c>
      <c r="N246" s="304"/>
      <c r="O246" s="304">
        <v>1256.2349999999999</v>
      </c>
      <c r="P246" s="304">
        <v>2396.4670000000001</v>
      </c>
      <c r="Q246" s="304">
        <v>1180.44</v>
      </c>
      <c r="R246" s="304">
        <v>2597.7350000000001</v>
      </c>
      <c r="S246" s="304">
        <v>1967.3420000000001</v>
      </c>
      <c r="T246" s="304">
        <v>1500.3140000000001</v>
      </c>
      <c r="U246" s="304">
        <v>1576.037</v>
      </c>
      <c r="V246" s="304">
        <v>415.95400000000001</v>
      </c>
      <c r="W246" s="304">
        <v>1802.153</v>
      </c>
      <c r="X246" s="304">
        <v>2454.9769999999999</v>
      </c>
      <c r="Y246" s="304">
        <v>1812.2760000000001</v>
      </c>
      <c r="Z246" s="304">
        <v>680.00199999999995</v>
      </c>
    </row>
    <row r="247" spans="4:26" hidden="1" outlineLevel="1">
      <c r="D247" s="297" t="s">
        <v>1953</v>
      </c>
      <c r="E247" s="297" t="s">
        <v>67</v>
      </c>
      <c r="F247" s="297" t="s">
        <v>715</v>
      </c>
      <c r="G247" s="297" t="s">
        <v>716</v>
      </c>
      <c r="H247" s="297" t="s">
        <v>717</v>
      </c>
      <c r="I247" s="297" t="s">
        <v>1148</v>
      </c>
      <c r="J247" s="297" t="s">
        <v>1954</v>
      </c>
      <c r="K247" s="297" t="s">
        <v>171</v>
      </c>
      <c r="M247" s="309">
        <v>0</v>
      </c>
      <c r="N247" s="304"/>
      <c r="O247" s="304">
        <v>0</v>
      </c>
      <c r="P247" s="304">
        <v>0</v>
      </c>
      <c r="Q247" s="304">
        <v>0</v>
      </c>
      <c r="R247" s="304">
        <v>0</v>
      </c>
      <c r="S247" s="304">
        <v>0</v>
      </c>
      <c r="T247" s="304">
        <v>0</v>
      </c>
      <c r="U247" s="304"/>
      <c r="V247" s="304"/>
      <c r="W247" s="304"/>
      <c r="X247" s="304"/>
      <c r="Y247" s="304"/>
      <c r="Z247" s="304"/>
    </row>
    <row r="248" spans="4:26" hidden="1" outlineLevel="1">
      <c r="D248" s="297" t="s">
        <v>2605</v>
      </c>
      <c r="E248" s="297" t="s">
        <v>68</v>
      </c>
      <c r="F248" s="297" t="s">
        <v>715</v>
      </c>
      <c r="G248" s="297" t="s">
        <v>716</v>
      </c>
      <c r="H248" s="297" t="s">
        <v>717</v>
      </c>
      <c r="I248" s="297" t="s">
        <v>1148</v>
      </c>
      <c r="J248" s="297" t="s">
        <v>510</v>
      </c>
      <c r="K248" s="297" t="s">
        <v>167</v>
      </c>
      <c r="M248" s="309">
        <v>67551.145999999993</v>
      </c>
      <c r="N248" s="304"/>
      <c r="O248" s="304">
        <v>6060.6379999999999</v>
      </c>
      <c r="P248" s="304">
        <v>5968.6670000000004</v>
      </c>
      <c r="Q248" s="304">
        <v>9332.2209999999995</v>
      </c>
      <c r="R248" s="304">
        <v>6247.8860000000004</v>
      </c>
      <c r="S248" s="304">
        <v>3417.143</v>
      </c>
      <c r="T248" s="304">
        <v>5277.9080000000004</v>
      </c>
      <c r="U248" s="304">
        <v>5732.076</v>
      </c>
      <c r="V248" s="304">
        <v>5120.6490000000003</v>
      </c>
      <c r="W248" s="304">
        <v>5171.8109999999997</v>
      </c>
      <c r="X248" s="304">
        <v>6412.5479999999998</v>
      </c>
      <c r="Y248" s="304">
        <v>4199.0680000000002</v>
      </c>
      <c r="Z248" s="304">
        <v>4610.5309999999999</v>
      </c>
    </row>
    <row r="249" spans="4:26" hidden="1" outlineLevel="1">
      <c r="D249" s="297" t="s">
        <v>2605</v>
      </c>
      <c r="E249" s="297" t="s">
        <v>68</v>
      </c>
      <c r="F249" s="297" t="s">
        <v>715</v>
      </c>
      <c r="G249" s="297" t="s">
        <v>716</v>
      </c>
      <c r="H249" s="297" t="s">
        <v>717</v>
      </c>
      <c r="I249" s="297" t="s">
        <v>1148</v>
      </c>
      <c r="J249" s="297" t="s">
        <v>2626</v>
      </c>
      <c r="K249" s="297" t="s">
        <v>167</v>
      </c>
      <c r="M249" s="309">
        <v>42.988999999999997</v>
      </c>
      <c r="N249" s="304"/>
      <c r="O249" s="304">
        <v>12.996790000000001</v>
      </c>
      <c r="P249" s="304">
        <v>1.6288999999999996</v>
      </c>
      <c r="Q249" s="304">
        <v>2.5664099999999999</v>
      </c>
      <c r="R249" s="304">
        <v>6.8655200000000001</v>
      </c>
      <c r="S249" s="304">
        <v>2.3409400000000002</v>
      </c>
      <c r="T249" s="304">
        <v>7.9134199999999986</v>
      </c>
      <c r="U249" s="304">
        <v>1.40035</v>
      </c>
      <c r="V249" s="304">
        <v>2.9313600000000002</v>
      </c>
      <c r="W249" s="304">
        <v>2.0351399999999997</v>
      </c>
      <c r="X249" s="304">
        <v>1.5369200000000001</v>
      </c>
      <c r="Y249" s="304">
        <v>0.17629999999999998</v>
      </c>
      <c r="Z249" s="304">
        <v>0.59694999999999998</v>
      </c>
    </row>
    <row r="250" spans="4:26" hidden="1" outlineLevel="1">
      <c r="D250" s="297" t="s">
        <v>1332</v>
      </c>
      <c r="E250" s="297" t="s">
        <v>68</v>
      </c>
      <c r="F250" s="297" t="s">
        <v>715</v>
      </c>
      <c r="G250" s="297" t="s">
        <v>716</v>
      </c>
      <c r="H250" s="297" t="s">
        <v>717</v>
      </c>
      <c r="I250" s="297" t="s">
        <v>1148</v>
      </c>
      <c r="J250" s="297" t="s">
        <v>330</v>
      </c>
      <c r="K250" s="297" t="s">
        <v>167</v>
      </c>
      <c r="M250" s="309">
        <v>17732.746999999996</v>
      </c>
      <c r="N250" s="304"/>
      <c r="O250" s="304">
        <v>1064.9829999999999</v>
      </c>
      <c r="P250" s="304">
        <v>3243.5909999999999</v>
      </c>
      <c r="Q250" s="304">
        <v>1875.097</v>
      </c>
      <c r="R250" s="304">
        <v>2823.835</v>
      </c>
      <c r="S250" s="304">
        <v>1181.088</v>
      </c>
      <c r="T250" s="304">
        <v>984.73</v>
      </c>
      <c r="U250" s="304">
        <v>1378.598</v>
      </c>
      <c r="V250" s="304">
        <v>865.70299999999997</v>
      </c>
      <c r="W250" s="304">
        <v>1173.1320000000001</v>
      </c>
      <c r="X250" s="304">
        <v>1166.0319999999999</v>
      </c>
      <c r="Y250" s="304">
        <v>836.73500000000001</v>
      </c>
      <c r="Z250" s="304">
        <v>1139.223</v>
      </c>
    </row>
    <row r="251" spans="4:26" hidden="1" outlineLevel="1">
      <c r="D251" s="297" t="s">
        <v>1332</v>
      </c>
      <c r="E251" s="297" t="s">
        <v>68</v>
      </c>
      <c r="F251" s="297" t="s">
        <v>715</v>
      </c>
      <c r="G251" s="297" t="s">
        <v>716</v>
      </c>
      <c r="H251" s="297" t="s">
        <v>717</v>
      </c>
      <c r="I251" s="297" t="s">
        <v>1148</v>
      </c>
      <c r="J251" s="297" t="s">
        <v>1449</v>
      </c>
      <c r="K251" s="297" t="s">
        <v>167</v>
      </c>
      <c r="M251" s="309">
        <v>65.268720000000002</v>
      </c>
      <c r="N251" s="304"/>
      <c r="O251" s="304">
        <v>2.3759999999999999</v>
      </c>
      <c r="P251" s="304">
        <v>13.680899999999999</v>
      </c>
      <c r="Q251" s="304">
        <v>12.223439999999998</v>
      </c>
      <c r="R251" s="304">
        <v>30.443039999999996</v>
      </c>
      <c r="S251" s="304">
        <v>0.56699999999999995</v>
      </c>
      <c r="T251" s="304">
        <v>2.7971999999999997</v>
      </c>
      <c r="U251" s="304">
        <v>0.54377999999999993</v>
      </c>
      <c r="V251" s="304">
        <v>0.32669999999999999</v>
      </c>
      <c r="W251" s="304">
        <v>2.3063400000000001</v>
      </c>
      <c r="X251" s="304">
        <v>0</v>
      </c>
      <c r="Y251" s="304">
        <v>0</v>
      </c>
      <c r="Z251" s="304">
        <v>4.3200000000000001E-3</v>
      </c>
    </row>
    <row r="252" spans="4:26" hidden="1" outlineLevel="1">
      <c r="D252" s="297" t="s">
        <v>395</v>
      </c>
      <c r="E252" s="297" t="s">
        <v>67</v>
      </c>
      <c r="F252" s="297" t="s">
        <v>715</v>
      </c>
      <c r="G252" s="297" t="s">
        <v>716</v>
      </c>
      <c r="H252" s="297" t="s">
        <v>717</v>
      </c>
      <c r="I252" s="297" t="s">
        <v>1148</v>
      </c>
      <c r="J252" s="297" t="s">
        <v>563</v>
      </c>
      <c r="K252" s="297" t="s">
        <v>171</v>
      </c>
      <c r="M252" s="309">
        <v>175022.74099999998</v>
      </c>
      <c r="N252" s="304"/>
      <c r="O252" s="304">
        <v>18691.581999999999</v>
      </c>
      <c r="P252" s="304">
        <v>17009.969000000001</v>
      </c>
      <c r="Q252" s="304">
        <v>7423.76</v>
      </c>
      <c r="R252" s="304">
        <v>10614.47</v>
      </c>
      <c r="S252" s="304">
        <v>25311.427</v>
      </c>
      <c r="T252" s="304">
        <v>25970.245999999999</v>
      </c>
      <c r="U252" s="304">
        <v>5870.1019999999999</v>
      </c>
      <c r="V252" s="304">
        <v>10458.674999999999</v>
      </c>
      <c r="W252" s="304">
        <v>11313.69</v>
      </c>
      <c r="X252" s="304">
        <v>12905.218000000001</v>
      </c>
      <c r="Y252" s="304">
        <v>16411.194</v>
      </c>
      <c r="Z252" s="304">
        <v>13042.407999999999</v>
      </c>
    </row>
    <row r="253" spans="4:26" hidden="1" outlineLevel="1">
      <c r="D253" s="297" t="s">
        <v>395</v>
      </c>
      <c r="E253" s="297" t="s">
        <v>67</v>
      </c>
      <c r="F253" s="297" t="s">
        <v>715</v>
      </c>
      <c r="G253" s="297" t="s">
        <v>722</v>
      </c>
      <c r="H253" s="297" t="s">
        <v>717</v>
      </c>
      <c r="I253" s="297" t="s">
        <v>1148</v>
      </c>
      <c r="J253" s="297" t="s">
        <v>616</v>
      </c>
      <c r="K253" s="297" t="s">
        <v>171</v>
      </c>
      <c r="M253" s="309">
        <v>177.60810000000001</v>
      </c>
      <c r="N253" s="304"/>
      <c r="O253" s="304">
        <v>0.1802</v>
      </c>
      <c r="P253" s="304">
        <v>8.6812000000000005</v>
      </c>
      <c r="Q253" s="304">
        <v>0</v>
      </c>
      <c r="R253" s="304">
        <v>0</v>
      </c>
      <c r="S253" s="304">
        <v>50.889499999999998</v>
      </c>
      <c r="T253" s="304">
        <v>110.5654</v>
      </c>
      <c r="U253" s="304">
        <v>0</v>
      </c>
      <c r="V253" s="304">
        <v>0.91879999999999995</v>
      </c>
      <c r="W253" s="304">
        <v>2.1230000000000002</v>
      </c>
      <c r="X253" s="304">
        <v>0.22</v>
      </c>
      <c r="Y253" s="304">
        <v>0</v>
      </c>
      <c r="Z253" s="304">
        <v>4.03</v>
      </c>
    </row>
    <row r="254" spans="4:26" hidden="1" outlineLevel="1">
      <c r="D254" s="297" t="s">
        <v>1955</v>
      </c>
      <c r="E254" s="297" t="s">
        <v>67</v>
      </c>
      <c r="F254" s="297" t="s">
        <v>715</v>
      </c>
      <c r="G254" s="297" t="s">
        <v>716</v>
      </c>
      <c r="H254" s="297" t="s">
        <v>717</v>
      </c>
      <c r="I254" s="297" t="s">
        <v>1148</v>
      </c>
      <c r="J254" s="297" t="s">
        <v>1956</v>
      </c>
      <c r="K254" s="297" t="s">
        <v>171</v>
      </c>
      <c r="M254" s="309">
        <v>25.556000000000001</v>
      </c>
      <c r="N254" s="304"/>
      <c r="O254" s="304">
        <v>0</v>
      </c>
      <c r="P254" s="304">
        <v>0.1</v>
      </c>
      <c r="Q254" s="304">
        <v>0</v>
      </c>
      <c r="R254" s="304">
        <v>0.18</v>
      </c>
      <c r="S254" s="304">
        <v>2.7E-2</v>
      </c>
      <c r="T254" s="304">
        <v>0.55000000000000004</v>
      </c>
      <c r="U254" s="304">
        <v>0</v>
      </c>
      <c r="V254" s="304">
        <v>0.09</v>
      </c>
      <c r="W254" s="304">
        <v>1.23</v>
      </c>
      <c r="X254" s="304">
        <v>22.344000000000001</v>
      </c>
      <c r="Y254" s="304">
        <v>0.72</v>
      </c>
      <c r="Z254" s="304">
        <v>0.315</v>
      </c>
    </row>
    <row r="255" spans="4:26" hidden="1" outlineLevel="1">
      <c r="D255" s="297" t="s">
        <v>464</v>
      </c>
      <c r="E255" s="297" t="s">
        <v>68</v>
      </c>
      <c r="F255" s="297" t="s">
        <v>715</v>
      </c>
      <c r="G255" s="297" t="s">
        <v>716</v>
      </c>
      <c r="H255" s="297" t="s">
        <v>717</v>
      </c>
      <c r="I255" s="297" t="s">
        <v>1148</v>
      </c>
      <c r="J255" s="297" t="s">
        <v>396</v>
      </c>
      <c r="K255" s="297" t="s">
        <v>167</v>
      </c>
      <c r="M255" s="309">
        <v>618125.54600000009</v>
      </c>
      <c r="N255" s="304"/>
      <c r="O255" s="304">
        <v>64198.144999999997</v>
      </c>
      <c r="P255" s="304">
        <v>79208.930999999997</v>
      </c>
      <c r="Q255" s="304">
        <v>37512.366999999998</v>
      </c>
      <c r="R255" s="304">
        <v>39140.902000000002</v>
      </c>
      <c r="S255" s="304">
        <v>70726.957999999999</v>
      </c>
      <c r="T255" s="304">
        <v>43572.879000000001</v>
      </c>
      <c r="U255" s="304">
        <v>29266.330999999998</v>
      </c>
      <c r="V255" s="304">
        <v>79023.877999999997</v>
      </c>
      <c r="W255" s="304">
        <v>45080.758000000002</v>
      </c>
      <c r="X255" s="304">
        <v>34600.805</v>
      </c>
      <c r="Y255" s="304">
        <v>60701.239000000001</v>
      </c>
      <c r="Z255" s="304">
        <v>35092.353000000003</v>
      </c>
    </row>
    <row r="256" spans="4:26" hidden="1" outlineLevel="1">
      <c r="D256" s="297" t="s">
        <v>464</v>
      </c>
      <c r="E256" s="297" t="s">
        <v>68</v>
      </c>
      <c r="F256" s="297" t="s">
        <v>715</v>
      </c>
      <c r="G256" s="297" t="s">
        <v>722</v>
      </c>
      <c r="H256" s="297" t="s">
        <v>717</v>
      </c>
      <c r="I256" s="297" t="s">
        <v>1148</v>
      </c>
      <c r="J256" s="297" t="s">
        <v>2403</v>
      </c>
      <c r="K256" s="297" t="s">
        <v>167</v>
      </c>
      <c r="M256" s="309">
        <v>700.39100000000008</v>
      </c>
      <c r="N256" s="304"/>
      <c r="O256" s="304">
        <v>4.976</v>
      </c>
      <c r="P256" s="304">
        <v>7.1470000000000002</v>
      </c>
      <c r="Q256" s="304">
        <v>2.71</v>
      </c>
      <c r="R256" s="304">
        <v>2.335</v>
      </c>
      <c r="S256" s="304">
        <v>0.245</v>
      </c>
      <c r="T256" s="304">
        <v>10.765000000000001</v>
      </c>
      <c r="U256" s="304">
        <v>0</v>
      </c>
      <c r="V256" s="304">
        <v>5.8920000000000003</v>
      </c>
      <c r="W256" s="304">
        <v>572.96299999999997</v>
      </c>
      <c r="X256" s="304">
        <v>56.915999999999997</v>
      </c>
      <c r="Y256" s="304">
        <v>36.017000000000003</v>
      </c>
      <c r="Z256" s="304">
        <v>0.42499999999999999</v>
      </c>
    </row>
    <row r="257" spans="4:26" hidden="1" outlineLevel="1">
      <c r="D257" s="297" t="s">
        <v>822</v>
      </c>
      <c r="E257" s="297" t="s">
        <v>68</v>
      </c>
      <c r="F257" s="297" t="s">
        <v>715</v>
      </c>
      <c r="G257" s="297" t="s">
        <v>716</v>
      </c>
      <c r="H257" s="297" t="s">
        <v>717</v>
      </c>
      <c r="I257" s="297" t="s">
        <v>1148</v>
      </c>
      <c r="J257" s="297" t="s">
        <v>511</v>
      </c>
      <c r="K257" s="297" t="s">
        <v>167</v>
      </c>
      <c r="M257" s="309">
        <v>2399.8989999999999</v>
      </c>
      <c r="N257" s="304"/>
      <c r="O257" s="304">
        <v>285.30799999999999</v>
      </c>
      <c r="P257" s="304">
        <v>299.55</v>
      </c>
      <c r="Q257" s="304">
        <v>103.9</v>
      </c>
      <c r="R257" s="304">
        <v>169.435</v>
      </c>
      <c r="S257" s="304">
        <v>320.76600000000002</v>
      </c>
      <c r="T257" s="304">
        <v>173.95400000000001</v>
      </c>
      <c r="U257" s="304">
        <v>91.51</v>
      </c>
      <c r="V257" s="304">
        <v>165.79900000000001</v>
      </c>
      <c r="W257" s="304">
        <v>204.839</v>
      </c>
      <c r="X257" s="304">
        <v>334.05700000000002</v>
      </c>
      <c r="Y257" s="304">
        <v>177.69200000000001</v>
      </c>
      <c r="Z257" s="304">
        <v>73.088999999999999</v>
      </c>
    </row>
    <row r="258" spans="4:26" hidden="1" outlineLevel="1">
      <c r="D258" s="297" t="s">
        <v>2277</v>
      </c>
      <c r="E258" s="297" t="s">
        <v>67</v>
      </c>
      <c r="F258" s="297" t="s">
        <v>715</v>
      </c>
      <c r="G258" s="297" t="s">
        <v>716</v>
      </c>
      <c r="H258" s="297" t="s">
        <v>717</v>
      </c>
      <c r="I258" s="297" t="s">
        <v>1148</v>
      </c>
      <c r="J258" s="297" t="s">
        <v>2404</v>
      </c>
      <c r="K258" s="297" t="s">
        <v>171</v>
      </c>
      <c r="M258" s="309">
        <v>36.906000000000006</v>
      </c>
      <c r="N258" s="304"/>
      <c r="O258" s="304">
        <v>0.9</v>
      </c>
      <c r="P258" s="304">
        <v>1.69</v>
      </c>
      <c r="Q258" s="304">
        <v>4.6500000000000004</v>
      </c>
      <c r="R258" s="304">
        <v>3.63</v>
      </c>
      <c r="S258" s="304">
        <v>15.4</v>
      </c>
      <c r="T258" s="304">
        <v>2.8820000000000001</v>
      </c>
      <c r="U258" s="304">
        <v>4.3499999999999996</v>
      </c>
      <c r="V258" s="304">
        <v>0</v>
      </c>
      <c r="W258" s="304">
        <v>0</v>
      </c>
      <c r="X258" s="304">
        <v>1.1000000000000001</v>
      </c>
      <c r="Y258" s="304">
        <v>0</v>
      </c>
      <c r="Z258" s="304">
        <v>2.3039999999999998</v>
      </c>
    </row>
    <row r="259" spans="4:26" hidden="1" outlineLevel="1">
      <c r="D259" s="297" t="s">
        <v>398</v>
      </c>
      <c r="E259" s="297" t="s">
        <v>68</v>
      </c>
      <c r="F259" s="297" t="s">
        <v>715</v>
      </c>
      <c r="G259" s="297" t="s">
        <v>716</v>
      </c>
      <c r="H259" s="297" t="s">
        <v>717</v>
      </c>
      <c r="I259" s="297" t="s">
        <v>1148</v>
      </c>
      <c r="J259" s="297" t="s">
        <v>3279</v>
      </c>
      <c r="K259" s="297" t="s">
        <v>172</v>
      </c>
      <c r="M259" s="309">
        <v>3996.319</v>
      </c>
      <c r="N259" s="304"/>
      <c r="O259" s="304"/>
      <c r="P259" s="304"/>
      <c r="Q259" s="304"/>
      <c r="R259" s="304"/>
      <c r="S259" s="304"/>
      <c r="T259" s="304"/>
      <c r="U259" s="304">
        <v>16.48</v>
      </c>
      <c r="V259" s="304">
        <v>1116.9939999999999</v>
      </c>
      <c r="W259" s="304">
        <v>2215.11</v>
      </c>
      <c r="X259" s="304">
        <v>118.438</v>
      </c>
      <c r="Y259" s="304">
        <v>528.72799999999995</v>
      </c>
      <c r="Z259" s="304">
        <v>0.56899999999999995</v>
      </c>
    </row>
    <row r="260" spans="4:26" hidden="1" outlineLevel="1">
      <c r="D260" s="297" t="s">
        <v>589</v>
      </c>
      <c r="E260" s="297" t="s">
        <v>67</v>
      </c>
      <c r="F260" s="297" t="s">
        <v>715</v>
      </c>
      <c r="G260" s="297" t="s">
        <v>716</v>
      </c>
      <c r="H260" s="297" t="s">
        <v>717</v>
      </c>
      <c r="I260" s="297" t="s">
        <v>1148</v>
      </c>
      <c r="J260" s="297" t="s">
        <v>564</v>
      </c>
      <c r="K260" s="297" t="s">
        <v>171</v>
      </c>
      <c r="M260" s="309">
        <v>52186.167999999998</v>
      </c>
      <c r="N260" s="304"/>
      <c r="O260" s="304">
        <v>4503.2939999999999</v>
      </c>
      <c r="P260" s="304">
        <v>7076.3010000000004</v>
      </c>
      <c r="Q260" s="304">
        <v>2562.7330000000002</v>
      </c>
      <c r="R260" s="304">
        <v>4227.1360000000004</v>
      </c>
      <c r="S260" s="304">
        <v>3149.3780000000002</v>
      </c>
      <c r="T260" s="304">
        <v>3254.4859999999999</v>
      </c>
      <c r="U260" s="304">
        <v>3005.4059999999999</v>
      </c>
      <c r="V260" s="304">
        <v>3591.7469999999998</v>
      </c>
      <c r="W260" s="304">
        <v>5958.2839999999997</v>
      </c>
      <c r="X260" s="304">
        <v>5069.192</v>
      </c>
      <c r="Y260" s="304">
        <v>5463.9049999999997</v>
      </c>
      <c r="Z260" s="304">
        <v>4324.3059999999996</v>
      </c>
    </row>
    <row r="261" spans="4:26" hidden="1" outlineLevel="1">
      <c r="D261" s="297" t="s">
        <v>789</v>
      </c>
      <c r="E261" s="297" t="s">
        <v>67</v>
      </c>
      <c r="F261" s="297" t="s">
        <v>715</v>
      </c>
      <c r="G261" s="297" t="s">
        <v>716</v>
      </c>
      <c r="H261" s="297" t="s">
        <v>717</v>
      </c>
      <c r="I261" s="297" t="s">
        <v>1148</v>
      </c>
      <c r="J261" s="297" t="s">
        <v>565</v>
      </c>
      <c r="K261" s="297" t="s">
        <v>171</v>
      </c>
      <c r="M261" s="309">
        <v>41073.096999999994</v>
      </c>
      <c r="N261" s="304"/>
      <c r="O261" s="304">
        <v>3492.1350000000002</v>
      </c>
      <c r="P261" s="304">
        <v>5375.0330000000004</v>
      </c>
      <c r="Q261" s="304">
        <v>4822.5990000000002</v>
      </c>
      <c r="R261" s="304">
        <v>6349.4309999999996</v>
      </c>
      <c r="S261" s="304">
        <v>2292.66</v>
      </c>
      <c r="T261" s="304">
        <v>4210.3710000000001</v>
      </c>
      <c r="U261" s="304">
        <v>1660.0350000000001</v>
      </c>
      <c r="V261" s="304">
        <v>1390.694</v>
      </c>
      <c r="W261" s="304">
        <v>2196.0450000000001</v>
      </c>
      <c r="X261" s="304">
        <v>4178.2560000000003</v>
      </c>
      <c r="Y261" s="304">
        <v>3941.1979999999999</v>
      </c>
      <c r="Z261" s="304">
        <v>1164.6400000000001</v>
      </c>
    </row>
    <row r="262" spans="4:26" hidden="1" outlineLevel="1">
      <c r="D262" s="297" t="s">
        <v>789</v>
      </c>
      <c r="E262" s="297" t="s">
        <v>67</v>
      </c>
      <c r="F262" s="297" t="s">
        <v>715</v>
      </c>
      <c r="G262" s="297" t="s">
        <v>722</v>
      </c>
      <c r="H262" s="297" t="s">
        <v>717</v>
      </c>
      <c r="I262" s="297" t="s">
        <v>1148</v>
      </c>
      <c r="J262" s="297" t="s">
        <v>617</v>
      </c>
      <c r="K262" s="297" t="s">
        <v>171</v>
      </c>
      <c r="M262" s="309">
        <v>27.621200000000002</v>
      </c>
      <c r="N262" s="304"/>
      <c r="O262" s="304">
        <v>0.2475</v>
      </c>
      <c r="P262" s="304">
        <v>7.3851000000000004</v>
      </c>
      <c r="Q262" s="304">
        <v>6.7000000000000002E-3</v>
      </c>
      <c r="R262" s="304">
        <v>7.08</v>
      </c>
      <c r="S262" s="304">
        <v>1.94</v>
      </c>
      <c r="T262" s="304">
        <v>0.2412</v>
      </c>
      <c r="U262" s="304">
        <v>0.16400000000000001</v>
      </c>
      <c r="V262" s="304">
        <v>0.84060000000000001</v>
      </c>
      <c r="W262" s="304">
        <v>0.48810000000000003</v>
      </c>
      <c r="X262" s="304">
        <v>8.0000000000000002E-3</v>
      </c>
      <c r="Y262" s="304">
        <v>0</v>
      </c>
      <c r="Z262" s="304">
        <v>9.2200000000000006</v>
      </c>
    </row>
    <row r="263" spans="4:26" hidden="1" outlineLevel="1">
      <c r="D263" s="297" t="s">
        <v>1957</v>
      </c>
      <c r="E263" s="297" t="s">
        <v>67</v>
      </c>
      <c r="F263" s="297" t="s">
        <v>715</v>
      </c>
      <c r="G263" s="297" t="s">
        <v>716</v>
      </c>
      <c r="H263" s="297" t="s">
        <v>717</v>
      </c>
      <c r="I263" s="297" t="s">
        <v>1148</v>
      </c>
      <c r="J263" s="297" t="s">
        <v>1958</v>
      </c>
      <c r="K263" s="297" t="s">
        <v>171</v>
      </c>
      <c r="M263" s="309">
        <v>57.597999999999999</v>
      </c>
      <c r="N263" s="304"/>
      <c r="O263" s="304">
        <v>0</v>
      </c>
      <c r="P263" s="304">
        <v>42.005000000000003</v>
      </c>
      <c r="Q263" s="304">
        <v>0.152</v>
      </c>
      <c r="R263" s="304">
        <v>0.108</v>
      </c>
      <c r="S263" s="304">
        <v>0.03</v>
      </c>
      <c r="T263" s="304">
        <v>1.7000000000000001E-2</v>
      </c>
      <c r="U263" s="304">
        <v>7.5049999999999999</v>
      </c>
      <c r="V263" s="304">
        <v>1.1930000000000001</v>
      </c>
      <c r="W263" s="304">
        <v>4.2539999999999996</v>
      </c>
      <c r="X263" s="304">
        <v>0.114</v>
      </c>
      <c r="Y263" s="304">
        <v>1.32</v>
      </c>
      <c r="Z263" s="304">
        <v>0.9</v>
      </c>
    </row>
    <row r="264" spans="4:26" hidden="1" outlineLevel="1">
      <c r="D264" s="297" t="s">
        <v>663</v>
      </c>
      <c r="E264" s="297" t="s">
        <v>67</v>
      </c>
      <c r="F264" s="297" t="s">
        <v>715</v>
      </c>
      <c r="G264" s="297" t="s">
        <v>716</v>
      </c>
      <c r="H264" s="297" t="s">
        <v>717</v>
      </c>
      <c r="I264" s="297" t="s">
        <v>1148</v>
      </c>
      <c r="J264" s="297" t="s">
        <v>566</v>
      </c>
      <c r="K264" s="297" t="s">
        <v>171</v>
      </c>
      <c r="M264" s="309">
        <v>135466.133</v>
      </c>
      <c r="N264" s="304"/>
      <c r="O264" s="304">
        <v>7061.9120000000003</v>
      </c>
      <c r="P264" s="304">
        <v>7107.4859999999999</v>
      </c>
      <c r="Q264" s="304">
        <v>12991.829</v>
      </c>
      <c r="R264" s="304">
        <v>10213.906999999999</v>
      </c>
      <c r="S264" s="304">
        <v>11162.344999999999</v>
      </c>
      <c r="T264" s="304">
        <v>13806.848</v>
      </c>
      <c r="U264" s="304">
        <v>8792.8619999999992</v>
      </c>
      <c r="V264" s="304">
        <v>8870.6929999999993</v>
      </c>
      <c r="W264" s="304">
        <v>21009.196</v>
      </c>
      <c r="X264" s="304">
        <v>7978.9369999999999</v>
      </c>
      <c r="Y264" s="304">
        <v>7622.17</v>
      </c>
      <c r="Z264" s="304">
        <v>18847.948</v>
      </c>
    </row>
    <row r="265" spans="4:26" hidden="1" outlineLevel="1">
      <c r="D265" s="297" t="s">
        <v>663</v>
      </c>
      <c r="E265" s="297" t="s">
        <v>67</v>
      </c>
      <c r="F265" s="297" t="s">
        <v>715</v>
      </c>
      <c r="G265" s="297" t="s">
        <v>722</v>
      </c>
      <c r="H265" s="297" t="s">
        <v>717</v>
      </c>
      <c r="I265" s="297" t="s">
        <v>1148</v>
      </c>
      <c r="J265" s="297" t="s">
        <v>618</v>
      </c>
      <c r="K265" s="297" t="s">
        <v>171</v>
      </c>
      <c r="M265" s="309">
        <v>92.798199999999994</v>
      </c>
      <c r="N265" s="304"/>
      <c r="O265" s="304">
        <v>24.023199999999999</v>
      </c>
      <c r="P265" s="304">
        <v>9.9354999999999993</v>
      </c>
      <c r="Q265" s="304">
        <v>2.6105999999999998</v>
      </c>
      <c r="R265" s="304">
        <v>1.865</v>
      </c>
      <c r="S265" s="304">
        <v>0.60970000000000002</v>
      </c>
      <c r="T265" s="304">
        <v>3.214</v>
      </c>
      <c r="U265" s="304">
        <v>1.369</v>
      </c>
      <c r="V265" s="304">
        <v>0.27160000000000001</v>
      </c>
      <c r="W265" s="304">
        <v>3.8894000000000002</v>
      </c>
      <c r="X265" s="304">
        <v>1.5804</v>
      </c>
      <c r="Y265" s="304">
        <v>9.5799999999999996E-2</v>
      </c>
      <c r="Z265" s="304">
        <v>43.334000000000003</v>
      </c>
    </row>
    <row r="266" spans="4:26" hidden="1" outlineLevel="1">
      <c r="D266" s="297" t="s">
        <v>1959</v>
      </c>
      <c r="E266" s="297" t="s">
        <v>67</v>
      </c>
      <c r="F266" s="297" t="s">
        <v>715</v>
      </c>
      <c r="G266" s="297" t="s">
        <v>716</v>
      </c>
      <c r="H266" s="297" t="s">
        <v>717</v>
      </c>
      <c r="I266" s="297" t="s">
        <v>1148</v>
      </c>
      <c r="J266" s="297" t="s">
        <v>1960</v>
      </c>
      <c r="K266" s="297" t="s">
        <v>171</v>
      </c>
      <c r="M266" s="309">
        <v>163.39200000000002</v>
      </c>
      <c r="N266" s="304"/>
      <c r="O266" s="304">
        <v>13.72</v>
      </c>
      <c r="P266" s="304">
        <v>11.54</v>
      </c>
      <c r="Q266" s="304">
        <v>14.875</v>
      </c>
      <c r="R266" s="304">
        <v>53.14</v>
      </c>
      <c r="S266" s="304">
        <v>17.745000000000001</v>
      </c>
      <c r="T266" s="304">
        <v>0</v>
      </c>
      <c r="U266" s="304">
        <v>9.6000000000000002E-2</v>
      </c>
      <c r="V266" s="304">
        <v>0.36699999999999999</v>
      </c>
      <c r="W266" s="304">
        <v>22.16</v>
      </c>
      <c r="X266" s="304">
        <v>8.0670000000000002</v>
      </c>
      <c r="Y266" s="304">
        <v>16.004999999999999</v>
      </c>
      <c r="Z266" s="304">
        <v>5.6769999999999996</v>
      </c>
    </row>
    <row r="267" spans="4:26" hidden="1" outlineLevel="1">
      <c r="D267" s="297" t="s">
        <v>400</v>
      </c>
      <c r="E267" s="297" t="s">
        <v>68</v>
      </c>
      <c r="F267" s="297" t="s">
        <v>715</v>
      </c>
      <c r="G267" s="297" t="s">
        <v>716</v>
      </c>
      <c r="H267" s="297" t="s">
        <v>717</v>
      </c>
      <c r="I267" s="297" t="s">
        <v>1148</v>
      </c>
      <c r="J267" s="297" t="s">
        <v>2405</v>
      </c>
      <c r="K267" s="297" t="s">
        <v>172</v>
      </c>
      <c r="M267" s="309">
        <v>7213.1639999999998</v>
      </c>
      <c r="N267" s="304"/>
      <c r="O267" s="304">
        <v>217.74299999999999</v>
      </c>
      <c r="P267" s="304">
        <v>328.041</v>
      </c>
      <c r="Q267" s="304">
        <v>216.417</v>
      </c>
      <c r="R267" s="304">
        <v>792.64099999999996</v>
      </c>
      <c r="S267" s="304">
        <v>519.41</v>
      </c>
      <c r="T267" s="304">
        <v>442.85700000000003</v>
      </c>
      <c r="U267" s="304">
        <v>462.36</v>
      </c>
      <c r="V267" s="304">
        <v>1184.508</v>
      </c>
      <c r="W267" s="304">
        <v>214.08799999999999</v>
      </c>
      <c r="X267" s="304">
        <v>1252.9100000000001</v>
      </c>
      <c r="Y267" s="304">
        <v>1109.049</v>
      </c>
      <c r="Z267" s="304">
        <v>473.14</v>
      </c>
    </row>
    <row r="268" spans="4:26" hidden="1" outlineLevel="1">
      <c r="D268" s="297" t="s">
        <v>467</v>
      </c>
      <c r="E268" s="297" t="s">
        <v>68</v>
      </c>
      <c r="F268" s="297" t="s">
        <v>715</v>
      </c>
      <c r="G268" s="297" t="s">
        <v>716</v>
      </c>
      <c r="H268" s="297" t="s">
        <v>717</v>
      </c>
      <c r="I268" s="297" t="s">
        <v>1148</v>
      </c>
      <c r="J268" s="297" t="s">
        <v>512</v>
      </c>
      <c r="K268" s="297" t="s">
        <v>167</v>
      </c>
      <c r="M268" s="309">
        <v>62917.819000000003</v>
      </c>
      <c r="N268" s="304"/>
      <c r="O268" s="304">
        <v>3704.4470000000001</v>
      </c>
      <c r="P268" s="304">
        <v>11178.272000000001</v>
      </c>
      <c r="Q268" s="304">
        <v>6724.6989999999996</v>
      </c>
      <c r="R268" s="304">
        <v>7971.1220000000003</v>
      </c>
      <c r="S268" s="304">
        <v>3137.7359999999999</v>
      </c>
      <c r="T268" s="304">
        <v>3920.962</v>
      </c>
      <c r="U268" s="304">
        <v>6757.1289999999999</v>
      </c>
      <c r="V268" s="304">
        <v>5020.3270000000002</v>
      </c>
      <c r="W268" s="304">
        <v>2671.6439999999998</v>
      </c>
      <c r="X268" s="304">
        <v>3135.7739999999999</v>
      </c>
      <c r="Y268" s="304">
        <v>4013.54</v>
      </c>
      <c r="Z268" s="304">
        <v>4682.1670000000004</v>
      </c>
    </row>
    <row r="269" spans="4:26" hidden="1" outlineLevel="1">
      <c r="D269" s="297" t="s">
        <v>1114</v>
      </c>
      <c r="E269" s="297" t="s">
        <v>68</v>
      </c>
      <c r="F269" s="297" t="s">
        <v>715</v>
      </c>
      <c r="G269" s="297" t="s">
        <v>716</v>
      </c>
      <c r="H269" s="297" t="s">
        <v>717</v>
      </c>
      <c r="I269" s="297" t="s">
        <v>1148</v>
      </c>
      <c r="J269" s="297" t="s">
        <v>1115</v>
      </c>
      <c r="K269" s="297" t="s">
        <v>167</v>
      </c>
      <c r="M269" s="309">
        <v>49.121999999999993</v>
      </c>
      <c r="N269" s="304"/>
      <c r="O269" s="304">
        <v>6.5430000000000001</v>
      </c>
      <c r="P269" s="304">
        <v>4.3899999999999997</v>
      </c>
      <c r="Q269" s="304">
        <v>1.2849999999999999</v>
      </c>
      <c r="R269" s="304">
        <v>6.8310000000000004</v>
      </c>
      <c r="S269" s="304">
        <v>6.7629999999999999</v>
      </c>
      <c r="T269" s="304">
        <v>3.778</v>
      </c>
      <c r="U269" s="304">
        <v>1.9259999999999999</v>
      </c>
      <c r="V269" s="304">
        <v>6.9409999999999998</v>
      </c>
      <c r="W269" s="304">
        <v>3.036</v>
      </c>
      <c r="X269" s="304">
        <v>2.21</v>
      </c>
      <c r="Y269" s="304">
        <v>3.7839999999999998</v>
      </c>
      <c r="Z269" s="304">
        <v>1.635</v>
      </c>
    </row>
    <row r="270" spans="4:26" hidden="1" outlineLevel="1">
      <c r="D270" s="297" t="s">
        <v>401</v>
      </c>
      <c r="E270" s="297" t="s">
        <v>67</v>
      </c>
      <c r="F270" s="297" t="s">
        <v>715</v>
      </c>
      <c r="G270" s="297" t="s">
        <v>716</v>
      </c>
      <c r="H270" s="297" t="s">
        <v>717</v>
      </c>
      <c r="I270" s="297" t="s">
        <v>1148</v>
      </c>
      <c r="J270" s="297" t="s">
        <v>307</v>
      </c>
      <c r="K270" s="297" t="s">
        <v>171</v>
      </c>
      <c r="M270" s="309">
        <v>39064.563000000002</v>
      </c>
      <c r="N270" s="304"/>
      <c r="O270" s="304">
        <v>2958.7840000000001</v>
      </c>
      <c r="P270" s="304">
        <v>4241.2879999999996</v>
      </c>
      <c r="Q270" s="304">
        <v>2263.703</v>
      </c>
      <c r="R270" s="304">
        <v>4829.3230000000003</v>
      </c>
      <c r="S270" s="304">
        <v>1877.9939999999999</v>
      </c>
      <c r="T270" s="304">
        <v>1942.644</v>
      </c>
      <c r="U270" s="304">
        <v>4775.5649999999996</v>
      </c>
      <c r="V270" s="304">
        <v>5667.9269999999997</v>
      </c>
      <c r="W270" s="304">
        <v>2990.2930000000001</v>
      </c>
      <c r="X270" s="304">
        <v>3513.3710000000001</v>
      </c>
      <c r="Y270" s="304">
        <v>1915.819</v>
      </c>
      <c r="Z270" s="304">
        <v>2087.8519999999999</v>
      </c>
    </row>
    <row r="271" spans="4:26" hidden="1" outlineLevel="1">
      <c r="D271" s="297" t="s">
        <v>401</v>
      </c>
      <c r="E271" s="297" t="s">
        <v>67</v>
      </c>
      <c r="F271" s="297" t="s">
        <v>715</v>
      </c>
      <c r="G271" s="297" t="s">
        <v>722</v>
      </c>
      <c r="H271" s="297" t="s">
        <v>717</v>
      </c>
      <c r="I271" s="297" t="s">
        <v>1148</v>
      </c>
      <c r="J271" s="297" t="s">
        <v>619</v>
      </c>
      <c r="K271" s="297" t="s">
        <v>171</v>
      </c>
      <c r="M271" s="309">
        <v>272.93860000000001</v>
      </c>
      <c r="N271" s="304"/>
      <c r="O271" s="304">
        <v>0</v>
      </c>
      <c r="P271" s="304">
        <v>0</v>
      </c>
      <c r="Q271" s="304">
        <v>240.54060000000001</v>
      </c>
      <c r="R271" s="304">
        <v>11.912400000000002</v>
      </c>
      <c r="S271" s="304">
        <v>0</v>
      </c>
      <c r="T271" s="304">
        <v>0</v>
      </c>
      <c r="U271" s="304">
        <v>2.2749999999999999</v>
      </c>
      <c r="V271" s="304">
        <v>0</v>
      </c>
      <c r="W271" s="304">
        <v>0</v>
      </c>
      <c r="X271" s="304">
        <v>0.4</v>
      </c>
      <c r="Y271" s="304">
        <v>0</v>
      </c>
      <c r="Z271" s="304">
        <v>17.810599999999997</v>
      </c>
    </row>
    <row r="272" spans="4:26" hidden="1" outlineLevel="1">
      <c r="D272" s="297" t="s">
        <v>1961</v>
      </c>
      <c r="E272" s="297" t="s">
        <v>67</v>
      </c>
      <c r="F272" s="297" t="s">
        <v>715</v>
      </c>
      <c r="G272" s="297" t="s">
        <v>716</v>
      </c>
      <c r="H272" s="297" t="s">
        <v>717</v>
      </c>
      <c r="I272" s="297" t="s">
        <v>1148</v>
      </c>
      <c r="J272" s="297" t="s">
        <v>1962</v>
      </c>
      <c r="K272" s="297" t="s">
        <v>171</v>
      </c>
      <c r="M272" s="309">
        <v>167.59200000000004</v>
      </c>
      <c r="N272" s="304"/>
      <c r="O272" s="304">
        <v>15.513999999999999</v>
      </c>
      <c r="P272" s="304">
        <v>0</v>
      </c>
      <c r="Q272" s="304">
        <v>2.9000000000000001E-2</v>
      </c>
      <c r="R272" s="304">
        <v>0.08</v>
      </c>
      <c r="S272" s="304">
        <v>90.3</v>
      </c>
      <c r="T272" s="304">
        <v>11.769</v>
      </c>
      <c r="U272" s="304">
        <v>16.286000000000001</v>
      </c>
      <c r="V272" s="304">
        <v>14.65</v>
      </c>
      <c r="W272" s="304">
        <v>9.0999999999999998E-2</v>
      </c>
      <c r="X272" s="304">
        <v>11.99</v>
      </c>
      <c r="Y272" s="304">
        <v>4.2229999999999999</v>
      </c>
      <c r="Z272" s="304">
        <v>2.66</v>
      </c>
    </row>
    <row r="273" spans="4:26" hidden="1" outlineLevel="1">
      <c r="D273" s="297" t="s">
        <v>316</v>
      </c>
      <c r="E273" s="297" t="s">
        <v>67</v>
      </c>
      <c r="F273" s="297" t="s">
        <v>715</v>
      </c>
      <c r="G273" s="297" t="s">
        <v>716</v>
      </c>
      <c r="H273" s="297" t="s">
        <v>717</v>
      </c>
      <c r="I273" s="297" t="s">
        <v>1148</v>
      </c>
      <c r="J273" s="297" t="s">
        <v>567</v>
      </c>
      <c r="K273" s="297" t="s">
        <v>171</v>
      </c>
      <c r="M273" s="309">
        <v>2748.8140000000003</v>
      </c>
      <c r="N273" s="304"/>
      <c r="O273" s="304">
        <v>760.21100000000001</v>
      </c>
      <c r="P273" s="304">
        <v>225.625</v>
      </c>
      <c r="Q273" s="304">
        <v>289.99900000000002</v>
      </c>
      <c r="R273" s="304">
        <v>246.316</v>
      </c>
      <c r="S273" s="304">
        <v>66.456999999999994</v>
      </c>
      <c r="T273" s="304">
        <v>208.827</v>
      </c>
      <c r="U273" s="304">
        <v>79.153000000000006</v>
      </c>
      <c r="V273" s="304">
        <v>124.82599999999999</v>
      </c>
      <c r="W273" s="304">
        <v>129.88999999999999</v>
      </c>
      <c r="X273" s="304">
        <v>29.196999999999999</v>
      </c>
      <c r="Y273" s="304">
        <v>86.745000000000005</v>
      </c>
      <c r="Z273" s="304">
        <v>501.56799999999998</v>
      </c>
    </row>
    <row r="274" spans="4:26" hidden="1" outlineLevel="1">
      <c r="D274" s="297" t="s">
        <v>1038</v>
      </c>
      <c r="E274" s="297" t="s">
        <v>67</v>
      </c>
      <c r="F274" s="297" t="s">
        <v>715</v>
      </c>
      <c r="G274" s="297" t="s">
        <v>716</v>
      </c>
      <c r="H274" s="297" t="s">
        <v>717</v>
      </c>
      <c r="I274" s="297" t="s">
        <v>1148</v>
      </c>
      <c r="J274" s="297" t="s">
        <v>1963</v>
      </c>
      <c r="K274" s="297" t="s">
        <v>171</v>
      </c>
      <c r="M274" s="309">
        <v>26510.990999999998</v>
      </c>
      <c r="N274" s="304"/>
      <c r="O274" s="304">
        <v>32.56</v>
      </c>
      <c r="P274" s="304">
        <v>208.053</v>
      </c>
      <c r="Q274" s="304">
        <v>686.899</v>
      </c>
      <c r="R274" s="304">
        <v>769.49</v>
      </c>
      <c r="S274" s="304">
        <v>1761.299</v>
      </c>
      <c r="T274" s="304">
        <v>198.94</v>
      </c>
      <c r="U274" s="304">
        <v>1704.057</v>
      </c>
      <c r="V274" s="304">
        <v>490.66500000000002</v>
      </c>
      <c r="W274" s="304">
        <v>2362.556</v>
      </c>
      <c r="X274" s="304">
        <v>3724.6509999999998</v>
      </c>
      <c r="Y274" s="304">
        <v>13735.462</v>
      </c>
      <c r="Z274" s="304">
        <v>836.35900000000004</v>
      </c>
    </row>
    <row r="275" spans="4:26" hidden="1" outlineLevel="1">
      <c r="D275" s="297" t="s">
        <v>402</v>
      </c>
      <c r="E275" s="297" t="s">
        <v>68</v>
      </c>
      <c r="F275" s="297" t="s">
        <v>715</v>
      </c>
      <c r="G275" s="297" t="s">
        <v>716</v>
      </c>
      <c r="H275" s="297" t="s">
        <v>717</v>
      </c>
      <c r="I275" s="297" t="s">
        <v>1148</v>
      </c>
      <c r="J275" s="297" t="s">
        <v>2406</v>
      </c>
      <c r="K275" s="297" t="s">
        <v>172</v>
      </c>
      <c r="M275" s="309">
        <v>4269.2919999999995</v>
      </c>
      <c r="N275" s="304"/>
      <c r="O275" s="304">
        <v>462.73</v>
      </c>
      <c r="P275" s="304">
        <v>295.18400000000003</v>
      </c>
      <c r="Q275" s="304">
        <v>224.53700000000001</v>
      </c>
      <c r="R275" s="304">
        <v>150.62299999999999</v>
      </c>
      <c r="S275" s="304">
        <v>178.02500000000001</v>
      </c>
      <c r="T275" s="304">
        <v>507.72399999999999</v>
      </c>
      <c r="U275" s="304">
        <v>533.41099999999994</v>
      </c>
      <c r="V275" s="304">
        <v>718.93899999999996</v>
      </c>
      <c r="W275" s="304">
        <v>242.898</v>
      </c>
      <c r="X275" s="304">
        <v>115.663</v>
      </c>
      <c r="Y275" s="304">
        <v>300.10500000000002</v>
      </c>
      <c r="Z275" s="304">
        <v>539.45299999999997</v>
      </c>
    </row>
    <row r="276" spans="4:26" hidden="1" outlineLevel="1">
      <c r="D276" s="297" t="s">
        <v>2278</v>
      </c>
      <c r="E276" s="297" t="s">
        <v>68</v>
      </c>
      <c r="F276" s="297" t="s">
        <v>715</v>
      </c>
      <c r="G276" s="297" t="s">
        <v>716</v>
      </c>
      <c r="H276" s="297" t="s">
        <v>717</v>
      </c>
      <c r="I276" s="297" t="s">
        <v>1148</v>
      </c>
      <c r="J276" s="297" t="s">
        <v>2407</v>
      </c>
      <c r="K276" s="297" t="s">
        <v>167</v>
      </c>
      <c r="M276" s="309">
        <v>2239.0509999999999</v>
      </c>
      <c r="N276" s="304"/>
      <c r="O276" s="304">
        <v>119.337</v>
      </c>
      <c r="P276" s="304">
        <v>95.066000000000003</v>
      </c>
      <c r="Q276" s="304">
        <v>137.75700000000001</v>
      </c>
      <c r="R276" s="304">
        <v>222.941</v>
      </c>
      <c r="S276" s="304">
        <v>151.595</v>
      </c>
      <c r="T276" s="304">
        <v>52.235999999999997</v>
      </c>
      <c r="U276" s="304">
        <v>436.89</v>
      </c>
      <c r="V276" s="304">
        <v>244.422</v>
      </c>
      <c r="W276" s="304">
        <v>257.596</v>
      </c>
      <c r="X276" s="304">
        <v>97.992999999999995</v>
      </c>
      <c r="Y276" s="304">
        <v>286.62700000000001</v>
      </c>
      <c r="Z276" s="304">
        <v>136.59100000000001</v>
      </c>
    </row>
    <row r="277" spans="4:26" hidden="1" outlineLevel="1">
      <c r="D277" s="297" t="s">
        <v>2627</v>
      </c>
      <c r="E277" s="297" t="s">
        <v>68</v>
      </c>
      <c r="F277" s="297" t="s">
        <v>715</v>
      </c>
      <c r="G277" s="297" t="s">
        <v>716</v>
      </c>
      <c r="H277" s="297" t="s">
        <v>717</v>
      </c>
      <c r="I277" s="297" t="s">
        <v>1148</v>
      </c>
      <c r="J277" s="297" t="s">
        <v>1952</v>
      </c>
      <c r="K277" s="297" t="s">
        <v>167</v>
      </c>
      <c r="M277" s="309">
        <v>16615.57</v>
      </c>
      <c r="N277" s="304"/>
      <c r="O277" s="304">
        <v>2525.808</v>
      </c>
      <c r="P277" s="304">
        <v>1976.45</v>
      </c>
      <c r="Q277" s="304">
        <v>1116.653</v>
      </c>
      <c r="R277" s="304">
        <v>3310.9749999999999</v>
      </c>
      <c r="S277" s="304">
        <v>2530.7170000000001</v>
      </c>
      <c r="T277" s="304">
        <v>910.10699999999997</v>
      </c>
      <c r="U277" s="304">
        <v>971.89200000000005</v>
      </c>
      <c r="V277" s="304">
        <v>609.15899999999999</v>
      </c>
      <c r="W277" s="304">
        <v>882.23</v>
      </c>
      <c r="X277" s="304">
        <v>825.43700000000001</v>
      </c>
      <c r="Y277" s="304">
        <v>345.60700000000003</v>
      </c>
      <c r="Z277" s="304">
        <v>610.53499999999997</v>
      </c>
    </row>
    <row r="278" spans="4:26" hidden="1" outlineLevel="1">
      <c r="D278" s="297" t="s">
        <v>1116</v>
      </c>
      <c r="E278" s="297" t="s">
        <v>68</v>
      </c>
      <c r="F278" s="297" t="s">
        <v>715</v>
      </c>
      <c r="G278" s="297" t="s">
        <v>716</v>
      </c>
      <c r="H278" s="297" t="s">
        <v>717</v>
      </c>
      <c r="I278" s="297" t="s">
        <v>1148</v>
      </c>
      <c r="J278" s="297" t="s">
        <v>1117</v>
      </c>
      <c r="K278" s="297" t="s">
        <v>167</v>
      </c>
      <c r="M278" s="309">
        <v>2463.6619999999998</v>
      </c>
      <c r="N278" s="304"/>
      <c r="O278" s="304">
        <v>396.78399999999999</v>
      </c>
      <c r="P278" s="304">
        <v>137.91999999999999</v>
      </c>
      <c r="Q278" s="304">
        <v>272.65699999999998</v>
      </c>
      <c r="R278" s="304">
        <v>155.011</v>
      </c>
      <c r="S278" s="304">
        <v>115.611</v>
      </c>
      <c r="T278" s="304">
        <v>60.795999999999999</v>
      </c>
      <c r="U278" s="304">
        <v>186.11699999999999</v>
      </c>
      <c r="V278" s="304">
        <v>196.941</v>
      </c>
      <c r="W278" s="304">
        <v>205.143</v>
      </c>
      <c r="X278" s="304">
        <v>369.41300000000001</v>
      </c>
      <c r="Y278" s="304">
        <v>121.428</v>
      </c>
      <c r="Z278" s="304">
        <v>245.84100000000001</v>
      </c>
    </row>
    <row r="279" spans="4:26" hidden="1" outlineLevel="1">
      <c r="D279" s="297" t="s">
        <v>3204</v>
      </c>
      <c r="E279" s="297" t="s">
        <v>67</v>
      </c>
      <c r="F279" s="297" t="s">
        <v>715</v>
      </c>
      <c r="G279" s="297" t="s">
        <v>716</v>
      </c>
      <c r="H279" s="297" t="s">
        <v>717</v>
      </c>
      <c r="I279" s="297" t="s">
        <v>1148</v>
      </c>
      <c r="J279" s="297" t="s">
        <v>3280</v>
      </c>
      <c r="K279" s="297" t="s">
        <v>171</v>
      </c>
      <c r="M279" s="309">
        <v>12.790000000000001</v>
      </c>
      <c r="N279" s="304"/>
      <c r="O279" s="304">
        <v>0</v>
      </c>
      <c r="P279" s="304">
        <v>0</v>
      </c>
      <c r="Q279" s="304">
        <v>0</v>
      </c>
      <c r="R279" s="304">
        <v>0</v>
      </c>
      <c r="S279" s="304">
        <v>0.63</v>
      </c>
      <c r="T279" s="304">
        <v>0</v>
      </c>
      <c r="U279" s="304">
        <v>1.05</v>
      </c>
      <c r="V279" s="304">
        <v>0.43</v>
      </c>
      <c r="W279" s="304">
        <v>2.9</v>
      </c>
      <c r="X279" s="304">
        <v>6.22</v>
      </c>
      <c r="Y279" s="304">
        <v>9.9000000000000005E-2</v>
      </c>
      <c r="Z279" s="304">
        <v>1.4610000000000001</v>
      </c>
    </row>
    <row r="280" spans="4:26" hidden="1" outlineLevel="1">
      <c r="D280" s="297" t="s">
        <v>825</v>
      </c>
      <c r="E280" s="297" t="s">
        <v>68</v>
      </c>
      <c r="F280" s="297" t="s">
        <v>715</v>
      </c>
      <c r="G280" s="297" t="s">
        <v>716</v>
      </c>
      <c r="H280" s="297" t="s">
        <v>717</v>
      </c>
      <c r="I280" s="297" t="s">
        <v>1148</v>
      </c>
      <c r="J280" s="297" t="s">
        <v>513</v>
      </c>
      <c r="K280" s="297" t="s">
        <v>167</v>
      </c>
      <c r="M280" s="309">
        <v>0</v>
      </c>
      <c r="N280" s="304"/>
      <c r="O280" s="304">
        <v>0</v>
      </c>
      <c r="P280" s="304">
        <v>0</v>
      </c>
      <c r="Q280" s="304">
        <v>0</v>
      </c>
      <c r="R280" s="304">
        <v>0</v>
      </c>
      <c r="S280" s="304">
        <v>0</v>
      </c>
      <c r="T280" s="304">
        <v>0</v>
      </c>
      <c r="U280" s="304">
        <v>0</v>
      </c>
      <c r="V280" s="304">
        <v>0</v>
      </c>
      <c r="W280" s="304">
        <v>0</v>
      </c>
      <c r="X280" s="304">
        <v>0</v>
      </c>
      <c r="Y280" s="304">
        <v>0</v>
      </c>
      <c r="Z280" s="304">
        <v>0</v>
      </c>
    </row>
    <row r="281" spans="4:26" hidden="1" outlineLevel="1">
      <c r="D281" s="297" t="s">
        <v>791</v>
      </c>
      <c r="E281" s="297" t="s">
        <v>67</v>
      </c>
      <c r="F281" s="297" t="s">
        <v>715</v>
      </c>
      <c r="G281" s="297" t="s">
        <v>716</v>
      </c>
      <c r="H281" s="297" t="s">
        <v>717</v>
      </c>
      <c r="I281" s="297" t="s">
        <v>1148</v>
      </c>
      <c r="J281" s="297" t="s">
        <v>1450</v>
      </c>
      <c r="K281" s="297" t="s">
        <v>171</v>
      </c>
      <c r="M281" s="309">
        <v>457.57799999999992</v>
      </c>
      <c r="N281" s="304"/>
      <c r="O281" s="304">
        <v>4.8600000000000003</v>
      </c>
      <c r="P281" s="304">
        <v>112.967</v>
      </c>
      <c r="Q281" s="304">
        <v>52.296999999999997</v>
      </c>
      <c r="R281" s="304">
        <v>79.436999999999998</v>
      </c>
      <c r="S281" s="304">
        <v>19.547000000000001</v>
      </c>
      <c r="T281" s="304">
        <v>22.364000000000001</v>
      </c>
      <c r="U281" s="304">
        <v>13.647</v>
      </c>
      <c r="V281" s="304">
        <v>21.914000000000001</v>
      </c>
      <c r="W281" s="304">
        <v>59.198</v>
      </c>
      <c r="X281" s="304">
        <v>31.234999999999999</v>
      </c>
      <c r="Y281" s="304">
        <v>27.77</v>
      </c>
      <c r="Z281" s="304">
        <v>12.342000000000001</v>
      </c>
    </row>
    <row r="282" spans="4:26" hidden="1" outlineLevel="1">
      <c r="D282" s="297" t="s">
        <v>317</v>
      </c>
      <c r="E282" s="297" t="s">
        <v>67</v>
      </c>
      <c r="F282" s="297" t="s">
        <v>715</v>
      </c>
      <c r="G282" s="297" t="s">
        <v>716</v>
      </c>
      <c r="H282" s="297" t="s">
        <v>717</v>
      </c>
      <c r="I282" s="297" t="s">
        <v>1148</v>
      </c>
      <c r="J282" s="297" t="s">
        <v>568</v>
      </c>
      <c r="K282" s="297" t="s">
        <v>171</v>
      </c>
      <c r="M282" s="309">
        <v>294671.11300000001</v>
      </c>
      <c r="N282" s="304"/>
      <c r="O282" s="304">
        <v>22869.482</v>
      </c>
      <c r="P282" s="304">
        <v>49009.847999999998</v>
      </c>
      <c r="Q282" s="304">
        <v>37650.625999999997</v>
      </c>
      <c r="R282" s="304">
        <v>17937.151999999998</v>
      </c>
      <c r="S282" s="304">
        <v>34336.025000000001</v>
      </c>
      <c r="T282" s="304">
        <v>35007.894999999997</v>
      </c>
      <c r="U282" s="304">
        <v>10005.328</v>
      </c>
      <c r="V282" s="304">
        <v>12115.364</v>
      </c>
      <c r="W282" s="304">
        <v>25746.63</v>
      </c>
      <c r="X282" s="304">
        <v>13032.146000000001</v>
      </c>
      <c r="Y282" s="304">
        <v>22864.636999999999</v>
      </c>
      <c r="Z282" s="304">
        <v>14095.98</v>
      </c>
    </row>
    <row r="283" spans="4:26" hidden="1" outlineLevel="1">
      <c r="D283" s="297" t="s">
        <v>317</v>
      </c>
      <c r="E283" s="297" t="s">
        <v>67</v>
      </c>
      <c r="F283" s="297" t="s">
        <v>715</v>
      </c>
      <c r="G283" s="297" t="s">
        <v>722</v>
      </c>
      <c r="H283" s="297" t="s">
        <v>717</v>
      </c>
      <c r="I283" s="297" t="s">
        <v>1148</v>
      </c>
      <c r="J283" s="297" t="s">
        <v>620</v>
      </c>
      <c r="K283" s="297" t="s">
        <v>171</v>
      </c>
      <c r="M283" s="309">
        <v>1387.1518000000003</v>
      </c>
      <c r="N283" s="304"/>
      <c r="O283" s="304">
        <v>7.4371999999999998</v>
      </c>
      <c r="P283" s="304">
        <v>149.65810000000005</v>
      </c>
      <c r="Q283" s="304">
        <v>164.57320000000004</v>
      </c>
      <c r="R283" s="304">
        <v>32.164899999999996</v>
      </c>
      <c r="S283" s="304">
        <v>8.1586999999999996</v>
      </c>
      <c r="T283" s="304">
        <v>575.96569999999997</v>
      </c>
      <c r="U283" s="304">
        <v>2.8352000000000004</v>
      </c>
      <c r="V283" s="304">
        <v>376.4049</v>
      </c>
      <c r="W283" s="304">
        <v>5.8723000000000001</v>
      </c>
      <c r="X283" s="304">
        <v>17.585799999999999</v>
      </c>
      <c r="Y283" s="304">
        <v>12.239799999999999</v>
      </c>
      <c r="Z283" s="304">
        <v>34.256</v>
      </c>
    </row>
    <row r="284" spans="4:26" hidden="1" outlineLevel="1">
      <c r="D284" s="297" t="s">
        <v>1451</v>
      </c>
      <c r="E284" s="297" t="s">
        <v>67</v>
      </c>
      <c r="F284" s="297" t="s">
        <v>715</v>
      </c>
      <c r="G284" s="297" t="s">
        <v>716</v>
      </c>
      <c r="H284" s="297" t="s">
        <v>717</v>
      </c>
      <c r="I284" s="297" t="s">
        <v>1148</v>
      </c>
      <c r="J284" s="297" t="s">
        <v>1452</v>
      </c>
      <c r="K284" s="297" t="s">
        <v>171</v>
      </c>
      <c r="M284" s="309">
        <v>83.626999999999981</v>
      </c>
      <c r="N284" s="304"/>
      <c r="O284" s="304">
        <v>13.102</v>
      </c>
      <c r="P284" s="304">
        <v>9.49</v>
      </c>
      <c r="Q284" s="304">
        <v>24.001999999999999</v>
      </c>
      <c r="R284" s="304">
        <v>1.6850000000000001</v>
      </c>
      <c r="S284" s="304">
        <v>24.902999999999999</v>
      </c>
      <c r="T284" s="304">
        <v>4.5380000000000003</v>
      </c>
      <c r="U284" s="304">
        <v>0.36399999999999999</v>
      </c>
      <c r="V284" s="304">
        <v>5.28</v>
      </c>
      <c r="W284" s="304">
        <v>8.5000000000000006E-2</v>
      </c>
      <c r="X284" s="304">
        <v>0</v>
      </c>
      <c r="Y284" s="304">
        <v>0.14000000000000001</v>
      </c>
      <c r="Z284" s="304">
        <v>3.7999999999999999E-2</v>
      </c>
    </row>
    <row r="285" spans="4:26" hidden="1" outlineLevel="1">
      <c r="D285" s="297" t="s">
        <v>403</v>
      </c>
      <c r="E285" s="297" t="s">
        <v>67</v>
      </c>
      <c r="F285" s="297" t="s">
        <v>715</v>
      </c>
      <c r="G285" s="297" t="s">
        <v>716</v>
      </c>
      <c r="H285" s="297" t="s">
        <v>717</v>
      </c>
      <c r="I285" s="297" t="s">
        <v>1148</v>
      </c>
      <c r="J285" s="297" t="s">
        <v>569</v>
      </c>
      <c r="K285" s="297" t="s">
        <v>171</v>
      </c>
      <c r="M285" s="309">
        <v>24159.948</v>
      </c>
      <c r="N285" s="304"/>
      <c r="O285" s="304">
        <v>548.64800000000002</v>
      </c>
      <c r="P285" s="304">
        <v>1215.789</v>
      </c>
      <c r="Q285" s="304">
        <v>810.32600000000002</v>
      </c>
      <c r="R285" s="304">
        <v>2759.018</v>
      </c>
      <c r="S285" s="304">
        <v>2136.4589999999998</v>
      </c>
      <c r="T285" s="304">
        <v>3075.9850000000001</v>
      </c>
      <c r="U285" s="304">
        <v>1337.6769999999999</v>
      </c>
      <c r="V285" s="304">
        <v>3021.2240000000002</v>
      </c>
      <c r="W285" s="304">
        <v>679.09799999999996</v>
      </c>
      <c r="X285" s="304">
        <v>2084.3960000000002</v>
      </c>
      <c r="Y285" s="304">
        <v>5166.1459999999997</v>
      </c>
      <c r="Z285" s="304">
        <v>1325.182</v>
      </c>
    </row>
    <row r="286" spans="4:26" hidden="1" outlineLevel="1">
      <c r="D286" s="297" t="s">
        <v>403</v>
      </c>
      <c r="E286" s="297" t="s">
        <v>67</v>
      </c>
      <c r="F286" s="297" t="s">
        <v>715</v>
      </c>
      <c r="G286" s="297" t="s">
        <v>722</v>
      </c>
      <c r="H286" s="297" t="s">
        <v>717</v>
      </c>
      <c r="I286" s="297" t="s">
        <v>1148</v>
      </c>
      <c r="J286" s="297" t="s">
        <v>621</v>
      </c>
      <c r="K286" s="297" t="s">
        <v>171</v>
      </c>
      <c r="M286" s="309">
        <v>2.0247999999999999</v>
      </c>
      <c r="N286" s="304"/>
      <c r="O286" s="304">
        <v>0</v>
      </c>
      <c r="P286" s="304">
        <v>7.4799999999999991E-2</v>
      </c>
      <c r="Q286" s="304">
        <v>0</v>
      </c>
      <c r="R286" s="304">
        <v>0.92</v>
      </c>
      <c r="S286" s="304">
        <v>0</v>
      </c>
      <c r="T286" s="304">
        <v>0</v>
      </c>
      <c r="U286" s="304">
        <v>0</v>
      </c>
      <c r="V286" s="304">
        <v>0</v>
      </c>
      <c r="W286" s="304">
        <v>0</v>
      </c>
      <c r="X286" s="304">
        <v>0</v>
      </c>
      <c r="Y286" s="304">
        <v>0</v>
      </c>
      <c r="Z286" s="304">
        <v>1.03</v>
      </c>
    </row>
    <row r="287" spans="4:26" hidden="1" outlineLevel="1">
      <c r="D287" s="297" t="s">
        <v>2628</v>
      </c>
      <c r="E287" s="297" t="s">
        <v>67</v>
      </c>
      <c r="F287" s="297" t="s">
        <v>715</v>
      </c>
      <c r="G287" s="297" t="s">
        <v>716</v>
      </c>
      <c r="H287" s="297" t="s">
        <v>717</v>
      </c>
      <c r="I287" s="297" t="s">
        <v>1148</v>
      </c>
      <c r="J287" s="297" t="s">
        <v>2629</v>
      </c>
      <c r="K287" s="297" t="s">
        <v>171</v>
      </c>
      <c r="M287" s="309">
        <v>1279.5539999999999</v>
      </c>
      <c r="N287" s="304"/>
      <c r="O287" s="304">
        <v>10.44</v>
      </c>
      <c r="P287" s="304">
        <v>95.66</v>
      </c>
      <c r="Q287" s="304">
        <v>49.075000000000003</v>
      </c>
      <c r="R287" s="304">
        <v>275.52600000000001</v>
      </c>
      <c r="S287" s="304">
        <v>139.54</v>
      </c>
      <c r="T287" s="304">
        <v>247.583</v>
      </c>
      <c r="U287" s="304">
        <v>56.985999999999997</v>
      </c>
      <c r="V287" s="304">
        <v>36.113999999999997</v>
      </c>
      <c r="W287" s="304">
        <v>77.486999999999995</v>
      </c>
      <c r="X287" s="304">
        <v>41.609000000000002</v>
      </c>
      <c r="Y287" s="304">
        <v>138.29</v>
      </c>
      <c r="Z287" s="304">
        <v>111.244</v>
      </c>
    </row>
    <row r="288" spans="4:26" hidden="1" outlineLevel="1">
      <c r="D288" s="297" t="s">
        <v>404</v>
      </c>
      <c r="E288" s="297" t="s">
        <v>69</v>
      </c>
      <c r="F288" s="297" t="s">
        <v>715</v>
      </c>
      <c r="G288" s="297" t="s">
        <v>716</v>
      </c>
      <c r="H288" s="297" t="s">
        <v>717</v>
      </c>
      <c r="I288" s="297" t="s">
        <v>1148</v>
      </c>
      <c r="J288" s="297" t="s">
        <v>529</v>
      </c>
      <c r="K288" s="297" t="s">
        <v>170</v>
      </c>
      <c r="M288" s="309">
        <v>25014.884999999998</v>
      </c>
      <c r="N288" s="304"/>
      <c r="O288" s="304">
        <v>837.18700000000001</v>
      </c>
      <c r="P288" s="304">
        <v>987.51199999999994</v>
      </c>
      <c r="Q288" s="304">
        <v>1300.357</v>
      </c>
      <c r="R288" s="304">
        <v>1030.5039999999999</v>
      </c>
      <c r="S288" s="304">
        <v>4818.3980000000001</v>
      </c>
      <c r="T288" s="304">
        <v>2622.616</v>
      </c>
      <c r="U288" s="304">
        <v>1132.79</v>
      </c>
      <c r="V288" s="304">
        <v>1308.1500000000001</v>
      </c>
      <c r="W288" s="304">
        <v>5246.6049999999996</v>
      </c>
      <c r="X288" s="304">
        <v>2282.5360000000001</v>
      </c>
      <c r="Y288" s="304">
        <v>2220.924</v>
      </c>
      <c r="Z288" s="304">
        <v>1227.306</v>
      </c>
    </row>
    <row r="289" spans="4:26" hidden="1" outlineLevel="1">
      <c r="D289" s="297" t="s">
        <v>404</v>
      </c>
      <c r="E289" s="297" t="s">
        <v>67</v>
      </c>
      <c r="F289" s="297" t="s">
        <v>715</v>
      </c>
      <c r="G289" s="297" t="s">
        <v>716</v>
      </c>
      <c r="H289" s="297" t="s">
        <v>717</v>
      </c>
      <c r="I289" s="297" t="s">
        <v>1148</v>
      </c>
      <c r="J289" s="297" t="s">
        <v>684</v>
      </c>
      <c r="K289" s="297" t="s">
        <v>170</v>
      </c>
      <c r="M289" s="309">
        <v>3892.5410000000002</v>
      </c>
      <c r="N289" s="304"/>
      <c r="O289" s="304">
        <v>453.89100000000002</v>
      </c>
      <c r="P289" s="304">
        <v>96.004000000000005</v>
      </c>
      <c r="Q289" s="304">
        <v>423.995</v>
      </c>
      <c r="R289" s="304">
        <v>320.44900000000001</v>
      </c>
      <c r="S289" s="304">
        <v>307.01</v>
      </c>
      <c r="T289" s="304">
        <v>165.262</v>
      </c>
      <c r="U289" s="304">
        <v>49.021000000000001</v>
      </c>
      <c r="V289" s="304">
        <v>205.50299999999999</v>
      </c>
      <c r="W289" s="304">
        <v>928.63800000000003</v>
      </c>
      <c r="X289" s="304">
        <v>542.74800000000005</v>
      </c>
      <c r="Y289" s="304">
        <v>235.56800000000001</v>
      </c>
      <c r="Z289" s="304">
        <v>164.452</v>
      </c>
    </row>
    <row r="290" spans="4:26" hidden="1" outlineLevel="1">
      <c r="D290" s="297" t="s">
        <v>1453</v>
      </c>
      <c r="E290" s="297" t="s">
        <v>67</v>
      </c>
      <c r="F290" s="297" t="s">
        <v>715</v>
      </c>
      <c r="G290" s="297" t="s">
        <v>716</v>
      </c>
      <c r="H290" s="297" t="s">
        <v>717</v>
      </c>
      <c r="I290" s="297" t="s">
        <v>1148</v>
      </c>
      <c r="J290" s="297" t="s">
        <v>1454</v>
      </c>
      <c r="K290" s="297" t="s">
        <v>171</v>
      </c>
      <c r="M290" s="309">
        <v>91.864000000000004</v>
      </c>
      <c r="N290" s="304"/>
      <c r="O290" s="304">
        <v>28.745000000000001</v>
      </c>
      <c r="P290" s="304">
        <v>2.145</v>
      </c>
      <c r="Q290" s="304">
        <v>20.141999999999999</v>
      </c>
      <c r="R290" s="304">
        <v>38.896999999999998</v>
      </c>
      <c r="S290" s="304">
        <v>0.03</v>
      </c>
      <c r="T290" s="304">
        <v>0.105</v>
      </c>
      <c r="U290" s="304">
        <v>1.8</v>
      </c>
      <c r="V290" s="304">
        <v>0</v>
      </c>
      <c r="W290" s="304">
        <v>0</v>
      </c>
      <c r="X290" s="304">
        <v>0</v>
      </c>
      <c r="Y290" s="304">
        <v>0</v>
      </c>
      <c r="Z290" s="304">
        <v>0</v>
      </c>
    </row>
    <row r="291" spans="4:26" hidden="1" outlineLevel="1">
      <c r="D291" s="297" t="s">
        <v>405</v>
      </c>
      <c r="E291" s="297" t="s">
        <v>67</v>
      </c>
      <c r="F291" s="297" t="s">
        <v>715</v>
      </c>
      <c r="G291" s="297" t="s">
        <v>716</v>
      </c>
      <c r="H291" s="297" t="s">
        <v>717</v>
      </c>
      <c r="I291" s="297" t="s">
        <v>1148</v>
      </c>
      <c r="J291" s="297" t="s">
        <v>570</v>
      </c>
      <c r="K291" s="297" t="s">
        <v>171</v>
      </c>
      <c r="M291" s="309">
        <v>46503.811000000002</v>
      </c>
      <c r="N291" s="304"/>
      <c r="O291" s="304">
        <v>4729.7730000000001</v>
      </c>
      <c r="P291" s="304">
        <v>2954.605</v>
      </c>
      <c r="Q291" s="304">
        <v>7898.9709999999995</v>
      </c>
      <c r="R291" s="304">
        <v>4011.1129999999998</v>
      </c>
      <c r="S291" s="304">
        <v>2809.2240000000002</v>
      </c>
      <c r="T291" s="304">
        <v>3305.9259999999999</v>
      </c>
      <c r="U291" s="304">
        <v>2115.6709999999998</v>
      </c>
      <c r="V291" s="304">
        <v>825.60699999999997</v>
      </c>
      <c r="W291" s="304">
        <v>2685.8290000000002</v>
      </c>
      <c r="X291" s="304">
        <v>5841.6329999999998</v>
      </c>
      <c r="Y291" s="304">
        <v>4281.585</v>
      </c>
      <c r="Z291" s="304">
        <v>5043.8739999999998</v>
      </c>
    </row>
    <row r="292" spans="4:26" hidden="1" outlineLevel="1">
      <c r="D292" s="297" t="s">
        <v>405</v>
      </c>
      <c r="E292" s="297" t="s">
        <v>67</v>
      </c>
      <c r="F292" s="297" t="s">
        <v>715</v>
      </c>
      <c r="G292" s="297" t="s">
        <v>722</v>
      </c>
      <c r="H292" s="297" t="s">
        <v>717</v>
      </c>
      <c r="I292" s="297" t="s">
        <v>1148</v>
      </c>
      <c r="J292" s="297" t="s">
        <v>622</v>
      </c>
      <c r="K292" s="297" t="s">
        <v>171</v>
      </c>
      <c r="M292" s="309">
        <v>55.266300000000001</v>
      </c>
      <c r="N292" s="304"/>
      <c r="O292" s="304">
        <v>1.0999999999999999E-2</v>
      </c>
      <c r="P292" s="304">
        <v>0</v>
      </c>
      <c r="Q292" s="304">
        <v>0</v>
      </c>
      <c r="R292" s="304">
        <v>10.45</v>
      </c>
      <c r="S292" s="304">
        <v>32.115300000000005</v>
      </c>
      <c r="T292" s="304">
        <v>0</v>
      </c>
      <c r="U292" s="304">
        <v>0</v>
      </c>
      <c r="V292" s="304">
        <v>0</v>
      </c>
      <c r="W292" s="304">
        <v>4.62</v>
      </c>
      <c r="X292" s="304">
        <v>0</v>
      </c>
      <c r="Y292" s="304">
        <v>0</v>
      </c>
      <c r="Z292" s="304">
        <v>8.07</v>
      </c>
    </row>
    <row r="293" spans="4:26" hidden="1" outlineLevel="1">
      <c r="D293" s="297" t="s">
        <v>1907</v>
      </c>
      <c r="E293" s="297" t="s">
        <v>67</v>
      </c>
      <c r="F293" s="297" t="s">
        <v>715</v>
      </c>
      <c r="G293" s="297" t="s">
        <v>716</v>
      </c>
      <c r="H293" s="297" t="s">
        <v>717</v>
      </c>
      <c r="I293" s="297" t="s">
        <v>1148</v>
      </c>
      <c r="J293" s="297" t="s">
        <v>571</v>
      </c>
      <c r="K293" s="297" t="s">
        <v>171</v>
      </c>
      <c r="M293" s="309">
        <v>10541.606000000002</v>
      </c>
      <c r="N293" s="304"/>
      <c r="O293" s="304">
        <v>519.57399999999996</v>
      </c>
      <c r="P293" s="304">
        <v>1094.1980000000001</v>
      </c>
      <c r="Q293" s="304">
        <v>339.90600000000001</v>
      </c>
      <c r="R293" s="304">
        <v>122.399</v>
      </c>
      <c r="S293" s="304">
        <v>570.298</v>
      </c>
      <c r="T293" s="304">
        <v>963.86699999999996</v>
      </c>
      <c r="U293" s="304">
        <v>399.44099999999997</v>
      </c>
      <c r="V293" s="304">
        <v>700.39300000000003</v>
      </c>
      <c r="W293" s="304">
        <v>4337.1959999999999</v>
      </c>
      <c r="X293" s="304">
        <v>1109.471</v>
      </c>
      <c r="Y293" s="304">
        <v>312.29000000000002</v>
      </c>
      <c r="Z293" s="304">
        <v>72.572999999999993</v>
      </c>
    </row>
    <row r="294" spans="4:26" hidden="1" outlineLevel="1">
      <c r="D294" s="297" t="s">
        <v>1907</v>
      </c>
      <c r="E294" s="297" t="s">
        <v>67</v>
      </c>
      <c r="F294" s="297" t="s">
        <v>715</v>
      </c>
      <c r="G294" s="297" t="s">
        <v>722</v>
      </c>
      <c r="H294" s="297" t="s">
        <v>717</v>
      </c>
      <c r="I294" s="297" t="s">
        <v>1148</v>
      </c>
      <c r="J294" s="297" t="s">
        <v>623</v>
      </c>
      <c r="K294" s="297" t="s">
        <v>171</v>
      </c>
      <c r="M294" s="309">
        <v>19.072500000000002</v>
      </c>
      <c r="N294" s="304"/>
      <c r="O294" s="304">
        <v>0.20499999999999999</v>
      </c>
      <c r="P294" s="304">
        <v>1.048</v>
      </c>
      <c r="Q294" s="304">
        <v>0</v>
      </c>
      <c r="R294" s="304">
        <v>5.66</v>
      </c>
      <c r="S294" s="304">
        <v>3.8700000000000005E-2</v>
      </c>
      <c r="T294" s="304">
        <v>1.5848</v>
      </c>
      <c r="U294" s="304">
        <v>1.6259999999999999</v>
      </c>
      <c r="V294" s="304">
        <v>3.7</v>
      </c>
      <c r="W294" s="304">
        <v>2.1</v>
      </c>
      <c r="X294" s="304">
        <v>0.45</v>
      </c>
      <c r="Y294" s="304">
        <v>2.66</v>
      </c>
      <c r="Z294" s="304">
        <v>0</v>
      </c>
    </row>
    <row r="295" spans="4:26" hidden="1" outlineLevel="1">
      <c r="D295" s="297" t="s">
        <v>1964</v>
      </c>
      <c r="E295" s="297" t="s">
        <v>68</v>
      </c>
      <c r="F295" s="297" t="s">
        <v>715</v>
      </c>
      <c r="G295" s="297" t="s">
        <v>716</v>
      </c>
      <c r="H295" s="297" t="s">
        <v>717</v>
      </c>
      <c r="I295" s="297" t="s">
        <v>1148</v>
      </c>
      <c r="J295" s="297" t="s">
        <v>1965</v>
      </c>
      <c r="K295" s="297" t="s">
        <v>167</v>
      </c>
      <c r="M295" s="309">
        <v>11559.098999999998</v>
      </c>
      <c r="N295" s="304"/>
      <c r="O295" s="304">
        <v>825.82600000000002</v>
      </c>
      <c r="P295" s="304">
        <v>552.11300000000006</v>
      </c>
      <c r="Q295" s="304">
        <v>329.07400000000001</v>
      </c>
      <c r="R295" s="304">
        <v>688.27599999999995</v>
      </c>
      <c r="S295" s="304">
        <v>476.85399999999998</v>
      </c>
      <c r="T295" s="304">
        <v>547.33900000000006</v>
      </c>
      <c r="U295" s="304">
        <v>1444</v>
      </c>
      <c r="V295" s="304">
        <v>774.51800000000003</v>
      </c>
      <c r="W295" s="304">
        <v>898.43899999999996</v>
      </c>
      <c r="X295" s="304">
        <v>1415.625</v>
      </c>
      <c r="Y295" s="304">
        <v>1274.558</v>
      </c>
      <c r="Z295" s="304">
        <v>2332.4769999999999</v>
      </c>
    </row>
    <row r="296" spans="4:26" hidden="1" outlineLevel="1">
      <c r="D296" s="297" t="s">
        <v>1455</v>
      </c>
      <c r="E296" s="297" t="s">
        <v>67</v>
      </c>
      <c r="F296" s="297" t="s">
        <v>715</v>
      </c>
      <c r="G296" s="297" t="s">
        <v>716</v>
      </c>
      <c r="H296" s="297" t="s">
        <v>717</v>
      </c>
      <c r="I296" s="297" t="s">
        <v>1148</v>
      </c>
      <c r="J296" s="297" t="s">
        <v>1456</v>
      </c>
      <c r="K296" s="297" t="s">
        <v>171</v>
      </c>
      <c r="M296" s="309">
        <v>3.8670000000000004</v>
      </c>
      <c r="N296" s="304"/>
      <c r="O296" s="304">
        <v>0</v>
      </c>
      <c r="P296" s="304">
        <v>0.41799999999999998</v>
      </c>
      <c r="Q296" s="304">
        <v>0</v>
      </c>
      <c r="R296" s="304">
        <v>0.434</v>
      </c>
      <c r="S296" s="304">
        <v>0</v>
      </c>
      <c r="T296" s="304">
        <v>0.35599999999999998</v>
      </c>
      <c r="U296" s="304">
        <v>0.90900000000000003</v>
      </c>
      <c r="V296" s="304">
        <v>0</v>
      </c>
      <c r="W296" s="304">
        <v>3.5000000000000003E-2</v>
      </c>
      <c r="X296" s="304">
        <v>0.45900000000000002</v>
      </c>
      <c r="Y296" s="304">
        <v>0.90200000000000002</v>
      </c>
      <c r="Z296" s="304">
        <v>0.35399999999999998</v>
      </c>
    </row>
    <row r="297" spans="4:26" hidden="1" outlineLevel="1">
      <c r="D297" s="297" t="s">
        <v>794</v>
      </c>
      <c r="E297" s="297" t="s">
        <v>67</v>
      </c>
      <c r="F297" s="297" t="s">
        <v>715</v>
      </c>
      <c r="G297" s="297" t="s">
        <v>716</v>
      </c>
      <c r="H297" s="297" t="s">
        <v>717</v>
      </c>
      <c r="I297" s="297" t="s">
        <v>1148</v>
      </c>
      <c r="J297" s="297" t="s">
        <v>572</v>
      </c>
      <c r="K297" s="297" t="s">
        <v>171</v>
      </c>
      <c r="M297" s="309">
        <v>30.870999999999999</v>
      </c>
      <c r="N297" s="304"/>
      <c r="O297" s="304">
        <v>5.36</v>
      </c>
      <c r="P297" s="304">
        <v>0.84599999999999997</v>
      </c>
      <c r="Q297" s="304">
        <v>1.474</v>
      </c>
      <c r="R297" s="304">
        <v>4</v>
      </c>
      <c r="S297" s="304">
        <v>1.08</v>
      </c>
      <c r="T297" s="304">
        <v>0.26</v>
      </c>
      <c r="U297" s="304">
        <v>0.48</v>
      </c>
      <c r="V297" s="304">
        <v>16.870999999999999</v>
      </c>
      <c r="W297" s="304">
        <v>0</v>
      </c>
      <c r="X297" s="304">
        <v>0</v>
      </c>
      <c r="Y297" s="304">
        <v>0.5</v>
      </c>
      <c r="Z297" s="304">
        <v>0</v>
      </c>
    </row>
    <row r="298" spans="4:26" hidden="1" outlineLevel="1">
      <c r="D298" s="297" t="s">
        <v>794</v>
      </c>
      <c r="E298" s="297" t="s">
        <v>67</v>
      </c>
      <c r="F298" s="297" t="s">
        <v>715</v>
      </c>
      <c r="G298" s="297" t="s">
        <v>722</v>
      </c>
      <c r="H298" s="297" t="s">
        <v>717</v>
      </c>
      <c r="I298" s="297" t="s">
        <v>1148</v>
      </c>
      <c r="J298" s="297" t="s">
        <v>624</v>
      </c>
      <c r="K298" s="297" t="s">
        <v>171</v>
      </c>
      <c r="M298" s="309">
        <v>0.28000000000000003</v>
      </c>
      <c r="N298" s="304"/>
      <c r="O298" s="304">
        <v>0</v>
      </c>
      <c r="P298" s="304">
        <v>0</v>
      </c>
      <c r="Q298" s="304">
        <v>0.28000000000000003</v>
      </c>
      <c r="R298" s="304">
        <v>0</v>
      </c>
      <c r="S298" s="304">
        <v>0</v>
      </c>
      <c r="T298" s="304">
        <v>0</v>
      </c>
      <c r="U298" s="304">
        <v>0</v>
      </c>
      <c r="V298" s="304">
        <v>0</v>
      </c>
      <c r="W298" s="304">
        <v>0</v>
      </c>
      <c r="X298" s="304">
        <v>0</v>
      </c>
      <c r="Y298" s="304">
        <v>0</v>
      </c>
      <c r="Z298" s="304">
        <v>0</v>
      </c>
    </row>
    <row r="299" spans="4:26" hidden="1" outlineLevel="1">
      <c r="D299" s="297" t="s">
        <v>2212</v>
      </c>
      <c r="E299" s="297" t="s">
        <v>67</v>
      </c>
      <c r="F299" s="297" t="s">
        <v>715</v>
      </c>
      <c r="G299" s="297" t="s">
        <v>716</v>
      </c>
      <c r="H299" s="297" t="s">
        <v>717</v>
      </c>
      <c r="I299" s="297" t="s">
        <v>1148</v>
      </c>
      <c r="J299" s="297" t="s">
        <v>573</v>
      </c>
      <c r="K299" s="297" t="s">
        <v>171</v>
      </c>
      <c r="M299" s="309">
        <v>5924.1119999999992</v>
      </c>
      <c r="N299" s="304"/>
      <c r="O299" s="304">
        <v>426.66300000000001</v>
      </c>
      <c r="P299" s="304">
        <v>329.33300000000003</v>
      </c>
      <c r="Q299" s="304">
        <v>455.47199999999998</v>
      </c>
      <c r="R299" s="304">
        <v>400.53</v>
      </c>
      <c r="S299" s="304">
        <v>120.889</v>
      </c>
      <c r="T299" s="304">
        <v>312.16699999999997</v>
      </c>
      <c r="U299" s="304">
        <v>514.00199999999995</v>
      </c>
      <c r="V299" s="304">
        <v>427.42700000000002</v>
      </c>
      <c r="W299" s="304">
        <v>205.56200000000001</v>
      </c>
      <c r="X299" s="304">
        <v>1228.8900000000001</v>
      </c>
      <c r="Y299" s="304">
        <v>1251.299</v>
      </c>
      <c r="Z299" s="304">
        <v>251.87799999999999</v>
      </c>
    </row>
    <row r="300" spans="4:26" hidden="1" outlineLevel="1">
      <c r="D300" s="297" t="s">
        <v>2212</v>
      </c>
      <c r="E300" s="297" t="s">
        <v>67</v>
      </c>
      <c r="F300" s="297" t="s">
        <v>715</v>
      </c>
      <c r="G300" s="297" t="s">
        <v>722</v>
      </c>
      <c r="H300" s="297" t="s">
        <v>717</v>
      </c>
      <c r="I300" s="297" t="s">
        <v>1148</v>
      </c>
      <c r="J300" s="297" t="s">
        <v>625</v>
      </c>
      <c r="K300" s="297" t="s">
        <v>171</v>
      </c>
      <c r="M300" s="309">
        <v>16.068999999999999</v>
      </c>
      <c r="N300" s="304"/>
      <c r="O300" s="304">
        <v>0</v>
      </c>
      <c r="P300" s="304">
        <v>3.3039999999999998</v>
      </c>
      <c r="Q300" s="304">
        <v>0</v>
      </c>
      <c r="R300" s="304">
        <v>8.01</v>
      </c>
      <c r="S300" s="304">
        <v>4.5</v>
      </c>
      <c r="T300" s="304">
        <v>0.255</v>
      </c>
      <c r="U300" s="304">
        <v>0</v>
      </c>
      <c r="V300" s="304">
        <v>0</v>
      </c>
      <c r="W300" s="304">
        <v>0</v>
      </c>
      <c r="X300" s="304">
        <v>0</v>
      </c>
      <c r="Y300" s="304">
        <v>0</v>
      </c>
      <c r="Z300" s="304">
        <v>0</v>
      </c>
    </row>
    <row r="301" spans="4:26" hidden="1" outlineLevel="1">
      <c r="D301" s="297" t="s">
        <v>1052</v>
      </c>
      <c r="E301" s="297" t="s">
        <v>69</v>
      </c>
      <c r="F301" s="297" t="s">
        <v>715</v>
      </c>
      <c r="G301" s="297" t="s">
        <v>716</v>
      </c>
      <c r="H301" s="297" t="s">
        <v>717</v>
      </c>
      <c r="I301" s="297" t="s">
        <v>1148</v>
      </c>
      <c r="J301" s="297" t="s">
        <v>1118</v>
      </c>
      <c r="K301" s="297" t="s">
        <v>170</v>
      </c>
      <c r="M301" s="309">
        <v>525.84400000000005</v>
      </c>
      <c r="N301" s="304"/>
      <c r="O301" s="304">
        <v>72.575000000000003</v>
      </c>
      <c r="P301" s="304">
        <v>106.26</v>
      </c>
      <c r="Q301" s="304">
        <v>55.776000000000003</v>
      </c>
      <c r="R301" s="304">
        <v>45.781999999999996</v>
      </c>
      <c r="S301" s="304">
        <v>33.506</v>
      </c>
      <c r="T301" s="304">
        <v>28.515999999999998</v>
      </c>
      <c r="U301" s="304">
        <v>44.685000000000002</v>
      </c>
      <c r="V301" s="304">
        <v>25.815000000000001</v>
      </c>
      <c r="W301" s="304">
        <v>34.357999999999997</v>
      </c>
      <c r="X301" s="304">
        <v>18.135000000000002</v>
      </c>
      <c r="Y301" s="304">
        <v>19.986999999999998</v>
      </c>
      <c r="Z301" s="304">
        <v>40.448999999999998</v>
      </c>
    </row>
    <row r="302" spans="4:26" hidden="1" outlineLevel="1">
      <c r="D302" s="297" t="s">
        <v>332</v>
      </c>
      <c r="E302" s="297" t="s">
        <v>67</v>
      </c>
      <c r="F302" s="297" t="s">
        <v>715</v>
      </c>
      <c r="G302" s="297" t="s">
        <v>716</v>
      </c>
      <c r="H302" s="297" t="s">
        <v>717</v>
      </c>
      <c r="I302" s="297" t="s">
        <v>1148</v>
      </c>
      <c r="J302" s="297" t="s">
        <v>332</v>
      </c>
      <c r="K302" s="297" t="s">
        <v>171</v>
      </c>
      <c r="M302" s="309">
        <v>110.98699999999999</v>
      </c>
      <c r="N302" s="304"/>
      <c r="O302" s="304">
        <v>18.263000000000002</v>
      </c>
      <c r="P302" s="304">
        <v>25.969000000000001</v>
      </c>
      <c r="Q302" s="304">
        <v>2.0960000000000001</v>
      </c>
      <c r="R302" s="304">
        <v>4.6280000000000001</v>
      </c>
      <c r="S302" s="304">
        <v>15.884</v>
      </c>
      <c r="T302" s="304">
        <v>3.8220000000000001</v>
      </c>
      <c r="U302" s="304">
        <v>1.002</v>
      </c>
      <c r="V302" s="304">
        <v>0.35899999999999999</v>
      </c>
      <c r="W302" s="304">
        <v>14.223000000000001</v>
      </c>
      <c r="X302" s="304">
        <v>5.99</v>
      </c>
      <c r="Y302" s="304">
        <v>6.5119999999999996</v>
      </c>
      <c r="Z302" s="304">
        <v>12.239000000000001</v>
      </c>
    </row>
    <row r="303" spans="4:26" hidden="1" outlineLevel="1">
      <c r="D303" s="297" t="s">
        <v>332</v>
      </c>
      <c r="E303" s="297" t="s">
        <v>67</v>
      </c>
      <c r="F303" s="297" t="s">
        <v>715</v>
      </c>
      <c r="G303" s="297" t="s">
        <v>722</v>
      </c>
      <c r="H303" s="297" t="s">
        <v>717</v>
      </c>
      <c r="I303" s="297" t="s">
        <v>1148</v>
      </c>
      <c r="J303" s="297" t="s">
        <v>626</v>
      </c>
      <c r="K303" s="297" t="s">
        <v>171</v>
      </c>
      <c r="M303" s="309">
        <v>4.9340000000000002</v>
      </c>
      <c r="N303" s="304"/>
      <c r="O303" s="304">
        <v>0</v>
      </c>
      <c r="P303" s="304">
        <v>4.32</v>
      </c>
      <c r="Q303" s="304">
        <v>0.35399999999999998</v>
      </c>
      <c r="R303" s="304">
        <v>0</v>
      </c>
      <c r="S303" s="304">
        <v>0</v>
      </c>
      <c r="T303" s="304">
        <v>0</v>
      </c>
      <c r="U303" s="304">
        <v>0.26</v>
      </c>
      <c r="V303" s="304">
        <v>0</v>
      </c>
      <c r="W303" s="304">
        <v>0</v>
      </c>
      <c r="X303" s="304">
        <v>0</v>
      </c>
      <c r="Y303" s="304">
        <v>0</v>
      </c>
      <c r="Z303" s="304">
        <v>0</v>
      </c>
    </row>
    <row r="304" spans="4:26" hidden="1" outlineLevel="1">
      <c r="D304" s="297" t="s">
        <v>471</v>
      </c>
      <c r="E304" s="297" t="s">
        <v>67</v>
      </c>
      <c r="F304" s="297" t="s">
        <v>715</v>
      </c>
      <c r="G304" s="297" t="s">
        <v>716</v>
      </c>
      <c r="H304" s="297" t="s">
        <v>717</v>
      </c>
      <c r="I304" s="297" t="s">
        <v>1148</v>
      </c>
      <c r="J304" s="297" t="s">
        <v>574</v>
      </c>
      <c r="K304" s="297" t="s">
        <v>171</v>
      </c>
      <c r="M304" s="309">
        <v>7875.7</v>
      </c>
      <c r="N304" s="304"/>
      <c r="O304" s="304">
        <v>344.08100000000002</v>
      </c>
      <c r="P304" s="304">
        <v>856.42399999999998</v>
      </c>
      <c r="Q304" s="304">
        <v>335.36200000000002</v>
      </c>
      <c r="R304" s="304">
        <v>301.04599999999999</v>
      </c>
      <c r="S304" s="304">
        <v>422.77800000000002</v>
      </c>
      <c r="T304" s="304">
        <v>294.72800000000001</v>
      </c>
      <c r="U304" s="304">
        <v>178.065</v>
      </c>
      <c r="V304" s="304">
        <v>155.018</v>
      </c>
      <c r="W304" s="304">
        <v>331.23</v>
      </c>
      <c r="X304" s="304">
        <v>1400.511</v>
      </c>
      <c r="Y304" s="304">
        <v>1113.748</v>
      </c>
      <c r="Z304" s="304">
        <v>2142.7089999999998</v>
      </c>
    </row>
    <row r="305" spans="4:26" hidden="1" outlineLevel="1">
      <c r="D305" s="297" t="s">
        <v>471</v>
      </c>
      <c r="E305" s="297" t="s">
        <v>67</v>
      </c>
      <c r="F305" s="297" t="s">
        <v>715</v>
      </c>
      <c r="G305" s="297" t="s">
        <v>722</v>
      </c>
      <c r="H305" s="297" t="s">
        <v>717</v>
      </c>
      <c r="I305" s="297" t="s">
        <v>1148</v>
      </c>
      <c r="J305" s="297" t="s">
        <v>627</v>
      </c>
      <c r="K305" s="297" t="s">
        <v>171</v>
      </c>
      <c r="M305" s="309">
        <v>27.749300000000002</v>
      </c>
      <c r="N305" s="304"/>
      <c r="O305" s="304">
        <v>0.28000000000000003</v>
      </c>
      <c r="P305" s="304">
        <v>10.7935</v>
      </c>
      <c r="Q305" s="304">
        <v>0</v>
      </c>
      <c r="R305" s="304">
        <v>0</v>
      </c>
      <c r="S305" s="304">
        <v>0</v>
      </c>
      <c r="T305" s="304">
        <v>0.71839999999999993</v>
      </c>
      <c r="U305" s="304">
        <v>10.16</v>
      </c>
      <c r="V305" s="304">
        <v>0</v>
      </c>
      <c r="W305" s="304">
        <v>0.72839999999999994</v>
      </c>
      <c r="X305" s="304">
        <v>4.3209999999999997</v>
      </c>
      <c r="Y305" s="304">
        <v>0.748</v>
      </c>
      <c r="Z305" s="304">
        <v>0</v>
      </c>
    </row>
    <row r="306" spans="4:26" hidden="1" outlineLevel="1">
      <c r="D306" s="297" t="s">
        <v>797</v>
      </c>
      <c r="E306" s="297" t="s">
        <v>68</v>
      </c>
      <c r="F306" s="297" t="s">
        <v>715</v>
      </c>
      <c r="G306" s="297" t="s">
        <v>716</v>
      </c>
      <c r="H306" s="297" t="s">
        <v>717</v>
      </c>
      <c r="I306" s="297" t="s">
        <v>1148</v>
      </c>
      <c r="J306" s="297" t="s">
        <v>828</v>
      </c>
      <c r="K306" s="297" t="s">
        <v>167</v>
      </c>
      <c r="M306" s="309">
        <v>29688.840000000004</v>
      </c>
      <c r="N306" s="304"/>
      <c r="O306" s="304">
        <v>1023.4690000000001</v>
      </c>
      <c r="P306" s="304">
        <v>1741.663</v>
      </c>
      <c r="Q306" s="304">
        <v>3804.9070000000002</v>
      </c>
      <c r="R306" s="304">
        <v>1939.47</v>
      </c>
      <c r="S306" s="304">
        <v>2642.61</v>
      </c>
      <c r="T306" s="304">
        <v>5155.8819999999996</v>
      </c>
      <c r="U306" s="304">
        <v>2592.9259999999999</v>
      </c>
      <c r="V306" s="304">
        <v>3822.2570000000001</v>
      </c>
      <c r="W306" s="304">
        <v>1905.9549999999999</v>
      </c>
      <c r="X306" s="304">
        <v>1229.8009999999999</v>
      </c>
      <c r="Y306" s="304">
        <v>1707.0530000000001</v>
      </c>
      <c r="Z306" s="304">
        <v>2122.8470000000002</v>
      </c>
    </row>
    <row r="307" spans="4:26" hidden="1" outlineLevel="1">
      <c r="D307" s="297" t="s">
        <v>472</v>
      </c>
      <c r="E307" s="297" t="s">
        <v>68</v>
      </c>
      <c r="F307" s="297" t="s">
        <v>715</v>
      </c>
      <c r="G307" s="297" t="s">
        <v>716</v>
      </c>
      <c r="H307" s="297" t="s">
        <v>717</v>
      </c>
      <c r="I307" s="297" t="s">
        <v>1148</v>
      </c>
      <c r="J307" s="297" t="s">
        <v>514</v>
      </c>
      <c r="K307" s="297" t="s">
        <v>167</v>
      </c>
      <c r="M307" s="309">
        <v>25788.718000000001</v>
      </c>
      <c r="N307" s="304"/>
      <c r="O307" s="304">
        <v>4229.5249999999996</v>
      </c>
      <c r="P307" s="304">
        <v>4491.5469999999996</v>
      </c>
      <c r="Q307" s="304">
        <v>2643.4229999999998</v>
      </c>
      <c r="R307" s="304">
        <v>2938.6280000000002</v>
      </c>
      <c r="S307" s="304">
        <v>1583.193</v>
      </c>
      <c r="T307" s="304">
        <v>2165.0210000000002</v>
      </c>
      <c r="U307" s="304">
        <v>1750.0139999999999</v>
      </c>
      <c r="V307" s="304">
        <v>1040.4269999999999</v>
      </c>
      <c r="W307" s="304">
        <v>1978.277</v>
      </c>
      <c r="X307" s="304">
        <v>1246.655</v>
      </c>
      <c r="Y307" s="304">
        <v>784.43100000000004</v>
      </c>
      <c r="Z307" s="304">
        <v>937.577</v>
      </c>
    </row>
    <row r="308" spans="4:26" hidden="1" outlineLevel="1">
      <c r="D308" s="297" t="s">
        <v>472</v>
      </c>
      <c r="E308" s="297" t="s">
        <v>68</v>
      </c>
      <c r="F308" s="297" t="s">
        <v>715</v>
      </c>
      <c r="G308" s="297" t="s">
        <v>716</v>
      </c>
      <c r="H308" s="297" t="s">
        <v>717</v>
      </c>
      <c r="I308" s="297" t="s">
        <v>1148</v>
      </c>
      <c r="J308" s="297" t="s">
        <v>3281</v>
      </c>
      <c r="K308" s="297" t="s">
        <v>167</v>
      </c>
      <c r="M308" s="309">
        <v>8006.790329999998</v>
      </c>
      <c r="N308" s="304"/>
      <c r="O308" s="304"/>
      <c r="P308" s="304"/>
      <c r="Q308" s="304"/>
      <c r="R308" s="304"/>
      <c r="S308" s="304">
        <v>726.32438999999988</v>
      </c>
      <c r="T308" s="304">
        <v>2493.248669999999</v>
      </c>
      <c r="U308" s="304">
        <v>1677.5846999999994</v>
      </c>
      <c r="V308" s="304">
        <v>1014.1975800000002</v>
      </c>
      <c r="W308" s="304">
        <v>423.65564999999998</v>
      </c>
      <c r="X308" s="304">
        <v>1239.0562800000002</v>
      </c>
      <c r="Y308" s="304">
        <v>116.21708999999998</v>
      </c>
      <c r="Z308" s="304">
        <v>316.50597000000005</v>
      </c>
    </row>
    <row r="309" spans="4:26" hidden="1" outlineLevel="1">
      <c r="D309" s="297" t="s">
        <v>1457</v>
      </c>
      <c r="E309" s="297" t="s">
        <v>68</v>
      </c>
      <c r="F309" s="297" t="s">
        <v>715</v>
      </c>
      <c r="G309" s="297" t="s">
        <v>716</v>
      </c>
      <c r="H309" s="297" t="s">
        <v>717</v>
      </c>
      <c r="I309" s="297" t="s">
        <v>1148</v>
      </c>
      <c r="J309" s="297" t="s">
        <v>3282</v>
      </c>
      <c r="K309" s="297" t="s">
        <v>167</v>
      </c>
      <c r="M309" s="309">
        <v>0</v>
      </c>
      <c r="N309" s="304"/>
      <c r="O309" s="304"/>
      <c r="P309" s="304"/>
      <c r="Q309" s="304"/>
      <c r="R309" s="304"/>
      <c r="S309" s="304">
        <v>0</v>
      </c>
      <c r="T309" s="304">
        <v>0</v>
      </c>
      <c r="U309" s="304"/>
      <c r="V309" s="304"/>
      <c r="W309" s="304"/>
      <c r="X309" s="304"/>
      <c r="Y309" s="304"/>
      <c r="Z309" s="304"/>
    </row>
    <row r="310" spans="4:26" hidden="1" outlineLevel="1">
      <c r="D310" s="297" t="s">
        <v>1457</v>
      </c>
      <c r="E310" s="297" t="s">
        <v>68</v>
      </c>
      <c r="F310" s="297" t="s">
        <v>715</v>
      </c>
      <c r="G310" s="297" t="s">
        <v>716</v>
      </c>
      <c r="H310" s="297" t="s">
        <v>717</v>
      </c>
      <c r="I310" s="297" t="s">
        <v>1148</v>
      </c>
      <c r="J310" s="297" t="s">
        <v>1458</v>
      </c>
      <c r="K310" s="297" t="s">
        <v>167</v>
      </c>
      <c r="M310" s="309">
        <v>91.073999999999984</v>
      </c>
      <c r="N310" s="304"/>
      <c r="O310" s="304">
        <v>11.042</v>
      </c>
      <c r="P310" s="304">
        <v>15</v>
      </c>
      <c r="Q310" s="304">
        <v>1.4530000000000001</v>
      </c>
      <c r="R310" s="304">
        <v>3.0430000000000001</v>
      </c>
      <c r="S310" s="304">
        <v>6.9000000000000006E-2</v>
      </c>
      <c r="T310" s="304">
        <v>24.968</v>
      </c>
      <c r="U310" s="304">
        <v>11.702999999999999</v>
      </c>
      <c r="V310" s="304">
        <v>4.3170000000000002</v>
      </c>
      <c r="W310" s="304">
        <v>3.94</v>
      </c>
      <c r="X310" s="304">
        <v>5.734</v>
      </c>
      <c r="Y310" s="304">
        <v>7.2140000000000004</v>
      </c>
      <c r="Z310" s="304">
        <v>2.5910000000000002</v>
      </c>
    </row>
    <row r="311" spans="4:26" hidden="1" outlineLevel="1">
      <c r="D311" s="297" t="s">
        <v>410</v>
      </c>
      <c r="E311" s="297" t="s">
        <v>67</v>
      </c>
      <c r="F311" s="297" t="s">
        <v>715</v>
      </c>
      <c r="G311" s="297" t="s">
        <v>716</v>
      </c>
      <c r="H311" s="297" t="s">
        <v>717</v>
      </c>
      <c r="I311" s="297" t="s">
        <v>1148</v>
      </c>
      <c r="J311" s="297" t="s">
        <v>575</v>
      </c>
      <c r="K311" s="297" t="s">
        <v>171</v>
      </c>
      <c r="M311" s="309">
        <v>295748.52600000001</v>
      </c>
      <c r="N311" s="304"/>
      <c r="O311" s="304">
        <v>22434.607</v>
      </c>
      <c r="P311" s="304">
        <v>19972.384999999998</v>
      </c>
      <c r="Q311" s="304">
        <v>21758.714</v>
      </c>
      <c r="R311" s="304">
        <v>23412.502</v>
      </c>
      <c r="S311" s="304">
        <v>26084.108</v>
      </c>
      <c r="T311" s="304">
        <v>25414.287</v>
      </c>
      <c r="U311" s="304">
        <v>24663.491000000002</v>
      </c>
      <c r="V311" s="304">
        <v>25458.567999999999</v>
      </c>
      <c r="W311" s="304">
        <v>34974.868999999999</v>
      </c>
      <c r="X311" s="304">
        <v>28609.288</v>
      </c>
      <c r="Y311" s="304">
        <v>25265.063999999998</v>
      </c>
      <c r="Z311" s="304">
        <v>17700.643</v>
      </c>
    </row>
    <row r="312" spans="4:26" hidden="1" outlineLevel="1">
      <c r="D312" s="297" t="s">
        <v>410</v>
      </c>
      <c r="E312" s="297" t="s">
        <v>67</v>
      </c>
      <c r="F312" s="297" t="s">
        <v>715</v>
      </c>
      <c r="G312" s="297" t="s">
        <v>722</v>
      </c>
      <c r="H312" s="297" t="s">
        <v>717</v>
      </c>
      <c r="I312" s="297" t="s">
        <v>1148</v>
      </c>
      <c r="J312" s="297" t="s">
        <v>628</v>
      </c>
      <c r="K312" s="297" t="s">
        <v>171</v>
      </c>
      <c r="M312" s="309">
        <v>666.65689999999995</v>
      </c>
      <c r="N312" s="304"/>
      <c r="O312" s="304">
        <v>7.25</v>
      </c>
      <c r="P312" s="304">
        <v>6.6058000000000003</v>
      </c>
      <c r="Q312" s="304">
        <v>19.966999999999999</v>
      </c>
      <c r="R312" s="304">
        <v>57.294299999999993</v>
      </c>
      <c r="S312" s="304">
        <v>19.076000000000001</v>
      </c>
      <c r="T312" s="304">
        <v>70.017399999999995</v>
      </c>
      <c r="U312" s="304">
        <v>9.5290999999999997</v>
      </c>
      <c r="V312" s="304">
        <v>5.0638000000000005</v>
      </c>
      <c r="W312" s="304">
        <v>41.421800000000005</v>
      </c>
      <c r="X312" s="304">
        <v>7.7765999999999993</v>
      </c>
      <c r="Y312" s="304">
        <v>19.339099999999998</v>
      </c>
      <c r="Z312" s="304">
        <v>403.31599999999997</v>
      </c>
    </row>
    <row r="313" spans="4:26" hidden="1" outlineLevel="1">
      <c r="D313" s="297" t="s">
        <v>1459</v>
      </c>
      <c r="E313" s="297" t="s">
        <v>67</v>
      </c>
      <c r="F313" s="297" t="s">
        <v>715</v>
      </c>
      <c r="G313" s="297" t="s">
        <v>716</v>
      </c>
      <c r="H313" s="297" t="s">
        <v>717</v>
      </c>
      <c r="I313" s="297" t="s">
        <v>1148</v>
      </c>
      <c r="J313" s="297" t="s">
        <v>1460</v>
      </c>
      <c r="K313" s="297" t="s">
        <v>171</v>
      </c>
      <c r="M313" s="309">
        <v>103.14700000000002</v>
      </c>
      <c r="N313" s="304"/>
      <c r="O313" s="304">
        <v>1.333</v>
      </c>
      <c r="P313" s="304">
        <v>6.95</v>
      </c>
      <c r="Q313" s="304">
        <v>15.525</v>
      </c>
      <c r="R313" s="304">
        <v>1.7000000000000001E-2</v>
      </c>
      <c r="S313" s="304">
        <v>1.7649999999999999</v>
      </c>
      <c r="T313" s="304">
        <v>18.039000000000001</v>
      </c>
      <c r="U313" s="304">
        <v>8.2000000000000003E-2</v>
      </c>
      <c r="V313" s="304">
        <v>3.97</v>
      </c>
      <c r="W313" s="304">
        <v>13.134</v>
      </c>
      <c r="X313" s="304">
        <v>6.94</v>
      </c>
      <c r="Y313" s="304">
        <v>0.69399999999999995</v>
      </c>
      <c r="Z313" s="304">
        <v>34.698</v>
      </c>
    </row>
    <row r="314" spans="4:26" hidden="1" outlineLevel="1">
      <c r="D314" s="297" t="s">
        <v>473</v>
      </c>
      <c r="E314" s="297" t="s">
        <v>69</v>
      </c>
      <c r="F314" s="297" t="s">
        <v>715</v>
      </c>
      <c r="G314" s="297" t="s">
        <v>716</v>
      </c>
      <c r="H314" s="297" t="s">
        <v>717</v>
      </c>
      <c r="I314" s="297" t="s">
        <v>1148</v>
      </c>
      <c r="J314" s="297" t="s">
        <v>251</v>
      </c>
      <c r="K314" s="297" t="s">
        <v>170</v>
      </c>
      <c r="M314" s="309">
        <v>7367.69</v>
      </c>
      <c r="N314" s="304"/>
      <c r="O314" s="304">
        <v>490.79599999999999</v>
      </c>
      <c r="P314" s="304">
        <v>450.04199999999997</v>
      </c>
      <c r="Q314" s="304">
        <v>333.30599999999998</v>
      </c>
      <c r="R314" s="304">
        <v>716.34900000000005</v>
      </c>
      <c r="S314" s="304">
        <v>695.54100000000005</v>
      </c>
      <c r="T314" s="304">
        <v>260.95</v>
      </c>
      <c r="U314" s="304">
        <v>233.93199999999999</v>
      </c>
      <c r="V314" s="304">
        <v>222.95</v>
      </c>
      <c r="W314" s="304">
        <v>614.11900000000003</v>
      </c>
      <c r="X314" s="304">
        <v>1204.3810000000001</v>
      </c>
      <c r="Y314" s="304">
        <v>1447.31</v>
      </c>
      <c r="Z314" s="304">
        <v>698.01400000000001</v>
      </c>
    </row>
    <row r="315" spans="4:26" hidden="1" outlineLevel="1">
      <c r="D315" s="297" t="s">
        <v>1461</v>
      </c>
      <c r="E315" s="297" t="s">
        <v>69</v>
      </c>
      <c r="F315" s="297" t="s">
        <v>715</v>
      </c>
      <c r="G315" s="297" t="s">
        <v>716</v>
      </c>
      <c r="H315" s="297" t="s">
        <v>717</v>
      </c>
      <c r="I315" s="297" t="s">
        <v>1148</v>
      </c>
      <c r="J315" s="297" t="s">
        <v>1462</v>
      </c>
      <c r="K315" s="297" t="s">
        <v>170</v>
      </c>
      <c r="M315" s="309">
        <v>16.401999999999997</v>
      </c>
      <c r="N315" s="304"/>
      <c r="O315" s="304">
        <v>0.60499999999999998</v>
      </c>
      <c r="P315" s="304">
        <v>0.65700000000000003</v>
      </c>
      <c r="Q315" s="304">
        <v>0.67900000000000005</v>
      </c>
      <c r="R315" s="304">
        <v>0</v>
      </c>
      <c r="S315" s="304">
        <v>0</v>
      </c>
      <c r="T315" s="304">
        <v>0</v>
      </c>
      <c r="U315" s="304">
        <v>3.6059999999999999</v>
      </c>
      <c r="V315" s="304">
        <v>0.224</v>
      </c>
      <c r="W315" s="304">
        <v>0.248</v>
      </c>
      <c r="X315" s="304">
        <v>3.8170000000000002</v>
      </c>
      <c r="Y315" s="304">
        <v>6.4939999999999998</v>
      </c>
      <c r="Z315" s="304">
        <v>7.1999999999999995E-2</v>
      </c>
    </row>
    <row r="316" spans="4:26" hidden="1" outlineLevel="1">
      <c r="D316" s="297" t="s">
        <v>474</v>
      </c>
      <c r="E316" s="297" t="s">
        <v>69</v>
      </c>
      <c r="F316" s="297" t="s">
        <v>715</v>
      </c>
      <c r="G316" s="297" t="s">
        <v>716</v>
      </c>
      <c r="H316" s="297" t="s">
        <v>717</v>
      </c>
      <c r="I316" s="297" t="s">
        <v>1148</v>
      </c>
      <c r="J316" s="297" t="s">
        <v>530</v>
      </c>
      <c r="K316" s="297" t="s">
        <v>170</v>
      </c>
      <c r="M316" s="309">
        <v>33855.632000000005</v>
      </c>
      <c r="N316" s="304"/>
      <c r="O316" s="304">
        <v>1664.2280000000001</v>
      </c>
      <c r="P316" s="304">
        <v>1800.374</v>
      </c>
      <c r="Q316" s="304">
        <v>1118.0889999999999</v>
      </c>
      <c r="R316" s="304">
        <v>2804.6550000000002</v>
      </c>
      <c r="S316" s="304">
        <v>2358.991</v>
      </c>
      <c r="T316" s="304">
        <v>2816.4319999999998</v>
      </c>
      <c r="U316" s="304">
        <v>2297.259</v>
      </c>
      <c r="V316" s="304">
        <v>1883.5170000000001</v>
      </c>
      <c r="W316" s="304">
        <v>3447.3470000000002</v>
      </c>
      <c r="X316" s="304">
        <v>1806.335</v>
      </c>
      <c r="Y316" s="304">
        <v>8526.768</v>
      </c>
      <c r="Z316" s="304">
        <v>3331.6370000000002</v>
      </c>
    </row>
    <row r="317" spans="4:26" hidden="1" outlineLevel="1">
      <c r="D317" s="297" t="s">
        <v>2606</v>
      </c>
      <c r="E317" s="297" t="s">
        <v>68</v>
      </c>
      <c r="F317" s="297" t="s">
        <v>715</v>
      </c>
      <c r="G317" s="297" t="s">
        <v>716</v>
      </c>
      <c r="H317" s="297" t="s">
        <v>717</v>
      </c>
      <c r="I317" s="297" t="s">
        <v>1148</v>
      </c>
      <c r="J317" s="297" t="s">
        <v>515</v>
      </c>
      <c r="K317" s="297" t="s">
        <v>167</v>
      </c>
      <c r="M317" s="309">
        <v>170436.93199999997</v>
      </c>
      <c r="N317" s="304"/>
      <c r="O317" s="304">
        <v>13839.495999999999</v>
      </c>
      <c r="P317" s="304">
        <v>12811.262000000001</v>
      </c>
      <c r="Q317" s="304">
        <v>16369.125</v>
      </c>
      <c r="R317" s="304">
        <v>10645.93</v>
      </c>
      <c r="S317" s="304">
        <v>12953.455</v>
      </c>
      <c r="T317" s="304">
        <v>13091.18</v>
      </c>
      <c r="U317" s="304">
        <v>19977.945</v>
      </c>
      <c r="V317" s="304">
        <v>14026.742</v>
      </c>
      <c r="W317" s="304">
        <v>19430.174999999999</v>
      </c>
      <c r="X317" s="304">
        <v>16867.740000000002</v>
      </c>
      <c r="Y317" s="304">
        <v>7670.9160000000002</v>
      </c>
      <c r="Z317" s="304">
        <v>12752.966</v>
      </c>
    </row>
    <row r="318" spans="4:26" hidden="1" outlineLevel="1">
      <c r="D318" s="297" t="s">
        <v>2606</v>
      </c>
      <c r="E318" s="297" t="s">
        <v>68</v>
      </c>
      <c r="F318" s="297" t="s">
        <v>715</v>
      </c>
      <c r="G318" s="297" t="s">
        <v>722</v>
      </c>
      <c r="H318" s="297" t="s">
        <v>717</v>
      </c>
      <c r="I318" s="297" t="s">
        <v>1148</v>
      </c>
      <c r="J318" s="297" t="s">
        <v>2408</v>
      </c>
      <c r="K318" s="297" t="s">
        <v>167</v>
      </c>
      <c r="M318" s="309">
        <v>1817.6580000000001</v>
      </c>
      <c r="N318" s="304"/>
      <c r="O318" s="304">
        <v>46.481999999999999</v>
      </c>
      <c r="P318" s="304">
        <v>67.406000000000006</v>
      </c>
      <c r="Q318" s="304">
        <v>35.15</v>
      </c>
      <c r="R318" s="304">
        <v>24.85</v>
      </c>
      <c r="S318" s="304">
        <v>8.7899999999999991</v>
      </c>
      <c r="T318" s="304">
        <v>178.38</v>
      </c>
      <c r="U318" s="304">
        <v>1051.5119999999999</v>
      </c>
      <c r="V318" s="304">
        <v>39.93</v>
      </c>
      <c r="W318" s="304">
        <v>98.182000000000002</v>
      </c>
      <c r="X318" s="304">
        <v>55.634999999999998</v>
      </c>
      <c r="Y318" s="304">
        <v>65.381</v>
      </c>
      <c r="Z318" s="304">
        <v>145.96</v>
      </c>
    </row>
    <row r="319" spans="4:26" hidden="1" outlineLevel="1">
      <c r="D319" s="297" t="s">
        <v>2606</v>
      </c>
      <c r="E319" s="297" t="s">
        <v>67</v>
      </c>
      <c r="F319" s="297" t="s">
        <v>715</v>
      </c>
      <c r="G319" s="297" t="s">
        <v>716</v>
      </c>
      <c r="H319" s="297" t="s">
        <v>717</v>
      </c>
      <c r="I319" s="297" t="s">
        <v>1148</v>
      </c>
      <c r="J319" s="297" t="s">
        <v>576</v>
      </c>
      <c r="K319" s="297" t="s">
        <v>167</v>
      </c>
      <c r="M319" s="309">
        <v>4514.3209999999999</v>
      </c>
      <c r="N319" s="304"/>
      <c r="O319" s="304">
        <v>1018.64</v>
      </c>
      <c r="P319" s="304">
        <v>329.63900000000001</v>
      </c>
      <c r="Q319" s="304">
        <v>201.148</v>
      </c>
      <c r="R319" s="304">
        <v>318.66199999999998</v>
      </c>
      <c r="S319" s="304">
        <v>262.685</v>
      </c>
      <c r="T319" s="304">
        <v>608.47699999999998</v>
      </c>
      <c r="U319" s="304">
        <v>304.375</v>
      </c>
      <c r="V319" s="304">
        <v>231.733</v>
      </c>
      <c r="W319" s="304">
        <v>309.09800000000001</v>
      </c>
      <c r="X319" s="304">
        <v>625.14499999999998</v>
      </c>
      <c r="Y319" s="304">
        <v>41.082999999999998</v>
      </c>
      <c r="Z319" s="304">
        <v>263.63600000000002</v>
      </c>
    </row>
    <row r="320" spans="4:26" hidden="1" outlineLevel="1">
      <c r="D320" s="297" t="s">
        <v>412</v>
      </c>
      <c r="E320" s="297" t="s">
        <v>68</v>
      </c>
      <c r="F320" s="297" t="s">
        <v>715</v>
      </c>
      <c r="G320" s="297" t="s">
        <v>716</v>
      </c>
      <c r="H320" s="297" t="s">
        <v>717</v>
      </c>
      <c r="I320" s="297" t="s">
        <v>1148</v>
      </c>
      <c r="J320" s="297" t="s">
        <v>516</v>
      </c>
      <c r="K320" s="297" t="s">
        <v>167</v>
      </c>
      <c r="M320" s="309">
        <v>283460.34899999999</v>
      </c>
      <c r="N320" s="304"/>
      <c r="O320" s="304">
        <v>27115.632000000001</v>
      </c>
      <c r="P320" s="304">
        <v>31151.657999999999</v>
      </c>
      <c r="Q320" s="304">
        <v>27147.611000000001</v>
      </c>
      <c r="R320" s="304">
        <v>35119.891000000003</v>
      </c>
      <c r="S320" s="304">
        <v>19481.687999999998</v>
      </c>
      <c r="T320" s="304">
        <v>10615.097</v>
      </c>
      <c r="U320" s="304">
        <v>18174.585999999999</v>
      </c>
      <c r="V320" s="304">
        <v>28280.857</v>
      </c>
      <c r="W320" s="304">
        <v>24943.374</v>
      </c>
      <c r="X320" s="304">
        <v>25022.304</v>
      </c>
      <c r="Y320" s="304">
        <v>15634.502</v>
      </c>
      <c r="Z320" s="304">
        <v>20773.149000000001</v>
      </c>
    </row>
    <row r="321" spans="4:26" hidden="1" outlineLevel="1">
      <c r="D321" s="297" t="s">
        <v>412</v>
      </c>
      <c r="E321" s="297" t="s">
        <v>68</v>
      </c>
      <c r="F321" s="297" t="s">
        <v>715</v>
      </c>
      <c r="G321" s="297" t="s">
        <v>722</v>
      </c>
      <c r="H321" s="297" t="s">
        <v>717</v>
      </c>
      <c r="I321" s="297" t="s">
        <v>1148</v>
      </c>
      <c r="J321" s="297" t="s">
        <v>2409</v>
      </c>
      <c r="K321" s="297" t="s">
        <v>167</v>
      </c>
      <c r="M321" s="309">
        <v>122.10799999999999</v>
      </c>
      <c r="N321" s="304"/>
      <c r="O321" s="304">
        <v>7.26</v>
      </c>
      <c r="P321" s="304">
        <v>0.52</v>
      </c>
      <c r="Q321" s="304">
        <v>6.92</v>
      </c>
      <c r="R321" s="304">
        <v>0</v>
      </c>
      <c r="S321" s="304">
        <v>0</v>
      </c>
      <c r="T321" s="304">
        <v>0.45900000000000002</v>
      </c>
      <c r="U321" s="304">
        <v>104.15600000000001</v>
      </c>
      <c r="V321" s="304">
        <v>0</v>
      </c>
      <c r="W321" s="304">
        <v>0.37</v>
      </c>
      <c r="X321" s="304">
        <v>0</v>
      </c>
      <c r="Y321" s="304">
        <v>0.97799999999999998</v>
      </c>
      <c r="Z321" s="304">
        <v>1.4450000000000001</v>
      </c>
    </row>
    <row r="322" spans="4:26" hidden="1" outlineLevel="1">
      <c r="D322" s="297" t="s">
        <v>1119</v>
      </c>
      <c r="E322" s="297" t="s">
        <v>68</v>
      </c>
      <c r="F322" s="297" t="s">
        <v>715</v>
      </c>
      <c r="G322" s="297" t="s">
        <v>716</v>
      </c>
      <c r="H322" s="297" t="s">
        <v>717</v>
      </c>
      <c r="I322" s="297" t="s">
        <v>1148</v>
      </c>
      <c r="J322" s="297" t="s">
        <v>1120</v>
      </c>
      <c r="K322" s="297" t="s">
        <v>167</v>
      </c>
      <c r="M322" s="309">
        <v>779.40700000000004</v>
      </c>
      <c r="N322" s="304"/>
      <c r="O322" s="304">
        <v>85.945999999999998</v>
      </c>
      <c r="P322" s="304">
        <v>31.756</v>
      </c>
      <c r="Q322" s="304">
        <v>46.987000000000002</v>
      </c>
      <c r="R322" s="304">
        <v>16.129000000000001</v>
      </c>
      <c r="S322" s="304">
        <v>29.36</v>
      </c>
      <c r="T322" s="304">
        <v>15.343999999999999</v>
      </c>
      <c r="U322" s="304">
        <v>68.75</v>
      </c>
      <c r="V322" s="304">
        <v>82.391999999999996</v>
      </c>
      <c r="W322" s="304">
        <v>92.870999999999995</v>
      </c>
      <c r="X322" s="304">
        <v>79.897999999999996</v>
      </c>
      <c r="Y322" s="304">
        <v>212.822</v>
      </c>
      <c r="Z322" s="304">
        <v>17.152000000000001</v>
      </c>
    </row>
    <row r="323" spans="4:26" hidden="1" outlineLevel="1">
      <c r="D323" s="297" t="s">
        <v>476</v>
      </c>
      <c r="E323" s="297" t="s">
        <v>67</v>
      </c>
      <c r="F323" s="297" t="s">
        <v>715</v>
      </c>
      <c r="G323" s="297" t="s">
        <v>716</v>
      </c>
      <c r="H323" s="297" t="s">
        <v>717</v>
      </c>
      <c r="I323" s="297" t="s">
        <v>1148</v>
      </c>
      <c r="J323" s="297" t="s">
        <v>577</v>
      </c>
      <c r="K323" s="297" t="s">
        <v>171</v>
      </c>
      <c r="M323" s="309">
        <v>30954.481000000003</v>
      </c>
      <c r="N323" s="304"/>
      <c r="O323" s="304">
        <v>872.57899999999995</v>
      </c>
      <c r="P323" s="304">
        <v>3104.9769999999999</v>
      </c>
      <c r="Q323" s="304">
        <v>2464.5729999999999</v>
      </c>
      <c r="R323" s="304">
        <v>5708.25</v>
      </c>
      <c r="S323" s="304">
        <v>4656.6120000000001</v>
      </c>
      <c r="T323" s="304">
        <v>5436.7910000000002</v>
      </c>
      <c r="U323" s="304">
        <v>892.32600000000002</v>
      </c>
      <c r="V323" s="304">
        <v>699.80799999999999</v>
      </c>
      <c r="W323" s="304">
        <v>3233.3989999999999</v>
      </c>
      <c r="X323" s="304">
        <v>1192.114</v>
      </c>
      <c r="Y323" s="304">
        <v>731.125</v>
      </c>
      <c r="Z323" s="304">
        <v>1961.9269999999999</v>
      </c>
    </row>
    <row r="324" spans="4:26" hidden="1" outlineLevel="1">
      <c r="D324" s="297" t="s">
        <v>477</v>
      </c>
      <c r="E324" s="297" t="s">
        <v>67</v>
      </c>
      <c r="F324" s="297" t="s">
        <v>715</v>
      </c>
      <c r="G324" s="297" t="s">
        <v>716</v>
      </c>
      <c r="H324" s="297" t="s">
        <v>717</v>
      </c>
      <c r="I324" s="297" t="s">
        <v>1148</v>
      </c>
      <c r="J324" s="297" t="s">
        <v>578</v>
      </c>
      <c r="K324" s="297" t="s">
        <v>171</v>
      </c>
      <c r="M324" s="309">
        <v>7265.8080000000009</v>
      </c>
      <c r="N324" s="304"/>
      <c r="O324" s="304">
        <v>967.01900000000001</v>
      </c>
      <c r="P324" s="304">
        <v>716.57299999999998</v>
      </c>
      <c r="Q324" s="304">
        <v>278.803</v>
      </c>
      <c r="R324" s="304">
        <v>246.94900000000001</v>
      </c>
      <c r="S324" s="304">
        <v>3048.607</v>
      </c>
      <c r="T324" s="304">
        <v>411.12700000000001</v>
      </c>
      <c r="U324" s="304">
        <v>802.1</v>
      </c>
      <c r="V324" s="304">
        <v>225.209</v>
      </c>
      <c r="W324" s="304">
        <v>123.84099999999999</v>
      </c>
      <c r="X324" s="304">
        <v>88.253</v>
      </c>
      <c r="Y324" s="304">
        <v>159.304</v>
      </c>
      <c r="Z324" s="304">
        <v>198.023</v>
      </c>
    </row>
    <row r="325" spans="4:26" hidden="1" outlineLevel="1">
      <c r="D325" s="297" t="s">
        <v>477</v>
      </c>
      <c r="E325" s="297" t="s">
        <v>67</v>
      </c>
      <c r="F325" s="297" t="s">
        <v>715</v>
      </c>
      <c r="G325" s="297" t="s">
        <v>722</v>
      </c>
      <c r="H325" s="297" t="s">
        <v>717</v>
      </c>
      <c r="I325" s="297" t="s">
        <v>1148</v>
      </c>
      <c r="J325" s="297" t="s">
        <v>629</v>
      </c>
      <c r="K325" s="297" t="s">
        <v>171</v>
      </c>
      <c r="M325" s="309">
        <v>3.1900000000000004</v>
      </c>
      <c r="N325" s="304"/>
      <c r="O325" s="304">
        <v>2.74</v>
      </c>
      <c r="P325" s="304">
        <v>0</v>
      </c>
      <c r="Q325" s="304">
        <v>0</v>
      </c>
      <c r="R325" s="304">
        <v>0</v>
      </c>
      <c r="S325" s="304">
        <v>0</v>
      </c>
      <c r="T325" s="304">
        <v>0</v>
      </c>
      <c r="U325" s="304">
        <v>0</v>
      </c>
      <c r="V325" s="304">
        <v>0.12</v>
      </c>
      <c r="W325" s="304">
        <v>0</v>
      </c>
      <c r="X325" s="304">
        <v>0</v>
      </c>
      <c r="Y325" s="304">
        <v>0</v>
      </c>
      <c r="Z325" s="304">
        <v>0.33</v>
      </c>
    </row>
    <row r="326" spans="4:26" hidden="1" outlineLevel="1">
      <c r="D326" s="297" t="s">
        <v>478</v>
      </c>
      <c r="E326" s="297" t="s">
        <v>67</v>
      </c>
      <c r="F326" s="297" t="s">
        <v>715</v>
      </c>
      <c r="G326" s="297" t="s">
        <v>716</v>
      </c>
      <c r="H326" s="297" t="s">
        <v>717</v>
      </c>
      <c r="I326" s="297" t="s">
        <v>1148</v>
      </c>
      <c r="J326" s="297" t="s">
        <v>579</v>
      </c>
      <c r="K326" s="297" t="s">
        <v>171</v>
      </c>
      <c r="M326" s="309">
        <v>13837.071999999998</v>
      </c>
      <c r="N326" s="304"/>
      <c r="O326" s="304">
        <v>881.84699999999998</v>
      </c>
      <c r="P326" s="304">
        <v>1594.56</v>
      </c>
      <c r="Q326" s="304">
        <v>715.66</v>
      </c>
      <c r="R326" s="304">
        <v>2333.886</v>
      </c>
      <c r="S326" s="304">
        <v>2412.6640000000002</v>
      </c>
      <c r="T326" s="304">
        <v>802.98</v>
      </c>
      <c r="U326" s="304">
        <v>796.697</v>
      </c>
      <c r="V326" s="304">
        <v>729.471</v>
      </c>
      <c r="W326" s="304">
        <v>1335.633</v>
      </c>
      <c r="X326" s="304">
        <v>1374.761</v>
      </c>
      <c r="Y326" s="304">
        <v>412.113</v>
      </c>
      <c r="Z326" s="304">
        <v>446.8</v>
      </c>
    </row>
    <row r="327" spans="4:26" hidden="1" outlineLevel="1">
      <c r="D327" s="297" t="s">
        <v>478</v>
      </c>
      <c r="E327" s="297" t="s">
        <v>67</v>
      </c>
      <c r="F327" s="297" t="s">
        <v>715</v>
      </c>
      <c r="G327" s="297" t="s">
        <v>722</v>
      </c>
      <c r="H327" s="297" t="s">
        <v>717</v>
      </c>
      <c r="I327" s="297" t="s">
        <v>1148</v>
      </c>
      <c r="J327" s="297" t="s">
        <v>630</v>
      </c>
      <c r="K327" s="297" t="s">
        <v>171</v>
      </c>
      <c r="M327" s="309">
        <v>18.311100000000003</v>
      </c>
      <c r="N327" s="304"/>
      <c r="O327" s="304">
        <v>1.46</v>
      </c>
      <c r="P327" s="304">
        <v>3.16</v>
      </c>
      <c r="Q327" s="304">
        <v>0</v>
      </c>
      <c r="R327" s="304">
        <v>3.94</v>
      </c>
      <c r="S327" s="304">
        <v>3.88</v>
      </c>
      <c r="T327" s="304">
        <v>3.2</v>
      </c>
      <c r="U327" s="304">
        <v>0</v>
      </c>
      <c r="V327" s="304">
        <v>0.78</v>
      </c>
      <c r="W327" s="304">
        <v>0.96</v>
      </c>
      <c r="X327" s="304">
        <v>7.1099999999999997E-2</v>
      </c>
      <c r="Y327" s="304">
        <v>0</v>
      </c>
      <c r="Z327" s="304">
        <v>0.86</v>
      </c>
    </row>
    <row r="328" spans="4:26" hidden="1" outlineLevel="1">
      <c r="D328" s="297" t="s">
        <v>479</v>
      </c>
      <c r="E328" s="297" t="s">
        <v>67</v>
      </c>
      <c r="F328" s="297" t="s">
        <v>715</v>
      </c>
      <c r="G328" s="297" t="s">
        <v>716</v>
      </c>
      <c r="H328" s="297" t="s">
        <v>717</v>
      </c>
      <c r="I328" s="297" t="s">
        <v>1148</v>
      </c>
      <c r="J328" s="297" t="s">
        <v>580</v>
      </c>
      <c r="K328" s="297" t="s">
        <v>171</v>
      </c>
      <c r="M328" s="309">
        <v>106516.38300000002</v>
      </c>
      <c r="N328" s="304"/>
      <c r="O328" s="304">
        <v>7693.598</v>
      </c>
      <c r="P328" s="304">
        <v>12805.558000000001</v>
      </c>
      <c r="Q328" s="304">
        <v>11449.757</v>
      </c>
      <c r="R328" s="304">
        <v>9668.0759999999991</v>
      </c>
      <c r="S328" s="304">
        <v>8209.0470000000005</v>
      </c>
      <c r="T328" s="304">
        <v>7839.4629999999997</v>
      </c>
      <c r="U328" s="304">
        <v>9249.107</v>
      </c>
      <c r="V328" s="304">
        <v>11874.266</v>
      </c>
      <c r="W328" s="304">
        <v>9880.125</v>
      </c>
      <c r="X328" s="304">
        <v>5675.8760000000002</v>
      </c>
      <c r="Y328" s="304">
        <v>10081.834000000001</v>
      </c>
      <c r="Z328" s="304">
        <v>2089.6759999999999</v>
      </c>
    </row>
    <row r="329" spans="4:26" hidden="1" outlineLevel="1">
      <c r="D329" s="297" t="s">
        <v>479</v>
      </c>
      <c r="E329" s="297" t="s">
        <v>67</v>
      </c>
      <c r="F329" s="297" t="s">
        <v>715</v>
      </c>
      <c r="G329" s="297" t="s">
        <v>722</v>
      </c>
      <c r="H329" s="297" t="s">
        <v>717</v>
      </c>
      <c r="I329" s="297" t="s">
        <v>1148</v>
      </c>
      <c r="J329" s="297" t="s">
        <v>631</v>
      </c>
      <c r="K329" s="297" t="s">
        <v>171</v>
      </c>
      <c r="M329" s="309">
        <v>267.49809999999997</v>
      </c>
      <c r="N329" s="304"/>
      <c r="O329" s="304">
        <v>0</v>
      </c>
      <c r="P329" s="304">
        <v>0.216</v>
      </c>
      <c r="Q329" s="304">
        <v>30.837</v>
      </c>
      <c r="R329" s="304">
        <v>11.7872</v>
      </c>
      <c r="S329" s="304">
        <v>2.2233000000000001</v>
      </c>
      <c r="T329" s="304">
        <v>0</v>
      </c>
      <c r="U329" s="304">
        <v>4.056</v>
      </c>
      <c r="V329" s="304">
        <v>4.2549999999999999</v>
      </c>
      <c r="W329" s="304">
        <v>0</v>
      </c>
      <c r="X329" s="304">
        <v>8.2988</v>
      </c>
      <c r="Y329" s="304">
        <v>205.82479999999998</v>
      </c>
      <c r="Z329" s="304">
        <v>0</v>
      </c>
    </row>
    <row r="330" spans="4:26" hidden="1" outlineLevel="1">
      <c r="D330" s="297" t="s">
        <v>1966</v>
      </c>
      <c r="E330" s="297" t="s">
        <v>67</v>
      </c>
      <c r="F330" s="297" t="s">
        <v>715</v>
      </c>
      <c r="G330" s="297" t="s">
        <v>716</v>
      </c>
      <c r="H330" s="297" t="s">
        <v>717</v>
      </c>
      <c r="I330" s="297" t="s">
        <v>1148</v>
      </c>
      <c r="J330" s="297" t="s">
        <v>1967</v>
      </c>
      <c r="K330" s="297" t="s">
        <v>171</v>
      </c>
      <c r="M330" s="309">
        <v>278.33599999999996</v>
      </c>
      <c r="N330" s="304"/>
      <c r="O330" s="304">
        <v>24.326000000000001</v>
      </c>
      <c r="P330" s="304">
        <v>1.149</v>
      </c>
      <c r="Q330" s="304">
        <v>6.3550000000000004</v>
      </c>
      <c r="R330" s="304">
        <v>17.75</v>
      </c>
      <c r="S330" s="304">
        <v>130.69999999999999</v>
      </c>
      <c r="T330" s="304">
        <v>44.33</v>
      </c>
      <c r="U330" s="304">
        <v>5.6360000000000001</v>
      </c>
      <c r="V330" s="304">
        <v>4.63</v>
      </c>
      <c r="W330" s="304">
        <v>7.2629999999999999</v>
      </c>
      <c r="X330" s="304">
        <v>28.808</v>
      </c>
      <c r="Y330" s="304">
        <v>7.3890000000000002</v>
      </c>
      <c r="Z330" s="304">
        <v>0</v>
      </c>
    </row>
    <row r="331" spans="4:26" hidden="1" outlineLevel="1">
      <c r="D331" s="297" t="s">
        <v>413</v>
      </c>
      <c r="E331" s="297" t="s">
        <v>67</v>
      </c>
      <c r="F331" s="297" t="s">
        <v>715</v>
      </c>
      <c r="G331" s="297" t="s">
        <v>716</v>
      </c>
      <c r="H331" s="297" t="s">
        <v>717</v>
      </c>
      <c r="I331" s="297" t="s">
        <v>1148</v>
      </c>
      <c r="J331" s="297" t="s">
        <v>581</v>
      </c>
      <c r="K331" s="297" t="s">
        <v>171</v>
      </c>
      <c r="M331" s="309">
        <v>93241.633000000002</v>
      </c>
      <c r="N331" s="304"/>
      <c r="O331" s="304">
        <v>6591.4189999999999</v>
      </c>
      <c r="P331" s="304">
        <v>14537.74</v>
      </c>
      <c r="Q331" s="304">
        <v>20717.631000000001</v>
      </c>
      <c r="R331" s="304">
        <v>4179.4740000000002</v>
      </c>
      <c r="S331" s="304">
        <v>7047.51</v>
      </c>
      <c r="T331" s="304">
        <v>9250.3250000000007</v>
      </c>
      <c r="U331" s="304">
        <v>6090.53</v>
      </c>
      <c r="V331" s="304">
        <v>9353.11</v>
      </c>
      <c r="W331" s="304">
        <v>3671.674</v>
      </c>
      <c r="X331" s="304">
        <v>6049.7129999999997</v>
      </c>
      <c r="Y331" s="304">
        <v>3589.9780000000001</v>
      </c>
      <c r="Z331" s="304">
        <v>2162.529</v>
      </c>
    </row>
    <row r="332" spans="4:26" hidden="1" outlineLevel="1">
      <c r="D332" s="297" t="s">
        <v>413</v>
      </c>
      <c r="E332" s="297" t="s">
        <v>67</v>
      </c>
      <c r="F332" s="297" t="s">
        <v>715</v>
      </c>
      <c r="G332" s="297" t="s">
        <v>722</v>
      </c>
      <c r="H332" s="297" t="s">
        <v>717</v>
      </c>
      <c r="I332" s="297" t="s">
        <v>1148</v>
      </c>
      <c r="J332" s="297" t="s">
        <v>632</v>
      </c>
      <c r="K332" s="297" t="s">
        <v>171</v>
      </c>
      <c r="M332" s="309">
        <v>195.59399999999999</v>
      </c>
      <c r="N332" s="304"/>
      <c r="O332" s="304">
        <v>0.06</v>
      </c>
      <c r="P332" s="304">
        <v>102.30800000000001</v>
      </c>
      <c r="Q332" s="304">
        <v>53.526000000000003</v>
      </c>
      <c r="R332" s="304">
        <v>0</v>
      </c>
      <c r="S332" s="304">
        <v>1.23</v>
      </c>
      <c r="T332" s="304">
        <v>34</v>
      </c>
      <c r="U332" s="304">
        <v>2.1</v>
      </c>
      <c r="V332" s="304">
        <v>0</v>
      </c>
      <c r="W332" s="304">
        <v>0.55000000000000004</v>
      </c>
      <c r="X332" s="304">
        <v>0</v>
      </c>
      <c r="Y332" s="304">
        <v>0</v>
      </c>
      <c r="Z332" s="304">
        <v>1.82</v>
      </c>
    </row>
    <row r="333" spans="4:26" hidden="1" outlineLevel="1">
      <c r="D333" s="297" t="s">
        <v>1968</v>
      </c>
      <c r="E333" s="297" t="s">
        <v>67</v>
      </c>
      <c r="F333" s="297" t="s">
        <v>715</v>
      </c>
      <c r="G333" s="297" t="s">
        <v>716</v>
      </c>
      <c r="H333" s="297" t="s">
        <v>717</v>
      </c>
      <c r="I333" s="297" t="s">
        <v>1148</v>
      </c>
      <c r="J333" s="297" t="s">
        <v>1969</v>
      </c>
      <c r="K333" s="297" t="s">
        <v>171</v>
      </c>
      <c r="M333" s="309">
        <v>159.917</v>
      </c>
      <c r="N333" s="304"/>
      <c r="O333" s="304">
        <v>0</v>
      </c>
      <c r="P333" s="304">
        <v>0</v>
      </c>
      <c r="Q333" s="304">
        <v>26.588000000000001</v>
      </c>
      <c r="R333" s="304">
        <v>0</v>
      </c>
      <c r="S333" s="304">
        <v>0</v>
      </c>
      <c r="T333" s="304">
        <v>4.9000000000000004</v>
      </c>
      <c r="U333" s="304">
        <v>80.257000000000005</v>
      </c>
      <c r="V333" s="304">
        <v>45.072000000000003</v>
      </c>
      <c r="W333" s="304">
        <v>0</v>
      </c>
      <c r="X333" s="304">
        <v>3.1</v>
      </c>
      <c r="Y333" s="304">
        <v>0</v>
      </c>
      <c r="Z333" s="304">
        <v>0</v>
      </c>
    </row>
    <row r="334" spans="4:26" hidden="1" outlineLevel="1">
      <c r="D334" s="297" t="s">
        <v>2410</v>
      </c>
      <c r="E334" s="297" t="s">
        <v>68</v>
      </c>
      <c r="F334" s="297" t="s">
        <v>715</v>
      </c>
      <c r="G334" s="297" t="s">
        <v>716</v>
      </c>
      <c r="H334" s="297" t="s">
        <v>717</v>
      </c>
      <c r="I334" s="297" t="s">
        <v>1148</v>
      </c>
      <c r="J334" s="297" t="s">
        <v>2411</v>
      </c>
      <c r="K334" s="297" t="s">
        <v>167</v>
      </c>
      <c r="M334" s="309">
        <v>28355.566000000003</v>
      </c>
      <c r="N334" s="304"/>
      <c r="O334" s="304">
        <v>760.66499999999996</v>
      </c>
      <c r="P334" s="304">
        <v>2720.038</v>
      </c>
      <c r="Q334" s="304">
        <v>2821.989</v>
      </c>
      <c r="R334" s="304">
        <v>1151.4000000000001</v>
      </c>
      <c r="S334" s="304">
        <v>649.97900000000004</v>
      </c>
      <c r="T334" s="304">
        <v>670.85199999999998</v>
      </c>
      <c r="U334" s="304">
        <v>850.86800000000005</v>
      </c>
      <c r="V334" s="304">
        <v>1574.1479999999999</v>
      </c>
      <c r="W334" s="304">
        <v>974.70799999999997</v>
      </c>
      <c r="X334" s="304">
        <v>3727.1950000000002</v>
      </c>
      <c r="Y334" s="304">
        <v>9435.5750000000007</v>
      </c>
      <c r="Z334" s="304">
        <v>3018.1489999999999</v>
      </c>
    </row>
    <row r="335" spans="4:26" hidden="1" outlineLevel="1">
      <c r="D335" s="297" t="s">
        <v>489</v>
      </c>
      <c r="E335" s="297" t="s">
        <v>68</v>
      </c>
      <c r="F335" s="297" t="s">
        <v>715</v>
      </c>
      <c r="G335" s="297" t="s">
        <v>716</v>
      </c>
      <c r="H335" s="297" t="s">
        <v>717</v>
      </c>
      <c r="I335" s="297" t="s">
        <v>1148</v>
      </c>
      <c r="J335" s="297" t="s">
        <v>2412</v>
      </c>
      <c r="K335" s="297" t="s">
        <v>172</v>
      </c>
      <c r="M335" s="309">
        <v>8159.847999999999</v>
      </c>
      <c r="N335" s="304"/>
      <c r="O335" s="304">
        <v>632.71299999999997</v>
      </c>
      <c r="P335" s="304">
        <v>325.91199999999998</v>
      </c>
      <c r="Q335" s="304">
        <v>634.923</v>
      </c>
      <c r="R335" s="304">
        <v>1246.2049999999999</v>
      </c>
      <c r="S335" s="304">
        <v>626.07500000000005</v>
      </c>
      <c r="T335" s="304">
        <v>1068.836</v>
      </c>
      <c r="U335" s="304">
        <v>683.697</v>
      </c>
      <c r="V335" s="304">
        <v>315.23599999999999</v>
      </c>
      <c r="W335" s="304">
        <v>1131.4949999999999</v>
      </c>
      <c r="X335" s="304">
        <v>553.11599999999999</v>
      </c>
      <c r="Y335" s="304">
        <v>686.41</v>
      </c>
      <c r="Z335" s="304">
        <v>255.23</v>
      </c>
    </row>
    <row r="336" spans="4:26" hidden="1" outlineLevel="1">
      <c r="D336" s="297" t="s">
        <v>800</v>
      </c>
      <c r="E336" s="297" t="s">
        <v>68</v>
      </c>
      <c r="F336" s="297" t="s">
        <v>715</v>
      </c>
      <c r="G336" s="297" t="s">
        <v>716</v>
      </c>
      <c r="H336" s="297" t="s">
        <v>717</v>
      </c>
      <c r="I336" s="297" t="s">
        <v>1148</v>
      </c>
      <c r="J336" s="297" t="s">
        <v>506</v>
      </c>
      <c r="K336" s="297" t="s">
        <v>167</v>
      </c>
      <c r="M336" s="309">
        <v>25128.561999999998</v>
      </c>
      <c r="N336" s="304"/>
      <c r="O336" s="304">
        <v>2734.88</v>
      </c>
      <c r="P336" s="304">
        <v>1824.181</v>
      </c>
      <c r="Q336" s="304">
        <v>1296.1990000000001</v>
      </c>
      <c r="R336" s="304">
        <v>4331.3339999999998</v>
      </c>
      <c r="S336" s="304">
        <v>2006.2819999999999</v>
      </c>
      <c r="T336" s="304">
        <v>1311.047</v>
      </c>
      <c r="U336" s="304">
        <v>1968.2660000000001</v>
      </c>
      <c r="V336" s="304">
        <v>1255.163</v>
      </c>
      <c r="W336" s="304">
        <v>2111.6840000000002</v>
      </c>
      <c r="X336" s="304">
        <v>2177.8180000000002</v>
      </c>
      <c r="Y336" s="304">
        <v>2519.8150000000001</v>
      </c>
      <c r="Z336" s="304">
        <v>1591.893</v>
      </c>
    </row>
    <row r="337" spans="1:26" hidden="1" outlineLevel="1">
      <c r="D337" s="297" t="s">
        <v>590</v>
      </c>
      <c r="E337" s="297" t="s">
        <v>68</v>
      </c>
      <c r="F337" s="297" t="s">
        <v>715</v>
      </c>
      <c r="G337" s="297" t="s">
        <v>716</v>
      </c>
      <c r="H337" s="297" t="s">
        <v>717</v>
      </c>
      <c r="I337" s="297" t="s">
        <v>1148</v>
      </c>
      <c r="J337" s="297" t="s">
        <v>517</v>
      </c>
      <c r="K337" s="297" t="s">
        <v>167</v>
      </c>
      <c r="M337" s="309">
        <v>54981.703999999998</v>
      </c>
      <c r="N337" s="304"/>
      <c r="O337" s="304">
        <v>6533.2380000000003</v>
      </c>
      <c r="P337" s="304">
        <v>4916.1859999999997</v>
      </c>
      <c r="Q337" s="304">
        <v>3981.88</v>
      </c>
      <c r="R337" s="304">
        <v>4407.0309999999999</v>
      </c>
      <c r="S337" s="304">
        <v>4558.09</v>
      </c>
      <c r="T337" s="304">
        <v>5026.8320000000003</v>
      </c>
      <c r="U337" s="304">
        <v>5314.8440000000001</v>
      </c>
      <c r="V337" s="304">
        <v>5406.6670000000004</v>
      </c>
      <c r="W337" s="304">
        <v>4705.2910000000002</v>
      </c>
      <c r="X337" s="304">
        <v>3797.6559999999999</v>
      </c>
      <c r="Y337" s="304">
        <v>2065.4949999999999</v>
      </c>
      <c r="Z337" s="304">
        <v>4268.4939999999997</v>
      </c>
    </row>
    <row r="338" spans="1:26" hidden="1" outlineLevel="1">
      <c r="D338" s="297" t="s">
        <v>829</v>
      </c>
      <c r="E338" s="297" t="s">
        <v>68</v>
      </c>
      <c r="F338" s="297" t="s">
        <v>715</v>
      </c>
      <c r="G338" s="297" t="s">
        <v>716</v>
      </c>
      <c r="H338" s="297" t="s">
        <v>717</v>
      </c>
      <c r="I338" s="297" t="s">
        <v>1148</v>
      </c>
      <c r="J338" s="297" t="s">
        <v>518</v>
      </c>
      <c r="K338" s="297" t="s">
        <v>167</v>
      </c>
      <c r="M338" s="309">
        <v>7847.58</v>
      </c>
      <c r="N338" s="304"/>
      <c r="O338" s="304">
        <v>984.00599999999997</v>
      </c>
      <c r="P338" s="304">
        <v>3072.5610000000001</v>
      </c>
      <c r="Q338" s="304">
        <v>2807.038</v>
      </c>
      <c r="R338" s="304">
        <v>688.22799999999995</v>
      </c>
      <c r="S338" s="304">
        <v>61.567999999999998</v>
      </c>
      <c r="T338" s="304">
        <v>121.79</v>
      </c>
      <c r="U338" s="304">
        <v>16.885999999999999</v>
      </c>
      <c r="V338" s="304">
        <v>69.227999999999994</v>
      </c>
      <c r="W338" s="304">
        <v>26.274999999999999</v>
      </c>
      <c r="X338" s="304"/>
      <c r="Y338" s="304"/>
      <c r="Z338" s="304"/>
    </row>
    <row r="339" spans="1:26" hidden="1" outlineLevel="1">
      <c r="D339" s="297" t="s">
        <v>3283</v>
      </c>
      <c r="E339" s="297" t="s">
        <v>68</v>
      </c>
      <c r="F339" s="297" t="s">
        <v>715</v>
      </c>
      <c r="G339" s="297" t="s">
        <v>716</v>
      </c>
      <c r="H339" s="297" t="s">
        <v>717</v>
      </c>
      <c r="I339" s="297" t="s">
        <v>1148</v>
      </c>
      <c r="J339" s="297" t="s">
        <v>3284</v>
      </c>
      <c r="K339" s="297" t="s">
        <v>172</v>
      </c>
      <c r="M339" s="309">
        <v>4112.5630000000001</v>
      </c>
      <c r="N339" s="304"/>
      <c r="O339" s="304"/>
      <c r="P339" s="304"/>
      <c r="Q339" s="304"/>
      <c r="R339" s="304"/>
      <c r="S339" s="304"/>
      <c r="T339" s="304"/>
      <c r="U339" s="304">
        <v>26.914999999999999</v>
      </c>
      <c r="V339" s="304">
        <v>69.016000000000005</v>
      </c>
      <c r="W339" s="304">
        <v>827.00400000000002</v>
      </c>
      <c r="X339" s="304">
        <v>1359.248</v>
      </c>
      <c r="Y339" s="304">
        <v>791.59500000000003</v>
      </c>
      <c r="Z339" s="304">
        <v>1038.7850000000001</v>
      </c>
    </row>
    <row r="340" spans="1:26" hidden="1" outlineLevel="1">
      <c r="D340" s="297" t="s">
        <v>414</v>
      </c>
      <c r="E340" s="297" t="s">
        <v>68</v>
      </c>
      <c r="F340" s="297" t="s">
        <v>715</v>
      </c>
      <c r="G340" s="297" t="s">
        <v>716</v>
      </c>
      <c r="H340" s="297" t="s">
        <v>717</v>
      </c>
      <c r="I340" s="297" t="s">
        <v>1148</v>
      </c>
      <c r="J340" s="297" t="s">
        <v>519</v>
      </c>
      <c r="K340" s="297" t="s">
        <v>167</v>
      </c>
      <c r="M340" s="309">
        <v>19521.335999999996</v>
      </c>
      <c r="N340" s="304"/>
      <c r="O340" s="304">
        <v>1024.8219999999999</v>
      </c>
      <c r="P340" s="304">
        <v>1651.2840000000001</v>
      </c>
      <c r="Q340" s="304">
        <v>1802.721</v>
      </c>
      <c r="R340" s="304">
        <v>2857.8829999999998</v>
      </c>
      <c r="S340" s="304">
        <v>1343.018</v>
      </c>
      <c r="T340" s="304">
        <v>1930.6489999999999</v>
      </c>
      <c r="U340" s="304">
        <v>1353.0409999999999</v>
      </c>
      <c r="V340" s="304">
        <v>1990.4670000000001</v>
      </c>
      <c r="W340" s="304">
        <v>2137.498</v>
      </c>
      <c r="X340" s="304">
        <v>1300.027</v>
      </c>
      <c r="Y340" s="304">
        <v>1282.701</v>
      </c>
      <c r="Z340" s="304">
        <v>847.22500000000002</v>
      </c>
    </row>
    <row r="341" spans="1:26" hidden="1" outlineLevel="1">
      <c r="D341" s="297" t="s">
        <v>1463</v>
      </c>
      <c r="E341" s="297" t="s">
        <v>67</v>
      </c>
      <c r="F341" s="297" t="s">
        <v>715</v>
      </c>
      <c r="G341" s="297" t="s">
        <v>716</v>
      </c>
      <c r="H341" s="297" t="s">
        <v>717</v>
      </c>
      <c r="I341" s="297" t="s">
        <v>1148</v>
      </c>
      <c r="J341" s="297" t="s">
        <v>1464</v>
      </c>
      <c r="K341" s="297" t="s">
        <v>171</v>
      </c>
      <c r="M341" s="309">
        <v>1712.5220000000004</v>
      </c>
      <c r="N341" s="304"/>
      <c r="O341" s="304">
        <v>42.802</v>
      </c>
      <c r="P341" s="304">
        <v>43</v>
      </c>
      <c r="Q341" s="304">
        <v>30.158999999999999</v>
      </c>
      <c r="R341" s="304">
        <v>507.9</v>
      </c>
      <c r="S341" s="304">
        <v>254.67699999999999</v>
      </c>
      <c r="T341" s="304">
        <v>160.572</v>
      </c>
      <c r="U341" s="304">
        <v>143.58500000000001</v>
      </c>
      <c r="V341" s="304">
        <v>60.786000000000001</v>
      </c>
      <c r="W341" s="304">
        <v>37.564</v>
      </c>
      <c r="X341" s="304">
        <v>241.876</v>
      </c>
      <c r="Y341" s="304">
        <v>109.881</v>
      </c>
      <c r="Z341" s="304">
        <v>79.72</v>
      </c>
    </row>
    <row r="342" spans="1:26" collapsed="1">
      <c r="M342" s="309"/>
      <c r="N342" s="304"/>
      <c r="O342" s="304"/>
      <c r="P342" s="304"/>
      <c r="Q342" s="304"/>
      <c r="R342" s="304"/>
      <c r="S342" s="304"/>
      <c r="T342" s="304"/>
      <c r="U342" s="304"/>
      <c r="V342" s="304"/>
      <c r="W342" s="304"/>
      <c r="X342" s="304"/>
      <c r="Y342" s="304"/>
      <c r="Z342" s="304"/>
    </row>
    <row r="343" spans="1:26">
      <c r="A343" s="305"/>
      <c r="B343" s="305"/>
      <c r="C343" s="305" t="s">
        <v>1849</v>
      </c>
      <c r="D343" s="305"/>
      <c r="E343" s="305"/>
      <c r="F343" s="305"/>
      <c r="G343" s="305"/>
      <c r="H343" s="305"/>
      <c r="I343" s="305"/>
      <c r="J343" s="305"/>
      <c r="K343" s="305"/>
      <c r="L343" s="305"/>
      <c r="M343" s="306">
        <v>11336160.049699999</v>
      </c>
      <c r="N343" s="306"/>
      <c r="O343" s="306">
        <v>1032945.9871</v>
      </c>
      <c r="P343" s="306">
        <v>777648.87800000003</v>
      </c>
      <c r="Q343" s="306">
        <v>1034025.8838</v>
      </c>
      <c r="R343" s="306">
        <v>681963.43760000006</v>
      </c>
      <c r="S343" s="306">
        <v>1233270.3685000001</v>
      </c>
      <c r="T343" s="306">
        <v>900351.9817</v>
      </c>
      <c r="U343" s="306">
        <v>806691.39199999999</v>
      </c>
      <c r="V343" s="306">
        <v>1161464.6625999999</v>
      </c>
      <c r="W343" s="306">
        <v>745548.11839999992</v>
      </c>
      <c r="X343" s="306">
        <v>932140.87060000002</v>
      </c>
      <c r="Y343" s="306">
        <v>1181296.7620999999</v>
      </c>
      <c r="Z343" s="306">
        <v>848811.70730000013</v>
      </c>
    </row>
    <row r="344" spans="1:26" hidden="1" outlineLevel="1">
      <c r="D344" s="297" t="s">
        <v>354</v>
      </c>
      <c r="E344" s="297" t="s">
        <v>68</v>
      </c>
      <c r="F344" s="297" t="s">
        <v>713</v>
      </c>
      <c r="G344" s="297" t="s">
        <v>722</v>
      </c>
      <c r="H344" s="297" t="s">
        <v>717</v>
      </c>
      <c r="I344" s="297" t="s">
        <v>1148</v>
      </c>
      <c r="J344" s="297" t="s">
        <v>349</v>
      </c>
      <c r="M344" s="309">
        <v>7690880.3229999989</v>
      </c>
      <c r="N344" s="304"/>
      <c r="O344" s="304">
        <v>732234.12199999997</v>
      </c>
      <c r="P344" s="304">
        <v>524879.96900000004</v>
      </c>
      <c r="Q344" s="304">
        <v>760312.70200000005</v>
      </c>
      <c r="R344" s="304">
        <v>453689.37699999998</v>
      </c>
      <c r="S344" s="304">
        <v>815401.00800000003</v>
      </c>
      <c r="T344" s="304">
        <v>623194.41899999999</v>
      </c>
      <c r="U344" s="304">
        <v>535477.43099999998</v>
      </c>
      <c r="V344" s="304">
        <v>810985.99300000002</v>
      </c>
      <c r="W344" s="304">
        <v>515195.64199999999</v>
      </c>
      <c r="X344" s="304">
        <v>674710.86199999996</v>
      </c>
      <c r="Y344" s="304">
        <v>599990</v>
      </c>
      <c r="Z344" s="304">
        <v>644808.79799999995</v>
      </c>
    </row>
    <row r="345" spans="1:26" hidden="1" outlineLevel="1">
      <c r="D345" s="297" t="s">
        <v>354</v>
      </c>
      <c r="E345" s="297" t="s">
        <v>68</v>
      </c>
      <c r="F345" s="297" t="s">
        <v>713</v>
      </c>
      <c r="G345" s="297" t="s">
        <v>722</v>
      </c>
      <c r="H345" s="297" t="s">
        <v>717</v>
      </c>
      <c r="I345" s="297" t="s">
        <v>1148</v>
      </c>
      <c r="J345" s="297" t="s">
        <v>836</v>
      </c>
      <c r="M345" s="309">
        <v>1779.3271</v>
      </c>
      <c r="N345" s="304"/>
      <c r="O345" s="304">
        <v>224.70909999999998</v>
      </c>
      <c r="P345" s="304">
        <v>156.71299999999999</v>
      </c>
      <c r="Q345" s="304">
        <v>124.68480000000002</v>
      </c>
      <c r="R345" s="304">
        <v>105.43260000000002</v>
      </c>
      <c r="S345" s="304">
        <v>117.03250000000001</v>
      </c>
      <c r="T345" s="304">
        <v>166.1567</v>
      </c>
      <c r="U345" s="304">
        <v>63.843999999999994</v>
      </c>
      <c r="V345" s="304">
        <v>191.71159999999998</v>
      </c>
      <c r="W345" s="304">
        <v>99.860399999999998</v>
      </c>
      <c r="X345" s="304">
        <v>210.21159999999998</v>
      </c>
      <c r="Y345" s="304">
        <v>163.86110000000002</v>
      </c>
      <c r="Z345" s="304">
        <v>155.10969999999998</v>
      </c>
    </row>
    <row r="346" spans="1:26" hidden="1" outlineLevel="1">
      <c r="D346" s="297" t="s">
        <v>837</v>
      </c>
      <c r="E346" s="297" t="s">
        <v>68</v>
      </c>
      <c r="F346" s="297" t="s">
        <v>713</v>
      </c>
      <c r="G346" s="297" t="s">
        <v>722</v>
      </c>
      <c r="H346" s="297" t="s">
        <v>717</v>
      </c>
      <c r="I346" s="297" t="s">
        <v>1148</v>
      </c>
      <c r="J346" s="297" t="s">
        <v>353</v>
      </c>
      <c r="M346" s="309">
        <v>284146.25400000002</v>
      </c>
      <c r="N346" s="304"/>
      <c r="O346" s="304">
        <v>26798.513999999999</v>
      </c>
      <c r="P346" s="304">
        <v>19024.846000000001</v>
      </c>
      <c r="Q346" s="304">
        <v>21300.528999999999</v>
      </c>
      <c r="R346" s="304">
        <v>15614.885</v>
      </c>
      <c r="S346" s="304">
        <v>30166.733</v>
      </c>
      <c r="T346" s="304">
        <v>26020.482</v>
      </c>
      <c r="U346" s="304">
        <v>20129.939999999999</v>
      </c>
      <c r="V346" s="304">
        <v>32450.13</v>
      </c>
      <c r="W346" s="304">
        <v>19535.773000000001</v>
      </c>
      <c r="X346" s="304">
        <v>25738.039000000001</v>
      </c>
      <c r="Y346" s="304">
        <v>19493.396000000001</v>
      </c>
      <c r="Z346" s="304">
        <v>27872.987000000001</v>
      </c>
    </row>
    <row r="347" spans="1:26" hidden="1" outlineLevel="1">
      <c r="D347" s="297" t="s">
        <v>838</v>
      </c>
      <c r="E347" s="297" t="s">
        <v>68</v>
      </c>
      <c r="F347" s="297" t="s">
        <v>713</v>
      </c>
      <c r="G347" s="297" t="s">
        <v>722</v>
      </c>
      <c r="H347" s="297" t="s">
        <v>717</v>
      </c>
      <c r="I347" s="297" t="s">
        <v>1148</v>
      </c>
      <c r="J347" s="297" t="s">
        <v>355</v>
      </c>
      <c r="M347" s="309">
        <v>501758.08799999999</v>
      </c>
      <c r="N347" s="304"/>
      <c r="O347" s="304">
        <v>41716.353000000003</v>
      </c>
      <c r="P347" s="304">
        <v>37312.483999999997</v>
      </c>
      <c r="Q347" s="304">
        <v>40388.110999999997</v>
      </c>
      <c r="R347" s="304">
        <v>25911.394</v>
      </c>
      <c r="S347" s="304">
        <v>52383.877</v>
      </c>
      <c r="T347" s="304">
        <v>42216.904999999999</v>
      </c>
      <c r="U347" s="304">
        <v>43914.071000000004</v>
      </c>
      <c r="V347" s="304">
        <v>65155.040000000001</v>
      </c>
      <c r="W347" s="304">
        <v>33655.248</v>
      </c>
      <c r="X347" s="304">
        <v>46488.040999999997</v>
      </c>
      <c r="Y347" s="304">
        <v>35095.207000000002</v>
      </c>
      <c r="Z347" s="304">
        <v>37521.357000000004</v>
      </c>
    </row>
    <row r="348" spans="1:26" hidden="1" outlineLevel="1">
      <c r="D348" s="297" t="s">
        <v>833</v>
      </c>
      <c r="E348" s="297" t="s">
        <v>69</v>
      </c>
      <c r="F348" s="297" t="s">
        <v>713</v>
      </c>
      <c r="G348" s="297" t="s">
        <v>722</v>
      </c>
      <c r="H348" s="297" t="s">
        <v>717</v>
      </c>
      <c r="I348" s="297" t="s">
        <v>1148</v>
      </c>
      <c r="J348" s="297" t="s">
        <v>170</v>
      </c>
      <c r="M348" s="309">
        <v>0</v>
      </c>
      <c r="N348" s="304"/>
      <c r="O348" s="304">
        <v>0</v>
      </c>
      <c r="P348" s="304">
        <v>0</v>
      </c>
      <c r="Q348" s="304">
        <v>0</v>
      </c>
      <c r="R348" s="304">
        <v>0</v>
      </c>
      <c r="S348" s="304">
        <v>0</v>
      </c>
      <c r="T348" s="304">
        <v>0</v>
      </c>
      <c r="U348" s="304">
        <v>0</v>
      </c>
      <c r="V348" s="304">
        <v>0</v>
      </c>
      <c r="W348" s="304">
        <v>0</v>
      </c>
      <c r="X348" s="304">
        <v>0</v>
      </c>
      <c r="Y348" s="304">
        <v>0</v>
      </c>
      <c r="Z348" s="304">
        <v>0</v>
      </c>
    </row>
    <row r="349" spans="1:26" hidden="1" outlineLevel="1">
      <c r="D349" s="297" t="s">
        <v>350</v>
      </c>
      <c r="E349" s="297" t="s">
        <v>67</v>
      </c>
      <c r="F349" s="297" t="s">
        <v>713</v>
      </c>
      <c r="G349" s="297" t="s">
        <v>722</v>
      </c>
      <c r="H349" s="297" t="s">
        <v>717</v>
      </c>
      <c r="I349" s="297" t="s">
        <v>1148</v>
      </c>
      <c r="J349" s="297" t="s">
        <v>356</v>
      </c>
      <c r="M349" s="309">
        <v>2847658.3855999997</v>
      </c>
      <c r="N349" s="304"/>
      <c r="O349" s="304">
        <v>231436.66899999999</v>
      </c>
      <c r="P349" s="304">
        <v>196038.62100000001</v>
      </c>
      <c r="Q349" s="304">
        <v>211428.95800000001</v>
      </c>
      <c r="R349" s="304">
        <v>186541.07399999999</v>
      </c>
      <c r="S349" s="304">
        <v>334963.80699999997</v>
      </c>
      <c r="T349" s="304">
        <v>208438.16099999999</v>
      </c>
      <c r="U349" s="304">
        <v>206760.609</v>
      </c>
      <c r="V349" s="304">
        <v>251811.82500000001</v>
      </c>
      <c r="W349" s="304">
        <v>176649.63800000001</v>
      </c>
      <c r="X349" s="304">
        <v>184100.791</v>
      </c>
      <c r="Y349" s="304">
        <v>523246.571</v>
      </c>
      <c r="Z349" s="304">
        <v>136241.66159999999</v>
      </c>
    </row>
    <row r="350" spans="1:26" hidden="1" outlineLevel="1">
      <c r="D350" s="297" t="s">
        <v>1122</v>
      </c>
      <c r="E350" s="297" t="s">
        <v>67</v>
      </c>
      <c r="F350" s="297" t="s">
        <v>713</v>
      </c>
      <c r="G350" s="297" t="s">
        <v>722</v>
      </c>
      <c r="H350" s="297" t="s">
        <v>717</v>
      </c>
      <c r="I350" s="297" t="s">
        <v>1148</v>
      </c>
      <c r="J350" s="297" t="s">
        <v>2027</v>
      </c>
      <c r="M350" s="309">
        <v>9937.6719999999987</v>
      </c>
      <c r="N350" s="304"/>
      <c r="O350" s="304">
        <v>535.62</v>
      </c>
      <c r="P350" s="304">
        <v>236.245</v>
      </c>
      <c r="Q350" s="304">
        <v>470.899</v>
      </c>
      <c r="R350" s="304">
        <v>101.27500000000001</v>
      </c>
      <c r="S350" s="304">
        <v>237.911</v>
      </c>
      <c r="T350" s="304">
        <v>315.858</v>
      </c>
      <c r="U350" s="304">
        <v>345.49700000000001</v>
      </c>
      <c r="V350" s="304">
        <v>869.96299999999997</v>
      </c>
      <c r="W350" s="304">
        <v>411.95699999999999</v>
      </c>
      <c r="X350" s="304">
        <v>892.92600000000004</v>
      </c>
      <c r="Y350" s="304">
        <v>3307.7269999999999</v>
      </c>
      <c r="Z350" s="304">
        <v>2211.7939999999999</v>
      </c>
    </row>
    <row r="351" spans="1:26" hidden="1" outlineLevel="1">
      <c r="D351" s="297" t="s">
        <v>352</v>
      </c>
      <c r="E351" s="297" t="s">
        <v>68</v>
      </c>
      <c r="F351" s="297" t="s">
        <v>713</v>
      </c>
      <c r="G351" s="297" t="s">
        <v>722</v>
      </c>
      <c r="H351" s="297" t="s">
        <v>717</v>
      </c>
      <c r="I351" s="297" t="s">
        <v>1148</v>
      </c>
      <c r="J351" s="297" t="s">
        <v>2028</v>
      </c>
      <c r="M351" s="309">
        <v>0</v>
      </c>
      <c r="N351" s="304"/>
      <c r="O351" s="304">
        <v>0</v>
      </c>
      <c r="P351" s="304">
        <v>0</v>
      </c>
      <c r="Q351" s="304">
        <v>0</v>
      </c>
      <c r="R351" s="304">
        <v>0</v>
      </c>
      <c r="S351" s="304">
        <v>0</v>
      </c>
      <c r="T351" s="304">
        <v>0</v>
      </c>
      <c r="U351" s="304">
        <v>0</v>
      </c>
      <c r="V351" s="304">
        <v>0</v>
      </c>
      <c r="W351" s="304">
        <v>0</v>
      </c>
      <c r="X351" s="304">
        <v>0</v>
      </c>
      <c r="Y351" s="304">
        <v>0</v>
      </c>
      <c r="Z351" s="304">
        <v>0</v>
      </c>
    </row>
    <row r="352" spans="1:26" collapsed="1">
      <c r="M352" s="309"/>
      <c r="N352" s="304"/>
      <c r="O352" s="304"/>
      <c r="P352" s="304"/>
      <c r="Q352" s="304"/>
      <c r="R352" s="304"/>
      <c r="S352" s="304"/>
      <c r="T352" s="304"/>
      <c r="U352" s="304"/>
      <c r="V352" s="304"/>
      <c r="W352" s="304"/>
      <c r="X352" s="304"/>
      <c r="Y352" s="304"/>
      <c r="Z352" s="304"/>
    </row>
    <row r="353" spans="1:26">
      <c r="A353" s="305"/>
      <c r="B353" s="305"/>
      <c r="C353" s="305" t="s">
        <v>1851</v>
      </c>
      <c r="D353" s="305"/>
      <c r="E353" s="305"/>
      <c r="F353" s="305"/>
      <c r="G353" s="305"/>
      <c r="H353" s="305"/>
      <c r="I353" s="305"/>
      <c r="J353" s="305"/>
      <c r="K353" s="305"/>
      <c r="L353" s="305"/>
      <c r="M353" s="306">
        <v>3295.3620000000001</v>
      </c>
      <c r="N353" s="306"/>
      <c r="O353" s="306">
        <v>270.35300000000001</v>
      </c>
      <c r="P353" s="306">
        <v>517.07000000000005</v>
      </c>
      <c r="Q353" s="306">
        <v>111.79900000000001</v>
      </c>
      <c r="R353" s="306">
        <v>642.71799999999996</v>
      </c>
      <c r="S353" s="306">
        <v>43.476999999999997</v>
      </c>
      <c r="T353" s="306">
        <v>73.87</v>
      </c>
      <c r="U353" s="306">
        <v>518.66499999999996</v>
      </c>
      <c r="V353" s="306">
        <v>400.36200000000002</v>
      </c>
      <c r="W353" s="306">
        <v>21.024000000000001</v>
      </c>
      <c r="X353" s="306">
        <v>26.649000000000001</v>
      </c>
      <c r="Y353" s="306">
        <v>610.58199999999999</v>
      </c>
      <c r="Z353" s="306">
        <v>58.792999999999999</v>
      </c>
    </row>
    <row r="354" spans="1:26" hidden="1" outlineLevel="1">
      <c r="D354" s="297" t="s">
        <v>2651</v>
      </c>
      <c r="E354" s="297" t="s">
        <v>68</v>
      </c>
      <c r="F354" s="297" t="s">
        <v>715</v>
      </c>
      <c r="G354" s="297" t="s">
        <v>716</v>
      </c>
      <c r="H354" s="297" t="s">
        <v>717</v>
      </c>
      <c r="I354" s="297" t="s">
        <v>1148</v>
      </c>
      <c r="J354" s="297" t="s">
        <v>1102</v>
      </c>
      <c r="K354" s="297" t="s">
        <v>167</v>
      </c>
      <c r="M354" s="309">
        <v>2076.7820000000002</v>
      </c>
      <c r="N354" s="304"/>
      <c r="O354" s="304">
        <v>50.52</v>
      </c>
      <c r="P354" s="304">
        <v>262.43900000000002</v>
      </c>
      <c r="Q354" s="304">
        <v>32.485999999999997</v>
      </c>
      <c r="R354" s="304">
        <v>608.37599999999998</v>
      </c>
      <c r="S354" s="304">
        <v>10.115</v>
      </c>
      <c r="T354" s="304">
        <v>10.345000000000001</v>
      </c>
      <c r="U354" s="304">
        <v>437.88400000000001</v>
      </c>
      <c r="V354" s="304">
        <v>16.393999999999998</v>
      </c>
      <c r="W354" s="304">
        <v>12.451000000000001</v>
      </c>
      <c r="X354" s="304">
        <v>22.145</v>
      </c>
      <c r="Y354" s="304">
        <v>597.52200000000005</v>
      </c>
      <c r="Z354" s="304">
        <v>16.105</v>
      </c>
    </row>
    <row r="355" spans="1:26" hidden="1" outlineLevel="1">
      <c r="D355" s="297" t="s">
        <v>2652</v>
      </c>
      <c r="E355" s="297" t="s">
        <v>68</v>
      </c>
      <c r="F355" s="297" t="s">
        <v>715</v>
      </c>
      <c r="G355" s="297" t="s">
        <v>716</v>
      </c>
      <c r="H355" s="297" t="s">
        <v>717</v>
      </c>
      <c r="I355" s="297" t="s">
        <v>1148</v>
      </c>
      <c r="J355" s="297" t="s">
        <v>2033</v>
      </c>
      <c r="K355" s="297" t="s">
        <v>167</v>
      </c>
      <c r="M355" s="309">
        <v>1.609</v>
      </c>
      <c r="N355" s="304"/>
      <c r="O355" s="304">
        <v>0.10199999999999999</v>
      </c>
      <c r="P355" s="304">
        <v>0.63</v>
      </c>
      <c r="Q355" s="304">
        <v>0</v>
      </c>
      <c r="R355" s="304">
        <v>0</v>
      </c>
      <c r="S355" s="304">
        <v>0.55500000000000005</v>
      </c>
      <c r="T355" s="304">
        <v>0.14099999999999999</v>
      </c>
      <c r="U355" s="304">
        <v>0.08</v>
      </c>
      <c r="V355" s="304">
        <v>5.3999999999999999E-2</v>
      </c>
      <c r="W355" s="304">
        <v>4.7E-2</v>
      </c>
      <c r="X355" s="304"/>
      <c r="Y355" s="304"/>
      <c r="Z355" s="304"/>
    </row>
    <row r="356" spans="1:26" hidden="1" outlineLevel="1">
      <c r="D356" s="297" t="s">
        <v>2029</v>
      </c>
      <c r="E356" s="297" t="s">
        <v>68</v>
      </c>
      <c r="F356" s="297" t="s">
        <v>715</v>
      </c>
      <c r="G356" s="297" t="s">
        <v>716</v>
      </c>
      <c r="H356" s="297" t="s">
        <v>717</v>
      </c>
      <c r="I356" s="297" t="s">
        <v>1148</v>
      </c>
      <c r="J356" s="297" t="s">
        <v>2030</v>
      </c>
      <c r="K356" s="297" t="s">
        <v>167</v>
      </c>
      <c r="M356" s="309">
        <v>18.332000000000001</v>
      </c>
      <c r="N356" s="304"/>
      <c r="O356" s="304">
        <v>8.6999999999999993</v>
      </c>
      <c r="P356" s="304">
        <v>3.2000000000000001E-2</v>
      </c>
      <c r="Q356" s="304">
        <v>9.6</v>
      </c>
      <c r="R356" s="304">
        <v>0</v>
      </c>
      <c r="S356" s="304">
        <v>0</v>
      </c>
      <c r="T356" s="304">
        <v>0</v>
      </c>
      <c r="U356" s="304">
        <v>0</v>
      </c>
      <c r="V356" s="304">
        <v>0</v>
      </c>
      <c r="W356" s="304">
        <v>0</v>
      </c>
      <c r="X356" s="304">
        <v>0</v>
      </c>
      <c r="Y356" s="304">
        <v>0</v>
      </c>
      <c r="Z356" s="304">
        <v>0</v>
      </c>
    </row>
    <row r="357" spans="1:26" hidden="1" outlineLevel="1">
      <c r="D357" s="297" t="s">
        <v>2031</v>
      </c>
      <c r="E357" s="297" t="s">
        <v>68</v>
      </c>
      <c r="F357" s="297" t="s">
        <v>715</v>
      </c>
      <c r="G357" s="297" t="s">
        <v>716</v>
      </c>
      <c r="H357" s="297" t="s">
        <v>717</v>
      </c>
      <c r="I357" s="297" t="s">
        <v>1148</v>
      </c>
      <c r="J357" s="297" t="s">
        <v>2032</v>
      </c>
      <c r="K357" s="297" t="s">
        <v>167</v>
      </c>
      <c r="M357" s="309">
        <v>0</v>
      </c>
      <c r="N357" s="304"/>
      <c r="O357" s="304">
        <v>0</v>
      </c>
      <c r="P357" s="304">
        <v>0</v>
      </c>
      <c r="Q357" s="304">
        <v>0</v>
      </c>
      <c r="R357" s="304">
        <v>0</v>
      </c>
      <c r="S357" s="304">
        <v>0</v>
      </c>
      <c r="T357" s="304">
        <v>0</v>
      </c>
      <c r="U357" s="304">
        <v>0</v>
      </c>
      <c r="V357" s="304">
        <v>0</v>
      </c>
      <c r="W357" s="304">
        <v>0</v>
      </c>
      <c r="X357" s="304"/>
      <c r="Y357" s="304"/>
      <c r="Z357" s="304"/>
    </row>
    <row r="358" spans="1:26" hidden="1" outlineLevel="1">
      <c r="D358" s="297" t="s">
        <v>2653</v>
      </c>
      <c r="E358" s="297" t="s">
        <v>68</v>
      </c>
      <c r="F358" s="297" t="s">
        <v>715</v>
      </c>
      <c r="G358" s="297" t="s">
        <v>716</v>
      </c>
      <c r="H358" s="297" t="s">
        <v>717</v>
      </c>
      <c r="I358" s="297" t="s">
        <v>1148</v>
      </c>
      <c r="J358" s="297" t="s">
        <v>788</v>
      </c>
      <c r="K358" s="297" t="s">
        <v>167</v>
      </c>
      <c r="M358" s="309">
        <v>120.05199999999999</v>
      </c>
      <c r="N358" s="304"/>
      <c r="O358" s="304">
        <v>0.89100000000000001</v>
      </c>
      <c r="P358" s="304">
        <v>55.290999999999997</v>
      </c>
      <c r="Q358" s="304">
        <v>7.1619999999999999</v>
      </c>
      <c r="R358" s="304">
        <v>0.49199999999999999</v>
      </c>
      <c r="S358" s="304">
        <v>16.082999999999998</v>
      </c>
      <c r="T358" s="304">
        <v>18.798999999999999</v>
      </c>
      <c r="U358" s="304">
        <v>1.409</v>
      </c>
      <c r="V358" s="304">
        <v>17.309999999999999</v>
      </c>
      <c r="W358" s="304">
        <v>0.27</v>
      </c>
      <c r="X358" s="304">
        <v>0.71099999999999997</v>
      </c>
      <c r="Y358" s="304">
        <v>0.41</v>
      </c>
      <c r="Z358" s="304">
        <v>1.224</v>
      </c>
    </row>
    <row r="359" spans="1:26" hidden="1" outlineLevel="1">
      <c r="D359" s="297" t="s">
        <v>2654</v>
      </c>
      <c r="E359" s="297" t="s">
        <v>68</v>
      </c>
      <c r="F359" s="297" t="s">
        <v>715</v>
      </c>
      <c r="G359" s="297" t="s">
        <v>716</v>
      </c>
      <c r="H359" s="297" t="s">
        <v>717</v>
      </c>
      <c r="I359" s="297" t="s">
        <v>1148</v>
      </c>
      <c r="J359" s="297" t="s">
        <v>2036</v>
      </c>
      <c r="K359" s="297" t="s">
        <v>167</v>
      </c>
      <c r="M359" s="309">
        <v>0</v>
      </c>
      <c r="N359" s="304"/>
      <c r="O359" s="304">
        <v>0</v>
      </c>
      <c r="P359" s="304">
        <v>0</v>
      </c>
      <c r="Q359" s="304">
        <v>0</v>
      </c>
      <c r="R359" s="304">
        <v>0</v>
      </c>
      <c r="S359" s="304">
        <v>0</v>
      </c>
      <c r="T359" s="304">
        <v>0</v>
      </c>
      <c r="U359" s="304">
        <v>0</v>
      </c>
      <c r="V359" s="304">
        <v>0</v>
      </c>
      <c r="W359" s="304">
        <v>0</v>
      </c>
      <c r="X359" s="304"/>
      <c r="Y359" s="304"/>
      <c r="Z359" s="304"/>
    </row>
    <row r="360" spans="1:26" hidden="1" outlineLevel="1">
      <c r="D360" s="297" t="s">
        <v>2655</v>
      </c>
      <c r="E360" s="297" t="s">
        <v>68</v>
      </c>
      <c r="F360" s="297" t="s">
        <v>715</v>
      </c>
      <c r="G360" s="297" t="s">
        <v>716</v>
      </c>
      <c r="H360" s="297" t="s">
        <v>717</v>
      </c>
      <c r="I360" s="297" t="s">
        <v>1148</v>
      </c>
      <c r="J360" s="297" t="s">
        <v>1109</v>
      </c>
      <c r="K360" s="297" t="s">
        <v>167</v>
      </c>
      <c r="M360" s="309">
        <v>393.30899999999997</v>
      </c>
      <c r="N360" s="304"/>
      <c r="O360" s="304">
        <v>9.6229999999999993</v>
      </c>
      <c r="P360" s="304">
        <v>7.0570000000000004</v>
      </c>
      <c r="Q360" s="304">
        <v>9.1430000000000007</v>
      </c>
      <c r="R360" s="304">
        <v>3.8410000000000002</v>
      </c>
      <c r="S360" s="304">
        <v>5.2889999999999997</v>
      </c>
      <c r="T360" s="304">
        <v>8.0570000000000004</v>
      </c>
      <c r="U360" s="304">
        <v>3.07</v>
      </c>
      <c r="V360" s="304">
        <v>337.892</v>
      </c>
      <c r="W360" s="304">
        <v>3.4489999999999998</v>
      </c>
      <c r="X360" s="304">
        <v>0.38800000000000001</v>
      </c>
      <c r="Y360" s="304">
        <v>2.827</v>
      </c>
      <c r="Z360" s="304">
        <v>2.673</v>
      </c>
    </row>
    <row r="361" spans="1:26" hidden="1" outlineLevel="1">
      <c r="D361" s="297" t="s">
        <v>2656</v>
      </c>
      <c r="E361" s="297" t="s">
        <v>68</v>
      </c>
      <c r="F361" s="297" t="s">
        <v>715</v>
      </c>
      <c r="G361" s="297" t="s">
        <v>716</v>
      </c>
      <c r="H361" s="297" t="s">
        <v>717</v>
      </c>
      <c r="I361" s="297" t="s">
        <v>1148</v>
      </c>
      <c r="J361" s="297" t="s">
        <v>2041</v>
      </c>
      <c r="K361" s="297" t="s">
        <v>167</v>
      </c>
      <c r="M361" s="309">
        <v>0</v>
      </c>
      <c r="N361" s="304"/>
      <c r="O361" s="304">
        <v>0</v>
      </c>
      <c r="P361" s="304">
        <v>0</v>
      </c>
      <c r="Q361" s="304">
        <v>0</v>
      </c>
      <c r="R361" s="304">
        <v>0</v>
      </c>
      <c r="S361" s="304">
        <v>0</v>
      </c>
      <c r="T361" s="304">
        <v>0</v>
      </c>
      <c r="U361" s="304">
        <v>0</v>
      </c>
      <c r="V361" s="304">
        <v>0</v>
      </c>
      <c r="W361" s="304">
        <v>0</v>
      </c>
      <c r="X361" s="304"/>
      <c r="Y361" s="304"/>
      <c r="Z361" s="304"/>
    </row>
    <row r="362" spans="1:26" hidden="1" outlineLevel="1">
      <c r="D362" s="297" t="s">
        <v>1103</v>
      </c>
      <c r="E362" s="297" t="s">
        <v>68</v>
      </c>
      <c r="F362" s="297" t="s">
        <v>715</v>
      </c>
      <c r="G362" s="297" t="s">
        <v>716</v>
      </c>
      <c r="H362" s="297" t="s">
        <v>717</v>
      </c>
      <c r="I362" s="297" t="s">
        <v>1148</v>
      </c>
      <c r="J362" s="297" t="s">
        <v>1104</v>
      </c>
      <c r="K362" s="297" t="s">
        <v>167</v>
      </c>
      <c r="M362" s="309">
        <v>519.91600000000005</v>
      </c>
      <c r="N362" s="304"/>
      <c r="O362" s="304">
        <v>197.191</v>
      </c>
      <c r="P362" s="304">
        <v>170.81800000000001</v>
      </c>
      <c r="Q362" s="304">
        <v>48.36</v>
      </c>
      <c r="R362" s="304">
        <v>12.449</v>
      </c>
      <c r="S362" s="304">
        <v>4.875</v>
      </c>
      <c r="T362" s="304">
        <v>35.11</v>
      </c>
      <c r="U362" s="304">
        <v>42.435000000000002</v>
      </c>
      <c r="V362" s="304">
        <v>2.6789999999999998</v>
      </c>
      <c r="W362" s="304">
        <v>0.61499999999999999</v>
      </c>
      <c r="X362" s="304">
        <v>0</v>
      </c>
      <c r="Y362" s="304">
        <v>0.57799999999999996</v>
      </c>
      <c r="Z362" s="304">
        <v>4.806</v>
      </c>
    </row>
    <row r="363" spans="1:26" hidden="1" outlineLevel="1">
      <c r="D363" s="297" t="s">
        <v>2034</v>
      </c>
      <c r="E363" s="297" t="s">
        <v>68</v>
      </c>
      <c r="F363" s="297" t="s">
        <v>715</v>
      </c>
      <c r="G363" s="297" t="s">
        <v>716</v>
      </c>
      <c r="H363" s="297" t="s">
        <v>717</v>
      </c>
      <c r="I363" s="297" t="s">
        <v>1148</v>
      </c>
      <c r="J363" s="297" t="s">
        <v>2035</v>
      </c>
      <c r="K363" s="297" t="s">
        <v>167</v>
      </c>
      <c r="M363" s="309">
        <v>0</v>
      </c>
      <c r="N363" s="304"/>
      <c r="O363" s="304">
        <v>0</v>
      </c>
      <c r="P363" s="304">
        <v>0</v>
      </c>
      <c r="Q363" s="304">
        <v>0</v>
      </c>
      <c r="R363" s="304">
        <v>0</v>
      </c>
      <c r="S363" s="304">
        <v>0</v>
      </c>
      <c r="T363" s="304">
        <v>0</v>
      </c>
      <c r="U363" s="304">
        <v>0</v>
      </c>
      <c r="V363" s="304">
        <v>0</v>
      </c>
      <c r="W363" s="304">
        <v>0</v>
      </c>
      <c r="X363" s="304"/>
      <c r="Y363" s="304"/>
      <c r="Z363" s="304"/>
    </row>
    <row r="364" spans="1:26" hidden="1" outlineLevel="1">
      <c r="D364" s="297" t="s">
        <v>1105</v>
      </c>
      <c r="E364" s="297" t="s">
        <v>68</v>
      </c>
      <c r="F364" s="297" t="s">
        <v>715</v>
      </c>
      <c r="G364" s="297" t="s">
        <v>716</v>
      </c>
      <c r="H364" s="297" t="s">
        <v>717</v>
      </c>
      <c r="I364" s="297" t="s">
        <v>1148</v>
      </c>
      <c r="J364" s="297" t="s">
        <v>1106</v>
      </c>
      <c r="K364" s="297" t="s">
        <v>167</v>
      </c>
      <c r="M364" s="309">
        <v>24.979000000000003</v>
      </c>
      <c r="N364" s="304"/>
      <c r="O364" s="304">
        <v>0.36899999999999999</v>
      </c>
      <c r="P364" s="304">
        <v>17.498000000000001</v>
      </c>
      <c r="Q364" s="304">
        <v>0.93100000000000005</v>
      </c>
      <c r="R364" s="304">
        <v>1.6759999999999999</v>
      </c>
      <c r="S364" s="304">
        <v>0.94699999999999995</v>
      </c>
      <c r="T364" s="304">
        <v>0.27100000000000002</v>
      </c>
      <c r="U364" s="304">
        <v>0.40400000000000003</v>
      </c>
      <c r="V364" s="304">
        <v>0.33800000000000002</v>
      </c>
      <c r="W364" s="304">
        <v>0</v>
      </c>
      <c r="X364" s="304">
        <v>0</v>
      </c>
      <c r="Y364" s="304">
        <v>1.1950000000000001</v>
      </c>
      <c r="Z364" s="304">
        <v>1.35</v>
      </c>
    </row>
    <row r="365" spans="1:26" hidden="1" outlineLevel="1">
      <c r="D365" s="297" t="s">
        <v>2037</v>
      </c>
      <c r="E365" s="297" t="s">
        <v>68</v>
      </c>
      <c r="F365" s="297" t="s">
        <v>715</v>
      </c>
      <c r="G365" s="297" t="s">
        <v>716</v>
      </c>
      <c r="H365" s="297" t="s">
        <v>717</v>
      </c>
      <c r="I365" s="297" t="s">
        <v>1148</v>
      </c>
      <c r="J365" s="297" t="s">
        <v>2038</v>
      </c>
      <c r="K365" s="297" t="s">
        <v>167</v>
      </c>
      <c r="M365" s="309">
        <v>0</v>
      </c>
      <c r="N365" s="304"/>
      <c r="O365" s="304">
        <v>0</v>
      </c>
      <c r="P365" s="304">
        <v>0</v>
      </c>
      <c r="Q365" s="304">
        <v>0</v>
      </c>
      <c r="R365" s="304">
        <v>0</v>
      </c>
      <c r="S365" s="304">
        <v>0</v>
      </c>
      <c r="T365" s="304">
        <v>0</v>
      </c>
      <c r="U365" s="304">
        <v>0</v>
      </c>
      <c r="V365" s="304">
        <v>0</v>
      </c>
      <c r="W365" s="304">
        <v>0</v>
      </c>
      <c r="X365" s="304"/>
      <c r="Y365" s="304"/>
      <c r="Z365" s="304"/>
    </row>
    <row r="366" spans="1:26" hidden="1" outlineLevel="1">
      <c r="D366" s="297" t="s">
        <v>1107</v>
      </c>
      <c r="E366" s="297" t="s">
        <v>68</v>
      </c>
      <c r="F366" s="297" t="s">
        <v>715</v>
      </c>
      <c r="G366" s="297" t="s">
        <v>716</v>
      </c>
      <c r="H366" s="297" t="s">
        <v>717</v>
      </c>
      <c r="I366" s="297" t="s">
        <v>1148</v>
      </c>
      <c r="J366" s="297" t="s">
        <v>1108</v>
      </c>
      <c r="K366" s="297" t="s">
        <v>167</v>
      </c>
      <c r="M366" s="309">
        <v>140.31700000000001</v>
      </c>
      <c r="N366" s="304"/>
      <c r="O366" s="304">
        <v>2.9569999999999999</v>
      </c>
      <c r="P366" s="304">
        <v>3.3050000000000002</v>
      </c>
      <c r="Q366" s="304">
        <v>4.117</v>
      </c>
      <c r="R366" s="304">
        <v>15.884</v>
      </c>
      <c r="S366" s="304">
        <v>5.5469999999999997</v>
      </c>
      <c r="T366" s="304">
        <v>1.147</v>
      </c>
      <c r="U366" s="304">
        <v>33.383000000000003</v>
      </c>
      <c r="V366" s="304">
        <v>25.695</v>
      </c>
      <c r="W366" s="304">
        <v>4.1920000000000002</v>
      </c>
      <c r="X366" s="304">
        <v>3.4049999999999998</v>
      </c>
      <c r="Y366" s="304">
        <v>8.0500000000000007</v>
      </c>
      <c r="Z366" s="304">
        <v>32.634999999999998</v>
      </c>
    </row>
    <row r="367" spans="1:26" hidden="1" outlineLevel="1">
      <c r="D367" s="297" t="s">
        <v>2039</v>
      </c>
      <c r="E367" s="297" t="s">
        <v>68</v>
      </c>
      <c r="F367" s="297" t="s">
        <v>715</v>
      </c>
      <c r="G367" s="297" t="s">
        <v>716</v>
      </c>
      <c r="H367" s="297" t="s">
        <v>717</v>
      </c>
      <c r="I367" s="297" t="s">
        <v>1148</v>
      </c>
      <c r="J367" s="297" t="s">
        <v>2040</v>
      </c>
      <c r="K367" s="297" t="s">
        <v>167</v>
      </c>
      <c r="M367" s="309">
        <v>6.6000000000000003E-2</v>
      </c>
      <c r="N367" s="304"/>
      <c r="O367" s="304">
        <v>0</v>
      </c>
      <c r="P367" s="304">
        <v>0</v>
      </c>
      <c r="Q367" s="304">
        <v>0</v>
      </c>
      <c r="R367" s="304">
        <v>0</v>
      </c>
      <c r="S367" s="304">
        <v>6.6000000000000003E-2</v>
      </c>
      <c r="T367" s="304">
        <v>0</v>
      </c>
      <c r="U367" s="304">
        <v>0</v>
      </c>
      <c r="V367" s="304">
        <v>0</v>
      </c>
      <c r="W367" s="304">
        <v>0</v>
      </c>
      <c r="X367" s="304"/>
      <c r="Y367" s="304"/>
      <c r="Z367" s="304"/>
    </row>
    <row r="368" spans="1:26" collapsed="1">
      <c r="M368" s="309"/>
      <c r="N368" s="304"/>
      <c r="O368" s="304"/>
      <c r="P368" s="304"/>
      <c r="Q368" s="304"/>
      <c r="R368" s="304"/>
      <c r="S368" s="304"/>
      <c r="T368" s="304"/>
      <c r="U368" s="304"/>
      <c r="V368" s="304"/>
      <c r="W368" s="304"/>
      <c r="X368" s="304"/>
      <c r="Y368" s="304"/>
      <c r="Z368" s="304"/>
    </row>
    <row r="369" spans="1:26">
      <c r="A369" s="307" t="s">
        <v>1124</v>
      </c>
      <c r="B369" s="307"/>
      <c r="C369" s="307"/>
      <c r="D369" s="307"/>
      <c r="E369" s="307"/>
      <c r="F369" s="307"/>
      <c r="G369" s="307"/>
      <c r="H369" s="307"/>
      <c r="I369" s="307"/>
      <c r="J369" s="307"/>
      <c r="K369" s="307"/>
      <c r="L369" s="307"/>
      <c r="M369" s="308">
        <v>0</v>
      </c>
      <c r="N369" s="308"/>
      <c r="O369" s="308">
        <v>0</v>
      </c>
      <c r="P369" s="308">
        <v>0</v>
      </c>
      <c r="Q369" s="308">
        <v>0</v>
      </c>
      <c r="R369" s="308">
        <v>0</v>
      </c>
      <c r="S369" s="308">
        <v>0</v>
      </c>
      <c r="T369" s="308">
        <v>0</v>
      </c>
      <c r="U369" s="308">
        <v>0</v>
      </c>
      <c r="V369" s="308">
        <v>0</v>
      </c>
      <c r="W369" s="308">
        <v>0</v>
      </c>
      <c r="X369" s="308">
        <v>0</v>
      </c>
      <c r="Y369" s="308">
        <v>0</v>
      </c>
      <c r="Z369" s="308">
        <v>0</v>
      </c>
    </row>
    <row r="370" spans="1:26">
      <c r="A370" s="305"/>
      <c r="B370" s="305"/>
      <c r="C370" s="305" t="s">
        <v>1126</v>
      </c>
      <c r="D370" s="305"/>
      <c r="E370" s="305"/>
      <c r="F370" s="305"/>
      <c r="G370" s="305"/>
      <c r="H370" s="305"/>
      <c r="I370" s="305"/>
      <c r="J370" s="305"/>
      <c r="K370" s="305"/>
      <c r="L370" s="305"/>
      <c r="M370" s="306">
        <v>0</v>
      </c>
      <c r="N370" s="306"/>
      <c r="O370" s="306">
        <v>0</v>
      </c>
      <c r="P370" s="306">
        <v>0</v>
      </c>
      <c r="Q370" s="306">
        <v>0</v>
      </c>
      <c r="R370" s="306">
        <v>0</v>
      </c>
      <c r="S370" s="306">
        <v>0</v>
      </c>
      <c r="T370" s="306">
        <v>0</v>
      </c>
      <c r="U370" s="306">
        <v>0</v>
      </c>
      <c r="V370" s="306">
        <v>0</v>
      </c>
      <c r="W370" s="306">
        <v>0</v>
      </c>
      <c r="X370" s="306">
        <v>0</v>
      </c>
      <c r="Y370" s="306">
        <v>0</v>
      </c>
      <c r="Z370" s="306">
        <v>0</v>
      </c>
    </row>
    <row r="371" spans="1:26" hidden="1" outlineLevel="1">
      <c r="D371" s="297" t="s">
        <v>718</v>
      </c>
      <c r="E371" s="297" t="s">
        <v>68</v>
      </c>
      <c r="F371" s="297" t="s">
        <v>713</v>
      </c>
      <c r="G371" s="297" t="s">
        <v>722</v>
      </c>
      <c r="H371" s="297" t="s">
        <v>717</v>
      </c>
      <c r="I371" s="297" t="s">
        <v>1148</v>
      </c>
      <c r="J371" s="297" t="s">
        <v>723</v>
      </c>
      <c r="M371" s="309">
        <v>0</v>
      </c>
      <c r="N371" s="304"/>
      <c r="O371" s="304">
        <v>0</v>
      </c>
      <c r="P371" s="304">
        <v>0</v>
      </c>
      <c r="Q371" s="304">
        <v>0</v>
      </c>
      <c r="R371" s="304">
        <v>0</v>
      </c>
      <c r="S371" s="304">
        <v>0</v>
      </c>
      <c r="T371" s="304">
        <v>0</v>
      </c>
      <c r="U371" s="304">
        <v>0</v>
      </c>
      <c r="V371" s="304">
        <v>0</v>
      </c>
      <c r="W371" s="304">
        <v>0</v>
      </c>
      <c r="X371" s="304">
        <v>0</v>
      </c>
      <c r="Y371" s="304">
        <v>0</v>
      </c>
      <c r="Z371" s="304">
        <v>0</v>
      </c>
    </row>
    <row r="372" spans="1:26" hidden="1" outlineLevel="1">
      <c r="D372" s="297" t="s">
        <v>720</v>
      </c>
      <c r="E372" s="297" t="s">
        <v>68</v>
      </c>
      <c r="F372" s="297" t="s">
        <v>713</v>
      </c>
      <c r="G372" s="297" t="s">
        <v>722</v>
      </c>
      <c r="H372" s="297" t="s">
        <v>717</v>
      </c>
      <c r="I372" s="297" t="s">
        <v>1148</v>
      </c>
      <c r="J372" s="297" t="s">
        <v>635</v>
      </c>
      <c r="M372" s="309">
        <v>0</v>
      </c>
      <c r="N372" s="304"/>
      <c r="O372" s="304">
        <v>0</v>
      </c>
      <c r="P372" s="304">
        <v>0</v>
      </c>
      <c r="Q372" s="304">
        <v>0</v>
      </c>
      <c r="R372" s="304">
        <v>0</v>
      </c>
      <c r="S372" s="304">
        <v>0</v>
      </c>
      <c r="T372" s="304">
        <v>0</v>
      </c>
      <c r="U372" s="304">
        <v>0</v>
      </c>
      <c r="V372" s="304">
        <v>0</v>
      </c>
      <c r="W372" s="304">
        <v>0</v>
      </c>
      <c r="X372" s="304">
        <v>0</v>
      </c>
      <c r="Y372" s="304">
        <v>0</v>
      </c>
      <c r="Z372" s="304">
        <v>0</v>
      </c>
    </row>
    <row r="373" spans="1:26" collapsed="1">
      <c r="M373" s="304"/>
      <c r="N373" s="304"/>
      <c r="O373" s="304"/>
      <c r="P373" s="304"/>
      <c r="Q373" s="304"/>
      <c r="R373" s="304"/>
      <c r="S373" s="304"/>
      <c r="T373" s="304"/>
      <c r="U373" s="304"/>
      <c r="V373" s="304"/>
      <c r="W373" s="304"/>
      <c r="X373" s="304"/>
      <c r="Y373" s="304"/>
      <c r="Z373" s="304"/>
    </row>
    <row r="374" spans="1:26">
      <c r="M374" s="304"/>
      <c r="N374" s="304"/>
      <c r="O374" s="304"/>
      <c r="P374" s="304"/>
      <c r="Q374" s="304"/>
      <c r="R374" s="304"/>
      <c r="S374" s="304"/>
      <c r="T374" s="304"/>
      <c r="U374" s="304"/>
      <c r="V374" s="304"/>
      <c r="W374" s="304"/>
      <c r="X374" s="304"/>
      <c r="Y374" s="304"/>
      <c r="Z374" s="304"/>
    </row>
    <row r="375" spans="1:26">
      <c r="M375" s="304"/>
      <c r="N375" s="304"/>
      <c r="O375" s="304"/>
      <c r="P375" s="304"/>
      <c r="Q375" s="304"/>
      <c r="R375" s="304"/>
      <c r="S375" s="304"/>
      <c r="T375" s="304"/>
      <c r="U375" s="304"/>
      <c r="V375" s="304"/>
      <c r="W375" s="304"/>
      <c r="X375" s="304"/>
      <c r="Y375" s="304"/>
      <c r="Z375" s="304"/>
    </row>
    <row r="376" spans="1:26">
      <c r="M376" s="304"/>
      <c r="N376" s="304"/>
      <c r="O376" s="304"/>
      <c r="P376" s="304"/>
      <c r="Q376" s="304"/>
      <c r="R376" s="304"/>
      <c r="S376" s="304"/>
      <c r="T376" s="304"/>
      <c r="U376" s="304"/>
      <c r="V376" s="304"/>
      <c r="W376" s="304"/>
      <c r="X376" s="304"/>
      <c r="Y376" s="304"/>
      <c r="Z376" s="304"/>
    </row>
    <row r="377" spans="1:26">
      <c r="M377" s="304"/>
      <c r="N377" s="304"/>
      <c r="O377" s="304"/>
      <c r="P377" s="304"/>
      <c r="Q377" s="304"/>
      <c r="R377" s="304"/>
      <c r="S377" s="304"/>
      <c r="T377" s="304"/>
      <c r="U377" s="304"/>
      <c r="V377" s="304"/>
      <c r="W377" s="304"/>
      <c r="X377" s="304"/>
      <c r="Y377" s="304"/>
      <c r="Z377" s="304"/>
    </row>
    <row r="378" spans="1:26">
      <c r="M378" s="304"/>
      <c r="N378" s="304"/>
      <c r="O378" s="304"/>
      <c r="P378" s="304"/>
      <c r="Q378" s="304"/>
      <c r="R378" s="304"/>
      <c r="S378" s="304"/>
      <c r="T378" s="304"/>
      <c r="U378" s="304"/>
      <c r="V378" s="304"/>
      <c r="W378" s="304"/>
      <c r="X378" s="304"/>
      <c r="Y378" s="304"/>
      <c r="Z378" s="304"/>
    </row>
    <row r="379" spans="1:26">
      <c r="M379" s="304"/>
      <c r="N379" s="304"/>
      <c r="O379" s="304"/>
      <c r="P379" s="304"/>
      <c r="Q379" s="304"/>
      <c r="R379" s="304"/>
      <c r="S379" s="304"/>
      <c r="T379" s="304"/>
      <c r="U379" s="304"/>
      <c r="V379" s="304"/>
      <c r="W379" s="304"/>
      <c r="X379" s="304"/>
      <c r="Y379" s="304"/>
      <c r="Z379" s="304"/>
    </row>
    <row r="380" spans="1:26">
      <c r="M380" s="304"/>
      <c r="N380" s="304"/>
      <c r="O380" s="304"/>
      <c r="P380" s="304"/>
      <c r="Q380" s="304"/>
      <c r="R380" s="304"/>
      <c r="S380" s="304"/>
      <c r="T380" s="304"/>
      <c r="U380" s="304"/>
      <c r="V380" s="304"/>
      <c r="W380" s="304"/>
      <c r="X380" s="304"/>
      <c r="Y380" s="304"/>
      <c r="Z380" s="304"/>
    </row>
    <row r="381" spans="1:26">
      <c r="M381" s="304"/>
      <c r="N381" s="304"/>
      <c r="O381" s="304"/>
      <c r="P381" s="304"/>
      <c r="Q381" s="304"/>
      <c r="R381" s="304"/>
      <c r="S381" s="304"/>
      <c r="T381" s="304"/>
      <c r="U381" s="304"/>
      <c r="V381" s="304"/>
      <c r="W381" s="304"/>
      <c r="X381" s="304"/>
      <c r="Y381" s="304"/>
      <c r="Z381" s="304"/>
    </row>
    <row r="382" spans="1:26">
      <c r="M382" s="304"/>
      <c r="N382" s="304"/>
      <c r="O382" s="304"/>
      <c r="P382" s="304"/>
      <c r="Q382" s="304"/>
      <c r="R382" s="304"/>
      <c r="S382" s="304"/>
      <c r="T382" s="304"/>
      <c r="U382" s="304"/>
      <c r="V382" s="304"/>
      <c r="W382" s="304"/>
      <c r="X382" s="304"/>
      <c r="Y382" s="304"/>
      <c r="Z382" s="304"/>
    </row>
    <row r="383" spans="1:26">
      <c r="M383" s="304"/>
      <c r="N383" s="304"/>
      <c r="O383" s="304"/>
      <c r="P383" s="304"/>
      <c r="Q383" s="304"/>
      <c r="R383" s="304"/>
      <c r="S383" s="304"/>
      <c r="T383" s="304"/>
      <c r="U383" s="304"/>
      <c r="V383" s="304"/>
      <c r="W383" s="304"/>
      <c r="X383" s="304"/>
      <c r="Y383" s="304"/>
      <c r="Z383" s="304"/>
    </row>
    <row r="384" spans="1:26">
      <c r="M384" s="304"/>
      <c r="N384" s="304"/>
      <c r="O384" s="304"/>
      <c r="P384" s="304"/>
      <c r="Q384" s="304"/>
      <c r="R384" s="304"/>
      <c r="S384" s="304"/>
      <c r="T384" s="304"/>
      <c r="U384" s="304"/>
      <c r="V384" s="304"/>
      <c r="W384" s="304"/>
      <c r="X384" s="304"/>
      <c r="Y384" s="304"/>
      <c r="Z384" s="304"/>
    </row>
    <row r="385" spans="13:26">
      <c r="M385" s="304"/>
      <c r="N385" s="304"/>
      <c r="O385" s="304"/>
      <c r="P385" s="304"/>
      <c r="Q385" s="304"/>
      <c r="R385" s="304"/>
      <c r="S385" s="304"/>
      <c r="T385" s="304"/>
      <c r="U385" s="304"/>
      <c r="V385" s="304"/>
      <c r="W385" s="304"/>
      <c r="X385" s="304"/>
      <c r="Y385" s="304"/>
      <c r="Z385" s="304"/>
    </row>
    <row r="386" spans="13:26">
      <c r="M386" s="304"/>
      <c r="N386" s="304"/>
      <c r="O386" s="304"/>
      <c r="P386" s="304"/>
      <c r="Q386" s="304"/>
      <c r="R386" s="304"/>
      <c r="S386" s="304"/>
      <c r="T386" s="304"/>
      <c r="U386" s="304"/>
      <c r="V386" s="304"/>
      <c r="W386" s="304"/>
      <c r="X386" s="304"/>
      <c r="Y386" s="304"/>
      <c r="Z386" s="304"/>
    </row>
    <row r="387" spans="13:26">
      <c r="M387" s="304"/>
      <c r="N387" s="304"/>
      <c r="O387" s="304"/>
      <c r="P387" s="304"/>
      <c r="Q387" s="304"/>
      <c r="R387" s="304"/>
      <c r="S387" s="304"/>
      <c r="T387" s="304"/>
      <c r="U387" s="304"/>
      <c r="V387" s="304"/>
      <c r="W387" s="304"/>
      <c r="X387" s="304"/>
      <c r="Y387" s="304"/>
      <c r="Z387" s="304"/>
    </row>
    <row r="388" spans="13:26">
      <c r="M388" s="304"/>
      <c r="N388" s="304"/>
      <c r="O388" s="304"/>
      <c r="P388" s="304"/>
      <c r="Q388" s="304"/>
      <c r="R388" s="304"/>
      <c r="S388" s="304"/>
      <c r="T388" s="304"/>
      <c r="U388" s="304"/>
      <c r="V388" s="304"/>
      <c r="W388" s="304"/>
      <c r="X388" s="304"/>
      <c r="Y388" s="304"/>
      <c r="Z388" s="304"/>
    </row>
    <row r="389" spans="13:26">
      <c r="M389" s="304"/>
      <c r="N389" s="304"/>
      <c r="O389" s="304"/>
      <c r="P389" s="304"/>
      <c r="Q389" s="304"/>
      <c r="R389" s="304"/>
      <c r="S389" s="304"/>
      <c r="T389" s="304"/>
      <c r="U389" s="304"/>
      <c r="V389" s="304"/>
      <c r="W389" s="304"/>
      <c r="X389" s="304"/>
      <c r="Y389" s="304"/>
      <c r="Z389" s="304"/>
    </row>
    <row r="390" spans="13:26">
      <c r="M390" s="304"/>
      <c r="N390" s="304"/>
      <c r="O390" s="304"/>
      <c r="P390" s="304"/>
      <c r="Q390" s="304"/>
      <c r="R390" s="304"/>
      <c r="S390" s="304"/>
      <c r="T390" s="304"/>
      <c r="U390" s="304"/>
      <c r="V390" s="304"/>
      <c r="W390" s="304"/>
      <c r="X390" s="304"/>
      <c r="Y390" s="304"/>
      <c r="Z390" s="304"/>
    </row>
    <row r="391" spans="13:26">
      <c r="M391" s="304"/>
      <c r="N391" s="304"/>
      <c r="O391" s="304"/>
      <c r="P391" s="304"/>
      <c r="Q391" s="304"/>
      <c r="R391" s="304"/>
      <c r="S391" s="304"/>
      <c r="T391" s="304"/>
      <c r="U391" s="304"/>
      <c r="V391" s="304"/>
      <c r="W391" s="304"/>
      <c r="X391" s="304"/>
      <c r="Y391" s="304"/>
      <c r="Z391" s="304"/>
    </row>
    <row r="392" spans="13:26">
      <c r="M392" s="304"/>
      <c r="N392" s="304"/>
      <c r="O392" s="304"/>
      <c r="P392" s="304"/>
      <c r="Q392" s="304"/>
      <c r="R392" s="304"/>
      <c r="S392" s="304"/>
      <c r="T392" s="304"/>
      <c r="U392" s="304"/>
      <c r="V392" s="304"/>
      <c r="W392" s="304"/>
      <c r="X392" s="304"/>
      <c r="Y392" s="304"/>
      <c r="Z392" s="304"/>
    </row>
    <row r="393" spans="13:26">
      <c r="M393" s="304"/>
      <c r="N393" s="304"/>
      <c r="O393" s="304"/>
      <c r="P393" s="304"/>
      <c r="Q393" s="304"/>
      <c r="R393" s="304"/>
      <c r="S393" s="304"/>
      <c r="T393" s="304"/>
      <c r="U393" s="304"/>
      <c r="V393" s="304"/>
      <c r="W393" s="304"/>
      <c r="X393" s="304"/>
      <c r="Y393" s="304"/>
      <c r="Z393" s="304"/>
    </row>
    <row r="394" spans="13:26">
      <c r="M394" s="304"/>
      <c r="N394" s="304"/>
      <c r="O394" s="304"/>
      <c r="P394" s="304"/>
      <c r="Q394" s="304"/>
      <c r="R394" s="304"/>
      <c r="S394" s="304"/>
      <c r="T394" s="304"/>
      <c r="U394" s="304"/>
      <c r="V394" s="304"/>
      <c r="W394" s="304"/>
      <c r="X394" s="304"/>
      <c r="Y394" s="304"/>
      <c r="Z394" s="304"/>
    </row>
    <row r="395" spans="13:26">
      <c r="M395" s="304"/>
      <c r="N395" s="304"/>
      <c r="O395" s="304"/>
      <c r="P395" s="304"/>
      <c r="Q395" s="304"/>
      <c r="R395" s="304"/>
      <c r="S395" s="304"/>
      <c r="T395" s="304"/>
      <c r="U395" s="304"/>
      <c r="V395" s="304"/>
      <c r="W395" s="304"/>
      <c r="X395" s="304"/>
      <c r="Y395" s="304"/>
      <c r="Z395" s="304"/>
    </row>
    <row r="396" spans="13:26">
      <c r="M396" s="304"/>
      <c r="N396" s="304"/>
      <c r="O396" s="304"/>
      <c r="P396" s="304"/>
      <c r="Q396" s="304"/>
      <c r="R396" s="304"/>
      <c r="S396" s="304"/>
      <c r="T396" s="304"/>
      <c r="U396" s="304"/>
      <c r="V396" s="304"/>
      <c r="W396" s="304"/>
      <c r="X396" s="304"/>
      <c r="Y396" s="304"/>
      <c r="Z396" s="304"/>
    </row>
    <row r="397" spans="13:26">
      <c r="M397" s="304"/>
      <c r="N397" s="304"/>
      <c r="O397" s="304"/>
      <c r="P397" s="304"/>
      <c r="Q397" s="304"/>
      <c r="R397" s="304"/>
      <c r="S397" s="304"/>
      <c r="T397" s="304"/>
      <c r="U397" s="304"/>
      <c r="V397" s="304"/>
      <c r="W397" s="304"/>
      <c r="X397" s="304"/>
      <c r="Y397" s="304"/>
      <c r="Z397" s="304"/>
    </row>
    <row r="398" spans="13:26">
      <c r="M398" s="304"/>
      <c r="N398" s="304"/>
      <c r="O398" s="304"/>
      <c r="P398" s="304"/>
      <c r="Q398" s="304"/>
      <c r="R398" s="304"/>
      <c r="S398" s="304"/>
      <c r="T398" s="304"/>
      <c r="U398" s="304"/>
      <c r="V398" s="304"/>
      <c r="W398" s="304"/>
      <c r="X398" s="304"/>
      <c r="Y398" s="304"/>
      <c r="Z398" s="304"/>
    </row>
    <row r="399" spans="13:26">
      <c r="M399" s="304"/>
      <c r="N399" s="304"/>
      <c r="O399" s="304"/>
      <c r="P399" s="304"/>
      <c r="Q399" s="304"/>
      <c r="R399" s="304"/>
      <c r="S399" s="304"/>
      <c r="T399" s="304"/>
      <c r="U399" s="304"/>
      <c r="V399" s="304"/>
      <c r="W399" s="304"/>
      <c r="X399" s="304"/>
      <c r="Y399" s="304"/>
      <c r="Z399" s="304"/>
    </row>
    <row r="400" spans="13:26">
      <c r="M400" s="304"/>
      <c r="N400" s="304"/>
      <c r="O400" s="304"/>
      <c r="P400" s="304"/>
      <c r="Q400" s="304"/>
      <c r="R400" s="304"/>
      <c r="S400" s="304"/>
      <c r="T400" s="304"/>
      <c r="U400" s="304"/>
      <c r="V400" s="304"/>
      <c r="W400" s="304"/>
      <c r="X400" s="304"/>
      <c r="Y400" s="304"/>
      <c r="Z400" s="304"/>
    </row>
    <row r="401" spans="13:26">
      <c r="M401" s="304"/>
      <c r="N401" s="304"/>
      <c r="O401" s="304"/>
      <c r="P401" s="304"/>
      <c r="Q401" s="304"/>
      <c r="R401" s="304"/>
      <c r="S401" s="304"/>
      <c r="T401" s="304"/>
      <c r="U401" s="304"/>
      <c r="V401" s="304"/>
      <c r="W401" s="304"/>
      <c r="X401" s="304"/>
      <c r="Y401" s="304"/>
      <c r="Z401" s="304"/>
    </row>
    <row r="402" spans="13:26">
      <c r="M402" s="304"/>
      <c r="N402" s="304"/>
      <c r="O402" s="304"/>
      <c r="P402" s="304"/>
      <c r="Q402" s="304"/>
      <c r="R402" s="304"/>
      <c r="S402" s="304"/>
      <c r="T402" s="304"/>
      <c r="U402" s="304"/>
      <c r="V402" s="304"/>
      <c r="W402" s="304"/>
      <c r="X402" s="304"/>
      <c r="Y402" s="304"/>
      <c r="Z402" s="304"/>
    </row>
    <row r="403" spans="13:26">
      <c r="M403" s="304"/>
      <c r="N403" s="304"/>
      <c r="O403" s="304"/>
      <c r="P403" s="304"/>
      <c r="Q403" s="304"/>
      <c r="R403" s="304"/>
      <c r="S403" s="304"/>
      <c r="T403" s="304"/>
      <c r="U403" s="304"/>
      <c r="V403" s="304"/>
      <c r="W403" s="304"/>
      <c r="X403" s="304"/>
      <c r="Y403" s="304"/>
      <c r="Z403" s="304"/>
    </row>
    <row r="404" spans="13:26">
      <c r="M404" s="304"/>
      <c r="N404" s="304"/>
      <c r="O404" s="304"/>
      <c r="P404" s="304"/>
      <c r="Q404" s="304"/>
      <c r="R404" s="304"/>
      <c r="S404" s="304"/>
      <c r="T404" s="304"/>
      <c r="U404" s="304"/>
      <c r="V404" s="304"/>
      <c r="W404" s="304"/>
      <c r="X404" s="304"/>
      <c r="Y404" s="304"/>
      <c r="Z404" s="304"/>
    </row>
    <row r="405" spans="13:26">
      <c r="M405" s="304"/>
      <c r="N405" s="304"/>
      <c r="O405" s="304"/>
      <c r="P405" s="304"/>
      <c r="Q405" s="304"/>
      <c r="R405" s="304"/>
      <c r="S405" s="304"/>
      <c r="T405" s="304"/>
      <c r="U405" s="304"/>
      <c r="V405" s="304"/>
      <c r="W405" s="304"/>
      <c r="X405" s="304"/>
      <c r="Y405" s="304"/>
      <c r="Z405" s="304"/>
    </row>
    <row r="406" spans="13:26">
      <c r="M406" s="304"/>
      <c r="N406" s="304"/>
      <c r="O406" s="304"/>
      <c r="P406" s="304"/>
      <c r="Q406" s="304"/>
      <c r="R406" s="304"/>
      <c r="S406" s="304"/>
      <c r="T406" s="304"/>
      <c r="U406" s="304"/>
      <c r="V406" s="304"/>
      <c r="W406" s="304"/>
      <c r="X406" s="304"/>
      <c r="Y406" s="304"/>
      <c r="Z406" s="304"/>
    </row>
    <row r="407" spans="13:26">
      <c r="M407" s="304"/>
      <c r="N407" s="304"/>
      <c r="O407" s="304"/>
      <c r="P407" s="304"/>
      <c r="Q407" s="304"/>
      <c r="R407" s="304"/>
      <c r="S407" s="304"/>
      <c r="T407" s="304"/>
      <c r="U407" s="304"/>
      <c r="V407" s="304"/>
      <c r="W407" s="304"/>
      <c r="X407" s="304"/>
      <c r="Y407" s="304"/>
      <c r="Z407" s="304"/>
    </row>
    <row r="408" spans="13:26">
      <c r="M408" s="304"/>
      <c r="N408" s="304"/>
      <c r="O408" s="304"/>
      <c r="P408" s="304"/>
      <c r="Q408" s="304"/>
      <c r="R408" s="304"/>
      <c r="S408" s="304"/>
      <c r="T408" s="304"/>
      <c r="U408" s="304"/>
      <c r="V408" s="304"/>
      <c r="W408" s="304"/>
      <c r="X408" s="304"/>
      <c r="Y408" s="304"/>
      <c r="Z408" s="304"/>
    </row>
    <row r="409" spans="13:26">
      <c r="M409" s="304"/>
      <c r="N409" s="304"/>
      <c r="O409" s="304"/>
      <c r="P409" s="304"/>
      <c r="Q409" s="304"/>
      <c r="R409" s="304"/>
      <c r="S409" s="304"/>
      <c r="T409" s="304"/>
      <c r="U409" s="304"/>
      <c r="V409" s="304"/>
      <c r="W409" s="304"/>
      <c r="X409" s="304"/>
      <c r="Y409" s="304"/>
      <c r="Z409" s="304"/>
    </row>
    <row r="410" spans="13:26">
      <c r="M410" s="304"/>
      <c r="N410" s="304"/>
      <c r="O410" s="304"/>
      <c r="P410" s="304"/>
      <c r="Q410" s="304"/>
      <c r="R410" s="304"/>
      <c r="S410" s="304"/>
      <c r="T410" s="304"/>
      <c r="U410" s="304"/>
      <c r="V410" s="304"/>
      <c r="W410" s="304"/>
      <c r="X410" s="304"/>
      <c r="Y410" s="304"/>
      <c r="Z410" s="304"/>
    </row>
    <row r="411" spans="13:26">
      <c r="M411" s="304"/>
      <c r="N411" s="304"/>
      <c r="O411" s="304"/>
      <c r="P411" s="304"/>
      <c r="Q411" s="304"/>
      <c r="R411" s="304"/>
      <c r="S411" s="304"/>
      <c r="T411" s="304"/>
      <c r="U411" s="304"/>
      <c r="V411" s="304"/>
      <c r="W411" s="304"/>
      <c r="X411" s="304"/>
      <c r="Y411" s="304"/>
      <c r="Z411" s="304"/>
    </row>
    <row r="412" spans="13:26">
      <c r="M412" s="304"/>
      <c r="N412" s="304"/>
      <c r="O412" s="304"/>
      <c r="P412" s="304"/>
      <c r="Q412" s="304"/>
      <c r="R412" s="304"/>
      <c r="S412" s="304"/>
      <c r="T412" s="304"/>
      <c r="U412" s="304"/>
      <c r="V412" s="304"/>
      <c r="W412" s="304"/>
      <c r="X412" s="304"/>
      <c r="Y412" s="304"/>
      <c r="Z412" s="304"/>
    </row>
    <row r="413" spans="13:26">
      <c r="M413" s="304"/>
      <c r="N413" s="304"/>
      <c r="O413" s="304"/>
      <c r="P413" s="304"/>
      <c r="Q413" s="304"/>
      <c r="R413" s="304"/>
      <c r="S413" s="304"/>
      <c r="T413" s="304"/>
      <c r="U413" s="304"/>
      <c r="V413" s="304"/>
      <c r="W413" s="304"/>
      <c r="X413" s="304"/>
      <c r="Y413" s="304"/>
      <c r="Z413" s="304"/>
    </row>
    <row r="414" spans="13:26">
      <c r="M414" s="304"/>
      <c r="N414" s="304"/>
      <c r="O414" s="304"/>
      <c r="P414" s="304"/>
      <c r="Q414" s="304"/>
      <c r="R414" s="304"/>
      <c r="S414" s="304"/>
      <c r="T414" s="304"/>
      <c r="U414" s="304"/>
      <c r="V414" s="304"/>
      <c r="W414" s="304"/>
      <c r="X414" s="304"/>
      <c r="Y414" s="304"/>
      <c r="Z414" s="304"/>
    </row>
    <row r="415" spans="13:26">
      <c r="M415" s="304"/>
      <c r="N415" s="304"/>
      <c r="O415" s="304"/>
      <c r="P415" s="304"/>
      <c r="Q415" s="304"/>
      <c r="R415" s="304"/>
      <c r="S415" s="304"/>
      <c r="T415" s="304"/>
      <c r="U415" s="304"/>
      <c r="V415" s="304"/>
      <c r="W415" s="304"/>
      <c r="X415" s="304"/>
      <c r="Y415" s="304"/>
      <c r="Z415" s="304"/>
    </row>
    <row r="416" spans="13:26">
      <c r="M416" s="304"/>
      <c r="N416" s="304"/>
      <c r="O416" s="304"/>
      <c r="P416" s="304"/>
      <c r="Q416" s="304"/>
      <c r="R416" s="304"/>
      <c r="S416" s="304"/>
      <c r="T416" s="304"/>
      <c r="U416" s="304"/>
      <c r="V416" s="304"/>
      <c r="W416" s="304"/>
      <c r="X416" s="304"/>
      <c r="Y416" s="304"/>
      <c r="Z416" s="304"/>
    </row>
    <row r="417" spans="13:26">
      <c r="M417" s="304"/>
      <c r="N417" s="304"/>
      <c r="O417" s="304"/>
      <c r="P417" s="304"/>
      <c r="Q417" s="304"/>
      <c r="R417" s="304"/>
      <c r="S417" s="304"/>
      <c r="T417" s="304"/>
      <c r="U417" s="304"/>
      <c r="V417" s="304"/>
      <c r="W417" s="304"/>
      <c r="X417" s="304"/>
      <c r="Y417" s="304"/>
      <c r="Z417" s="304"/>
    </row>
    <row r="418" spans="13:26">
      <c r="M418" s="304"/>
      <c r="N418" s="304"/>
      <c r="O418" s="304"/>
      <c r="P418" s="304"/>
      <c r="Q418" s="304"/>
      <c r="R418" s="304"/>
      <c r="S418" s="304"/>
      <c r="T418" s="304"/>
      <c r="U418" s="304"/>
      <c r="V418" s="304"/>
      <c r="W418" s="304"/>
      <c r="X418" s="304"/>
      <c r="Y418" s="304"/>
      <c r="Z418" s="304"/>
    </row>
    <row r="419" spans="13:26">
      <c r="M419" s="304"/>
      <c r="N419" s="304"/>
      <c r="O419" s="304"/>
      <c r="P419" s="304"/>
      <c r="Q419" s="304"/>
      <c r="R419" s="304"/>
      <c r="S419" s="304"/>
      <c r="T419" s="304"/>
      <c r="U419" s="304"/>
      <c r="V419" s="304"/>
      <c r="W419" s="304"/>
      <c r="X419" s="304"/>
      <c r="Y419" s="304"/>
      <c r="Z419" s="304"/>
    </row>
    <row r="420" spans="13:26">
      <c r="M420" s="304"/>
      <c r="N420" s="304"/>
      <c r="O420" s="304"/>
      <c r="P420" s="304"/>
      <c r="Q420" s="304"/>
      <c r="R420" s="304"/>
      <c r="S420" s="304"/>
      <c r="T420" s="304"/>
      <c r="U420" s="304"/>
      <c r="V420" s="304"/>
      <c r="W420" s="304"/>
      <c r="X420" s="304"/>
      <c r="Y420" s="304"/>
      <c r="Z420" s="304"/>
    </row>
    <row r="421" spans="13:26">
      <c r="M421" s="304"/>
      <c r="N421" s="304"/>
      <c r="O421" s="304"/>
      <c r="P421" s="304"/>
      <c r="Q421" s="304"/>
      <c r="R421" s="304"/>
      <c r="S421" s="304"/>
      <c r="T421" s="304"/>
      <c r="U421" s="304"/>
      <c r="V421" s="304"/>
      <c r="W421" s="304"/>
      <c r="X421" s="304"/>
      <c r="Y421" s="304"/>
      <c r="Z421" s="304"/>
    </row>
    <row r="422" spans="13:26">
      <c r="M422" s="304"/>
      <c r="N422" s="304"/>
      <c r="O422" s="304"/>
      <c r="P422" s="304"/>
      <c r="Q422" s="304"/>
      <c r="R422" s="304"/>
      <c r="S422" s="304"/>
      <c r="T422" s="304"/>
      <c r="U422" s="304"/>
      <c r="V422" s="304"/>
      <c r="W422" s="304"/>
      <c r="X422" s="304"/>
      <c r="Y422" s="304"/>
      <c r="Z422" s="304"/>
    </row>
    <row r="423" spans="13:26">
      <c r="M423" s="304"/>
      <c r="N423" s="304"/>
      <c r="O423" s="304"/>
      <c r="P423" s="304"/>
      <c r="Q423" s="304"/>
      <c r="R423" s="304"/>
      <c r="S423" s="304"/>
      <c r="T423" s="304"/>
      <c r="U423" s="304"/>
      <c r="V423" s="304"/>
      <c r="W423" s="304"/>
      <c r="X423" s="304"/>
      <c r="Y423" s="304"/>
      <c r="Z423" s="304"/>
    </row>
    <row r="424" spans="13:26">
      <c r="M424" s="304"/>
      <c r="N424" s="304"/>
      <c r="O424" s="304"/>
      <c r="P424" s="304"/>
      <c r="Q424" s="304"/>
      <c r="R424" s="304"/>
      <c r="S424" s="304"/>
      <c r="T424" s="304"/>
      <c r="U424" s="304"/>
      <c r="V424" s="304"/>
      <c r="W424" s="304"/>
      <c r="X424" s="304"/>
      <c r="Y424" s="304"/>
      <c r="Z424" s="304"/>
    </row>
    <row r="425" spans="13:26">
      <c r="M425" s="304"/>
      <c r="N425" s="304"/>
      <c r="O425" s="304"/>
      <c r="P425" s="304"/>
      <c r="Q425" s="304"/>
      <c r="R425" s="304"/>
      <c r="S425" s="304"/>
      <c r="T425" s="304"/>
      <c r="U425" s="304"/>
      <c r="V425" s="304"/>
      <c r="W425" s="304"/>
      <c r="X425" s="304"/>
      <c r="Y425" s="304"/>
      <c r="Z425" s="304"/>
    </row>
    <row r="426" spans="13:26">
      <c r="M426" s="304"/>
      <c r="N426" s="304"/>
      <c r="O426" s="304"/>
      <c r="P426" s="304"/>
      <c r="Q426" s="304"/>
      <c r="R426" s="304"/>
      <c r="S426" s="304"/>
      <c r="T426" s="304"/>
      <c r="U426" s="304"/>
      <c r="V426" s="304"/>
      <c r="W426" s="304"/>
      <c r="X426" s="304"/>
      <c r="Y426" s="304"/>
      <c r="Z426" s="304"/>
    </row>
    <row r="427" spans="13:26">
      <c r="M427" s="304"/>
      <c r="N427" s="304"/>
      <c r="O427" s="304"/>
      <c r="P427" s="304"/>
      <c r="Q427" s="304"/>
      <c r="R427" s="304"/>
      <c r="S427" s="304"/>
      <c r="T427" s="304"/>
      <c r="U427" s="304"/>
      <c r="V427" s="304"/>
      <c r="W427" s="304"/>
      <c r="X427" s="304"/>
      <c r="Y427" s="304"/>
      <c r="Z427" s="304"/>
    </row>
    <row r="428" spans="13:26">
      <c r="M428" s="304"/>
      <c r="N428" s="304"/>
      <c r="O428" s="304"/>
      <c r="P428" s="304"/>
      <c r="Q428" s="304"/>
      <c r="R428" s="304"/>
      <c r="S428" s="304"/>
      <c r="T428" s="304"/>
      <c r="U428" s="304"/>
      <c r="V428" s="304"/>
      <c r="W428" s="304"/>
      <c r="X428" s="304"/>
      <c r="Y428" s="304"/>
      <c r="Z428" s="304"/>
    </row>
    <row r="429" spans="13:26">
      <c r="M429" s="304"/>
      <c r="N429" s="304"/>
      <c r="O429" s="304"/>
      <c r="P429" s="304"/>
      <c r="Q429" s="304"/>
      <c r="R429" s="304"/>
      <c r="S429" s="304"/>
      <c r="T429" s="304"/>
      <c r="U429" s="304"/>
      <c r="V429" s="304"/>
      <c r="W429" s="304"/>
      <c r="X429" s="304"/>
      <c r="Y429" s="304"/>
      <c r="Z429" s="304"/>
    </row>
    <row r="430" spans="13:26">
      <c r="M430" s="304"/>
      <c r="N430" s="304"/>
      <c r="O430" s="304"/>
      <c r="P430" s="304"/>
      <c r="Q430" s="304"/>
      <c r="R430" s="304"/>
      <c r="S430" s="304"/>
      <c r="T430" s="304"/>
      <c r="U430" s="304"/>
      <c r="V430" s="304"/>
      <c r="W430" s="304"/>
      <c r="X430" s="304"/>
      <c r="Y430" s="304"/>
      <c r="Z430" s="304"/>
    </row>
    <row r="431" spans="13:26">
      <c r="M431" s="304"/>
      <c r="N431" s="304"/>
      <c r="O431" s="304"/>
      <c r="P431" s="304"/>
      <c r="Q431" s="304"/>
      <c r="R431" s="304"/>
      <c r="S431" s="304"/>
      <c r="T431" s="304"/>
      <c r="U431" s="304"/>
      <c r="V431" s="304"/>
      <c r="W431" s="304"/>
      <c r="X431" s="304"/>
      <c r="Y431" s="304"/>
      <c r="Z431" s="304"/>
    </row>
    <row r="432" spans="13:26">
      <c r="M432" s="304"/>
      <c r="N432" s="304"/>
      <c r="O432" s="304"/>
      <c r="P432" s="304"/>
      <c r="Q432" s="304"/>
      <c r="R432" s="304"/>
      <c r="S432" s="304"/>
      <c r="T432" s="304"/>
      <c r="U432" s="304"/>
      <c r="V432" s="304"/>
      <c r="W432" s="304"/>
      <c r="X432" s="304"/>
      <c r="Y432" s="304"/>
      <c r="Z432" s="304"/>
    </row>
    <row r="433" spans="13:26">
      <c r="M433" s="304"/>
      <c r="N433" s="304"/>
      <c r="O433" s="304"/>
      <c r="P433" s="304"/>
      <c r="Q433" s="304"/>
      <c r="R433" s="304"/>
      <c r="S433" s="304"/>
      <c r="T433" s="304"/>
      <c r="U433" s="304"/>
      <c r="V433" s="304"/>
      <c r="W433" s="304"/>
      <c r="X433" s="304"/>
      <c r="Y433" s="304"/>
      <c r="Z433" s="304"/>
    </row>
    <row r="434" spans="13:26">
      <c r="M434" s="304"/>
      <c r="N434" s="304"/>
      <c r="O434" s="304"/>
      <c r="P434" s="304"/>
      <c r="Q434" s="304"/>
      <c r="R434" s="304"/>
      <c r="S434" s="304"/>
      <c r="T434" s="304"/>
      <c r="U434" s="304"/>
      <c r="V434" s="304"/>
      <c r="W434" s="304"/>
      <c r="X434" s="304"/>
      <c r="Y434" s="304"/>
      <c r="Z434" s="304"/>
    </row>
    <row r="435" spans="13:26">
      <c r="M435" s="304"/>
      <c r="N435" s="304"/>
      <c r="O435" s="304"/>
      <c r="P435" s="304"/>
      <c r="Q435" s="304"/>
      <c r="R435" s="304"/>
      <c r="S435" s="304"/>
      <c r="T435" s="304"/>
      <c r="U435" s="304"/>
      <c r="V435" s="304"/>
      <c r="W435" s="304"/>
      <c r="X435" s="304"/>
      <c r="Y435" s="304"/>
      <c r="Z435" s="304"/>
    </row>
    <row r="436" spans="13:26">
      <c r="M436" s="304"/>
      <c r="N436" s="304"/>
      <c r="O436" s="304"/>
      <c r="P436" s="304"/>
      <c r="Q436" s="304"/>
      <c r="R436" s="304"/>
      <c r="S436" s="304"/>
      <c r="T436" s="304"/>
      <c r="U436" s="304"/>
      <c r="V436" s="304"/>
      <c r="W436" s="304"/>
      <c r="X436" s="304"/>
      <c r="Y436" s="304"/>
      <c r="Z436" s="304"/>
    </row>
    <row r="437" spans="13:26">
      <c r="M437" s="304"/>
      <c r="N437" s="304"/>
      <c r="O437" s="304"/>
      <c r="P437" s="304"/>
      <c r="Q437" s="304"/>
      <c r="R437" s="304"/>
      <c r="S437" s="304"/>
      <c r="T437" s="304"/>
      <c r="U437" s="304"/>
      <c r="V437" s="304"/>
      <c r="W437" s="304"/>
      <c r="X437" s="304"/>
      <c r="Y437" s="304"/>
      <c r="Z437" s="304"/>
    </row>
    <row r="438" spans="13:26">
      <c r="M438" s="304"/>
      <c r="N438" s="304"/>
      <c r="O438" s="304"/>
      <c r="P438" s="304"/>
      <c r="Q438" s="304"/>
      <c r="R438" s="304"/>
      <c r="S438" s="304"/>
      <c r="T438" s="304"/>
      <c r="U438" s="304"/>
      <c r="V438" s="304"/>
      <c r="W438" s="304"/>
      <c r="X438" s="304"/>
      <c r="Y438" s="304"/>
      <c r="Z438" s="304"/>
    </row>
    <row r="439" spans="13:26">
      <c r="M439" s="304"/>
      <c r="N439" s="304"/>
      <c r="O439" s="304"/>
      <c r="P439" s="304"/>
      <c r="Q439" s="304"/>
      <c r="R439" s="304"/>
      <c r="S439" s="304"/>
      <c r="T439" s="304"/>
      <c r="U439" s="304"/>
      <c r="V439" s="304"/>
      <c r="W439" s="304"/>
      <c r="X439" s="304"/>
      <c r="Y439" s="304"/>
      <c r="Z439" s="304"/>
    </row>
    <row r="440" spans="13:26">
      <c r="M440" s="304"/>
      <c r="N440" s="304"/>
      <c r="O440" s="304"/>
      <c r="P440" s="304"/>
      <c r="Q440" s="304"/>
      <c r="R440" s="304"/>
      <c r="S440" s="304"/>
      <c r="T440" s="304"/>
      <c r="U440" s="304"/>
      <c r="V440" s="304"/>
      <c r="W440" s="304"/>
      <c r="X440" s="304"/>
      <c r="Y440" s="304"/>
      <c r="Z440" s="304"/>
    </row>
    <row r="441" spans="13:26">
      <c r="M441" s="304"/>
      <c r="N441" s="304"/>
      <c r="O441" s="304"/>
      <c r="P441" s="304"/>
      <c r="Q441" s="304"/>
      <c r="R441" s="304"/>
      <c r="S441" s="304"/>
      <c r="T441" s="304"/>
      <c r="U441" s="304"/>
      <c r="V441" s="304"/>
      <c r="W441" s="304"/>
      <c r="X441" s="304"/>
      <c r="Y441" s="304"/>
      <c r="Z441" s="304"/>
    </row>
    <row r="442" spans="13:26">
      <c r="M442" s="304"/>
      <c r="N442" s="304"/>
      <c r="O442" s="304"/>
      <c r="P442" s="304"/>
      <c r="Q442" s="304"/>
      <c r="R442" s="304"/>
      <c r="S442" s="304"/>
      <c r="T442" s="304"/>
      <c r="U442" s="304"/>
      <c r="V442" s="304"/>
      <c r="W442" s="304"/>
      <c r="X442" s="304"/>
      <c r="Y442" s="304"/>
      <c r="Z442" s="304"/>
    </row>
    <row r="443" spans="13:26">
      <c r="M443" s="304"/>
      <c r="N443" s="304"/>
      <c r="O443" s="304"/>
      <c r="P443" s="304"/>
      <c r="Q443" s="304"/>
      <c r="R443" s="304"/>
      <c r="S443" s="304"/>
      <c r="T443" s="304"/>
      <c r="U443" s="304"/>
      <c r="V443" s="304"/>
      <c r="W443" s="304"/>
      <c r="X443" s="304"/>
      <c r="Y443" s="304"/>
      <c r="Z443" s="304"/>
    </row>
    <row r="444" spans="13:26">
      <c r="M444" s="304"/>
      <c r="N444" s="304"/>
      <c r="O444" s="304"/>
      <c r="P444" s="304"/>
      <c r="Q444" s="304"/>
      <c r="R444" s="304"/>
      <c r="S444" s="304"/>
      <c r="T444" s="304"/>
      <c r="U444" s="304"/>
      <c r="V444" s="304"/>
      <c r="W444" s="304"/>
      <c r="X444" s="304"/>
      <c r="Y444" s="304"/>
      <c r="Z444" s="304"/>
    </row>
    <row r="445" spans="13:26">
      <c r="M445" s="304"/>
      <c r="N445" s="304"/>
      <c r="O445" s="304"/>
      <c r="P445" s="304"/>
      <c r="Q445" s="304"/>
      <c r="R445" s="304"/>
      <c r="S445" s="304"/>
      <c r="T445" s="304"/>
      <c r="U445" s="304"/>
      <c r="V445" s="304"/>
      <c r="W445" s="304"/>
      <c r="X445" s="304"/>
      <c r="Y445" s="304"/>
      <c r="Z445" s="304"/>
    </row>
    <row r="446" spans="13:26">
      <c r="M446" s="304"/>
      <c r="N446" s="304"/>
      <c r="O446" s="304"/>
      <c r="P446" s="304"/>
      <c r="Q446" s="304"/>
      <c r="R446" s="304"/>
      <c r="S446" s="304"/>
      <c r="T446" s="304"/>
      <c r="U446" s="304"/>
      <c r="V446" s="304"/>
      <c r="W446" s="304"/>
      <c r="X446" s="304"/>
      <c r="Y446" s="304"/>
      <c r="Z446" s="304"/>
    </row>
    <row r="447" spans="13:26">
      <c r="M447" s="304"/>
      <c r="N447" s="304"/>
      <c r="O447" s="304"/>
      <c r="P447" s="304"/>
      <c r="Q447" s="304"/>
      <c r="R447" s="304"/>
      <c r="S447" s="304"/>
      <c r="T447" s="304"/>
      <c r="U447" s="304"/>
      <c r="V447" s="304"/>
      <c r="W447" s="304"/>
      <c r="X447" s="304"/>
      <c r="Y447" s="304"/>
      <c r="Z447" s="304"/>
    </row>
    <row r="448" spans="13:26">
      <c r="M448" s="304"/>
      <c r="N448" s="304"/>
      <c r="O448" s="304"/>
      <c r="P448" s="304"/>
      <c r="Q448" s="304"/>
      <c r="R448" s="304"/>
      <c r="S448" s="304"/>
      <c r="T448" s="304"/>
      <c r="U448" s="304"/>
      <c r="V448" s="304"/>
      <c r="W448" s="304"/>
      <c r="X448" s="304"/>
      <c r="Y448" s="304"/>
      <c r="Z448" s="304"/>
    </row>
    <row r="449" spans="13:26">
      <c r="M449" s="304"/>
      <c r="N449" s="304"/>
      <c r="O449" s="304"/>
      <c r="P449" s="304"/>
      <c r="Q449" s="304"/>
      <c r="R449" s="304"/>
      <c r="S449" s="304"/>
      <c r="T449" s="304"/>
      <c r="U449" s="304"/>
      <c r="V449" s="304"/>
      <c r="W449" s="304"/>
      <c r="X449" s="304"/>
      <c r="Y449" s="304"/>
      <c r="Z449" s="304"/>
    </row>
    <row r="450" spans="13:26">
      <c r="M450" s="304"/>
      <c r="N450" s="304"/>
      <c r="O450" s="304"/>
      <c r="P450" s="304"/>
      <c r="Q450" s="304"/>
      <c r="R450" s="304"/>
      <c r="S450" s="304"/>
      <c r="T450" s="304"/>
      <c r="U450" s="304"/>
      <c r="V450" s="304"/>
      <c r="W450" s="304"/>
      <c r="X450" s="304"/>
      <c r="Y450" s="304"/>
      <c r="Z450" s="304"/>
    </row>
    <row r="451" spans="13:26">
      <c r="M451" s="304"/>
      <c r="N451" s="304"/>
      <c r="O451" s="304"/>
      <c r="P451" s="304"/>
      <c r="Q451" s="304"/>
      <c r="R451" s="304"/>
      <c r="S451" s="304"/>
      <c r="T451" s="304"/>
      <c r="U451" s="304"/>
      <c r="V451" s="304"/>
      <c r="W451" s="304"/>
      <c r="X451" s="304"/>
      <c r="Y451" s="304"/>
      <c r="Z451" s="304"/>
    </row>
    <row r="452" spans="13:26">
      <c r="M452" s="304"/>
      <c r="N452" s="304"/>
      <c r="O452" s="304"/>
      <c r="P452" s="304"/>
      <c r="Q452" s="304"/>
      <c r="R452" s="304"/>
      <c r="S452" s="304"/>
      <c r="T452" s="304"/>
      <c r="U452" s="304"/>
      <c r="V452" s="304"/>
      <c r="W452" s="304"/>
      <c r="X452" s="304"/>
      <c r="Y452" s="304"/>
      <c r="Z452" s="304"/>
    </row>
    <row r="453" spans="13:26">
      <c r="M453" s="304"/>
      <c r="N453" s="304"/>
      <c r="O453" s="304"/>
      <c r="P453" s="304"/>
      <c r="Q453" s="304"/>
      <c r="R453" s="304"/>
      <c r="S453" s="304"/>
      <c r="T453" s="304"/>
      <c r="U453" s="304"/>
      <c r="V453" s="304"/>
      <c r="W453" s="304"/>
      <c r="X453" s="304"/>
      <c r="Y453" s="304"/>
      <c r="Z453" s="304"/>
    </row>
    <row r="454" spans="13:26">
      <c r="M454" s="304"/>
      <c r="N454" s="304"/>
      <c r="O454" s="304"/>
      <c r="P454" s="304"/>
      <c r="Q454" s="304"/>
      <c r="R454" s="304"/>
      <c r="S454" s="304"/>
      <c r="T454" s="304"/>
      <c r="U454" s="304"/>
      <c r="V454" s="304"/>
      <c r="W454" s="304"/>
      <c r="X454" s="304"/>
      <c r="Y454" s="304"/>
      <c r="Z454" s="304"/>
    </row>
    <row r="455" spans="13:26">
      <c r="M455" s="304"/>
      <c r="N455" s="304"/>
      <c r="O455" s="304"/>
      <c r="P455" s="304"/>
      <c r="Q455" s="304"/>
      <c r="R455" s="304"/>
      <c r="S455" s="304"/>
      <c r="T455" s="304"/>
      <c r="U455" s="304"/>
      <c r="V455" s="304"/>
      <c r="W455" s="304"/>
      <c r="X455" s="304"/>
      <c r="Y455" s="304"/>
      <c r="Z455" s="304"/>
    </row>
    <row r="456" spans="13:26">
      <c r="M456" s="304"/>
      <c r="N456" s="304"/>
      <c r="O456" s="304"/>
      <c r="P456" s="304"/>
      <c r="Q456" s="304"/>
      <c r="R456" s="304"/>
      <c r="S456" s="304"/>
      <c r="T456" s="304"/>
      <c r="U456" s="304"/>
      <c r="V456" s="304"/>
      <c r="W456" s="304"/>
      <c r="X456" s="304"/>
      <c r="Y456" s="304"/>
      <c r="Z456" s="304"/>
    </row>
    <row r="457" spans="13:26">
      <c r="M457" s="304"/>
      <c r="N457" s="304"/>
      <c r="O457" s="304"/>
      <c r="P457" s="304"/>
      <c r="Q457" s="304"/>
      <c r="R457" s="304"/>
      <c r="S457" s="304"/>
      <c r="T457" s="304"/>
      <c r="U457" s="304"/>
      <c r="V457" s="304"/>
      <c r="W457" s="304"/>
      <c r="X457" s="304"/>
      <c r="Y457" s="304"/>
      <c r="Z457" s="304"/>
    </row>
    <row r="458" spans="13:26">
      <c r="M458" s="304"/>
      <c r="N458" s="304"/>
      <c r="O458" s="304"/>
      <c r="P458" s="304"/>
      <c r="Q458" s="304"/>
      <c r="R458" s="304"/>
      <c r="S458" s="304"/>
      <c r="T458" s="304"/>
      <c r="U458" s="304"/>
      <c r="V458" s="304"/>
      <c r="W458" s="304"/>
      <c r="X458" s="304"/>
      <c r="Y458" s="304"/>
      <c r="Z458" s="304"/>
    </row>
    <row r="459" spans="13:26">
      <c r="M459" s="304"/>
      <c r="N459" s="304"/>
      <c r="O459" s="304"/>
      <c r="P459" s="304"/>
      <c r="Q459" s="304"/>
      <c r="R459" s="304"/>
      <c r="S459" s="304"/>
      <c r="T459" s="304"/>
      <c r="U459" s="304"/>
      <c r="V459" s="304"/>
      <c r="W459" s="304"/>
      <c r="X459" s="304"/>
      <c r="Y459" s="304"/>
      <c r="Z459" s="304"/>
    </row>
    <row r="460" spans="13:26">
      <c r="M460" s="304"/>
      <c r="N460" s="304"/>
      <c r="O460" s="304"/>
      <c r="P460" s="304"/>
      <c r="Q460" s="304"/>
      <c r="R460" s="304"/>
      <c r="S460" s="304"/>
      <c r="T460" s="304"/>
      <c r="U460" s="304"/>
      <c r="V460" s="304"/>
      <c r="W460" s="304"/>
      <c r="X460" s="304"/>
      <c r="Y460" s="304"/>
      <c r="Z460" s="304"/>
    </row>
    <row r="461" spans="13:26">
      <c r="M461" s="304"/>
      <c r="N461" s="304"/>
      <c r="O461" s="304"/>
      <c r="P461" s="304"/>
      <c r="Q461" s="304"/>
      <c r="R461" s="304"/>
      <c r="S461" s="304"/>
      <c r="T461" s="304"/>
      <c r="U461" s="304"/>
      <c r="V461" s="304"/>
      <c r="W461" s="304"/>
      <c r="X461" s="304"/>
      <c r="Y461" s="304"/>
      <c r="Z461" s="304"/>
    </row>
    <row r="462" spans="13:26">
      <c r="M462" s="304"/>
      <c r="N462" s="304"/>
      <c r="O462" s="304"/>
      <c r="P462" s="304"/>
      <c r="Q462" s="304"/>
      <c r="R462" s="304"/>
      <c r="S462" s="304"/>
      <c r="T462" s="304"/>
      <c r="U462" s="304"/>
      <c r="V462" s="304"/>
      <c r="W462" s="304"/>
      <c r="X462" s="304"/>
      <c r="Y462" s="304"/>
      <c r="Z462" s="304"/>
    </row>
    <row r="463" spans="13:26">
      <c r="M463" s="304"/>
      <c r="N463" s="304"/>
      <c r="O463" s="304"/>
      <c r="P463" s="304"/>
      <c r="Q463" s="304"/>
      <c r="R463" s="304"/>
      <c r="S463" s="304"/>
      <c r="T463" s="304"/>
      <c r="U463" s="304"/>
      <c r="V463" s="304"/>
      <c r="W463" s="304"/>
      <c r="X463" s="304"/>
      <c r="Y463" s="304"/>
      <c r="Z463" s="304"/>
    </row>
    <row r="464" spans="13:26">
      <c r="M464" s="304"/>
      <c r="N464" s="304"/>
      <c r="O464" s="304"/>
      <c r="P464" s="304"/>
      <c r="Q464" s="304"/>
      <c r="R464" s="304"/>
      <c r="S464" s="304"/>
      <c r="T464" s="304"/>
      <c r="U464" s="304"/>
      <c r="V464" s="304"/>
      <c r="W464" s="304"/>
      <c r="X464" s="304"/>
      <c r="Y464" s="304"/>
      <c r="Z464" s="304"/>
    </row>
    <row r="465" spans="13:26">
      <c r="M465" s="304"/>
      <c r="N465" s="304"/>
      <c r="O465" s="304"/>
      <c r="P465" s="304"/>
      <c r="Q465" s="304"/>
      <c r="R465" s="304"/>
      <c r="S465" s="304"/>
      <c r="T465" s="304"/>
      <c r="U465" s="304"/>
      <c r="V465" s="304"/>
      <c r="W465" s="304"/>
      <c r="X465" s="304"/>
      <c r="Y465" s="304"/>
      <c r="Z465" s="304"/>
    </row>
    <row r="466" spans="13:26">
      <c r="M466" s="304"/>
      <c r="N466" s="304"/>
      <c r="O466" s="304"/>
      <c r="P466" s="304"/>
      <c r="Q466" s="304"/>
      <c r="R466" s="304"/>
      <c r="S466" s="304"/>
      <c r="T466" s="304"/>
      <c r="U466" s="304"/>
      <c r="V466" s="304"/>
      <c r="W466" s="304"/>
      <c r="X466" s="304"/>
      <c r="Y466" s="304"/>
      <c r="Z466" s="304"/>
    </row>
    <row r="467" spans="13:26">
      <c r="M467" s="304"/>
      <c r="N467" s="304"/>
      <c r="O467" s="304"/>
      <c r="P467" s="304"/>
      <c r="Q467" s="304"/>
      <c r="R467" s="304"/>
      <c r="S467" s="304"/>
      <c r="T467" s="304"/>
      <c r="U467" s="304"/>
      <c r="V467" s="304"/>
      <c r="W467" s="304"/>
      <c r="X467" s="304"/>
      <c r="Y467" s="304"/>
      <c r="Z467" s="304"/>
    </row>
    <row r="468" spans="13:26">
      <c r="M468" s="304"/>
      <c r="N468" s="304"/>
      <c r="O468" s="304"/>
      <c r="P468" s="304"/>
      <c r="Q468" s="304"/>
      <c r="R468" s="304"/>
      <c r="S468" s="304"/>
      <c r="T468" s="304"/>
      <c r="U468" s="304"/>
      <c r="V468" s="304"/>
      <c r="W468" s="304"/>
      <c r="X468" s="304"/>
      <c r="Y468" s="304"/>
      <c r="Z468" s="304"/>
    </row>
    <row r="469" spans="13:26">
      <c r="M469" s="304"/>
      <c r="N469" s="304"/>
      <c r="O469" s="304"/>
      <c r="P469" s="304"/>
      <c r="Q469" s="304"/>
      <c r="R469" s="304"/>
      <c r="S469" s="304"/>
      <c r="T469" s="304"/>
      <c r="U469" s="304"/>
      <c r="V469" s="304"/>
      <c r="W469" s="304"/>
      <c r="X469" s="304"/>
      <c r="Y469" s="304"/>
      <c r="Z469" s="304"/>
    </row>
    <row r="470" spans="13:26">
      <c r="M470" s="304"/>
      <c r="N470" s="304"/>
      <c r="O470" s="304"/>
      <c r="P470" s="304"/>
      <c r="Q470" s="304"/>
      <c r="R470" s="304"/>
      <c r="S470" s="304"/>
      <c r="T470" s="304"/>
      <c r="U470" s="304"/>
      <c r="V470" s="304"/>
      <c r="W470" s="304"/>
      <c r="X470" s="304"/>
      <c r="Y470" s="304"/>
      <c r="Z470" s="304"/>
    </row>
    <row r="471" spans="13:26">
      <c r="M471" s="304"/>
      <c r="N471" s="304"/>
      <c r="O471" s="304"/>
      <c r="P471" s="304"/>
      <c r="Q471" s="304"/>
      <c r="R471" s="304"/>
      <c r="S471" s="304"/>
      <c r="T471" s="304"/>
      <c r="U471" s="304"/>
      <c r="V471" s="304"/>
      <c r="W471" s="304"/>
      <c r="X471" s="304"/>
      <c r="Y471" s="304"/>
      <c r="Z471" s="304"/>
    </row>
    <row r="472" spans="13:26">
      <c r="M472" s="304"/>
      <c r="N472" s="304"/>
      <c r="O472" s="304"/>
      <c r="P472" s="304"/>
      <c r="Q472" s="304"/>
      <c r="R472" s="304"/>
      <c r="S472" s="304"/>
      <c r="T472" s="304"/>
      <c r="U472" s="304"/>
      <c r="V472" s="304"/>
      <c r="W472" s="304"/>
      <c r="X472" s="304"/>
      <c r="Y472" s="304"/>
      <c r="Z472" s="304"/>
    </row>
    <row r="473" spans="13:26">
      <c r="M473" s="304"/>
      <c r="N473" s="304"/>
      <c r="O473" s="304"/>
      <c r="P473" s="304"/>
      <c r="Q473" s="304"/>
      <c r="R473" s="304"/>
      <c r="S473" s="304"/>
      <c r="T473" s="304"/>
      <c r="U473" s="304"/>
      <c r="V473" s="304"/>
      <c r="W473" s="304"/>
      <c r="X473" s="304"/>
      <c r="Y473" s="304"/>
      <c r="Z473" s="304"/>
    </row>
    <row r="474" spans="13:26">
      <c r="M474" s="304"/>
      <c r="N474" s="304"/>
      <c r="O474" s="304"/>
      <c r="P474" s="304"/>
      <c r="Q474" s="304"/>
      <c r="R474" s="304"/>
      <c r="S474" s="304"/>
      <c r="T474" s="304"/>
      <c r="U474" s="304"/>
      <c r="V474" s="304"/>
      <c r="W474" s="304"/>
      <c r="X474" s="304"/>
      <c r="Y474" s="304"/>
      <c r="Z474" s="304"/>
    </row>
    <row r="475" spans="13:26">
      <c r="M475" s="304"/>
      <c r="N475" s="304"/>
      <c r="O475" s="304"/>
      <c r="P475" s="304"/>
      <c r="Q475" s="304"/>
      <c r="R475" s="304"/>
      <c r="S475" s="304"/>
      <c r="T475" s="304"/>
      <c r="U475" s="304"/>
      <c r="V475" s="304"/>
      <c r="W475" s="304"/>
      <c r="X475" s="304"/>
      <c r="Y475" s="304"/>
      <c r="Z475" s="304"/>
    </row>
    <row r="476" spans="13:26">
      <c r="M476" s="304"/>
      <c r="N476" s="304"/>
      <c r="O476" s="304"/>
      <c r="P476" s="304"/>
      <c r="Q476" s="304"/>
      <c r="R476" s="304"/>
      <c r="S476" s="304"/>
      <c r="T476" s="304"/>
      <c r="U476" s="304"/>
      <c r="V476" s="304"/>
      <c r="W476" s="304"/>
      <c r="X476" s="304"/>
      <c r="Y476" s="304"/>
      <c r="Z476" s="304"/>
    </row>
    <row r="477" spans="13:26">
      <c r="M477" s="304"/>
      <c r="N477" s="304"/>
      <c r="O477" s="304"/>
      <c r="P477" s="304"/>
      <c r="Q477" s="304"/>
      <c r="R477" s="304"/>
      <c r="S477" s="304"/>
      <c r="T477" s="304"/>
      <c r="U477" s="304"/>
      <c r="V477" s="304"/>
      <c r="W477" s="304"/>
      <c r="X477" s="304"/>
      <c r="Y477" s="304"/>
      <c r="Z477" s="304"/>
    </row>
    <row r="478" spans="13:26">
      <c r="M478" s="304"/>
      <c r="N478" s="304"/>
      <c r="O478" s="304"/>
      <c r="P478" s="304"/>
      <c r="Q478" s="304"/>
      <c r="R478" s="304"/>
      <c r="S478" s="304"/>
      <c r="T478" s="304"/>
      <c r="U478" s="304"/>
      <c r="V478" s="304"/>
      <c r="W478" s="304"/>
      <c r="X478" s="304"/>
      <c r="Y478" s="304"/>
      <c r="Z478" s="304"/>
    </row>
    <row r="479" spans="13:26">
      <c r="M479" s="304"/>
      <c r="N479" s="304"/>
      <c r="O479" s="304"/>
      <c r="P479" s="304"/>
      <c r="Q479" s="304"/>
      <c r="R479" s="304"/>
      <c r="S479" s="304"/>
      <c r="T479" s="304"/>
      <c r="U479" s="304"/>
      <c r="V479" s="304"/>
      <c r="W479" s="304"/>
      <c r="X479" s="304"/>
      <c r="Y479" s="304"/>
      <c r="Z479" s="304"/>
    </row>
    <row r="480" spans="13:26">
      <c r="M480" s="304"/>
      <c r="N480" s="304"/>
      <c r="O480" s="304"/>
      <c r="P480" s="304"/>
      <c r="Q480" s="304"/>
      <c r="R480" s="304"/>
      <c r="S480" s="304"/>
      <c r="T480" s="304"/>
      <c r="U480" s="304"/>
      <c r="V480" s="304"/>
      <c r="W480" s="304"/>
      <c r="X480" s="304"/>
      <c r="Y480" s="304"/>
      <c r="Z480" s="304"/>
    </row>
    <row r="481" spans="13:26">
      <c r="M481" s="304"/>
      <c r="N481" s="304"/>
      <c r="O481" s="304"/>
      <c r="P481" s="304"/>
      <c r="Q481" s="304"/>
      <c r="R481" s="304"/>
      <c r="S481" s="304"/>
      <c r="T481" s="304"/>
      <c r="U481" s="304"/>
      <c r="V481" s="304"/>
      <c r="W481" s="304"/>
      <c r="X481" s="304"/>
      <c r="Y481" s="304"/>
      <c r="Z481" s="304"/>
    </row>
    <row r="482" spans="13:26">
      <c r="M482" s="304"/>
      <c r="N482" s="304"/>
      <c r="O482" s="304"/>
      <c r="P482" s="304"/>
      <c r="Q482" s="304"/>
      <c r="R482" s="304"/>
      <c r="S482" s="304"/>
      <c r="T482" s="304"/>
      <c r="U482" s="304"/>
      <c r="V482" s="304"/>
      <c r="W482" s="304"/>
      <c r="X482" s="304"/>
      <c r="Y482" s="304"/>
      <c r="Z482" s="304"/>
    </row>
    <row r="483" spans="13:26">
      <c r="M483" s="304"/>
      <c r="N483" s="304"/>
      <c r="O483" s="304"/>
      <c r="P483" s="304"/>
      <c r="Q483" s="304"/>
      <c r="R483" s="304"/>
      <c r="S483" s="304"/>
      <c r="T483" s="304"/>
      <c r="U483" s="304"/>
      <c r="V483" s="304"/>
      <c r="W483" s="304"/>
      <c r="X483" s="304"/>
      <c r="Y483" s="304"/>
      <c r="Z483" s="304"/>
    </row>
    <row r="484" spans="13:26">
      <c r="M484" s="304"/>
      <c r="N484" s="304"/>
      <c r="O484" s="304"/>
      <c r="P484" s="304"/>
      <c r="Q484" s="304"/>
      <c r="R484" s="304"/>
      <c r="S484" s="304"/>
      <c r="T484" s="304"/>
      <c r="U484" s="304"/>
      <c r="V484" s="304"/>
      <c r="W484" s="304"/>
      <c r="X484" s="304"/>
      <c r="Y484" s="304"/>
      <c r="Z484" s="304"/>
    </row>
    <row r="485" spans="13:26">
      <c r="M485" s="304"/>
      <c r="N485" s="304"/>
      <c r="O485" s="304"/>
      <c r="P485" s="304"/>
      <c r="Q485" s="304"/>
      <c r="R485" s="304"/>
      <c r="S485" s="304"/>
      <c r="T485" s="304"/>
      <c r="U485" s="304"/>
      <c r="V485" s="304"/>
      <c r="W485" s="304"/>
      <c r="X485" s="304"/>
      <c r="Y485" s="304"/>
      <c r="Z485" s="304"/>
    </row>
    <row r="486" spans="13:26">
      <c r="M486" s="304"/>
      <c r="N486" s="304"/>
      <c r="O486" s="304"/>
      <c r="P486" s="304"/>
      <c r="Q486" s="304"/>
      <c r="R486" s="304"/>
      <c r="S486" s="304"/>
      <c r="T486" s="304"/>
      <c r="U486" s="304"/>
      <c r="V486" s="304"/>
      <c r="W486" s="304"/>
      <c r="X486" s="304"/>
      <c r="Y486" s="304"/>
      <c r="Z486" s="304"/>
    </row>
    <row r="487" spans="13:26">
      <c r="M487" s="304"/>
      <c r="N487" s="304"/>
      <c r="O487" s="304"/>
      <c r="P487" s="304"/>
      <c r="Q487" s="304"/>
      <c r="R487" s="304"/>
      <c r="S487" s="304"/>
      <c r="T487" s="304"/>
      <c r="U487" s="304"/>
      <c r="V487" s="304"/>
      <c r="W487" s="304"/>
      <c r="X487" s="304"/>
      <c r="Y487" s="304"/>
      <c r="Z487" s="304"/>
    </row>
    <row r="488" spans="13:26">
      <c r="M488" s="304"/>
      <c r="N488" s="304"/>
      <c r="O488" s="304"/>
      <c r="P488" s="304"/>
      <c r="Q488" s="304"/>
      <c r="R488" s="304"/>
      <c r="S488" s="304"/>
      <c r="T488" s="304"/>
      <c r="U488" s="304"/>
      <c r="V488" s="304"/>
      <c r="W488" s="304"/>
      <c r="X488" s="304"/>
      <c r="Y488" s="304"/>
      <c r="Z488" s="304"/>
    </row>
    <row r="489" spans="13:26">
      <c r="M489" s="304"/>
      <c r="N489" s="304"/>
      <c r="O489" s="304"/>
      <c r="P489" s="304"/>
      <c r="Q489" s="304"/>
      <c r="R489" s="304"/>
      <c r="S489" s="304"/>
      <c r="T489" s="304"/>
      <c r="U489" s="304"/>
      <c r="V489" s="304"/>
      <c r="W489" s="304"/>
      <c r="X489" s="304"/>
      <c r="Y489" s="304"/>
      <c r="Z489" s="304"/>
    </row>
    <row r="490" spans="13:26">
      <c r="M490" s="304"/>
      <c r="N490" s="304"/>
      <c r="O490" s="304"/>
      <c r="P490" s="304"/>
      <c r="Q490" s="304"/>
      <c r="R490" s="304"/>
      <c r="S490" s="304"/>
      <c r="T490" s="304"/>
      <c r="U490" s="304"/>
      <c r="V490" s="304"/>
      <c r="W490" s="304"/>
      <c r="X490" s="304"/>
      <c r="Y490" s="304"/>
      <c r="Z490" s="304"/>
    </row>
    <row r="491" spans="13:26">
      <c r="M491" s="304"/>
      <c r="N491" s="304"/>
      <c r="O491" s="304"/>
      <c r="P491" s="304"/>
      <c r="Q491" s="304"/>
      <c r="R491" s="304"/>
      <c r="S491" s="304"/>
      <c r="T491" s="304"/>
      <c r="U491" s="304"/>
      <c r="V491" s="304"/>
      <c r="W491" s="304"/>
      <c r="X491" s="304"/>
      <c r="Y491" s="304"/>
      <c r="Z491" s="304"/>
    </row>
    <row r="492" spans="13:26">
      <c r="M492" s="304"/>
      <c r="N492" s="304"/>
      <c r="O492" s="304"/>
      <c r="P492" s="304"/>
      <c r="Q492" s="304"/>
      <c r="R492" s="304"/>
      <c r="S492" s="304"/>
      <c r="T492" s="304"/>
      <c r="U492" s="304"/>
      <c r="V492" s="304"/>
      <c r="W492" s="304"/>
      <c r="X492" s="304"/>
      <c r="Y492" s="304"/>
      <c r="Z492" s="304"/>
    </row>
    <row r="493" spans="13:26">
      <c r="M493" s="304"/>
      <c r="N493" s="304"/>
      <c r="O493" s="304"/>
      <c r="P493" s="304"/>
      <c r="Q493" s="304"/>
      <c r="R493" s="304"/>
      <c r="S493" s="304"/>
      <c r="T493" s="304"/>
      <c r="U493" s="304"/>
      <c r="V493" s="304"/>
      <c r="W493" s="304"/>
      <c r="X493" s="304"/>
      <c r="Y493" s="304"/>
      <c r="Z493" s="304"/>
    </row>
    <row r="494" spans="13:26">
      <c r="M494" s="304"/>
      <c r="N494" s="304"/>
      <c r="O494" s="304"/>
      <c r="P494" s="304"/>
      <c r="Q494" s="304"/>
      <c r="R494" s="304"/>
      <c r="S494" s="304"/>
      <c r="T494" s="304"/>
      <c r="U494" s="304"/>
      <c r="V494" s="304"/>
      <c r="W494" s="304"/>
      <c r="X494" s="304"/>
      <c r="Y494" s="304"/>
      <c r="Z494" s="304"/>
    </row>
    <row r="495" spans="13:26">
      <c r="M495" s="304"/>
      <c r="N495" s="304"/>
      <c r="O495" s="304"/>
      <c r="P495" s="304"/>
      <c r="Q495" s="304"/>
      <c r="R495" s="304"/>
      <c r="S495" s="304"/>
      <c r="T495" s="304"/>
      <c r="U495" s="304"/>
      <c r="V495" s="304"/>
      <c r="W495" s="304"/>
      <c r="X495" s="304"/>
      <c r="Y495" s="304"/>
      <c r="Z495" s="304"/>
    </row>
    <row r="496" spans="13:26">
      <c r="M496" s="304"/>
      <c r="N496" s="304"/>
      <c r="O496" s="304"/>
      <c r="P496" s="304"/>
      <c r="Q496" s="304"/>
      <c r="R496" s="304"/>
      <c r="S496" s="304"/>
      <c r="T496" s="304"/>
      <c r="U496" s="304"/>
      <c r="V496" s="304"/>
      <c r="W496" s="304"/>
      <c r="X496" s="304"/>
      <c r="Y496" s="304"/>
      <c r="Z496" s="304"/>
    </row>
    <row r="497" spans="13:26">
      <c r="M497" s="304"/>
      <c r="N497" s="304"/>
      <c r="O497" s="304"/>
      <c r="P497" s="304"/>
      <c r="Q497" s="304"/>
      <c r="R497" s="304"/>
      <c r="S497" s="304"/>
      <c r="T497" s="304"/>
      <c r="U497" s="304"/>
      <c r="V497" s="304"/>
      <c r="W497" s="304"/>
      <c r="X497" s="304"/>
      <c r="Y497" s="304"/>
      <c r="Z497" s="304"/>
    </row>
    <row r="498" spans="13:26">
      <c r="M498" s="304"/>
      <c r="N498" s="304"/>
      <c r="O498" s="304"/>
      <c r="P498" s="304"/>
      <c r="Q498" s="304"/>
      <c r="R498" s="304"/>
      <c r="S498" s="304"/>
      <c r="T498" s="304"/>
      <c r="U498" s="304"/>
      <c r="V498" s="304"/>
      <c r="W498" s="304"/>
      <c r="X498" s="304"/>
      <c r="Y498" s="304"/>
      <c r="Z498" s="304"/>
    </row>
    <row r="499" spans="13:26">
      <c r="M499" s="304"/>
      <c r="N499" s="304"/>
      <c r="O499" s="304"/>
      <c r="P499" s="304"/>
      <c r="Q499" s="304"/>
      <c r="R499" s="304"/>
      <c r="S499" s="304"/>
      <c r="T499" s="304"/>
      <c r="U499" s="304"/>
      <c r="V499" s="304"/>
      <c r="W499" s="304"/>
      <c r="X499" s="304"/>
      <c r="Y499" s="304"/>
      <c r="Z499" s="304"/>
    </row>
    <row r="500" spans="13:26">
      <c r="M500" s="304"/>
      <c r="N500" s="304"/>
      <c r="O500" s="304"/>
      <c r="P500" s="304"/>
      <c r="Q500" s="304"/>
      <c r="R500" s="304"/>
      <c r="S500" s="304"/>
      <c r="T500" s="304"/>
      <c r="U500" s="304"/>
      <c r="V500" s="304"/>
      <c r="W500" s="304"/>
      <c r="X500" s="304"/>
      <c r="Y500" s="304"/>
      <c r="Z500" s="304"/>
    </row>
    <row r="501" spans="13:26">
      <c r="M501" s="304"/>
      <c r="N501" s="304"/>
      <c r="O501" s="304"/>
      <c r="P501" s="304"/>
      <c r="Q501" s="304"/>
      <c r="R501" s="304"/>
      <c r="S501" s="304"/>
      <c r="T501" s="304"/>
      <c r="U501" s="304"/>
      <c r="V501" s="304"/>
      <c r="W501" s="304"/>
      <c r="X501" s="304"/>
      <c r="Y501" s="304"/>
      <c r="Z501" s="304"/>
    </row>
    <row r="502" spans="13:26">
      <c r="M502" s="304"/>
      <c r="N502" s="304"/>
      <c r="O502" s="304"/>
      <c r="P502" s="304"/>
      <c r="Q502" s="304"/>
      <c r="R502" s="304"/>
      <c r="S502" s="304"/>
      <c r="T502" s="304"/>
      <c r="U502" s="304"/>
      <c r="V502" s="304"/>
      <c r="W502" s="304"/>
      <c r="X502" s="304"/>
      <c r="Y502" s="304"/>
      <c r="Z502" s="304"/>
    </row>
    <row r="503" spans="13:26">
      <c r="M503" s="304"/>
      <c r="N503" s="304"/>
      <c r="O503" s="304"/>
      <c r="P503" s="304"/>
      <c r="Q503" s="304"/>
      <c r="R503" s="304"/>
      <c r="S503" s="304"/>
      <c r="T503" s="304"/>
      <c r="U503" s="304"/>
      <c r="V503" s="304"/>
      <c r="W503" s="304"/>
      <c r="X503" s="304"/>
      <c r="Y503" s="304"/>
      <c r="Z503" s="304"/>
    </row>
    <row r="504" spans="13:26">
      <c r="M504" s="304"/>
      <c r="N504" s="304"/>
      <c r="O504" s="304"/>
      <c r="P504" s="304"/>
      <c r="Q504" s="304"/>
      <c r="R504" s="304"/>
      <c r="S504" s="304"/>
      <c r="T504" s="304"/>
      <c r="U504" s="304"/>
      <c r="V504" s="304"/>
      <c r="W504" s="304"/>
      <c r="X504" s="304"/>
      <c r="Y504" s="304"/>
      <c r="Z504" s="304"/>
    </row>
    <row r="505" spans="13:26">
      <c r="M505" s="304"/>
      <c r="N505" s="304"/>
      <c r="O505" s="304"/>
      <c r="P505" s="304"/>
      <c r="Q505" s="304"/>
      <c r="R505" s="304"/>
      <c r="S505" s="304"/>
      <c r="T505" s="304"/>
      <c r="U505" s="304"/>
      <c r="V505" s="304"/>
      <c r="W505" s="304"/>
      <c r="X505" s="304"/>
      <c r="Y505" s="304"/>
      <c r="Z505" s="304"/>
    </row>
    <row r="506" spans="13:26">
      <c r="M506" s="304"/>
      <c r="N506" s="304"/>
      <c r="O506" s="304"/>
      <c r="P506" s="304"/>
      <c r="Q506" s="304"/>
      <c r="R506" s="304"/>
      <c r="S506" s="304"/>
      <c r="T506" s="304"/>
      <c r="U506" s="304"/>
      <c r="V506" s="304"/>
      <c r="W506" s="304"/>
      <c r="X506" s="304"/>
      <c r="Y506" s="304"/>
      <c r="Z506" s="304"/>
    </row>
    <row r="507" spans="13:26">
      <c r="M507" s="304"/>
      <c r="N507" s="304"/>
      <c r="O507" s="304"/>
      <c r="P507" s="304"/>
      <c r="Q507" s="304"/>
      <c r="R507" s="304"/>
      <c r="S507" s="304"/>
      <c r="T507" s="304"/>
      <c r="U507" s="304"/>
      <c r="V507" s="304"/>
      <c r="W507" s="304"/>
      <c r="X507" s="304"/>
      <c r="Y507" s="304"/>
      <c r="Z507" s="304"/>
    </row>
    <row r="508" spans="13:26">
      <c r="M508" s="304"/>
      <c r="N508" s="304"/>
      <c r="O508" s="304"/>
      <c r="P508" s="304"/>
      <c r="Q508" s="304"/>
      <c r="R508" s="304"/>
      <c r="S508" s="304"/>
      <c r="T508" s="304"/>
      <c r="U508" s="304"/>
      <c r="V508" s="304"/>
      <c r="W508" s="304"/>
      <c r="X508" s="304"/>
      <c r="Y508" s="304"/>
      <c r="Z508" s="304"/>
    </row>
    <row r="509" spans="13:26">
      <c r="M509" s="304"/>
      <c r="N509" s="304"/>
      <c r="O509" s="304"/>
      <c r="P509" s="304"/>
      <c r="Q509" s="304"/>
      <c r="R509" s="304"/>
      <c r="S509" s="304"/>
      <c r="T509" s="304"/>
      <c r="U509" s="304"/>
      <c r="V509" s="304"/>
      <c r="W509" s="304"/>
      <c r="X509" s="304"/>
      <c r="Y509" s="304"/>
      <c r="Z509" s="304"/>
    </row>
    <row r="510" spans="13:26">
      <c r="M510" s="304"/>
      <c r="N510" s="304"/>
      <c r="O510" s="304"/>
      <c r="P510" s="304"/>
      <c r="Q510" s="304"/>
      <c r="R510" s="304"/>
      <c r="S510" s="304"/>
      <c r="T510" s="304"/>
      <c r="U510" s="304"/>
      <c r="V510" s="304"/>
      <c r="W510" s="304"/>
      <c r="X510" s="304"/>
      <c r="Y510" s="304"/>
      <c r="Z510" s="304"/>
    </row>
    <row r="511" spans="13:26">
      <c r="M511" s="304"/>
      <c r="N511" s="304"/>
      <c r="O511" s="304"/>
      <c r="P511" s="304"/>
      <c r="Q511" s="304"/>
      <c r="R511" s="304"/>
      <c r="S511" s="304"/>
      <c r="T511" s="304"/>
      <c r="U511" s="304"/>
      <c r="V511" s="304"/>
      <c r="W511" s="304"/>
      <c r="X511" s="304"/>
      <c r="Y511" s="304"/>
      <c r="Z511" s="304"/>
    </row>
    <row r="512" spans="13:26">
      <c r="M512" s="304"/>
      <c r="N512" s="304"/>
      <c r="O512" s="304"/>
      <c r="P512" s="304"/>
      <c r="Q512" s="304"/>
      <c r="R512" s="304"/>
      <c r="S512" s="304"/>
      <c r="T512" s="304"/>
      <c r="U512" s="304"/>
      <c r="V512" s="304"/>
      <c r="W512" s="304"/>
      <c r="X512" s="304"/>
      <c r="Y512" s="304"/>
      <c r="Z512" s="304"/>
    </row>
    <row r="513" spans="13:26">
      <c r="M513" s="304"/>
      <c r="N513" s="304"/>
      <c r="O513" s="304"/>
      <c r="P513" s="304"/>
      <c r="Q513" s="304"/>
      <c r="R513" s="304"/>
      <c r="S513" s="304"/>
      <c r="T513" s="304"/>
      <c r="U513" s="304"/>
      <c r="V513" s="304"/>
      <c r="W513" s="304"/>
      <c r="X513" s="304"/>
      <c r="Y513" s="304"/>
      <c r="Z513" s="304"/>
    </row>
    <row r="514" spans="13:26">
      <c r="M514" s="304"/>
      <c r="N514" s="304"/>
      <c r="O514" s="304"/>
      <c r="P514" s="304"/>
      <c r="Q514" s="304"/>
      <c r="R514" s="304"/>
      <c r="S514" s="304"/>
      <c r="T514" s="304"/>
      <c r="U514" s="304"/>
      <c r="V514" s="304"/>
      <c r="W514" s="304"/>
      <c r="X514" s="304"/>
      <c r="Y514" s="304"/>
      <c r="Z514" s="304"/>
    </row>
    <row r="515" spans="13:26">
      <c r="M515" s="304"/>
      <c r="N515" s="304"/>
      <c r="O515" s="304"/>
      <c r="P515" s="304"/>
      <c r="Q515" s="304"/>
      <c r="R515" s="304"/>
      <c r="S515" s="304"/>
      <c r="T515" s="304"/>
      <c r="U515" s="304"/>
      <c r="V515" s="304"/>
      <c r="W515" s="304"/>
      <c r="X515" s="304"/>
      <c r="Y515" s="304"/>
      <c r="Z515" s="304"/>
    </row>
    <row r="516" spans="13:26">
      <c r="M516" s="304"/>
      <c r="N516" s="304"/>
      <c r="O516" s="304"/>
      <c r="P516" s="304"/>
      <c r="Q516" s="304"/>
      <c r="R516" s="304"/>
      <c r="S516" s="304"/>
      <c r="T516" s="304"/>
      <c r="U516" s="304"/>
      <c r="V516" s="304"/>
      <c r="W516" s="304"/>
      <c r="X516" s="304"/>
      <c r="Y516" s="304"/>
      <c r="Z516" s="304"/>
    </row>
    <row r="517" spans="13:26">
      <c r="M517" s="304"/>
      <c r="N517" s="304"/>
      <c r="O517" s="304"/>
      <c r="P517" s="304"/>
      <c r="Q517" s="304"/>
      <c r="R517" s="304"/>
      <c r="S517" s="304"/>
      <c r="T517" s="304"/>
      <c r="U517" s="304"/>
      <c r="V517" s="304"/>
      <c r="W517" s="304"/>
      <c r="X517" s="304"/>
      <c r="Y517" s="304"/>
      <c r="Z517" s="304"/>
    </row>
    <row r="518" spans="13:26">
      <c r="M518" s="304"/>
      <c r="N518" s="304"/>
      <c r="O518" s="304"/>
      <c r="P518" s="304"/>
      <c r="Q518" s="304"/>
      <c r="R518" s="304"/>
      <c r="S518" s="304"/>
      <c r="T518" s="304"/>
      <c r="U518" s="304"/>
      <c r="V518" s="304"/>
      <c r="W518" s="304"/>
      <c r="X518" s="304"/>
      <c r="Y518" s="304"/>
      <c r="Z518" s="304"/>
    </row>
    <row r="519" spans="13:26">
      <c r="M519" s="304"/>
      <c r="N519" s="304"/>
      <c r="O519" s="304"/>
      <c r="P519" s="304"/>
      <c r="Q519" s="304"/>
      <c r="R519" s="304"/>
      <c r="S519" s="304"/>
      <c r="T519" s="304"/>
      <c r="U519" s="304"/>
      <c r="V519" s="304"/>
      <c r="W519" s="304"/>
      <c r="X519" s="304"/>
      <c r="Y519" s="304"/>
      <c r="Z519" s="304"/>
    </row>
    <row r="520" spans="13:26">
      <c r="M520" s="304"/>
      <c r="N520" s="304"/>
      <c r="O520" s="304"/>
      <c r="P520" s="304"/>
      <c r="Q520" s="304"/>
      <c r="R520" s="304"/>
      <c r="S520" s="304"/>
      <c r="T520" s="304"/>
      <c r="U520" s="304"/>
      <c r="V520" s="304"/>
      <c r="W520" s="304"/>
      <c r="X520" s="304"/>
      <c r="Y520" s="304"/>
      <c r="Z520" s="304"/>
    </row>
    <row r="521" spans="13:26">
      <c r="M521" s="304"/>
      <c r="N521" s="304"/>
      <c r="O521" s="304"/>
      <c r="P521" s="304"/>
      <c r="Q521" s="304"/>
      <c r="R521" s="304"/>
      <c r="S521" s="304"/>
      <c r="T521" s="304"/>
      <c r="U521" s="304"/>
      <c r="V521" s="304"/>
      <c r="W521" s="304"/>
      <c r="X521" s="304"/>
      <c r="Y521" s="304"/>
      <c r="Z521" s="304"/>
    </row>
    <row r="522" spans="13:26">
      <c r="M522" s="304"/>
      <c r="N522" s="304"/>
      <c r="O522" s="304"/>
      <c r="P522" s="304"/>
      <c r="Q522" s="304"/>
      <c r="R522" s="304"/>
      <c r="S522" s="304"/>
      <c r="T522" s="304"/>
      <c r="U522" s="304"/>
      <c r="V522" s="304"/>
      <c r="W522" s="304"/>
      <c r="X522" s="304"/>
      <c r="Y522" s="304"/>
      <c r="Z522" s="304"/>
    </row>
    <row r="523" spans="13:26">
      <c r="M523" s="304"/>
      <c r="N523" s="304"/>
      <c r="O523" s="304"/>
      <c r="P523" s="304"/>
      <c r="Q523" s="304"/>
      <c r="R523" s="304"/>
      <c r="S523" s="304"/>
      <c r="T523" s="304"/>
      <c r="U523" s="304"/>
      <c r="V523" s="304"/>
      <c r="W523" s="304"/>
      <c r="X523" s="304"/>
      <c r="Y523" s="304"/>
      <c r="Z523" s="304"/>
    </row>
    <row r="524" spans="13:26">
      <c r="M524" s="304"/>
      <c r="N524" s="304"/>
      <c r="O524" s="304"/>
      <c r="P524" s="304"/>
      <c r="Q524" s="304"/>
      <c r="R524" s="304"/>
      <c r="S524" s="304"/>
      <c r="T524" s="304"/>
      <c r="U524" s="304"/>
      <c r="V524" s="304"/>
      <c r="W524" s="304"/>
      <c r="X524" s="304"/>
      <c r="Y524" s="304"/>
      <c r="Z524" s="304"/>
    </row>
    <row r="525" spans="13:26">
      <c r="M525" s="304"/>
      <c r="N525" s="304"/>
      <c r="O525" s="304"/>
      <c r="P525" s="304"/>
      <c r="Q525" s="304"/>
      <c r="R525" s="304"/>
      <c r="S525" s="304"/>
      <c r="T525" s="304"/>
      <c r="U525" s="304"/>
      <c r="V525" s="304"/>
      <c r="W525" s="304"/>
      <c r="X525" s="304"/>
      <c r="Y525" s="304"/>
      <c r="Z525" s="304"/>
    </row>
    <row r="526" spans="13:26">
      <c r="M526" s="304"/>
      <c r="N526" s="304"/>
      <c r="O526" s="304"/>
      <c r="P526" s="304"/>
      <c r="Q526" s="304"/>
      <c r="R526" s="304"/>
      <c r="S526" s="304"/>
      <c r="T526" s="304"/>
      <c r="U526" s="304"/>
      <c r="V526" s="304"/>
      <c r="W526" s="304"/>
      <c r="X526" s="304"/>
      <c r="Y526" s="304"/>
      <c r="Z526" s="304"/>
    </row>
    <row r="527" spans="13:26">
      <c r="M527" s="304"/>
      <c r="N527" s="304"/>
      <c r="O527" s="304"/>
      <c r="P527" s="304"/>
      <c r="Q527" s="304"/>
      <c r="R527" s="304"/>
      <c r="S527" s="304"/>
      <c r="T527" s="304"/>
      <c r="U527" s="304"/>
      <c r="V527" s="304"/>
      <c r="W527" s="304"/>
      <c r="X527" s="304"/>
      <c r="Y527" s="304"/>
      <c r="Z527" s="304"/>
    </row>
    <row r="528" spans="13:26">
      <c r="M528" s="304"/>
      <c r="N528" s="304"/>
      <c r="O528" s="304"/>
      <c r="P528" s="304"/>
      <c r="Q528" s="304"/>
      <c r="R528" s="304"/>
      <c r="S528" s="304"/>
      <c r="T528" s="304"/>
      <c r="U528" s="304"/>
      <c r="V528" s="304"/>
      <c r="W528" s="304"/>
      <c r="X528" s="304"/>
      <c r="Y528" s="304"/>
      <c r="Z528" s="304"/>
    </row>
    <row r="529" spans="13:26">
      <c r="M529" s="304"/>
      <c r="N529" s="304"/>
      <c r="O529" s="304"/>
      <c r="P529" s="304"/>
      <c r="Q529" s="304"/>
      <c r="R529" s="304"/>
      <c r="S529" s="304"/>
      <c r="T529" s="304"/>
      <c r="U529" s="304"/>
      <c r="V529" s="304"/>
      <c r="W529" s="304"/>
      <c r="X529" s="304"/>
      <c r="Y529" s="304"/>
      <c r="Z529" s="304"/>
    </row>
    <row r="530" spans="13:26">
      <c r="M530" s="304"/>
      <c r="N530" s="304"/>
      <c r="O530" s="304"/>
      <c r="P530" s="304"/>
      <c r="Q530" s="304"/>
      <c r="R530" s="304"/>
      <c r="S530" s="304"/>
      <c r="T530" s="304"/>
      <c r="U530" s="304"/>
      <c r="V530" s="304"/>
      <c r="W530" s="304"/>
      <c r="X530" s="304"/>
      <c r="Y530" s="304"/>
      <c r="Z530" s="304"/>
    </row>
    <row r="531" spans="13:26">
      <c r="M531" s="304"/>
      <c r="N531" s="304"/>
      <c r="O531" s="304"/>
      <c r="P531" s="304"/>
      <c r="Q531" s="304"/>
      <c r="R531" s="304"/>
      <c r="S531" s="304"/>
      <c r="T531" s="304"/>
      <c r="U531" s="304"/>
      <c r="V531" s="304"/>
      <c r="W531" s="304"/>
      <c r="X531" s="304"/>
      <c r="Y531" s="304"/>
      <c r="Z531" s="304"/>
    </row>
    <row r="532" spans="13:26">
      <c r="M532" s="304"/>
      <c r="N532" s="304"/>
      <c r="O532" s="304"/>
      <c r="P532" s="304"/>
      <c r="Q532" s="304"/>
      <c r="R532" s="304"/>
      <c r="S532" s="304"/>
      <c r="T532" s="304"/>
      <c r="U532" s="304"/>
      <c r="V532" s="304"/>
      <c r="W532" s="304"/>
      <c r="X532" s="304"/>
      <c r="Y532" s="304"/>
      <c r="Z532" s="304"/>
    </row>
    <row r="533" spans="13:26">
      <c r="M533" s="304"/>
      <c r="N533" s="304"/>
      <c r="O533" s="304"/>
      <c r="P533" s="304"/>
      <c r="Q533" s="304"/>
      <c r="R533" s="304"/>
      <c r="S533" s="304"/>
      <c r="T533" s="304"/>
      <c r="U533" s="304"/>
      <c r="V533" s="304"/>
      <c r="W533" s="304"/>
      <c r="X533" s="304"/>
      <c r="Y533" s="304"/>
      <c r="Z533" s="304"/>
    </row>
    <row r="534" spans="13:26">
      <c r="M534" s="304"/>
      <c r="N534" s="304"/>
      <c r="O534" s="304"/>
      <c r="P534" s="304"/>
      <c r="Q534" s="304"/>
      <c r="R534" s="304"/>
      <c r="S534" s="304"/>
      <c r="T534" s="304"/>
      <c r="U534" s="304"/>
      <c r="V534" s="304"/>
      <c r="W534" s="304"/>
      <c r="X534" s="304"/>
      <c r="Y534" s="304"/>
      <c r="Z534" s="304"/>
    </row>
    <row r="535" spans="13:26">
      <c r="M535" s="304"/>
      <c r="N535" s="304"/>
      <c r="O535" s="304"/>
      <c r="P535" s="304"/>
      <c r="Q535" s="304"/>
      <c r="R535" s="304"/>
      <c r="S535" s="304"/>
      <c r="T535" s="304"/>
      <c r="U535" s="304"/>
      <c r="V535" s="304"/>
      <c r="W535" s="304"/>
      <c r="X535" s="304"/>
      <c r="Y535" s="304"/>
      <c r="Z535" s="304"/>
    </row>
    <row r="536" spans="13:26">
      <c r="M536" s="304"/>
      <c r="N536" s="304"/>
      <c r="O536" s="304"/>
      <c r="P536" s="304"/>
      <c r="Q536" s="304"/>
      <c r="R536" s="304"/>
      <c r="S536" s="304"/>
      <c r="T536" s="304"/>
      <c r="U536" s="304"/>
      <c r="V536" s="304"/>
      <c r="W536" s="304"/>
      <c r="X536" s="304"/>
      <c r="Y536" s="304"/>
      <c r="Z536" s="304"/>
    </row>
    <row r="537" spans="13:26">
      <c r="M537" s="304"/>
      <c r="N537" s="304"/>
      <c r="O537" s="304"/>
      <c r="P537" s="304"/>
      <c r="Q537" s="304"/>
      <c r="R537" s="304"/>
      <c r="S537" s="304"/>
      <c r="T537" s="304"/>
      <c r="U537" s="304"/>
      <c r="V537" s="304"/>
      <c r="W537" s="304"/>
      <c r="X537" s="304"/>
      <c r="Y537" s="304"/>
      <c r="Z537" s="304"/>
    </row>
    <row r="538" spans="13:26">
      <c r="M538" s="304"/>
      <c r="N538" s="304"/>
      <c r="O538" s="304"/>
      <c r="P538" s="304"/>
      <c r="Q538" s="304"/>
      <c r="R538" s="304"/>
      <c r="S538" s="304"/>
      <c r="T538" s="304"/>
      <c r="U538" s="304"/>
      <c r="V538" s="304"/>
      <c r="W538" s="304"/>
      <c r="X538" s="304"/>
      <c r="Y538" s="304"/>
      <c r="Z538" s="304"/>
    </row>
    <row r="539" spans="13:26">
      <c r="M539" s="304"/>
      <c r="N539" s="304"/>
      <c r="O539" s="304"/>
      <c r="P539" s="304"/>
      <c r="Q539" s="304"/>
      <c r="R539" s="304"/>
      <c r="S539" s="304"/>
      <c r="T539" s="304"/>
      <c r="U539" s="304"/>
      <c r="V539" s="304"/>
      <c r="W539" s="304"/>
      <c r="X539" s="304"/>
      <c r="Y539" s="304"/>
      <c r="Z539" s="304"/>
    </row>
    <row r="540" spans="13:26">
      <c r="M540" s="304"/>
      <c r="N540" s="304"/>
      <c r="O540" s="304"/>
      <c r="P540" s="304"/>
      <c r="Q540" s="304"/>
      <c r="R540" s="304"/>
      <c r="S540" s="304"/>
      <c r="T540" s="304"/>
      <c r="U540" s="304"/>
      <c r="V540" s="304"/>
      <c r="W540" s="304"/>
      <c r="X540" s="304"/>
      <c r="Y540" s="304"/>
      <c r="Z540" s="304"/>
    </row>
    <row r="541" spans="13:26">
      <c r="M541" s="304"/>
      <c r="N541" s="304"/>
      <c r="O541" s="304"/>
      <c r="P541" s="304"/>
      <c r="Q541" s="304"/>
      <c r="R541" s="304"/>
      <c r="S541" s="304"/>
      <c r="T541" s="304"/>
      <c r="U541" s="304"/>
      <c r="V541" s="304"/>
      <c r="W541" s="304"/>
      <c r="X541" s="304"/>
      <c r="Y541" s="304"/>
      <c r="Z541" s="304"/>
    </row>
    <row r="542" spans="13:26">
      <c r="M542" s="304"/>
      <c r="N542" s="304"/>
      <c r="O542" s="304"/>
      <c r="P542" s="304"/>
      <c r="Q542" s="304"/>
      <c r="R542" s="304"/>
      <c r="S542" s="304"/>
      <c r="T542" s="304"/>
      <c r="U542" s="304"/>
      <c r="V542" s="304"/>
      <c r="W542" s="304"/>
      <c r="X542" s="304"/>
      <c r="Y542" s="304"/>
      <c r="Z542" s="304"/>
    </row>
    <row r="543" spans="13:26">
      <c r="M543" s="304"/>
      <c r="N543" s="304"/>
      <c r="O543" s="304"/>
      <c r="P543" s="304"/>
      <c r="Q543" s="304"/>
      <c r="R543" s="304"/>
      <c r="S543" s="304"/>
      <c r="T543" s="304"/>
      <c r="U543" s="304"/>
      <c r="V543" s="304"/>
      <c r="W543" s="304"/>
      <c r="X543" s="304"/>
      <c r="Y543" s="304"/>
      <c r="Z543" s="304"/>
    </row>
    <row r="544" spans="13:26">
      <c r="M544" s="304"/>
      <c r="N544" s="304"/>
      <c r="O544" s="304"/>
      <c r="P544" s="304"/>
      <c r="Q544" s="304"/>
      <c r="R544" s="304"/>
      <c r="S544" s="304"/>
      <c r="T544" s="304"/>
      <c r="U544" s="304"/>
      <c r="V544" s="304"/>
      <c r="W544" s="304"/>
      <c r="X544" s="304"/>
      <c r="Y544" s="304"/>
      <c r="Z544" s="304"/>
    </row>
    <row r="545" spans="13:26">
      <c r="M545" s="304"/>
      <c r="N545" s="304"/>
      <c r="O545" s="304"/>
      <c r="P545" s="304"/>
      <c r="Q545" s="304"/>
      <c r="R545" s="304"/>
      <c r="S545" s="304"/>
      <c r="T545" s="304"/>
      <c r="U545" s="304"/>
      <c r="V545" s="304"/>
      <c r="W545" s="304"/>
      <c r="X545" s="304"/>
      <c r="Y545" s="304"/>
      <c r="Z545" s="304"/>
    </row>
    <row r="546" spans="13:26">
      <c r="M546" s="304"/>
      <c r="N546" s="304"/>
      <c r="O546" s="304"/>
      <c r="P546" s="304"/>
      <c r="Q546" s="304"/>
      <c r="R546" s="304"/>
      <c r="S546" s="304"/>
      <c r="T546" s="304"/>
      <c r="U546" s="304"/>
      <c r="V546" s="304"/>
      <c r="W546" s="304"/>
      <c r="X546" s="304"/>
      <c r="Y546" s="304"/>
      <c r="Z546" s="304"/>
    </row>
    <row r="547" spans="13:26">
      <c r="M547" s="304"/>
      <c r="N547" s="304"/>
      <c r="O547" s="304"/>
      <c r="P547" s="304"/>
      <c r="Q547" s="304"/>
      <c r="R547" s="304"/>
      <c r="S547" s="304"/>
      <c r="T547" s="304"/>
      <c r="U547" s="304"/>
      <c r="V547" s="304"/>
      <c r="W547" s="304"/>
      <c r="X547" s="304"/>
      <c r="Y547" s="304"/>
      <c r="Z547" s="304"/>
    </row>
    <row r="548" spans="13:26">
      <c r="M548" s="304"/>
      <c r="N548" s="304"/>
      <c r="O548" s="304"/>
      <c r="P548" s="304"/>
      <c r="Q548" s="304"/>
      <c r="R548" s="304"/>
      <c r="S548" s="304"/>
      <c r="T548" s="304"/>
      <c r="U548" s="304"/>
      <c r="V548" s="304"/>
      <c r="W548" s="304"/>
      <c r="X548" s="304"/>
      <c r="Y548" s="304"/>
      <c r="Z548" s="304"/>
    </row>
    <row r="549" spans="13:26">
      <c r="M549" s="304"/>
      <c r="N549" s="304"/>
      <c r="O549" s="304"/>
      <c r="P549" s="304"/>
      <c r="Q549" s="304"/>
      <c r="R549" s="304"/>
      <c r="S549" s="304"/>
      <c r="T549" s="304"/>
      <c r="U549" s="304"/>
      <c r="V549" s="304"/>
      <c r="W549" s="304"/>
      <c r="X549" s="304"/>
      <c r="Y549" s="304"/>
      <c r="Z549" s="304"/>
    </row>
    <row r="550" spans="13:26">
      <c r="M550" s="304"/>
      <c r="N550" s="304"/>
      <c r="O550" s="304"/>
      <c r="P550" s="304"/>
      <c r="Q550" s="304"/>
      <c r="R550" s="304"/>
      <c r="S550" s="304"/>
      <c r="T550" s="304"/>
      <c r="U550" s="304"/>
      <c r="V550" s="304"/>
      <c r="W550" s="304"/>
      <c r="X550" s="304"/>
      <c r="Y550" s="304"/>
      <c r="Z550" s="304"/>
    </row>
    <row r="551" spans="13:26">
      <c r="M551" s="304"/>
      <c r="N551" s="304"/>
      <c r="O551" s="304"/>
      <c r="P551" s="304"/>
      <c r="Q551" s="304"/>
      <c r="R551" s="304"/>
      <c r="S551" s="304"/>
      <c r="T551" s="304"/>
      <c r="U551" s="304"/>
      <c r="V551" s="304"/>
      <c r="W551" s="304"/>
      <c r="X551" s="304"/>
      <c r="Y551" s="304"/>
      <c r="Z551" s="304"/>
    </row>
    <row r="552" spans="13:26">
      <c r="M552" s="304"/>
      <c r="N552" s="304"/>
      <c r="O552" s="304"/>
      <c r="P552" s="304"/>
      <c r="Q552" s="304"/>
      <c r="R552" s="304"/>
      <c r="S552" s="304"/>
      <c r="T552" s="304"/>
      <c r="U552" s="304"/>
      <c r="V552" s="304"/>
      <c r="W552" s="304"/>
      <c r="X552" s="304"/>
      <c r="Y552" s="304"/>
      <c r="Z552" s="304"/>
    </row>
    <row r="553" spans="13:26">
      <c r="M553" s="304"/>
      <c r="N553" s="304"/>
      <c r="O553" s="304"/>
      <c r="P553" s="304"/>
      <c r="Q553" s="304"/>
      <c r="R553" s="304"/>
      <c r="S553" s="304"/>
      <c r="T553" s="304"/>
      <c r="U553" s="304"/>
      <c r="V553" s="304"/>
      <c r="W553" s="304"/>
      <c r="X553" s="304"/>
      <c r="Y553" s="304"/>
      <c r="Z553" s="304"/>
    </row>
    <row r="554" spans="13:26">
      <c r="M554" s="304"/>
      <c r="N554" s="304"/>
      <c r="O554" s="304"/>
      <c r="P554" s="304"/>
      <c r="Q554" s="304"/>
      <c r="R554" s="304"/>
      <c r="S554" s="304"/>
      <c r="T554" s="304"/>
      <c r="U554" s="304"/>
      <c r="V554" s="304"/>
      <c r="W554" s="304"/>
      <c r="X554" s="304"/>
      <c r="Y554" s="304"/>
      <c r="Z554" s="304"/>
    </row>
    <row r="555" spans="13:26">
      <c r="M555" s="304"/>
      <c r="N555" s="304"/>
      <c r="O555" s="304"/>
      <c r="P555" s="304"/>
      <c r="Q555" s="304"/>
      <c r="R555" s="304"/>
      <c r="S555" s="304"/>
      <c r="T555" s="304"/>
      <c r="U555" s="304"/>
      <c r="V555" s="304"/>
      <c r="W555" s="304"/>
      <c r="X555" s="304"/>
      <c r="Y555" s="304"/>
      <c r="Z555" s="304"/>
    </row>
    <row r="556" spans="13:26">
      <c r="M556" s="304"/>
      <c r="N556" s="304"/>
      <c r="O556" s="304"/>
      <c r="P556" s="304"/>
      <c r="Q556" s="304"/>
      <c r="R556" s="304"/>
      <c r="S556" s="304"/>
      <c r="T556" s="304"/>
      <c r="U556" s="304"/>
      <c r="V556" s="304"/>
      <c r="W556" s="304"/>
      <c r="X556" s="304"/>
      <c r="Y556" s="304"/>
      <c r="Z556" s="304"/>
    </row>
    <row r="557" spans="13:26">
      <c r="M557" s="304"/>
      <c r="N557" s="304"/>
      <c r="O557" s="304"/>
      <c r="P557" s="304"/>
      <c r="Q557" s="304"/>
      <c r="R557" s="304"/>
      <c r="S557" s="304"/>
      <c r="T557" s="304"/>
      <c r="U557" s="304"/>
      <c r="V557" s="304"/>
      <c r="W557" s="304"/>
      <c r="X557" s="304"/>
      <c r="Y557" s="304"/>
      <c r="Z557" s="304"/>
    </row>
    <row r="558" spans="13:26">
      <c r="M558" s="304"/>
      <c r="N558" s="304"/>
      <c r="O558" s="304"/>
      <c r="P558" s="304"/>
      <c r="Q558" s="304"/>
      <c r="R558" s="304"/>
      <c r="S558" s="304"/>
      <c r="T558" s="304"/>
      <c r="U558" s="304"/>
      <c r="V558" s="304"/>
      <c r="W558" s="304"/>
      <c r="X558" s="304"/>
      <c r="Y558" s="304"/>
      <c r="Z558" s="304"/>
    </row>
    <row r="559" spans="13:26">
      <c r="M559" s="304"/>
      <c r="N559" s="304"/>
      <c r="O559" s="304"/>
      <c r="P559" s="304"/>
      <c r="Q559" s="304"/>
      <c r="R559" s="304"/>
      <c r="S559" s="304"/>
      <c r="T559" s="304"/>
      <c r="U559" s="304"/>
      <c r="V559" s="304"/>
      <c r="W559" s="304"/>
      <c r="X559" s="304"/>
      <c r="Y559" s="304"/>
      <c r="Z559" s="304"/>
    </row>
    <row r="560" spans="13:26">
      <c r="M560" s="304"/>
      <c r="N560" s="304"/>
      <c r="O560" s="304"/>
      <c r="P560" s="304"/>
      <c r="Q560" s="304"/>
      <c r="R560" s="304"/>
      <c r="S560" s="304"/>
      <c r="T560" s="304"/>
      <c r="U560" s="304"/>
      <c r="V560" s="304"/>
      <c r="W560" s="304"/>
      <c r="X560" s="304"/>
      <c r="Y560" s="304"/>
      <c r="Z560" s="304"/>
    </row>
    <row r="561" spans="13:26">
      <c r="M561" s="304"/>
      <c r="N561" s="304"/>
      <c r="O561" s="304"/>
      <c r="P561" s="304"/>
      <c r="Q561" s="304"/>
      <c r="R561" s="304"/>
      <c r="S561" s="304"/>
      <c r="T561" s="304"/>
      <c r="U561" s="304"/>
      <c r="V561" s="304"/>
      <c r="W561" s="304"/>
      <c r="X561" s="304"/>
      <c r="Y561" s="304"/>
      <c r="Z561" s="304"/>
    </row>
    <row r="562" spans="13:26">
      <c r="M562" s="304"/>
      <c r="N562" s="304"/>
      <c r="O562" s="304"/>
      <c r="P562" s="304"/>
      <c r="Q562" s="304"/>
      <c r="R562" s="304"/>
      <c r="S562" s="304"/>
      <c r="T562" s="304"/>
      <c r="U562" s="304"/>
      <c r="V562" s="304"/>
      <c r="W562" s="304"/>
      <c r="X562" s="304"/>
      <c r="Y562" s="304"/>
      <c r="Z562" s="304"/>
    </row>
    <row r="563" spans="13:26">
      <c r="M563" s="304"/>
      <c r="N563" s="304"/>
      <c r="O563" s="304"/>
      <c r="P563" s="304"/>
      <c r="Q563" s="304"/>
      <c r="R563" s="304"/>
      <c r="S563" s="304"/>
      <c r="T563" s="304"/>
      <c r="U563" s="304"/>
      <c r="V563" s="304"/>
      <c r="W563" s="304"/>
      <c r="X563" s="304"/>
      <c r="Y563" s="304"/>
      <c r="Z563" s="304"/>
    </row>
    <row r="564" spans="13:26">
      <c r="M564" s="304"/>
      <c r="N564" s="304"/>
      <c r="O564" s="304"/>
      <c r="P564" s="304"/>
      <c r="Q564" s="304"/>
      <c r="R564" s="304"/>
      <c r="S564" s="304"/>
      <c r="T564" s="304"/>
      <c r="U564" s="304"/>
      <c r="V564" s="304"/>
      <c r="W564" s="304"/>
      <c r="X564" s="304"/>
      <c r="Y564" s="304"/>
      <c r="Z564" s="304"/>
    </row>
    <row r="565" spans="13:26">
      <c r="M565" s="304"/>
      <c r="N565" s="304"/>
      <c r="O565" s="304"/>
      <c r="P565" s="304"/>
      <c r="Q565" s="304"/>
      <c r="R565" s="304"/>
      <c r="S565" s="304"/>
      <c r="T565" s="304"/>
      <c r="U565" s="304"/>
      <c r="V565" s="304"/>
      <c r="W565" s="304"/>
      <c r="X565" s="304"/>
      <c r="Y565" s="304"/>
      <c r="Z565" s="304"/>
    </row>
    <row r="566" spans="13:26">
      <c r="M566" s="304"/>
      <c r="N566" s="304"/>
      <c r="O566" s="304"/>
      <c r="P566" s="304"/>
      <c r="Q566" s="304"/>
      <c r="R566" s="304"/>
      <c r="S566" s="304"/>
      <c r="T566" s="304"/>
      <c r="U566" s="304"/>
      <c r="V566" s="304"/>
      <c r="W566" s="304"/>
      <c r="X566" s="304"/>
      <c r="Y566" s="304"/>
      <c r="Z566" s="304"/>
    </row>
    <row r="567" spans="13:26">
      <c r="M567" s="304"/>
      <c r="N567" s="304"/>
      <c r="O567" s="304"/>
      <c r="P567" s="304"/>
      <c r="Q567" s="304"/>
      <c r="R567" s="304"/>
      <c r="S567" s="304"/>
      <c r="T567" s="304"/>
      <c r="U567" s="304"/>
      <c r="V567" s="304"/>
      <c r="W567" s="304"/>
      <c r="X567" s="304"/>
      <c r="Y567" s="304"/>
      <c r="Z567" s="304"/>
    </row>
    <row r="568" spans="13:26">
      <c r="M568" s="304"/>
      <c r="N568" s="304"/>
      <c r="O568" s="304"/>
      <c r="P568" s="304"/>
      <c r="Q568" s="304"/>
      <c r="R568" s="304"/>
      <c r="S568" s="304"/>
      <c r="T568" s="304"/>
      <c r="U568" s="304"/>
      <c r="V568" s="304"/>
      <c r="W568" s="304"/>
      <c r="X568" s="304"/>
      <c r="Y568" s="304"/>
      <c r="Z568" s="304"/>
    </row>
    <row r="569" spans="13:26">
      <c r="M569" s="304"/>
      <c r="N569" s="304"/>
      <c r="O569" s="304"/>
      <c r="P569" s="304"/>
      <c r="Q569" s="304"/>
      <c r="R569" s="304"/>
      <c r="S569" s="304"/>
      <c r="T569" s="304"/>
      <c r="U569" s="304"/>
      <c r="V569" s="304"/>
      <c r="W569" s="304"/>
      <c r="X569" s="304"/>
      <c r="Y569" s="304"/>
      <c r="Z569" s="304"/>
    </row>
    <row r="570" spans="13:26">
      <c r="M570" s="304"/>
      <c r="N570" s="304"/>
      <c r="O570" s="304"/>
      <c r="P570" s="304"/>
      <c r="Q570" s="304"/>
      <c r="R570" s="304"/>
      <c r="S570" s="304"/>
      <c r="T570" s="304"/>
      <c r="U570" s="304"/>
      <c r="V570" s="304"/>
      <c r="W570" s="304"/>
      <c r="X570" s="304"/>
      <c r="Y570" s="304"/>
      <c r="Z570" s="304"/>
    </row>
    <row r="571" spans="13:26">
      <c r="M571" s="304"/>
      <c r="N571" s="304"/>
      <c r="O571" s="304"/>
      <c r="P571" s="304"/>
      <c r="Q571" s="304"/>
      <c r="R571" s="304"/>
      <c r="S571" s="304"/>
      <c r="T571" s="304"/>
      <c r="U571" s="304"/>
      <c r="V571" s="304"/>
      <c r="W571" s="304"/>
      <c r="X571" s="304"/>
      <c r="Y571" s="304"/>
      <c r="Z571" s="304"/>
    </row>
    <row r="572" spans="13:26">
      <c r="M572" s="304"/>
      <c r="N572" s="304"/>
      <c r="O572" s="304"/>
      <c r="P572" s="304"/>
      <c r="Q572" s="304"/>
      <c r="R572" s="304"/>
      <c r="S572" s="304"/>
      <c r="T572" s="304"/>
      <c r="U572" s="304"/>
      <c r="V572" s="304"/>
      <c r="W572" s="304"/>
      <c r="X572" s="304"/>
      <c r="Y572" s="304"/>
      <c r="Z572" s="304"/>
    </row>
    <row r="573" spans="13:26">
      <c r="M573" s="304"/>
      <c r="N573" s="304"/>
      <c r="O573" s="304"/>
      <c r="P573" s="304"/>
      <c r="Q573" s="304"/>
      <c r="R573" s="304"/>
      <c r="S573" s="304"/>
      <c r="T573" s="304"/>
      <c r="U573" s="304"/>
      <c r="V573" s="304"/>
      <c r="W573" s="304"/>
      <c r="X573" s="304"/>
      <c r="Y573" s="304"/>
      <c r="Z573" s="304"/>
    </row>
    <row r="574" spans="13:26">
      <c r="M574" s="304"/>
      <c r="N574" s="304"/>
      <c r="O574" s="304"/>
      <c r="P574" s="304"/>
      <c r="Q574" s="304"/>
      <c r="R574" s="304"/>
      <c r="S574" s="304"/>
      <c r="T574" s="304"/>
      <c r="U574" s="304"/>
      <c r="V574" s="304"/>
      <c r="W574" s="304"/>
      <c r="X574" s="304"/>
      <c r="Y574" s="304"/>
      <c r="Z574" s="304"/>
    </row>
    <row r="575" spans="13:26">
      <c r="M575" s="304"/>
      <c r="N575" s="304"/>
      <c r="O575" s="304"/>
      <c r="P575" s="304"/>
      <c r="Q575" s="304"/>
      <c r="R575" s="304"/>
      <c r="S575" s="304"/>
      <c r="T575" s="304"/>
      <c r="U575" s="304"/>
      <c r="V575" s="304"/>
      <c r="W575" s="304"/>
      <c r="X575" s="304"/>
      <c r="Y575" s="304"/>
      <c r="Z575" s="304"/>
    </row>
    <row r="576" spans="13:26">
      <c r="M576" s="304"/>
      <c r="N576" s="304"/>
      <c r="O576" s="304"/>
      <c r="P576" s="304"/>
      <c r="Q576" s="304"/>
      <c r="R576" s="304"/>
      <c r="S576" s="304"/>
      <c r="T576" s="304"/>
      <c r="U576" s="304"/>
      <c r="V576" s="304"/>
      <c r="W576" s="304"/>
      <c r="X576" s="304"/>
      <c r="Y576" s="304"/>
      <c r="Z576" s="304"/>
    </row>
    <row r="577" spans="13:26">
      <c r="M577" s="304"/>
      <c r="N577" s="304"/>
      <c r="O577" s="304"/>
      <c r="P577" s="304"/>
      <c r="Q577" s="304"/>
      <c r="R577" s="304"/>
      <c r="S577" s="304"/>
      <c r="T577" s="304"/>
      <c r="U577" s="304"/>
      <c r="V577" s="304"/>
      <c r="W577" s="304"/>
      <c r="X577" s="304"/>
      <c r="Y577" s="304"/>
      <c r="Z577" s="304"/>
    </row>
    <row r="578" spans="13:26">
      <c r="M578" s="304"/>
      <c r="N578" s="304"/>
      <c r="O578" s="304"/>
      <c r="P578" s="304"/>
      <c r="Q578" s="304"/>
      <c r="R578" s="304"/>
      <c r="S578" s="304"/>
      <c r="T578" s="304"/>
      <c r="U578" s="304"/>
      <c r="V578" s="304"/>
      <c r="W578" s="304"/>
      <c r="X578" s="304"/>
      <c r="Y578" s="304"/>
      <c r="Z578" s="304"/>
    </row>
    <row r="579" spans="13:26">
      <c r="M579" s="304"/>
      <c r="N579" s="304"/>
      <c r="O579" s="304"/>
      <c r="P579" s="304"/>
      <c r="Q579" s="304"/>
      <c r="R579" s="304"/>
      <c r="S579" s="304"/>
      <c r="T579" s="304"/>
      <c r="U579" s="304"/>
      <c r="V579" s="304"/>
      <c r="W579" s="304"/>
      <c r="X579" s="304"/>
      <c r="Y579" s="304"/>
      <c r="Z579" s="304"/>
    </row>
    <row r="580" spans="13:26">
      <c r="M580" s="304"/>
      <c r="N580" s="304"/>
      <c r="O580" s="304"/>
      <c r="P580" s="304"/>
      <c r="Q580" s="304"/>
      <c r="R580" s="304"/>
      <c r="S580" s="304"/>
      <c r="T580" s="304"/>
      <c r="U580" s="304"/>
      <c r="V580" s="304"/>
      <c r="W580" s="304"/>
      <c r="X580" s="304"/>
      <c r="Y580" s="304"/>
      <c r="Z580" s="304"/>
    </row>
    <row r="581" spans="13:26">
      <c r="M581" s="304"/>
      <c r="N581" s="304"/>
      <c r="O581" s="304"/>
      <c r="P581" s="304"/>
      <c r="Q581" s="304"/>
      <c r="R581" s="304"/>
      <c r="S581" s="304"/>
      <c r="T581" s="304"/>
      <c r="U581" s="304"/>
      <c r="V581" s="304"/>
      <c r="W581" s="304"/>
      <c r="X581" s="304"/>
      <c r="Y581" s="304"/>
      <c r="Z581" s="304"/>
    </row>
    <row r="582" spans="13:26">
      <c r="M582" s="304"/>
      <c r="N582" s="304"/>
      <c r="O582" s="304"/>
      <c r="P582" s="304"/>
      <c r="Q582" s="304"/>
      <c r="R582" s="304"/>
      <c r="S582" s="304"/>
      <c r="T582" s="304"/>
      <c r="U582" s="304"/>
      <c r="V582" s="304"/>
      <c r="W582" s="304"/>
      <c r="X582" s="304"/>
      <c r="Y582" s="304"/>
      <c r="Z582" s="304"/>
    </row>
    <row r="583" spans="13:26">
      <c r="M583" s="304"/>
      <c r="N583" s="304"/>
      <c r="O583" s="304"/>
      <c r="P583" s="304"/>
      <c r="Q583" s="304"/>
      <c r="R583" s="304"/>
      <c r="S583" s="304"/>
      <c r="T583" s="304"/>
      <c r="U583" s="304"/>
      <c r="V583" s="304"/>
      <c r="W583" s="304"/>
      <c r="X583" s="304"/>
      <c r="Y583" s="304"/>
      <c r="Z583" s="304"/>
    </row>
    <row r="584" spans="13:26">
      <c r="M584" s="304"/>
      <c r="N584" s="304"/>
      <c r="O584" s="304"/>
      <c r="P584" s="304"/>
      <c r="Q584" s="304"/>
      <c r="R584" s="304"/>
      <c r="S584" s="304"/>
      <c r="T584" s="304"/>
      <c r="U584" s="304"/>
      <c r="V584" s="304"/>
      <c r="W584" s="304"/>
      <c r="X584" s="304"/>
      <c r="Y584" s="304"/>
      <c r="Z584" s="304"/>
    </row>
    <row r="585" spans="13:26">
      <c r="M585" s="304"/>
      <c r="N585" s="304"/>
      <c r="O585" s="304"/>
      <c r="P585" s="304"/>
      <c r="Q585" s="304"/>
      <c r="R585" s="304"/>
      <c r="S585" s="304"/>
      <c r="T585" s="304"/>
      <c r="U585" s="304"/>
      <c r="V585" s="304"/>
      <c r="W585" s="304"/>
      <c r="X585" s="304"/>
      <c r="Y585" s="304"/>
      <c r="Z585" s="304"/>
    </row>
    <row r="586" spans="13:26">
      <c r="M586" s="304"/>
      <c r="N586" s="304"/>
      <c r="O586" s="304"/>
      <c r="P586" s="304"/>
      <c r="Q586" s="304"/>
      <c r="R586" s="304"/>
      <c r="S586" s="304"/>
      <c r="T586" s="304"/>
      <c r="U586" s="304"/>
      <c r="V586" s="304"/>
      <c r="W586" s="304"/>
      <c r="X586" s="304"/>
      <c r="Y586" s="304"/>
      <c r="Z586" s="304"/>
    </row>
    <row r="587" spans="13:26">
      <c r="M587" s="304"/>
      <c r="N587" s="304"/>
      <c r="O587" s="304"/>
      <c r="P587" s="304"/>
      <c r="Q587" s="304"/>
      <c r="R587" s="304"/>
      <c r="S587" s="304"/>
      <c r="T587" s="304"/>
      <c r="U587" s="304"/>
      <c r="V587" s="304"/>
      <c r="W587" s="304"/>
      <c r="X587" s="304"/>
      <c r="Y587" s="304"/>
      <c r="Z587" s="304"/>
    </row>
    <row r="588" spans="13:26">
      <c r="M588" s="304"/>
      <c r="N588" s="304"/>
      <c r="O588" s="304"/>
      <c r="P588" s="304"/>
      <c r="Q588" s="304"/>
      <c r="R588" s="304"/>
      <c r="S588" s="304"/>
      <c r="T588" s="304"/>
      <c r="U588" s="304"/>
      <c r="V588" s="304"/>
      <c r="W588" s="304"/>
      <c r="X588" s="304"/>
      <c r="Y588" s="304"/>
      <c r="Z588" s="304"/>
    </row>
    <row r="589" spans="13:26">
      <c r="M589" s="304"/>
      <c r="N589" s="304"/>
      <c r="O589" s="304"/>
      <c r="P589" s="304"/>
      <c r="Q589" s="304"/>
      <c r="R589" s="304"/>
      <c r="S589" s="304"/>
      <c r="T589" s="304"/>
      <c r="U589" s="304"/>
      <c r="V589" s="304"/>
      <c r="W589" s="304"/>
      <c r="X589" s="304"/>
      <c r="Y589" s="304"/>
      <c r="Z589" s="304"/>
    </row>
    <row r="590" spans="13:26">
      <c r="M590" s="304"/>
      <c r="N590" s="304"/>
      <c r="O590" s="304"/>
      <c r="P590" s="304"/>
      <c r="Q590" s="304"/>
      <c r="R590" s="304"/>
      <c r="S590" s="304"/>
      <c r="T590" s="304"/>
      <c r="U590" s="304"/>
      <c r="V590" s="304"/>
      <c r="W590" s="304"/>
      <c r="X590" s="304"/>
      <c r="Y590" s="304"/>
      <c r="Z590" s="304"/>
    </row>
    <row r="591" spans="13:26">
      <c r="M591" s="304"/>
      <c r="N591" s="304"/>
      <c r="O591" s="304"/>
      <c r="P591" s="304"/>
      <c r="Q591" s="304"/>
      <c r="R591" s="304"/>
      <c r="S591" s="304"/>
      <c r="T591" s="304"/>
      <c r="U591" s="304"/>
      <c r="V591" s="304"/>
      <c r="W591" s="304"/>
      <c r="X591" s="304"/>
      <c r="Y591" s="304"/>
      <c r="Z591" s="304"/>
    </row>
    <row r="592" spans="13:26">
      <c r="M592" s="304"/>
      <c r="N592" s="304"/>
      <c r="O592" s="304"/>
      <c r="P592" s="304"/>
      <c r="Q592" s="304"/>
      <c r="R592" s="304"/>
      <c r="S592" s="304"/>
      <c r="T592" s="304"/>
      <c r="U592" s="304"/>
      <c r="V592" s="304"/>
      <c r="W592" s="304"/>
      <c r="X592" s="304"/>
      <c r="Y592" s="304"/>
      <c r="Z592" s="304"/>
    </row>
    <row r="593" spans="13:26">
      <c r="M593" s="304"/>
      <c r="N593" s="304"/>
      <c r="O593" s="304"/>
      <c r="P593" s="304"/>
      <c r="Q593" s="304"/>
      <c r="R593" s="304"/>
      <c r="S593" s="304"/>
      <c r="T593" s="304"/>
      <c r="U593" s="304"/>
      <c r="V593" s="304"/>
      <c r="W593" s="304"/>
      <c r="X593" s="304"/>
      <c r="Y593" s="304"/>
      <c r="Z593" s="304"/>
    </row>
    <row r="594" spans="13:26">
      <c r="M594" s="304"/>
      <c r="N594" s="304"/>
      <c r="O594" s="304"/>
      <c r="P594" s="304"/>
      <c r="Q594" s="304"/>
      <c r="R594" s="304"/>
      <c r="S594" s="304"/>
      <c r="T594" s="304"/>
      <c r="U594" s="304"/>
      <c r="V594" s="304"/>
      <c r="W594" s="304"/>
      <c r="X594" s="304"/>
      <c r="Y594" s="304"/>
      <c r="Z594" s="304"/>
    </row>
    <row r="595" spans="13:26">
      <c r="M595" s="304"/>
      <c r="N595" s="304"/>
      <c r="O595" s="304"/>
      <c r="P595" s="304"/>
      <c r="Q595" s="304"/>
      <c r="R595" s="304"/>
      <c r="S595" s="304"/>
      <c r="T595" s="304"/>
      <c r="U595" s="304"/>
      <c r="V595" s="304"/>
      <c r="W595" s="304"/>
      <c r="X595" s="304"/>
      <c r="Y595" s="304"/>
      <c r="Z595" s="304"/>
    </row>
    <row r="596" spans="13:26">
      <c r="M596" s="304"/>
      <c r="N596" s="304"/>
      <c r="O596" s="304"/>
      <c r="P596" s="304"/>
      <c r="Q596" s="304"/>
      <c r="R596" s="304"/>
      <c r="S596" s="304"/>
      <c r="T596" s="304"/>
      <c r="U596" s="304"/>
      <c r="V596" s="304"/>
      <c r="W596" s="304"/>
      <c r="X596" s="304"/>
      <c r="Y596" s="304"/>
      <c r="Z596" s="304"/>
    </row>
    <row r="597" spans="13:26">
      <c r="M597" s="304"/>
      <c r="N597" s="304"/>
      <c r="O597" s="304"/>
      <c r="P597" s="304"/>
      <c r="Q597" s="304"/>
      <c r="R597" s="304"/>
      <c r="S597" s="304"/>
      <c r="T597" s="304"/>
      <c r="U597" s="304"/>
      <c r="V597" s="304"/>
      <c r="W597" s="304"/>
      <c r="X597" s="304"/>
      <c r="Y597" s="304"/>
      <c r="Z597" s="304"/>
    </row>
    <row r="598" spans="13:26">
      <c r="M598" s="304"/>
      <c r="N598" s="304"/>
      <c r="O598" s="304"/>
      <c r="P598" s="304"/>
      <c r="Q598" s="304"/>
      <c r="R598" s="304"/>
      <c r="S598" s="304"/>
      <c r="T598" s="304"/>
      <c r="U598" s="304"/>
      <c r="V598" s="304"/>
      <c r="W598" s="304"/>
      <c r="X598" s="304"/>
      <c r="Y598" s="304"/>
      <c r="Z598" s="304"/>
    </row>
    <row r="599" spans="13:26">
      <c r="M599" s="304"/>
      <c r="N599" s="304"/>
      <c r="O599" s="304"/>
      <c r="P599" s="304"/>
      <c r="Q599" s="304"/>
      <c r="R599" s="304"/>
      <c r="S599" s="304"/>
      <c r="T599" s="304"/>
      <c r="U599" s="304"/>
      <c r="V599" s="304"/>
      <c r="W599" s="304"/>
      <c r="X599" s="304"/>
      <c r="Y599" s="304"/>
      <c r="Z599" s="304"/>
    </row>
    <row r="600" spans="13:26">
      <c r="M600" s="304"/>
      <c r="N600" s="304"/>
      <c r="O600" s="304"/>
      <c r="P600" s="304"/>
      <c r="Q600" s="304"/>
      <c r="R600" s="304"/>
      <c r="S600" s="304"/>
      <c r="T600" s="304"/>
      <c r="U600" s="304"/>
      <c r="V600" s="304"/>
      <c r="W600" s="304"/>
      <c r="X600" s="304"/>
      <c r="Y600" s="304"/>
      <c r="Z600" s="304"/>
    </row>
    <row r="601" spans="13:26">
      <c r="M601" s="304"/>
      <c r="N601" s="304"/>
      <c r="O601" s="304"/>
      <c r="P601" s="304"/>
      <c r="Q601" s="304"/>
      <c r="R601" s="304"/>
      <c r="S601" s="304"/>
      <c r="T601" s="304"/>
      <c r="U601" s="304"/>
      <c r="V601" s="304"/>
      <c r="W601" s="304"/>
      <c r="X601" s="304"/>
      <c r="Y601" s="304"/>
      <c r="Z601" s="304"/>
    </row>
    <row r="602" spans="13:26">
      <c r="M602" s="304"/>
      <c r="N602" s="304"/>
      <c r="O602" s="304"/>
      <c r="P602" s="304"/>
      <c r="Q602" s="304"/>
      <c r="R602" s="304"/>
      <c r="S602" s="304"/>
      <c r="T602" s="304"/>
      <c r="U602" s="304"/>
      <c r="V602" s="304"/>
      <c r="W602" s="304"/>
      <c r="X602" s="304"/>
      <c r="Y602" s="304"/>
      <c r="Z602" s="304"/>
    </row>
    <row r="603" spans="13:26">
      <c r="M603" s="304"/>
      <c r="N603" s="304"/>
      <c r="O603" s="304"/>
      <c r="P603" s="304"/>
      <c r="Q603" s="304"/>
      <c r="R603" s="304"/>
      <c r="S603" s="304"/>
      <c r="T603" s="304"/>
      <c r="U603" s="304"/>
      <c r="V603" s="304"/>
      <c r="W603" s="304"/>
      <c r="X603" s="304"/>
      <c r="Y603" s="304"/>
      <c r="Z603" s="304"/>
    </row>
    <row r="604" spans="13:26">
      <c r="M604" s="304"/>
      <c r="N604" s="304"/>
      <c r="O604" s="304"/>
      <c r="P604" s="304"/>
      <c r="Q604" s="304"/>
      <c r="R604" s="304"/>
      <c r="S604" s="304"/>
      <c r="T604" s="304"/>
      <c r="U604" s="304"/>
      <c r="V604" s="304"/>
      <c r="W604" s="304"/>
      <c r="X604" s="304"/>
      <c r="Y604" s="304"/>
      <c r="Z604" s="304"/>
    </row>
    <row r="605" spans="13:26">
      <c r="M605" s="304"/>
      <c r="N605" s="304"/>
      <c r="O605" s="304"/>
      <c r="P605" s="304"/>
      <c r="Q605" s="304"/>
      <c r="R605" s="304"/>
      <c r="S605" s="304"/>
      <c r="T605" s="304"/>
      <c r="U605" s="304"/>
      <c r="V605" s="304"/>
      <c r="W605" s="304"/>
      <c r="X605" s="304"/>
      <c r="Y605" s="304"/>
      <c r="Z605" s="304"/>
    </row>
    <row r="606" spans="13:26">
      <c r="M606" s="304"/>
      <c r="N606" s="304"/>
      <c r="O606" s="304"/>
      <c r="P606" s="304"/>
      <c r="Q606" s="304"/>
      <c r="R606" s="304"/>
      <c r="S606" s="304"/>
      <c r="T606" s="304"/>
      <c r="U606" s="304"/>
      <c r="V606" s="304"/>
      <c r="W606" s="304"/>
      <c r="X606" s="304"/>
      <c r="Y606" s="304"/>
      <c r="Z606" s="304"/>
    </row>
    <row r="607" spans="13:26">
      <c r="M607" s="304"/>
      <c r="N607" s="304"/>
      <c r="O607" s="304"/>
      <c r="P607" s="304"/>
      <c r="Q607" s="304"/>
      <c r="R607" s="304"/>
      <c r="S607" s="304"/>
      <c r="T607" s="304"/>
      <c r="U607" s="304"/>
      <c r="V607" s="304"/>
      <c r="W607" s="304"/>
      <c r="X607" s="304"/>
      <c r="Y607" s="304"/>
      <c r="Z607" s="304"/>
    </row>
    <row r="608" spans="13:26">
      <c r="M608" s="304"/>
      <c r="N608" s="304"/>
      <c r="O608" s="304"/>
      <c r="P608" s="304"/>
      <c r="Q608" s="304"/>
      <c r="R608" s="304"/>
      <c r="S608" s="304"/>
      <c r="T608" s="304"/>
      <c r="U608" s="304"/>
      <c r="V608" s="304"/>
      <c r="W608" s="304"/>
      <c r="X608" s="304"/>
      <c r="Y608" s="304"/>
      <c r="Z608" s="304"/>
    </row>
    <row r="609" spans="13:26">
      <c r="M609" s="304"/>
      <c r="N609" s="304"/>
      <c r="O609" s="304"/>
      <c r="P609" s="304"/>
      <c r="Q609" s="304"/>
      <c r="R609" s="304"/>
      <c r="S609" s="304"/>
      <c r="T609" s="304"/>
      <c r="U609" s="304"/>
      <c r="V609" s="304"/>
      <c r="W609" s="304"/>
      <c r="X609" s="304"/>
      <c r="Y609" s="304"/>
      <c r="Z609" s="304"/>
    </row>
    <row r="610" spans="13:26">
      <c r="M610" s="304"/>
      <c r="N610" s="304"/>
      <c r="O610" s="304"/>
      <c r="P610" s="304"/>
      <c r="Q610" s="304"/>
      <c r="R610" s="304"/>
      <c r="S610" s="304"/>
      <c r="T610" s="304"/>
      <c r="U610" s="304"/>
      <c r="V610" s="304"/>
      <c r="W610" s="304"/>
      <c r="X610" s="304"/>
      <c r="Y610" s="304"/>
      <c r="Z610" s="304"/>
    </row>
    <row r="611" spans="13:26">
      <c r="M611" s="304"/>
      <c r="N611" s="304"/>
      <c r="O611" s="304"/>
      <c r="P611" s="304"/>
      <c r="Q611" s="304"/>
      <c r="R611" s="304"/>
      <c r="S611" s="304"/>
      <c r="T611" s="304"/>
      <c r="U611" s="304"/>
      <c r="V611" s="304"/>
      <c r="W611" s="304"/>
      <c r="X611" s="304"/>
      <c r="Y611" s="304"/>
      <c r="Z611" s="304"/>
    </row>
    <row r="612" spans="13:26">
      <c r="M612" s="304"/>
      <c r="N612" s="304"/>
      <c r="O612" s="304"/>
      <c r="P612" s="304"/>
      <c r="Q612" s="304"/>
      <c r="R612" s="304"/>
      <c r="S612" s="304"/>
      <c r="T612" s="304"/>
      <c r="U612" s="304"/>
      <c r="V612" s="304"/>
      <c r="W612" s="304"/>
      <c r="X612" s="304"/>
      <c r="Y612" s="304"/>
      <c r="Z612" s="304"/>
    </row>
    <row r="613" spans="13:26">
      <c r="M613" s="304"/>
      <c r="N613" s="304"/>
      <c r="O613" s="304"/>
      <c r="P613" s="304"/>
      <c r="Q613" s="304"/>
      <c r="R613" s="304"/>
      <c r="S613" s="304"/>
      <c r="T613" s="304"/>
      <c r="U613" s="304"/>
      <c r="V613" s="304"/>
      <c r="W613" s="304"/>
      <c r="X613" s="304"/>
      <c r="Y613" s="304"/>
      <c r="Z613" s="304"/>
    </row>
    <row r="614" spans="13:26">
      <c r="M614" s="304"/>
      <c r="N614" s="304"/>
      <c r="O614" s="304"/>
      <c r="P614" s="304"/>
      <c r="Q614" s="304"/>
      <c r="R614" s="304"/>
      <c r="S614" s="304"/>
      <c r="T614" s="304"/>
      <c r="U614" s="304"/>
      <c r="V614" s="304"/>
      <c r="W614" s="304"/>
      <c r="X614" s="304"/>
      <c r="Y614" s="304"/>
      <c r="Z614" s="304"/>
    </row>
    <row r="615" spans="13:26">
      <c r="M615" s="304"/>
      <c r="N615" s="304"/>
      <c r="O615" s="304"/>
      <c r="P615" s="304"/>
      <c r="Q615" s="304"/>
      <c r="R615" s="304"/>
      <c r="S615" s="304"/>
      <c r="T615" s="304"/>
      <c r="U615" s="304"/>
      <c r="V615" s="304"/>
      <c r="W615" s="304"/>
      <c r="X615" s="304"/>
      <c r="Y615" s="304"/>
      <c r="Z615" s="304"/>
    </row>
    <row r="616" spans="13:26">
      <c r="M616" s="304"/>
      <c r="N616" s="304"/>
      <c r="O616" s="304"/>
      <c r="P616" s="304"/>
      <c r="Q616" s="304"/>
      <c r="R616" s="304"/>
      <c r="S616" s="304"/>
      <c r="T616" s="304"/>
      <c r="U616" s="304"/>
      <c r="V616" s="304"/>
      <c r="W616" s="304"/>
      <c r="X616" s="304"/>
      <c r="Y616" s="304"/>
      <c r="Z616" s="304"/>
    </row>
    <row r="617" spans="13:26">
      <c r="M617" s="304"/>
      <c r="N617" s="304"/>
      <c r="O617" s="304"/>
      <c r="P617" s="304"/>
      <c r="Q617" s="304"/>
      <c r="R617" s="304"/>
      <c r="S617" s="304"/>
      <c r="T617" s="304"/>
      <c r="U617" s="304"/>
      <c r="V617" s="304"/>
      <c r="W617" s="304"/>
      <c r="X617" s="304"/>
      <c r="Y617" s="304"/>
      <c r="Z617" s="304"/>
    </row>
    <row r="618" spans="13:26">
      <c r="M618" s="304"/>
      <c r="N618" s="304"/>
      <c r="O618" s="304"/>
      <c r="P618" s="304"/>
      <c r="Q618" s="304"/>
      <c r="R618" s="304"/>
      <c r="S618" s="304"/>
      <c r="T618" s="304"/>
      <c r="U618" s="304"/>
      <c r="V618" s="304"/>
      <c r="W618" s="304"/>
      <c r="X618" s="304"/>
      <c r="Y618" s="304"/>
      <c r="Z618" s="304"/>
    </row>
    <row r="619" spans="13:26">
      <c r="M619" s="304"/>
      <c r="N619" s="304"/>
      <c r="O619" s="304"/>
      <c r="P619" s="304"/>
      <c r="Q619" s="304"/>
      <c r="R619" s="304"/>
      <c r="S619" s="304"/>
      <c r="T619" s="304"/>
      <c r="U619" s="304"/>
      <c r="V619" s="304"/>
      <c r="W619" s="304"/>
      <c r="X619" s="304"/>
      <c r="Y619" s="304"/>
      <c r="Z619" s="304"/>
    </row>
    <row r="620" spans="13:26">
      <c r="M620" s="304"/>
      <c r="N620" s="304"/>
      <c r="O620" s="304"/>
      <c r="P620" s="304"/>
      <c r="Q620" s="304"/>
      <c r="R620" s="304"/>
      <c r="S620" s="304"/>
      <c r="T620" s="304"/>
      <c r="U620" s="304"/>
      <c r="V620" s="304"/>
      <c r="W620" s="304"/>
      <c r="X620" s="304"/>
      <c r="Y620" s="304"/>
      <c r="Z620" s="304"/>
    </row>
    <row r="621" spans="13:26">
      <c r="M621" s="304"/>
      <c r="N621" s="304"/>
      <c r="O621" s="304"/>
      <c r="P621" s="304"/>
      <c r="Q621" s="304"/>
      <c r="R621" s="304"/>
      <c r="S621" s="304"/>
      <c r="T621" s="304"/>
      <c r="U621" s="304"/>
      <c r="V621" s="304"/>
      <c r="W621" s="304"/>
      <c r="X621" s="304"/>
      <c r="Y621" s="304"/>
      <c r="Z621" s="304"/>
    </row>
    <row r="622" spans="13:26">
      <c r="M622" s="304"/>
      <c r="N622" s="304"/>
      <c r="O622" s="304"/>
      <c r="P622" s="304"/>
      <c r="Q622" s="304"/>
      <c r="R622" s="304"/>
      <c r="S622" s="304"/>
      <c r="T622" s="304"/>
      <c r="U622" s="304"/>
      <c r="V622" s="304"/>
      <c r="W622" s="304"/>
      <c r="X622" s="304"/>
      <c r="Y622" s="304"/>
      <c r="Z622" s="304"/>
    </row>
    <row r="623" spans="13:26">
      <c r="M623" s="304"/>
      <c r="N623" s="304"/>
      <c r="O623" s="304"/>
      <c r="P623" s="304"/>
      <c r="Q623" s="304"/>
      <c r="R623" s="304"/>
      <c r="S623" s="304"/>
      <c r="T623" s="304"/>
      <c r="U623" s="304"/>
      <c r="V623" s="304"/>
      <c r="W623" s="304"/>
      <c r="X623" s="304"/>
      <c r="Y623" s="304"/>
      <c r="Z623" s="304"/>
    </row>
    <row r="624" spans="13:26">
      <c r="M624" s="304"/>
      <c r="N624" s="304"/>
      <c r="O624" s="304"/>
      <c r="P624" s="304"/>
      <c r="Q624" s="304"/>
      <c r="R624" s="304"/>
      <c r="S624" s="304"/>
      <c r="T624" s="304"/>
      <c r="U624" s="304"/>
      <c r="V624" s="304"/>
      <c r="W624" s="304"/>
      <c r="X624" s="304"/>
      <c r="Y624" s="304"/>
      <c r="Z624" s="304"/>
    </row>
    <row r="625" spans="13:26">
      <c r="M625" s="304"/>
      <c r="N625" s="304"/>
      <c r="O625" s="304"/>
      <c r="P625" s="304"/>
      <c r="Q625" s="304"/>
      <c r="R625" s="304"/>
      <c r="S625" s="304"/>
      <c r="T625" s="304"/>
      <c r="U625" s="304"/>
      <c r="V625" s="304"/>
      <c r="W625" s="304"/>
      <c r="X625" s="304"/>
      <c r="Y625" s="304"/>
      <c r="Z625" s="304"/>
    </row>
    <row r="626" spans="13:26">
      <c r="M626" s="304"/>
      <c r="N626" s="304"/>
      <c r="O626" s="304"/>
      <c r="P626" s="304"/>
      <c r="Q626" s="304"/>
      <c r="R626" s="304"/>
      <c r="S626" s="304"/>
      <c r="T626" s="304"/>
      <c r="U626" s="304"/>
      <c r="V626" s="304"/>
      <c r="W626" s="304"/>
      <c r="X626" s="304"/>
      <c r="Y626" s="304"/>
      <c r="Z626" s="304"/>
    </row>
    <row r="627" spans="13:26">
      <c r="M627" s="304"/>
      <c r="N627" s="304"/>
      <c r="O627" s="304"/>
      <c r="P627" s="304"/>
      <c r="Q627" s="304"/>
      <c r="R627" s="304"/>
      <c r="S627" s="304"/>
      <c r="T627" s="304"/>
      <c r="U627" s="304"/>
      <c r="V627" s="304"/>
      <c r="W627" s="304"/>
      <c r="X627" s="304"/>
      <c r="Y627" s="304"/>
      <c r="Z627" s="304"/>
    </row>
    <row r="628" spans="13:26">
      <c r="M628" s="304"/>
      <c r="N628" s="304"/>
      <c r="O628" s="304"/>
      <c r="P628" s="304"/>
      <c r="Q628" s="304"/>
      <c r="R628" s="304"/>
      <c r="S628" s="304"/>
      <c r="T628" s="304"/>
      <c r="U628" s="304"/>
      <c r="V628" s="304"/>
      <c r="W628" s="304"/>
      <c r="X628" s="304"/>
      <c r="Y628" s="304"/>
      <c r="Z628" s="304"/>
    </row>
    <row r="629" spans="13:26">
      <c r="M629" s="304"/>
      <c r="N629" s="304"/>
      <c r="O629" s="304"/>
      <c r="P629" s="304"/>
      <c r="Q629" s="304"/>
      <c r="R629" s="304"/>
      <c r="S629" s="304"/>
      <c r="T629" s="304"/>
      <c r="U629" s="304"/>
      <c r="V629" s="304"/>
      <c r="W629" s="304"/>
      <c r="X629" s="304"/>
      <c r="Y629" s="304"/>
      <c r="Z629" s="304"/>
    </row>
    <row r="630" spans="13:26">
      <c r="M630" s="304"/>
      <c r="N630" s="304"/>
      <c r="O630" s="304"/>
      <c r="P630" s="304"/>
      <c r="Q630" s="304"/>
      <c r="R630" s="304"/>
      <c r="S630" s="304"/>
      <c r="T630" s="304"/>
      <c r="U630" s="304"/>
      <c r="V630" s="304"/>
      <c r="W630" s="304"/>
      <c r="X630" s="304"/>
      <c r="Y630" s="304"/>
      <c r="Z630" s="304"/>
    </row>
    <row r="631" spans="13:26">
      <c r="M631" s="304"/>
      <c r="N631" s="304"/>
      <c r="O631" s="304"/>
      <c r="P631" s="304"/>
      <c r="Q631" s="304"/>
      <c r="R631" s="304"/>
      <c r="S631" s="304"/>
      <c r="T631" s="304"/>
      <c r="U631" s="304"/>
      <c r="V631" s="304"/>
      <c r="W631" s="304"/>
      <c r="X631" s="304"/>
      <c r="Y631" s="304"/>
      <c r="Z631" s="304"/>
    </row>
    <row r="632" spans="13:26">
      <c r="M632" s="304"/>
      <c r="N632" s="304"/>
      <c r="O632" s="304"/>
      <c r="P632" s="304"/>
      <c r="Q632" s="304"/>
      <c r="R632" s="304"/>
      <c r="S632" s="304"/>
      <c r="T632" s="304"/>
      <c r="U632" s="304"/>
      <c r="V632" s="304"/>
      <c r="W632" s="304"/>
      <c r="X632" s="304"/>
      <c r="Y632" s="304"/>
      <c r="Z632" s="304"/>
    </row>
    <row r="633" spans="13:26">
      <c r="M633" s="304"/>
      <c r="N633" s="304"/>
      <c r="O633" s="304"/>
      <c r="P633" s="304"/>
      <c r="Q633" s="304"/>
      <c r="R633" s="304"/>
      <c r="S633" s="304"/>
      <c r="T633" s="304"/>
      <c r="U633" s="304"/>
      <c r="V633" s="304"/>
      <c r="W633" s="304"/>
      <c r="X633" s="304"/>
      <c r="Y633" s="304"/>
      <c r="Z633" s="304"/>
    </row>
    <row r="634" spans="13:26">
      <c r="M634" s="304"/>
      <c r="N634" s="304"/>
      <c r="O634" s="304"/>
      <c r="P634" s="304"/>
      <c r="Q634" s="304"/>
      <c r="R634" s="304"/>
      <c r="S634" s="304"/>
      <c r="T634" s="304"/>
      <c r="U634" s="304"/>
      <c r="V634" s="304"/>
      <c r="W634" s="304"/>
      <c r="X634" s="304"/>
      <c r="Y634" s="304"/>
      <c r="Z634" s="304"/>
    </row>
    <row r="635" spans="13:26">
      <c r="M635" s="304"/>
      <c r="N635" s="304"/>
      <c r="O635" s="304"/>
      <c r="P635" s="304"/>
      <c r="Q635" s="304"/>
      <c r="R635" s="304"/>
      <c r="S635" s="304"/>
      <c r="T635" s="304"/>
      <c r="U635" s="304"/>
      <c r="V635" s="304"/>
      <c r="W635" s="304"/>
      <c r="X635" s="304"/>
      <c r="Y635" s="304"/>
      <c r="Z635" s="304"/>
    </row>
    <row r="636" spans="13:26">
      <c r="M636" s="304"/>
      <c r="N636" s="304"/>
      <c r="O636" s="304"/>
      <c r="P636" s="304"/>
      <c r="Q636" s="304"/>
      <c r="R636" s="304"/>
      <c r="S636" s="304"/>
      <c r="T636" s="304"/>
      <c r="U636" s="304"/>
      <c r="V636" s="304"/>
      <c r="W636" s="304"/>
      <c r="X636" s="304"/>
      <c r="Y636" s="304"/>
      <c r="Z636" s="304"/>
    </row>
    <row r="637" spans="13:26">
      <c r="M637" s="304"/>
      <c r="N637" s="304"/>
      <c r="O637" s="304"/>
      <c r="P637" s="304"/>
      <c r="Q637" s="304"/>
      <c r="R637" s="304"/>
      <c r="S637" s="304"/>
      <c r="T637" s="304"/>
      <c r="U637" s="304"/>
      <c r="V637" s="304"/>
      <c r="W637" s="304"/>
      <c r="X637" s="304"/>
      <c r="Y637" s="304"/>
      <c r="Z637" s="304"/>
    </row>
    <row r="638" spans="13:26">
      <c r="M638" s="304"/>
      <c r="N638" s="304"/>
      <c r="O638" s="304"/>
      <c r="P638" s="304"/>
      <c r="Q638" s="304"/>
      <c r="R638" s="304"/>
      <c r="S638" s="304"/>
      <c r="T638" s="304"/>
      <c r="U638" s="304"/>
      <c r="V638" s="304"/>
      <c r="W638" s="304"/>
      <c r="X638" s="304"/>
      <c r="Y638" s="304"/>
      <c r="Z638" s="304"/>
    </row>
    <row r="639" spans="13:26">
      <c r="M639" s="304"/>
      <c r="N639" s="304"/>
      <c r="O639" s="304"/>
      <c r="P639" s="304"/>
      <c r="Q639" s="304"/>
      <c r="R639" s="304"/>
      <c r="S639" s="304"/>
      <c r="T639" s="304"/>
      <c r="U639" s="304"/>
      <c r="V639" s="304"/>
      <c r="W639" s="304"/>
      <c r="X639" s="304"/>
      <c r="Y639" s="304"/>
      <c r="Z639" s="304"/>
    </row>
    <row r="640" spans="13:26">
      <c r="M640" s="304"/>
      <c r="N640" s="304"/>
      <c r="O640" s="304"/>
      <c r="P640" s="304"/>
      <c r="Q640" s="304"/>
      <c r="R640" s="304"/>
      <c r="S640" s="304"/>
      <c r="T640" s="304"/>
      <c r="U640" s="304"/>
      <c r="V640" s="304"/>
      <c r="W640" s="304"/>
      <c r="X640" s="304"/>
      <c r="Y640" s="304"/>
      <c r="Z640" s="304"/>
    </row>
    <row r="641" spans="13:26">
      <c r="M641" s="304"/>
      <c r="N641" s="304"/>
      <c r="O641" s="304"/>
      <c r="P641" s="304"/>
      <c r="Q641" s="304"/>
      <c r="R641" s="304"/>
      <c r="S641" s="304"/>
      <c r="T641" s="304"/>
      <c r="U641" s="304"/>
      <c r="V641" s="304"/>
      <c r="W641" s="304"/>
      <c r="X641" s="304"/>
      <c r="Y641" s="304"/>
      <c r="Z641" s="304"/>
    </row>
    <row r="642" spans="13:26">
      <c r="M642" s="304"/>
      <c r="N642" s="304"/>
      <c r="O642" s="304"/>
      <c r="P642" s="304"/>
      <c r="Q642" s="304"/>
      <c r="R642" s="304"/>
      <c r="S642" s="304"/>
      <c r="T642" s="304"/>
      <c r="U642" s="304"/>
      <c r="V642" s="304"/>
      <c r="W642" s="304"/>
      <c r="X642" s="304"/>
      <c r="Y642" s="304"/>
      <c r="Z642" s="304"/>
    </row>
    <row r="643" spans="13:26">
      <c r="M643" s="304"/>
      <c r="N643" s="304"/>
      <c r="O643" s="304"/>
      <c r="P643" s="304"/>
      <c r="Q643" s="304"/>
      <c r="R643" s="304"/>
      <c r="S643" s="304"/>
      <c r="T643" s="304"/>
      <c r="U643" s="304"/>
      <c r="V643" s="304"/>
      <c r="W643" s="304"/>
      <c r="X643" s="304"/>
      <c r="Y643" s="304"/>
      <c r="Z643" s="304"/>
    </row>
    <row r="644" spans="13:26">
      <c r="M644" s="304"/>
      <c r="N644" s="304"/>
      <c r="O644" s="304"/>
      <c r="P644" s="304"/>
      <c r="Q644" s="304"/>
      <c r="R644" s="304"/>
      <c r="S644" s="304"/>
      <c r="T644" s="304"/>
      <c r="U644" s="304"/>
      <c r="V644" s="304"/>
      <c r="W644" s="304"/>
      <c r="X644" s="304"/>
      <c r="Y644" s="304"/>
      <c r="Z644" s="304"/>
    </row>
    <row r="645" spans="13:26">
      <c r="M645" s="304"/>
      <c r="N645" s="304"/>
      <c r="O645" s="304"/>
      <c r="P645" s="304"/>
      <c r="Q645" s="304"/>
      <c r="R645" s="304"/>
      <c r="S645" s="304"/>
      <c r="T645" s="304"/>
      <c r="U645" s="304"/>
      <c r="V645" s="304"/>
      <c r="W645" s="304"/>
      <c r="X645" s="304"/>
      <c r="Y645" s="304"/>
      <c r="Z645" s="304"/>
    </row>
    <row r="646" spans="13:26">
      <c r="M646" s="304"/>
      <c r="N646" s="304"/>
      <c r="O646" s="304"/>
      <c r="P646" s="304"/>
      <c r="Q646" s="304"/>
      <c r="R646" s="304"/>
      <c r="S646" s="304"/>
      <c r="T646" s="304"/>
      <c r="U646" s="304"/>
      <c r="V646" s="304"/>
      <c r="W646" s="304"/>
      <c r="X646" s="304"/>
      <c r="Y646" s="304"/>
      <c r="Z646" s="304"/>
    </row>
    <row r="647" spans="13:26">
      <c r="M647" s="304"/>
      <c r="N647" s="304"/>
      <c r="O647" s="304"/>
      <c r="P647" s="304"/>
      <c r="Q647" s="304"/>
      <c r="R647" s="304"/>
      <c r="S647" s="304"/>
      <c r="T647" s="304"/>
      <c r="U647" s="304"/>
      <c r="V647" s="304"/>
      <c r="W647" s="304"/>
      <c r="X647" s="304"/>
      <c r="Y647" s="304"/>
      <c r="Z647" s="304"/>
    </row>
    <row r="648" spans="13:26">
      <c r="M648" s="304"/>
      <c r="N648" s="304"/>
      <c r="O648" s="304"/>
      <c r="P648" s="304"/>
      <c r="Q648" s="304"/>
      <c r="R648" s="304"/>
      <c r="S648" s="304"/>
      <c r="T648" s="304"/>
      <c r="U648" s="304"/>
      <c r="V648" s="304"/>
      <c r="W648" s="304"/>
      <c r="X648" s="304"/>
      <c r="Y648" s="304"/>
      <c r="Z648" s="304"/>
    </row>
    <row r="649" spans="13:26">
      <c r="M649" s="304"/>
      <c r="N649" s="304"/>
      <c r="O649" s="304"/>
      <c r="P649" s="304"/>
      <c r="Q649" s="304"/>
      <c r="R649" s="304"/>
      <c r="S649" s="304"/>
      <c r="T649" s="304"/>
      <c r="U649" s="304"/>
      <c r="V649" s="304"/>
      <c r="W649" s="304"/>
      <c r="X649" s="304"/>
      <c r="Y649" s="304"/>
      <c r="Z649" s="304"/>
    </row>
    <row r="650" spans="13:26">
      <c r="M650" s="304"/>
      <c r="N650" s="304"/>
      <c r="O650" s="304"/>
      <c r="P650" s="304"/>
      <c r="Q650" s="304"/>
      <c r="R650" s="304"/>
      <c r="S650" s="304"/>
      <c r="T650" s="304"/>
      <c r="U650" s="304"/>
      <c r="V650" s="304"/>
      <c r="W650" s="304"/>
      <c r="X650" s="304"/>
      <c r="Y650" s="304"/>
      <c r="Z650" s="304"/>
    </row>
    <row r="651" spans="13:26">
      <c r="M651" s="304"/>
      <c r="N651" s="304"/>
      <c r="O651" s="304"/>
      <c r="P651" s="304"/>
      <c r="Q651" s="304"/>
      <c r="R651" s="304"/>
      <c r="S651" s="304"/>
      <c r="T651" s="304"/>
      <c r="U651" s="304"/>
      <c r="V651" s="304"/>
      <c r="W651" s="304"/>
      <c r="X651" s="304"/>
      <c r="Y651" s="304"/>
      <c r="Z651" s="304"/>
    </row>
    <row r="652" spans="13:26">
      <c r="M652" s="304"/>
      <c r="N652" s="304"/>
      <c r="O652" s="304"/>
      <c r="P652" s="304"/>
      <c r="Q652" s="304"/>
      <c r="R652" s="304"/>
      <c r="S652" s="304"/>
      <c r="T652" s="304"/>
      <c r="U652" s="304"/>
      <c r="V652" s="304"/>
      <c r="W652" s="304"/>
      <c r="X652" s="304"/>
      <c r="Y652" s="304"/>
      <c r="Z652" s="304"/>
    </row>
    <row r="653" spans="13:26">
      <c r="M653" s="304"/>
      <c r="N653" s="304"/>
      <c r="O653" s="304"/>
      <c r="P653" s="304"/>
      <c r="Q653" s="304"/>
      <c r="R653" s="304"/>
      <c r="S653" s="304"/>
      <c r="T653" s="304"/>
      <c r="U653" s="304"/>
      <c r="V653" s="304"/>
      <c r="W653" s="304"/>
      <c r="X653" s="304"/>
      <c r="Y653" s="304"/>
      <c r="Z653" s="304"/>
    </row>
    <row r="654" spans="13:26">
      <c r="M654" s="304"/>
      <c r="N654" s="304"/>
      <c r="O654" s="304"/>
      <c r="P654" s="304"/>
      <c r="Q654" s="304"/>
      <c r="R654" s="304"/>
      <c r="S654" s="304"/>
      <c r="T654" s="304"/>
      <c r="U654" s="304"/>
      <c r="V654" s="304"/>
      <c r="W654" s="304"/>
      <c r="X654" s="304"/>
      <c r="Y654" s="304"/>
      <c r="Z654" s="304"/>
    </row>
    <row r="655" spans="13:26">
      <c r="M655" s="304"/>
      <c r="N655" s="304"/>
      <c r="O655" s="304"/>
      <c r="P655" s="304"/>
      <c r="Q655" s="304"/>
      <c r="R655" s="304"/>
      <c r="S655" s="304"/>
      <c r="T655" s="304"/>
      <c r="U655" s="304"/>
      <c r="V655" s="304"/>
      <c r="W655" s="304"/>
      <c r="X655" s="304"/>
      <c r="Y655" s="304"/>
      <c r="Z655" s="304"/>
    </row>
    <row r="656" spans="13:26">
      <c r="M656" s="304"/>
      <c r="N656" s="304"/>
      <c r="O656" s="304"/>
      <c r="P656" s="304"/>
      <c r="Q656" s="304"/>
      <c r="R656" s="304"/>
      <c r="S656" s="304"/>
      <c r="T656" s="304"/>
      <c r="U656" s="304"/>
      <c r="V656" s="304"/>
      <c r="W656" s="304"/>
      <c r="X656" s="304"/>
      <c r="Y656" s="304"/>
      <c r="Z656" s="304"/>
    </row>
    <row r="657" spans="13:26">
      <c r="M657" s="304"/>
      <c r="N657" s="304"/>
      <c r="O657" s="304"/>
      <c r="P657" s="304"/>
      <c r="Q657" s="304"/>
      <c r="R657" s="304"/>
      <c r="S657" s="304"/>
      <c r="T657" s="304"/>
      <c r="U657" s="304"/>
      <c r="V657" s="304"/>
      <c r="W657" s="304"/>
      <c r="X657" s="304"/>
      <c r="Y657" s="304"/>
      <c r="Z657" s="304"/>
    </row>
    <row r="658" spans="13:26">
      <c r="M658" s="304"/>
      <c r="N658" s="304"/>
      <c r="O658" s="304"/>
      <c r="P658" s="304"/>
      <c r="Q658" s="304"/>
      <c r="R658" s="304"/>
      <c r="S658" s="304"/>
      <c r="T658" s="304"/>
      <c r="U658" s="304"/>
      <c r="V658" s="304"/>
      <c r="W658" s="304"/>
      <c r="X658" s="304"/>
      <c r="Y658" s="304"/>
      <c r="Z658" s="304"/>
    </row>
    <row r="659" spans="13:26">
      <c r="M659" s="304"/>
      <c r="N659" s="304"/>
      <c r="O659" s="304"/>
      <c r="P659" s="304"/>
      <c r="Q659" s="304"/>
      <c r="R659" s="304"/>
      <c r="S659" s="304"/>
      <c r="T659" s="304"/>
      <c r="U659" s="304"/>
      <c r="V659" s="304"/>
      <c r="W659" s="304"/>
      <c r="X659" s="304"/>
      <c r="Y659" s="304"/>
      <c r="Z659" s="304"/>
    </row>
    <row r="660" spans="13:26">
      <c r="M660" s="304"/>
      <c r="N660" s="304"/>
      <c r="O660" s="304"/>
      <c r="P660" s="304"/>
      <c r="Q660" s="304"/>
      <c r="R660" s="304"/>
      <c r="S660" s="304"/>
      <c r="T660" s="304"/>
      <c r="U660" s="304"/>
      <c r="V660" s="304"/>
      <c r="W660" s="304"/>
      <c r="X660" s="304"/>
      <c r="Y660" s="304"/>
      <c r="Z660" s="304"/>
    </row>
    <row r="661" spans="13:26">
      <c r="M661" s="304"/>
      <c r="N661" s="304"/>
      <c r="O661" s="304"/>
      <c r="P661" s="304"/>
      <c r="Q661" s="304"/>
      <c r="R661" s="304"/>
      <c r="S661" s="304"/>
      <c r="T661" s="304"/>
      <c r="U661" s="304"/>
      <c r="V661" s="304"/>
      <c r="W661" s="304"/>
      <c r="X661" s="304"/>
      <c r="Y661" s="304"/>
      <c r="Z661" s="304"/>
    </row>
    <row r="662" spans="13:26">
      <c r="M662" s="304"/>
      <c r="N662" s="304"/>
      <c r="O662" s="304"/>
      <c r="P662" s="304"/>
      <c r="Q662" s="304"/>
      <c r="R662" s="304"/>
      <c r="S662" s="304"/>
      <c r="T662" s="304"/>
      <c r="U662" s="304"/>
      <c r="V662" s="304"/>
      <c r="W662" s="304"/>
      <c r="X662" s="304"/>
      <c r="Y662" s="304"/>
      <c r="Z662" s="304"/>
    </row>
    <row r="663" spans="13:26">
      <c r="M663" s="304"/>
      <c r="N663" s="304"/>
      <c r="O663" s="304"/>
      <c r="P663" s="304"/>
      <c r="Q663" s="304"/>
      <c r="R663" s="304"/>
      <c r="S663" s="304"/>
      <c r="T663" s="304"/>
      <c r="U663" s="304"/>
      <c r="V663" s="304"/>
      <c r="W663" s="304"/>
      <c r="X663" s="304"/>
      <c r="Y663" s="304"/>
      <c r="Z663" s="304"/>
    </row>
    <row r="664" spans="13:26">
      <c r="M664" s="304"/>
      <c r="N664" s="304"/>
      <c r="O664" s="304"/>
      <c r="P664" s="304"/>
      <c r="Q664" s="304"/>
      <c r="R664" s="304"/>
      <c r="S664" s="304"/>
      <c r="T664" s="304"/>
      <c r="U664" s="304"/>
      <c r="V664" s="304"/>
      <c r="W664" s="304"/>
      <c r="X664" s="304"/>
      <c r="Y664" s="304"/>
      <c r="Z664" s="304"/>
    </row>
    <row r="665" spans="13:26">
      <c r="M665" s="304"/>
      <c r="N665" s="304"/>
      <c r="O665" s="304"/>
      <c r="P665" s="304"/>
      <c r="Q665" s="304"/>
      <c r="R665" s="304"/>
      <c r="S665" s="304"/>
      <c r="T665" s="304"/>
      <c r="U665" s="304"/>
      <c r="V665" s="304"/>
      <c r="W665" s="304"/>
      <c r="X665" s="304"/>
      <c r="Y665" s="304"/>
      <c r="Z665" s="304"/>
    </row>
    <row r="666" spans="13:26">
      <c r="M666" s="304"/>
      <c r="N666" s="304"/>
      <c r="O666" s="304"/>
      <c r="P666" s="304"/>
      <c r="Q666" s="304"/>
      <c r="R666" s="304"/>
      <c r="S666" s="304"/>
      <c r="T666" s="304"/>
      <c r="U666" s="304"/>
      <c r="V666" s="304"/>
      <c r="W666" s="304"/>
      <c r="X666" s="304"/>
      <c r="Y666" s="304"/>
      <c r="Z666" s="304"/>
    </row>
    <row r="667" spans="13:26">
      <c r="M667" s="304"/>
      <c r="N667" s="304"/>
      <c r="O667" s="304"/>
      <c r="P667" s="304"/>
      <c r="Q667" s="304"/>
      <c r="R667" s="304"/>
      <c r="S667" s="304"/>
      <c r="T667" s="304"/>
      <c r="U667" s="304"/>
      <c r="V667" s="304"/>
      <c r="W667" s="304"/>
      <c r="X667" s="304"/>
      <c r="Y667" s="304"/>
      <c r="Z667" s="304"/>
    </row>
    <row r="668" spans="13:26">
      <c r="M668" s="304"/>
      <c r="N668" s="304"/>
      <c r="O668" s="304"/>
      <c r="P668" s="304"/>
      <c r="Q668" s="304"/>
      <c r="R668" s="304"/>
      <c r="S668" s="304"/>
      <c r="T668" s="304"/>
      <c r="U668" s="304"/>
      <c r="V668" s="304"/>
      <c r="W668" s="304"/>
      <c r="X668" s="304"/>
      <c r="Y668" s="304"/>
      <c r="Z668" s="304"/>
    </row>
    <row r="669" spans="13:26">
      <c r="M669" s="304"/>
      <c r="N669" s="304"/>
      <c r="O669" s="304"/>
      <c r="P669" s="304"/>
      <c r="Q669" s="304"/>
      <c r="R669" s="304"/>
      <c r="S669" s="304"/>
      <c r="T669" s="304"/>
      <c r="U669" s="304"/>
      <c r="V669" s="304"/>
      <c r="W669" s="304"/>
      <c r="X669" s="304"/>
      <c r="Y669" s="304"/>
      <c r="Z669" s="304"/>
    </row>
    <row r="670" spans="13:26">
      <c r="M670" s="304"/>
      <c r="N670" s="304"/>
      <c r="O670" s="304"/>
      <c r="P670" s="304"/>
      <c r="Q670" s="304"/>
      <c r="R670" s="304"/>
      <c r="S670" s="304"/>
      <c r="T670" s="304"/>
      <c r="U670" s="304"/>
      <c r="V670" s="304"/>
      <c r="W670" s="304"/>
      <c r="X670" s="304"/>
      <c r="Y670" s="304"/>
      <c r="Z670" s="304"/>
    </row>
    <row r="671" spans="13:26">
      <c r="M671" s="304"/>
      <c r="N671" s="304"/>
      <c r="O671" s="304"/>
      <c r="P671" s="304"/>
      <c r="Q671" s="304"/>
      <c r="R671" s="304"/>
      <c r="S671" s="304"/>
      <c r="T671" s="304"/>
      <c r="U671" s="304"/>
      <c r="V671" s="304"/>
      <c r="W671" s="304"/>
      <c r="X671" s="304"/>
      <c r="Y671" s="304"/>
      <c r="Z671" s="304"/>
    </row>
    <row r="672" spans="13:26">
      <c r="M672" s="304"/>
      <c r="N672" s="304"/>
      <c r="O672" s="304"/>
      <c r="P672" s="304"/>
      <c r="Q672" s="304"/>
      <c r="R672" s="304"/>
      <c r="S672" s="304"/>
      <c r="T672" s="304"/>
      <c r="U672" s="304"/>
      <c r="V672" s="304"/>
      <c r="W672" s="304"/>
      <c r="X672" s="304"/>
      <c r="Y672" s="304"/>
      <c r="Z672" s="304"/>
    </row>
    <row r="673" spans="13:26">
      <c r="M673" s="304"/>
      <c r="N673" s="304"/>
      <c r="O673" s="304"/>
      <c r="P673" s="304"/>
      <c r="Q673" s="304"/>
      <c r="R673" s="304"/>
      <c r="S673" s="304"/>
      <c r="T673" s="304"/>
      <c r="U673" s="304"/>
      <c r="V673" s="304"/>
      <c r="W673" s="304"/>
      <c r="X673" s="304"/>
      <c r="Y673" s="304"/>
      <c r="Z673" s="304"/>
    </row>
    <row r="674" spans="13:26">
      <c r="M674" s="304"/>
      <c r="N674" s="304"/>
      <c r="O674" s="304"/>
      <c r="P674" s="304"/>
      <c r="Q674" s="304"/>
      <c r="R674" s="304"/>
      <c r="S674" s="304"/>
      <c r="T674" s="304"/>
      <c r="U674" s="304"/>
      <c r="V674" s="304"/>
      <c r="W674" s="304"/>
      <c r="X674" s="304"/>
      <c r="Y674" s="304"/>
      <c r="Z674" s="304"/>
    </row>
    <row r="675" spans="13:26">
      <c r="M675" s="304"/>
      <c r="N675" s="304"/>
      <c r="O675" s="304"/>
      <c r="P675" s="304"/>
      <c r="Q675" s="304"/>
      <c r="R675" s="304"/>
      <c r="S675" s="304"/>
      <c r="T675" s="304"/>
      <c r="U675" s="304"/>
      <c r="V675" s="304"/>
      <c r="W675" s="304"/>
      <c r="X675" s="304"/>
      <c r="Y675" s="304"/>
      <c r="Z675" s="304"/>
    </row>
    <row r="676" spans="13:26">
      <c r="M676" s="304"/>
      <c r="N676" s="304"/>
      <c r="O676" s="304"/>
      <c r="P676" s="304"/>
      <c r="Q676" s="304"/>
      <c r="R676" s="304"/>
      <c r="S676" s="304"/>
      <c r="T676" s="304"/>
      <c r="U676" s="304"/>
      <c r="V676" s="304"/>
      <c r="W676" s="304"/>
      <c r="X676" s="304"/>
      <c r="Y676" s="304"/>
      <c r="Z676" s="304"/>
    </row>
    <row r="677" spans="13:26">
      <c r="M677" s="304"/>
      <c r="N677" s="304"/>
      <c r="O677" s="304"/>
      <c r="P677" s="304"/>
      <c r="Q677" s="304"/>
      <c r="R677" s="304"/>
      <c r="S677" s="304"/>
      <c r="T677" s="304"/>
      <c r="U677" s="304"/>
      <c r="V677" s="304"/>
      <c r="W677" s="304"/>
      <c r="X677" s="304"/>
      <c r="Y677" s="304"/>
      <c r="Z677" s="304"/>
    </row>
    <row r="678" spans="13:26">
      <c r="M678" s="304"/>
      <c r="N678" s="304"/>
      <c r="O678" s="304"/>
      <c r="P678" s="304"/>
      <c r="Q678" s="304"/>
      <c r="R678" s="304"/>
      <c r="S678" s="304"/>
      <c r="T678" s="304"/>
      <c r="U678" s="304"/>
      <c r="V678" s="304"/>
      <c r="W678" s="304"/>
      <c r="X678" s="304"/>
      <c r="Y678" s="304"/>
      <c r="Z678" s="304"/>
    </row>
    <row r="679" spans="13:26">
      <c r="M679" s="304"/>
      <c r="N679" s="304"/>
      <c r="O679" s="304"/>
      <c r="P679" s="304"/>
      <c r="Q679" s="304"/>
      <c r="R679" s="304"/>
      <c r="S679" s="304"/>
      <c r="T679" s="304"/>
      <c r="U679" s="304"/>
      <c r="V679" s="304"/>
      <c r="W679" s="304"/>
      <c r="X679" s="304"/>
      <c r="Y679" s="304"/>
      <c r="Z679" s="304"/>
    </row>
    <row r="680" spans="13:26">
      <c r="M680" s="304"/>
      <c r="N680" s="304"/>
      <c r="O680" s="304"/>
      <c r="P680" s="304"/>
      <c r="Q680" s="304"/>
      <c r="R680" s="304"/>
      <c r="S680" s="304"/>
      <c r="T680" s="304"/>
      <c r="U680" s="304"/>
      <c r="V680" s="304"/>
      <c r="W680" s="304"/>
      <c r="X680" s="304"/>
      <c r="Y680" s="304"/>
      <c r="Z680" s="304"/>
    </row>
    <row r="681" spans="13:26">
      <c r="M681" s="304"/>
      <c r="N681" s="304"/>
      <c r="O681" s="304"/>
      <c r="P681" s="304"/>
      <c r="Q681" s="304"/>
      <c r="R681" s="304"/>
      <c r="S681" s="304"/>
      <c r="T681" s="304"/>
      <c r="U681" s="304"/>
      <c r="V681" s="304"/>
      <c r="W681" s="304"/>
      <c r="X681" s="304"/>
      <c r="Y681" s="304"/>
      <c r="Z681" s="304"/>
    </row>
    <row r="682" spans="13:26">
      <c r="M682" s="304"/>
      <c r="N682" s="304"/>
      <c r="O682" s="304"/>
      <c r="P682" s="304"/>
      <c r="Q682" s="304"/>
      <c r="R682" s="304"/>
      <c r="S682" s="304"/>
      <c r="T682" s="304"/>
      <c r="U682" s="304"/>
      <c r="V682" s="304"/>
      <c r="W682" s="304"/>
      <c r="X682" s="304"/>
      <c r="Y682" s="304"/>
      <c r="Z682" s="304"/>
    </row>
    <row r="683" spans="13:26">
      <c r="M683" s="304"/>
      <c r="N683" s="304"/>
      <c r="O683" s="304"/>
      <c r="P683" s="304"/>
      <c r="Q683" s="304"/>
      <c r="R683" s="304"/>
      <c r="S683" s="304"/>
      <c r="T683" s="304"/>
      <c r="U683" s="304"/>
      <c r="V683" s="304"/>
      <c r="W683" s="304"/>
      <c r="X683" s="304"/>
      <c r="Y683" s="304"/>
      <c r="Z683" s="304"/>
    </row>
    <row r="684" spans="13:26">
      <c r="M684" s="304"/>
      <c r="N684" s="304"/>
      <c r="O684" s="304"/>
      <c r="P684" s="304"/>
      <c r="Q684" s="304"/>
      <c r="R684" s="304"/>
      <c r="S684" s="304"/>
      <c r="T684" s="304"/>
      <c r="U684" s="304"/>
      <c r="V684" s="304"/>
      <c r="W684" s="304"/>
      <c r="X684" s="304"/>
      <c r="Y684" s="304"/>
      <c r="Z684" s="304"/>
    </row>
    <row r="685" spans="13:26">
      <c r="M685" s="304"/>
      <c r="N685" s="304"/>
      <c r="O685" s="304"/>
      <c r="P685" s="304"/>
      <c r="Q685" s="304"/>
      <c r="R685" s="304"/>
      <c r="S685" s="304"/>
      <c r="T685" s="304"/>
      <c r="U685" s="304"/>
      <c r="V685" s="304"/>
      <c r="W685" s="304"/>
      <c r="X685" s="304"/>
      <c r="Y685" s="304"/>
      <c r="Z685" s="304"/>
    </row>
    <row r="686" spans="13:26">
      <c r="M686" s="304"/>
      <c r="N686" s="304"/>
      <c r="O686" s="304"/>
      <c r="P686" s="304"/>
      <c r="Q686" s="304"/>
      <c r="R686" s="304"/>
      <c r="S686" s="304"/>
      <c r="T686" s="304"/>
      <c r="U686" s="304"/>
      <c r="V686" s="304"/>
      <c r="W686" s="304"/>
      <c r="X686" s="304"/>
      <c r="Y686" s="304"/>
      <c r="Z686" s="304"/>
    </row>
    <row r="687" spans="13:26">
      <c r="M687" s="304"/>
      <c r="N687" s="304"/>
      <c r="O687" s="304"/>
      <c r="P687" s="304"/>
      <c r="Q687" s="304"/>
      <c r="R687" s="304"/>
      <c r="S687" s="304"/>
      <c r="T687" s="304"/>
      <c r="U687" s="304"/>
      <c r="V687" s="304"/>
      <c r="W687" s="304"/>
      <c r="X687" s="304"/>
      <c r="Y687" s="304"/>
      <c r="Z687" s="304"/>
    </row>
    <row r="688" spans="13:26">
      <c r="M688" s="304"/>
      <c r="N688" s="304"/>
      <c r="O688" s="304"/>
      <c r="P688" s="304"/>
      <c r="Q688" s="304"/>
      <c r="R688" s="304"/>
      <c r="S688" s="304"/>
      <c r="T688" s="304"/>
      <c r="U688" s="304"/>
      <c r="V688" s="304"/>
      <c r="W688" s="304"/>
      <c r="X688" s="304"/>
      <c r="Y688" s="304"/>
      <c r="Z688" s="304"/>
    </row>
    <row r="689" spans="13:26">
      <c r="M689" s="304"/>
      <c r="N689" s="304"/>
      <c r="O689" s="304"/>
      <c r="P689" s="304"/>
      <c r="Q689" s="304"/>
      <c r="R689" s="304"/>
      <c r="S689" s="304"/>
      <c r="T689" s="304"/>
      <c r="U689" s="304"/>
      <c r="V689" s="304"/>
      <c r="W689" s="304"/>
      <c r="X689" s="304"/>
      <c r="Y689" s="304"/>
      <c r="Z689" s="304"/>
    </row>
    <row r="690" spans="13:26">
      <c r="M690" s="304"/>
      <c r="N690" s="304"/>
      <c r="O690" s="304"/>
      <c r="P690" s="304"/>
      <c r="Q690" s="304"/>
      <c r="R690" s="304"/>
      <c r="S690" s="304"/>
      <c r="T690" s="304"/>
      <c r="U690" s="304"/>
      <c r="V690" s="304"/>
      <c r="W690" s="304"/>
      <c r="X690" s="304"/>
      <c r="Y690" s="304"/>
      <c r="Z690" s="304"/>
    </row>
    <row r="691" spans="13:26">
      <c r="M691" s="304"/>
      <c r="N691" s="304"/>
      <c r="O691" s="304"/>
      <c r="P691" s="304"/>
      <c r="Q691" s="304"/>
      <c r="R691" s="304"/>
      <c r="S691" s="304"/>
      <c r="T691" s="304"/>
      <c r="U691" s="304"/>
      <c r="V691" s="304"/>
      <c r="W691" s="304"/>
      <c r="X691" s="304"/>
      <c r="Y691" s="304"/>
      <c r="Z691" s="304"/>
    </row>
    <row r="692" spans="13:26">
      <c r="M692" s="304"/>
      <c r="N692" s="304"/>
      <c r="O692" s="304"/>
      <c r="P692" s="304"/>
      <c r="Q692" s="304"/>
      <c r="R692" s="304"/>
      <c r="S692" s="304"/>
      <c r="T692" s="304"/>
      <c r="U692" s="304"/>
      <c r="V692" s="304"/>
      <c r="W692" s="304"/>
      <c r="X692" s="304"/>
      <c r="Y692" s="304"/>
      <c r="Z692" s="304"/>
    </row>
    <row r="693" spans="13:26">
      <c r="M693" s="304"/>
      <c r="N693" s="304"/>
      <c r="O693" s="304"/>
      <c r="P693" s="304"/>
      <c r="Q693" s="304"/>
      <c r="R693" s="304"/>
      <c r="S693" s="304"/>
      <c r="T693" s="304"/>
      <c r="U693" s="304"/>
      <c r="V693" s="304"/>
      <c r="W693" s="304"/>
      <c r="X693" s="304"/>
      <c r="Y693" s="304"/>
      <c r="Z693" s="304"/>
    </row>
    <row r="694" spans="13:26">
      <c r="M694" s="304"/>
      <c r="N694" s="304"/>
      <c r="O694" s="304"/>
      <c r="P694" s="304"/>
      <c r="Q694" s="304"/>
      <c r="R694" s="304"/>
      <c r="S694" s="304"/>
      <c r="T694" s="304"/>
      <c r="U694" s="304"/>
      <c r="V694" s="304"/>
      <c r="W694" s="304"/>
      <c r="X694" s="304"/>
      <c r="Y694" s="304"/>
      <c r="Z694" s="304"/>
    </row>
    <row r="695" spans="13:26">
      <c r="M695" s="304"/>
      <c r="N695" s="304"/>
      <c r="O695" s="304"/>
      <c r="P695" s="304"/>
      <c r="Q695" s="304"/>
      <c r="R695" s="304"/>
      <c r="S695" s="304"/>
      <c r="T695" s="304"/>
      <c r="U695" s="304"/>
      <c r="V695" s="304"/>
      <c r="W695" s="304"/>
      <c r="X695" s="304"/>
      <c r="Y695" s="304"/>
      <c r="Z695" s="304"/>
    </row>
    <row r="696" spans="13:26">
      <c r="M696" s="304"/>
      <c r="N696" s="304"/>
      <c r="O696" s="304"/>
      <c r="P696" s="304"/>
      <c r="Q696" s="304"/>
      <c r="R696" s="304"/>
      <c r="S696" s="304"/>
      <c r="T696" s="304"/>
      <c r="U696" s="304"/>
      <c r="V696" s="304"/>
      <c r="W696" s="304"/>
      <c r="X696" s="304"/>
      <c r="Y696" s="304"/>
      <c r="Z696" s="304"/>
    </row>
    <row r="697" spans="13:26">
      <c r="M697" s="304"/>
      <c r="N697" s="304"/>
      <c r="O697" s="304"/>
      <c r="P697" s="304"/>
      <c r="Q697" s="304"/>
      <c r="R697" s="304"/>
      <c r="S697" s="304"/>
      <c r="T697" s="304"/>
      <c r="U697" s="304"/>
      <c r="V697" s="304"/>
      <c r="W697" s="304"/>
      <c r="X697" s="304"/>
      <c r="Y697" s="304"/>
      <c r="Z697" s="304"/>
    </row>
    <row r="698" spans="13:26">
      <c r="M698" s="304"/>
      <c r="N698" s="304"/>
      <c r="O698" s="304"/>
      <c r="P698" s="304"/>
      <c r="Q698" s="304"/>
      <c r="R698" s="304"/>
      <c r="S698" s="304"/>
      <c r="T698" s="304"/>
      <c r="U698" s="304"/>
      <c r="V698" s="304"/>
      <c r="W698" s="304"/>
      <c r="X698" s="304"/>
      <c r="Y698" s="304"/>
      <c r="Z698" s="304"/>
    </row>
    <row r="699" spans="13:26">
      <c r="M699" s="304"/>
      <c r="N699" s="304"/>
      <c r="O699" s="304"/>
      <c r="P699" s="304"/>
      <c r="Q699" s="304"/>
      <c r="R699" s="304"/>
      <c r="S699" s="304"/>
      <c r="T699" s="304"/>
      <c r="U699" s="304"/>
      <c r="V699" s="304"/>
      <c r="W699" s="304"/>
      <c r="X699" s="304"/>
      <c r="Y699" s="304"/>
      <c r="Z699" s="304"/>
    </row>
    <row r="700" spans="13:26">
      <c r="M700" s="304"/>
      <c r="N700" s="304"/>
      <c r="O700" s="304"/>
      <c r="P700" s="304"/>
      <c r="Q700" s="304"/>
      <c r="R700" s="304"/>
      <c r="S700" s="304"/>
      <c r="T700" s="304"/>
      <c r="U700" s="304"/>
      <c r="V700" s="304"/>
      <c r="W700" s="304"/>
      <c r="X700" s="304"/>
      <c r="Y700" s="304"/>
      <c r="Z700" s="304"/>
    </row>
    <row r="701" spans="13:26">
      <c r="M701" s="304"/>
      <c r="N701" s="304"/>
      <c r="O701" s="304"/>
      <c r="P701" s="304"/>
      <c r="Q701" s="304"/>
      <c r="R701" s="304"/>
      <c r="S701" s="304"/>
      <c r="T701" s="304"/>
      <c r="U701" s="304"/>
      <c r="V701" s="304"/>
      <c r="W701" s="304"/>
      <c r="X701" s="304"/>
      <c r="Y701" s="304"/>
      <c r="Z701" s="304"/>
    </row>
    <row r="702" spans="13:26">
      <c r="M702" s="304"/>
      <c r="N702" s="304"/>
      <c r="O702" s="304"/>
      <c r="P702" s="304"/>
      <c r="Q702" s="304"/>
      <c r="R702" s="304"/>
      <c r="S702" s="304"/>
      <c r="T702" s="304"/>
      <c r="U702" s="304"/>
      <c r="V702" s="304"/>
      <c r="W702" s="304"/>
      <c r="X702" s="304"/>
      <c r="Y702" s="304"/>
      <c r="Z702" s="304"/>
    </row>
    <row r="703" spans="13:26">
      <c r="M703" s="304"/>
      <c r="N703" s="304"/>
      <c r="O703" s="304"/>
      <c r="P703" s="304"/>
      <c r="Q703" s="304"/>
      <c r="R703" s="304"/>
      <c r="S703" s="304"/>
      <c r="T703" s="304"/>
      <c r="U703" s="304"/>
      <c r="V703" s="304"/>
      <c r="W703" s="304"/>
      <c r="X703" s="304"/>
      <c r="Y703" s="304"/>
      <c r="Z703" s="304"/>
    </row>
    <row r="704" spans="13:26">
      <c r="M704" s="304"/>
      <c r="N704" s="304"/>
      <c r="O704" s="304"/>
      <c r="P704" s="304"/>
      <c r="Q704" s="304"/>
      <c r="R704" s="304"/>
      <c r="S704" s="304"/>
      <c r="T704" s="304"/>
      <c r="U704" s="304"/>
      <c r="V704" s="304"/>
      <c r="W704" s="304"/>
      <c r="X704" s="304"/>
      <c r="Y704" s="304"/>
      <c r="Z704" s="304"/>
    </row>
    <row r="705" spans="13:26">
      <c r="M705" s="304"/>
      <c r="N705" s="304"/>
      <c r="O705" s="304"/>
      <c r="P705" s="304"/>
      <c r="Q705" s="304"/>
      <c r="R705" s="304"/>
      <c r="S705" s="304"/>
      <c r="T705" s="304"/>
      <c r="U705" s="304"/>
      <c r="V705" s="304"/>
      <c r="W705" s="304"/>
      <c r="X705" s="304"/>
      <c r="Y705" s="304"/>
      <c r="Z705" s="304"/>
    </row>
    <row r="706" spans="13:26">
      <c r="M706" s="304"/>
      <c r="N706" s="304"/>
      <c r="O706" s="304"/>
      <c r="P706" s="304"/>
      <c r="Q706" s="304"/>
      <c r="R706" s="304"/>
      <c r="S706" s="304"/>
      <c r="T706" s="304"/>
      <c r="U706" s="304"/>
      <c r="V706" s="304"/>
      <c r="W706" s="304"/>
      <c r="X706" s="304"/>
      <c r="Y706" s="304"/>
      <c r="Z706" s="304"/>
    </row>
    <row r="707" spans="13:26">
      <c r="M707" s="304"/>
      <c r="N707" s="304"/>
      <c r="O707" s="304"/>
      <c r="P707" s="304"/>
      <c r="Q707" s="304"/>
      <c r="R707" s="304"/>
      <c r="S707" s="304"/>
      <c r="T707" s="304"/>
      <c r="U707" s="304"/>
      <c r="V707" s="304"/>
      <c r="W707" s="304"/>
      <c r="X707" s="304"/>
      <c r="Y707" s="304"/>
      <c r="Z707" s="304"/>
    </row>
    <row r="708" spans="13:26">
      <c r="M708" s="304"/>
      <c r="N708" s="304"/>
      <c r="O708" s="304"/>
      <c r="P708" s="304"/>
      <c r="Q708" s="304"/>
      <c r="R708" s="304"/>
      <c r="S708" s="304"/>
      <c r="T708" s="304"/>
      <c r="U708" s="304"/>
      <c r="V708" s="304"/>
      <c r="W708" s="304"/>
      <c r="X708" s="304"/>
      <c r="Y708" s="304"/>
      <c r="Z708" s="304"/>
    </row>
    <row r="709" spans="13:26">
      <c r="M709" s="304"/>
      <c r="N709" s="304"/>
      <c r="O709" s="304"/>
      <c r="P709" s="304"/>
      <c r="Q709" s="304"/>
      <c r="R709" s="304"/>
      <c r="S709" s="304"/>
      <c r="T709" s="304"/>
      <c r="U709" s="304"/>
      <c r="V709" s="304"/>
      <c r="W709" s="304"/>
      <c r="X709" s="304"/>
      <c r="Y709" s="304"/>
      <c r="Z709" s="304"/>
    </row>
    <row r="710" spans="13:26">
      <c r="M710" s="304"/>
      <c r="N710" s="304"/>
      <c r="O710" s="304"/>
      <c r="P710" s="304"/>
      <c r="Q710" s="304"/>
      <c r="R710" s="304"/>
      <c r="S710" s="304"/>
      <c r="T710" s="304"/>
      <c r="U710" s="304"/>
      <c r="V710" s="304"/>
      <c r="W710" s="304"/>
      <c r="X710" s="304"/>
      <c r="Y710" s="304"/>
      <c r="Z710" s="304"/>
    </row>
    <row r="711" spans="13:26">
      <c r="M711" s="304"/>
      <c r="N711" s="304"/>
      <c r="O711" s="304"/>
      <c r="P711" s="304"/>
      <c r="Q711" s="304"/>
      <c r="R711" s="304"/>
      <c r="S711" s="304"/>
      <c r="T711" s="304"/>
      <c r="U711" s="304"/>
      <c r="V711" s="304"/>
      <c r="W711" s="304"/>
      <c r="X711" s="304"/>
      <c r="Y711" s="304"/>
      <c r="Z711" s="304"/>
    </row>
    <row r="712" spans="13:26">
      <c r="M712" s="304"/>
      <c r="N712" s="304"/>
      <c r="O712" s="304"/>
      <c r="P712" s="304"/>
      <c r="Q712" s="304"/>
      <c r="R712" s="304"/>
      <c r="S712" s="304"/>
      <c r="T712" s="304"/>
      <c r="U712" s="304"/>
      <c r="V712" s="304"/>
      <c r="W712" s="304"/>
      <c r="X712" s="304"/>
      <c r="Y712" s="304"/>
      <c r="Z712" s="304"/>
    </row>
    <row r="713" spans="13:26">
      <c r="M713" s="304"/>
      <c r="N713" s="304"/>
      <c r="O713" s="304"/>
      <c r="P713" s="304"/>
      <c r="Q713" s="304"/>
      <c r="R713" s="304"/>
      <c r="S713" s="304"/>
      <c r="T713" s="304"/>
      <c r="U713" s="304"/>
      <c r="V713" s="304"/>
      <c r="W713" s="304"/>
      <c r="X713" s="304"/>
      <c r="Y713" s="304"/>
      <c r="Z713" s="304"/>
    </row>
    <row r="714" spans="13:26">
      <c r="M714" s="304"/>
      <c r="N714" s="304"/>
      <c r="O714" s="304"/>
      <c r="P714" s="304"/>
      <c r="Q714" s="304"/>
      <c r="R714" s="304"/>
      <c r="S714" s="304"/>
      <c r="T714" s="304"/>
      <c r="U714" s="304"/>
      <c r="V714" s="304"/>
      <c r="W714" s="304"/>
      <c r="X714" s="304"/>
      <c r="Y714" s="304"/>
      <c r="Z714" s="304"/>
    </row>
    <row r="715" spans="13:26">
      <c r="M715" s="304"/>
      <c r="N715" s="304"/>
      <c r="O715" s="304"/>
      <c r="P715" s="304"/>
      <c r="Q715" s="304"/>
      <c r="R715" s="304"/>
      <c r="S715" s="304"/>
      <c r="T715" s="304"/>
      <c r="U715" s="304"/>
      <c r="V715" s="304"/>
      <c r="W715" s="304"/>
      <c r="X715" s="304"/>
      <c r="Y715" s="304"/>
      <c r="Z715" s="304"/>
    </row>
    <row r="716" spans="13:26">
      <c r="M716" s="304"/>
      <c r="N716" s="304"/>
      <c r="O716" s="304"/>
      <c r="P716" s="304"/>
      <c r="Q716" s="304"/>
      <c r="R716" s="304"/>
      <c r="S716" s="304"/>
      <c r="T716" s="304"/>
      <c r="U716" s="304"/>
      <c r="V716" s="304"/>
      <c r="W716" s="304"/>
      <c r="X716" s="304"/>
      <c r="Y716" s="304"/>
      <c r="Z716" s="304"/>
    </row>
    <row r="717" spans="13:26">
      <c r="M717" s="304"/>
      <c r="N717" s="304"/>
      <c r="O717" s="304"/>
      <c r="P717" s="304"/>
      <c r="Q717" s="304"/>
      <c r="R717" s="304"/>
      <c r="S717" s="304"/>
      <c r="T717" s="304"/>
      <c r="U717" s="304"/>
      <c r="V717" s="304"/>
      <c r="W717" s="304"/>
      <c r="X717" s="304"/>
      <c r="Y717" s="304"/>
      <c r="Z717" s="304"/>
    </row>
    <row r="718" spans="13:26">
      <c r="M718" s="304"/>
      <c r="N718" s="304"/>
      <c r="O718" s="304"/>
      <c r="P718" s="304"/>
      <c r="Q718" s="304"/>
      <c r="R718" s="304"/>
      <c r="S718" s="304"/>
      <c r="T718" s="304"/>
      <c r="U718" s="304"/>
      <c r="V718" s="304"/>
      <c r="W718" s="304"/>
      <c r="X718" s="304"/>
      <c r="Y718" s="304"/>
      <c r="Z718" s="304"/>
    </row>
    <row r="719" spans="13:26">
      <c r="M719" s="304"/>
      <c r="N719" s="304"/>
      <c r="O719" s="304"/>
      <c r="P719" s="304"/>
      <c r="Q719" s="304"/>
      <c r="R719" s="304"/>
      <c r="S719" s="304"/>
      <c r="T719" s="304"/>
      <c r="U719" s="304"/>
      <c r="V719" s="304"/>
      <c r="W719" s="304"/>
      <c r="X719" s="304"/>
      <c r="Y719" s="304"/>
      <c r="Z719" s="304"/>
    </row>
    <row r="720" spans="13:26">
      <c r="M720" s="304"/>
      <c r="N720" s="304"/>
      <c r="O720" s="304"/>
      <c r="P720" s="304"/>
      <c r="Q720" s="304"/>
      <c r="R720" s="304"/>
      <c r="S720" s="304"/>
      <c r="T720" s="304"/>
      <c r="U720" s="304"/>
      <c r="V720" s="304"/>
      <c r="W720" s="304"/>
      <c r="X720" s="304"/>
      <c r="Y720" s="304"/>
      <c r="Z720" s="304"/>
    </row>
    <row r="721" spans="13:26">
      <c r="M721" s="304"/>
      <c r="N721" s="304"/>
      <c r="O721" s="304"/>
      <c r="P721" s="304"/>
      <c r="Q721" s="304"/>
      <c r="R721" s="304"/>
      <c r="S721" s="304"/>
      <c r="T721" s="304"/>
      <c r="U721" s="304"/>
      <c r="V721" s="304"/>
      <c r="W721" s="304"/>
      <c r="X721" s="304"/>
      <c r="Y721" s="304"/>
      <c r="Z721" s="304"/>
    </row>
    <row r="722" spans="13:26">
      <c r="M722" s="304"/>
      <c r="N722" s="304"/>
      <c r="O722" s="304"/>
      <c r="P722" s="304"/>
      <c r="Q722" s="304"/>
      <c r="R722" s="304"/>
      <c r="S722" s="304"/>
      <c r="T722" s="304"/>
      <c r="U722" s="304"/>
      <c r="V722" s="304"/>
      <c r="W722" s="304"/>
      <c r="X722" s="304"/>
      <c r="Y722" s="304"/>
      <c r="Z722" s="304"/>
    </row>
    <row r="723" spans="13:26">
      <c r="M723" s="304"/>
      <c r="N723" s="304"/>
      <c r="O723" s="304"/>
      <c r="P723" s="304"/>
      <c r="Q723" s="304"/>
      <c r="R723" s="304"/>
      <c r="S723" s="304"/>
      <c r="T723" s="304"/>
      <c r="U723" s="304"/>
      <c r="V723" s="304"/>
      <c r="W723" s="304"/>
      <c r="X723" s="304"/>
      <c r="Y723" s="304"/>
      <c r="Z723" s="304"/>
    </row>
    <row r="724" spans="13:26">
      <c r="M724" s="304"/>
      <c r="N724" s="304"/>
      <c r="O724" s="304"/>
      <c r="P724" s="304"/>
      <c r="Q724" s="304"/>
      <c r="R724" s="304"/>
      <c r="S724" s="304"/>
      <c r="T724" s="304"/>
      <c r="U724" s="304"/>
      <c r="V724" s="304"/>
      <c r="W724" s="304"/>
      <c r="X724" s="304"/>
      <c r="Y724" s="304"/>
      <c r="Z724" s="304"/>
    </row>
    <row r="725" spans="13:26">
      <c r="M725" s="304"/>
      <c r="N725" s="304"/>
      <c r="O725" s="304"/>
      <c r="P725" s="304"/>
      <c r="Q725" s="304"/>
      <c r="R725" s="304"/>
      <c r="S725" s="304"/>
      <c r="T725" s="304"/>
      <c r="U725" s="304"/>
      <c r="V725" s="304"/>
      <c r="W725" s="304"/>
      <c r="X725" s="304"/>
      <c r="Y725" s="304"/>
      <c r="Z725" s="304"/>
    </row>
    <row r="726" spans="13:26">
      <c r="M726" s="304"/>
      <c r="N726" s="304"/>
      <c r="O726" s="304"/>
      <c r="P726" s="304"/>
      <c r="Q726" s="304"/>
      <c r="R726" s="304"/>
      <c r="S726" s="304"/>
      <c r="T726" s="304"/>
      <c r="U726" s="304"/>
      <c r="V726" s="304"/>
      <c r="W726" s="304"/>
      <c r="X726" s="304"/>
      <c r="Y726" s="304"/>
      <c r="Z726" s="304"/>
    </row>
    <row r="727" spans="13:26">
      <c r="M727" s="304"/>
      <c r="N727" s="304"/>
      <c r="O727" s="304"/>
      <c r="P727" s="304"/>
      <c r="Q727" s="304"/>
      <c r="R727" s="304"/>
      <c r="S727" s="304"/>
      <c r="T727" s="304"/>
      <c r="U727" s="304"/>
      <c r="V727" s="304"/>
      <c r="W727" s="304"/>
      <c r="X727" s="304"/>
      <c r="Y727" s="304"/>
      <c r="Z727" s="304"/>
    </row>
    <row r="728" spans="13:26">
      <c r="M728" s="304"/>
      <c r="N728" s="304"/>
      <c r="O728" s="304"/>
      <c r="P728" s="304"/>
      <c r="Q728" s="304"/>
      <c r="R728" s="304"/>
      <c r="S728" s="304"/>
      <c r="T728" s="304"/>
      <c r="U728" s="304"/>
      <c r="V728" s="304"/>
      <c r="W728" s="304"/>
      <c r="X728" s="304"/>
      <c r="Y728" s="304"/>
      <c r="Z728" s="304"/>
    </row>
    <row r="729" spans="13:26">
      <c r="M729" s="304"/>
      <c r="N729" s="304"/>
      <c r="O729" s="304"/>
      <c r="P729" s="304"/>
      <c r="Q729" s="304"/>
      <c r="R729" s="304"/>
      <c r="S729" s="304"/>
      <c r="T729" s="304"/>
      <c r="U729" s="304"/>
      <c r="V729" s="304"/>
      <c r="W729" s="304"/>
      <c r="X729" s="304"/>
      <c r="Y729" s="304"/>
      <c r="Z729" s="304"/>
    </row>
    <row r="730" spans="13:26">
      <c r="M730" s="304"/>
      <c r="N730" s="304"/>
      <c r="O730" s="304"/>
      <c r="P730" s="304"/>
      <c r="Q730" s="304"/>
      <c r="R730" s="304"/>
      <c r="S730" s="304"/>
      <c r="T730" s="304"/>
      <c r="U730" s="304"/>
      <c r="V730" s="304"/>
      <c r="W730" s="304"/>
      <c r="X730" s="304"/>
      <c r="Y730" s="304"/>
      <c r="Z730" s="304"/>
    </row>
    <row r="731" spans="13:26">
      <c r="M731" s="304"/>
      <c r="N731" s="304"/>
      <c r="O731" s="304"/>
      <c r="P731" s="304"/>
      <c r="Q731" s="304"/>
      <c r="R731" s="304"/>
      <c r="S731" s="304"/>
      <c r="T731" s="304"/>
      <c r="U731" s="304"/>
      <c r="V731" s="304"/>
      <c r="W731" s="304"/>
      <c r="X731" s="304"/>
      <c r="Y731" s="304"/>
      <c r="Z731" s="304"/>
    </row>
    <row r="732" spans="13:26">
      <c r="M732" s="304"/>
      <c r="N732" s="304"/>
      <c r="O732" s="304"/>
      <c r="P732" s="304"/>
      <c r="Q732" s="304"/>
      <c r="R732" s="304"/>
      <c r="S732" s="304"/>
      <c r="T732" s="304"/>
      <c r="U732" s="304"/>
      <c r="V732" s="304"/>
      <c r="W732" s="304"/>
      <c r="X732" s="304"/>
      <c r="Y732" s="304"/>
      <c r="Z732" s="304"/>
    </row>
    <row r="733" spans="13:26">
      <c r="M733" s="304"/>
      <c r="N733" s="304"/>
      <c r="O733" s="304"/>
      <c r="P733" s="304"/>
      <c r="Q733" s="304"/>
      <c r="R733" s="304"/>
      <c r="S733" s="304"/>
      <c r="T733" s="304"/>
      <c r="U733" s="304"/>
      <c r="V733" s="304"/>
      <c r="W733" s="304"/>
      <c r="X733" s="304"/>
      <c r="Y733" s="304"/>
      <c r="Z733" s="304"/>
    </row>
    <row r="734" spans="13:26">
      <c r="M734" s="304"/>
      <c r="N734" s="304"/>
      <c r="O734" s="304"/>
      <c r="P734" s="304"/>
      <c r="Q734" s="304"/>
      <c r="R734" s="304"/>
      <c r="S734" s="304"/>
      <c r="T734" s="304"/>
      <c r="U734" s="304"/>
      <c r="V734" s="304"/>
      <c r="W734" s="304"/>
      <c r="X734" s="304"/>
      <c r="Y734" s="304"/>
      <c r="Z734" s="304"/>
    </row>
    <row r="735" spans="13:26">
      <c r="M735" s="304"/>
      <c r="N735" s="304"/>
      <c r="O735" s="304"/>
      <c r="P735" s="304"/>
      <c r="Q735" s="304"/>
      <c r="R735" s="304"/>
      <c r="S735" s="304"/>
      <c r="T735" s="304"/>
      <c r="U735" s="304"/>
      <c r="V735" s="304"/>
      <c r="W735" s="304"/>
      <c r="X735" s="304"/>
      <c r="Y735" s="304"/>
      <c r="Z735" s="304"/>
    </row>
    <row r="736" spans="13:26">
      <c r="M736" s="304"/>
      <c r="N736" s="304"/>
      <c r="O736" s="304"/>
      <c r="P736" s="304"/>
      <c r="Q736" s="304"/>
      <c r="R736" s="304"/>
      <c r="S736" s="304"/>
      <c r="T736" s="304"/>
      <c r="U736" s="304"/>
      <c r="V736" s="304"/>
      <c r="W736" s="304"/>
      <c r="X736" s="304"/>
      <c r="Y736" s="304"/>
      <c r="Z736" s="304"/>
    </row>
    <row r="737" spans="13:26">
      <c r="M737" s="304"/>
      <c r="N737" s="304"/>
      <c r="O737" s="304"/>
      <c r="P737" s="304"/>
      <c r="Q737" s="304"/>
      <c r="R737" s="304"/>
      <c r="S737" s="304"/>
      <c r="T737" s="304"/>
      <c r="U737" s="304"/>
      <c r="V737" s="304"/>
      <c r="W737" s="304"/>
      <c r="X737" s="304"/>
      <c r="Y737" s="304"/>
      <c r="Z737" s="304"/>
    </row>
    <row r="738" spans="13:26">
      <c r="M738" s="304"/>
      <c r="N738" s="304"/>
      <c r="O738" s="304"/>
      <c r="P738" s="304"/>
      <c r="Q738" s="304"/>
      <c r="R738" s="304"/>
      <c r="S738" s="304"/>
      <c r="T738" s="304"/>
      <c r="U738" s="304"/>
      <c r="V738" s="304"/>
      <c r="W738" s="304"/>
      <c r="X738" s="304"/>
      <c r="Y738" s="304"/>
      <c r="Z738" s="304"/>
    </row>
    <row r="739" spans="13:26">
      <c r="M739" s="304"/>
      <c r="N739" s="304"/>
      <c r="O739" s="304"/>
      <c r="P739" s="304"/>
      <c r="Q739" s="304"/>
      <c r="R739" s="304"/>
      <c r="S739" s="304"/>
      <c r="T739" s="304"/>
      <c r="U739" s="304"/>
      <c r="V739" s="304"/>
      <c r="W739" s="304"/>
      <c r="X739" s="304"/>
      <c r="Y739" s="304"/>
      <c r="Z739" s="304"/>
    </row>
    <row r="740" spans="13:26">
      <c r="M740" s="304"/>
      <c r="N740" s="304"/>
      <c r="O740" s="304"/>
      <c r="P740" s="304"/>
      <c r="Q740" s="304"/>
      <c r="R740" s="304"/>
      <c r="S740" s="304"/>
      <c r="T740" s="304"/>
      <c r="U740" s="304"/>
      <c r="V740" s="304"/>
      <c r="W740" s="304"/>
      <c r="X740" s="304"/>
      <c r="Y740" s="304"/>
      <c r="Z740" s="304"/>
    </row>
    <row r="741" spans="13:26">
      <c r="M741" s="304"/>
      <c r="N741" s="304"/>
      <c r="O741" s="304"/>
      <c r="P741" s="304"/>
      <c r="Q741" s="304"/>
      <c r="R741" s="304"/>
      <c r="S741" s="304"/>
      <c r="T741" s="304"/>
      <c r="U741" s="304"/>
      <c r="V741" s="304"/>
      <c r="W741" s="304"/>
      <c r="X741" s="304"/>
      <c r="Y741" s="304"/>
      <c r="Z741" s="304"/>
    </row>
    <row r="742" spans="13:26">
      <c r="M742" s="304"/>
      <c r="N742" s="304"/>
      <c r="O742" s="304"/>
      <c r="P742" s="304"/>
      <c r="Q742" s="304"/>
      <c r="R742" s="304"/>
      <c r="S742" s="304"/>
      <c r="T742" s="304"/>
      <c r="U742" s="304"/>
      <c r="V742" s="304"/>
      <c r="W742" s="304"/>
      <c r="X742" s="304"/>
      <c r="Y742" s="304"/>
      <c r="Z742" s="304"/>
    </row>
    <row r="743" spans="13:26">
      <c r="M743" s="304"/>
      <c r="N743" s="304"/>
      <c r="O743" s="304"/>
      <c r="P743" s="304"/>
      <c r="Q743" s="304"/>
      <c r="R743" s="304"/>
      <c r="S743" s="304"/>
      <c r="T743" s="304"/>
      <c r="U743" s="304"/>
      <c r="V743" s="304"/>
      <c r="W743" s="304"/>
      <c r="X743" s="304"/>
      <c r="Y743" s="304"/>
      <c r="Z743" s="304"/>
    </row>
    <row r="744" spans="13:26">
      <c r="M744" s="304"/>
      <c r="N744" s="304"/>
      <c r="O744" s="304"/>
      <c r="P744" s="304"/>
      <c r="Q744" s="304"/>
      <c r="R744" s="304"/>
      <c r="S744" s="304"/>
      <c r="T744" s="304"/>
      <c r="U744" s="304"/>
      <c r="V744" s="304"/>
      <c r="W744" s="304"/>
      <c r="X744" s="304"/>
      <c r="Y744" s="304"/>
      <c r="Z744" s="304"/>
    </row>
    <row r="745" spans="13:26">
      <c r="M745" s="304"/>
      <c r="N745" s="304"/>
      <c r="O745" s="304"/>
      <c r="P745" s="304"/>
      <c r="Q745" s="304"/>
      <c r="R745" s="304"/>
      <c r="S745" s="304"/>
      <c r="T745" s="304"/>
      <c r="U745" s="304"/>
      <c r="V745" s="304"/>
      <c r="W745" s="304"/>
      <c r="X745" s="304"/>
      <c r="Y745" s="304"/>
      <c r="Z745" s="304"/>
    </row>
    <row r="746" spans="13:26">
      <c r="M746" s="304"/>
      <c r="N746" s="304"/>
      <c r="O746" s="304"/>
      <c r="P746" s="304"/>
      <c r="Q746" s="304"/>
      <c r="R746" s="304"/>
      <c r="S746" s="304"/>
      <c r="T746" s="304"/>
      <c r="U746" s="304"/>
      <c r="V746" s="304"/>
      <c r="W746" s="304"/>
      <c r="X746" s="304"/>
      <c r="Y746" s="304"/>
      <c r="Z746" s="304"/>
    </row>
    <row r="747" spans="13:26">
      <c r="M747" s="304"/>
      <c r="N747" s="304"/>
      <c r="O747" s="304"/>
      <c r="P747" s="304"/>
      <c r="Q747" s="304"/>
      <c r="R747" s="304"/>
      <c r="S747" s="304"/>
      <c r="T747" s="304"/>
      <c r="U747" s="304"/>
      <c r="V747" s="304"/>
      <c r="W747" s="304"/>
      <c r="X747" s="304"/>
      <c r="Y747" s="304"/>
      <c r="Z747" s="304"/>
    </row>
    <row r="748" spans="13:26">
      <c r="M748" s="304"/>
      <c r="N748" s="304"/>
      <c r="O748" s="304"/>
      <c r="P748" s="304"/>
      <c r="Q748" s="304"/>
      <c r="R748" s="304"/>
      <c r="S748" s="304"/>
      <c r="T748" s="304"/>
      <c r="U748" s="304"/>
      <c r="V748" s="304"/>
      <c r="W748" s="304"/>
      <c r="X748" s="304"/>
      <c r="Y748" s="304"/>
      <c r="Z748" s="304"/>
    </row>
    <row r="749" spans="13:26">
      <c r="M749" s="304"/>
      <c r="N749" s="304"/>
      <c r="O749" s="304"/>
      <c r="P749" s="304"/>
      <c r="Q749" s="304"/>
      <c r="R749" s="304"/>
      <c r="S749" s="304"/>
      <c r="T749" s="304"/>
      <c r="U749" s="304"/>
      <c r="V749" s="304"/>
      <c r="W749" s="304"/>
      <c r="X749" s="304"/>
      <c r="Y749" s="304"/>
      <c r="Z749" s="304"/>
    </row>
    <row r="750" spans="13:26">
      <c r="M750" s="304"/>
      <c r="N750" s="304"/>
      <c r="O750" s="304"/>
      <c r="P750" s="304"/>
      <c r="Q750" s="304"/>
      <c r="R750" s="304"/>
      <c r="S750" s="304"/>
      <c r="T750" s="304"/>
      <c r="U750" s="304"/>
      <c r="V750" s="304"/>
      <c r="W750" s="304"/>
      <c r="X750" s="304"/>
      <c r="Y750" s="304"/>
      <c r="Z750" s="304"/>
    </row>
    <row r="751" spans="13:26">
      <c r="M751" s="304"/>
      <c r="N751" s="304"/>
      <c r="O751" s="304"/>
      <c r="P751" s="304"/>
      <c r="Q751" s="304"/>
      <c r="R751" s="304"/>
      <c r="S751" s="304"/>
      <c r="T751" s="304"/>
      <c r="U751" s="304"/>
      <c r="V751" s="304"/>
      <c r="W751" s="304"/>
      <c r="X751" s="304"/>
      <c r="Y751" s="304"/>
      <c r="Z751" s="304"/>
    </row>
    <row r="752" spans="13:26">
      <c r="M752" s="304"/>
      <c r="N752" s="304"/>
      <c r="O752" s="304"/>
      <c r="P752" s="304"/>
      <c r="Q752" s="304"/>
      <c r="R752" s="304"/>
      <c r="S752" s="304"/>
      <c r="T752" s="304"/>
      <c r="U752" s="304"/>
      <c r="V752" s="304"/>
      <c r="W752" s="304"/>
      <c r="X752" s="304"/>
      <c r="Y752" s="304"/>
      <c r="Z752" s="304"/>
    </row>
    <row r="753" spans="13:26">
      <c r="M753" s="304"/>
      <c r="N753" s="304"/>
      <c r="O753" s="304"/>
      <c r="P753" s="304"/>
      <c r="Q753" s="304"/>
      <c r="R753" s="304"/>
      <c r="S753" s="304"/>
      <c r="T753" s="304"/>
      <c r="U753" s="304"/>
      <c r="V753" s="304"/>
      <c r="W753" s="304"/>
      <c r="X753" s="304"/>
      <c r="Y753" s="304"/>
      <c r="Z753" s="304"/>
    </row>
    <row r="754" spans="13:26">
      <c r="M754" s="304"/>
      <c r="N754" s="304"/>
      <c r="O754" s="304"/>
      <c r="P754" s="304"/>
      <c r="Q754" s="304"/>
      <c r="R754" s="304"/>
      <c r="S754" s="304"/>
      <c r="T754" s="304"/>
      <c r="U754" s="304"/>
      <c r="V754" s="304"/>
      <c r="W754" s="304"/>
      <c r="X754" s="304"/>
      <c r="Y754" s="304"/>
      <c r="Z754" s="304"/>
    </row>
    <row r="755" spans="13:26">
      <c r="M755" s="304"/>
      <c r="N755" s="304"/>
      <c r="O755" s="304"/>
      <c r="P755" s="304"/>
      <c r="Q755" s="304"/>
      <c r="R755" s="304"/>
      <c r="S755" s="304"/>
      <c r="T755" s="304"/>
      <c r="U755" s="304"/>
      <c r="V755" s="304"/>
      <c r="W755" s="304"/>
      <c r="X755" s="304"/>
      <c r="Y755" s="304"/>
      <c r="Z755" s="304"/>
    </row>
    <row r="756" spans="13:26">
      <c r="M756" s="304"/>
      <c r="N756" s="304"/>
      <c r="O756" s="304"/>
      <c r="P756" s="304"/>
      <c r="Q756" s="304"/>
      <c r="R756" s="304"/>
      <c r="S756" s="304"/>
      <c r="T756" s="304"/>
      <c r="U756" s="304"/>
      <c r="V756" s="304"/>
      <c r="W756" s="304"/>
      <c r="X756" s="304"/>
      <c r="Y756" s="304"/>
      <c r="Z756" s="304"/>
    </row>
    <row r="757" spans="13:26">
      <c r="M757" s="304"/>
      <c r="N757" s="304"/>
      <c r="O757" s="304"/>
      <c r="P757" s="304"/>
      <c r="Q757" s="304"/>
      <c r="R757" s="304"/>
      <c r="S757" s="304"/>
      <c r="T757" s="304"/>
      <c r="U757" s="304"/>
      <c r="V757" s="304"/>
      <c r="W757" s="304"/>
      <c r="X757" s="304"/>
      <c r="Y757" s="304"/>
      <c r="Z757" s="304"/>
    </row>
    <row r="758" spans="13:26">
      <c r="M758" s="304"/>
      <c r="N758" s="304"/>
      <c r="O758" s="304"/>
      <c r="P758" s="304"/>
      <c r="Q758" s="304"/>
      <c r="R758" s="304"/>
      <c r="S758" s="304"/>
      <c r="T758" s="304"/>
      <c r="U758" s="304"/>
      <c r="V758" s="304"/>
      <c r="W758" s="304"/>
      <c r="X758" s="304"/>
      <c r="Y758" s="304"/>
      <c r="Z758" s="304"/>
    </row>
    <row r="759" spans="13:26">
      <c r="M759" s="304"/>
      <c r="N759" s="304"/>
      <c r="O759" s="304"/>
      <c r="P759" s="304"/>
      <c r="Q759" s="304"/>
      <c r="R759" s="304"/>
      <c r="S759" s="304"/>
      <c r="T759" s="304"/>
      <c r="U759" s="304"/>
      <c r="V759" s="304"/>
      <c r="W759" s="304"/>
      <c r="X759" s="304"/>
      <c r="Y759" s="304"/>
      <c r="Z759" s="304"/>
    </row>
    <row r="760" spans="13:26">
      <c r="M760" s="304"/>
      <c r="N760" s="304"/>
      <c r="O760" s="304"/>
      <c r="P760" s="304"/>
      <c r="Q760" s="304"/>
      <c r="R760" s="304"/>
      <c r="S760" s="304"/>
      <c r="T760" s="304"/>
      <c r="U760" s="304"/>
      <c r="V760" s="304"/>
      <c r="W760" s="304"/>
      <c r="X760" s="304"/>
      <c r="Y760" s="304"/>
      <c r="Z760" s="304"/>
    </row>
    <row r="761" spans="13:26">
      <c r="M761" s="304"/>
      <c r="N761" s="304"/>
      <c r="O761" s="304"/>
      <c r="P761" s="304"/>
      <c r="Q761" s="304"/>
      <c r="R761" s="304"/>
      <c r="S761" s="304"/>
      <c r="T761" s="304"/>
      <c r="U761" s="304"/>
      <c r="V761" s="304"/>
      <c r="W761" s="304"/>
      <c r="X761" s="304"/>
      <c r="Y761" s="304"/>
      <c r="Z761" s="304"/>
    </row>
    <row r="762" spans="13:26">
      <c r="M762" s="304"/>
      <c r="N762" s="304"/>
      <c r="O762" s="304"/>
      <c r="P762" s="304"/>
      <c r="Q762" s="304"/>
      <c r="R762" s="304"/>
      <c r="S762" s="304"/>
      <c r="T762" s="304"/>
      <c r="U762" s="304"/>
      <c r="V762" s="304"/>
      <c r="W762" s="304"/>
      <c r="X762" s="304"/>
      <c r="Y762" s="304"/>
      <c r="Z762" s="304"/>
    </row>
    <row r="763" spans="13:26">
      <c r="M763" s="304"/>
      <c r="N763" s="304"/>
      <c r="O763" s="304"/>
      <c r="P763" s="304"/>
      <c r="Q763" s="304"/>
      <c r="R763" s="304"/>
      <c r="S763" s="304"/>
      <c r="T763" s="304"/>
      <c r="U763" s="304"/>
      <c r="V763" s="304"/>
      <c r="W763" s="304"/>
      <c r="X763" s="304"/>
      <c r="Y763" s="304"/>
      <c r="Z763" s="304"/>
    </row>
    <row r="764" spans="13:26">
      <c r="M764" s="304"/>
      <c r="N764" s="304"/>
      <c r="O764" s="304"/>
      <c r="P764" s="304"/>
      <c r="Q764" s="304"/>
      <c r="R764" s="304"/>
      <c r="S764" s="304"/>
      <c r="T764" s="304"/>
      <c r="U764" s="304"/>
      <c r="V764" s="304"/>
      <c r="W764" s="304"/>
      <c r="X764" s="304"/>
      <c r="Y764" s="304"/>
      <c r="Z764" s="304"/>
    </row>
    <row r="765" spans="13:26">
      <c r="M765" s="304"/>
      <c r="N765" s="304"/>
      <c r="O765" s="304"/>
      <c r="P765" s="304"/>
      <c r="Q765" s="304"/>
      <c r="R765" s="304"/>
      <c r="S765" s="304"/>
      <c r="T765" s="304"/>
      <c r="U765" s="304"/>
      <c r="V765" s="304"/>
      <c r="W765" s="304"/>
      <c r="X765" s="304"/>
      <c r="Y765" s="304"/>
      <c r="Z765" s="304"/>
    </row>
    <row r="766" spans="13:26">
      <c r="M766" s="304"/>
      <c r="N766" s="304"/>
      <c r="O766" s="304"/>
      <c r="P766" s="304"/>
      <c r="Q766" s="304"/>
      <c r="R766" s="304"/>
      <c r="S766" s="304"/>
      <c r="T766" s="304"/>
      <c r="U766" s="304"/>
      <c r="V766" s="304"/>
      <c r="W766" s="304"/>
      <c r="X766" s="304"/>
      <c r="Y766" s="304"/>
      <c r="Z766" s="304"/>
    </row>
    <row r="767" spans="13:26">
      <c r="M767" s="304"/>
      <c r="N767" s="304"/>
      <c r="O767" s="304"/>
      <c r="P767" s="304"/>
      <c r="Q767" s="304"/>
      <c r="R767" s="304"/>
      <c r="S767" s="304"/>
      <c r="T767" s="304"/>
      <c r="U767" s="304"/>
      <c r="V767" s="304"/>
      <c r="W767" s="304"/>
      <c r="X767" s="304"/>
      <c r="Y767" s="304"/>
      <c r="Z767" s="304"/>
    </row>
    <row r="768" spans="13:26">
      <c r="M768" s="304"/>
      <c r="N768" s="304"/>
      <c r="O768" s="304"/>
      <c r="P768" s="304"/>
      <c r="Q768" s="304"/>
      <c r="R768" s="304"/>
      <c r="S768" s="304"/>
      <c r="T768" s="304"/>
      <c r="U768" s="304"/>
      <c r="V768" s="304"/>
      <c r="W768" s="304"/>
      <c r="X768" s="304"/>
      <c r="Y768" s="304"/>
      <c r="Z768" s="304"/>
    </row>
    <row r="769" spans="13:26">
      <c r="M769" s="304"/>
      <c r="N769" s="304"/>
      <c r="O769" s="304"/>
      <c r="P769" s="304"/>
      <c r="Q769" s="304"/>
      <c r="R769" s="304"/>
      <c r="S769" s="304"/>
      <c r="T769" s="304"/>
      <c r="U769" s="304"/>
      <c r="V769" s="304"/>
      <c r="W769" s="304"/>
      <c r="X769" s="304"/>
      <c r="Y769" s="304"/>
      <c r="Z769" s="304"/>
    </row>
    <row r="770" spans="13:26">
      <c r="M770" s="304"/>
      <c r="N770" s="304"/>
      <c r="O770" s="304"/>
      <c r="P770" s="304"/>
      <c r="Q770" s="304"/>
      <c r="R770" s="304"/>
      <c r="S770" s="304"/>
      <c r="T770" s="304"/>
      <c r="U770" s="304"/>
      <c r="V770" s="304"/>
      <c r="W770" s="304"/>
      <c r="X770" s="304"/>
      <c r="Y770" s="304"/>
      <c r="Z770" s="304"/>
    </row>
    <row r="771" spans="13:26">
      <c r="M771" s="304"/>
      <c r="N771" s="304"/>
      <c r="O771" s="304"/>
      <c r="P771" s="304"/>
      <c r="Q771" s="304"/>
      <c r="R771" s="304"/>
      <c r="S771" s="304"/>
      <c r="T771" s="304"/>
      <c r="U771" s="304"/>
      <c r="V771" s="304"/>
      <c r="W771" s="304"/>
      <c r="X771" s="304"/>
      <c r="Y771" s="304"/>
      <c r="Z771" s="304"/>
    </row>
    <row r="772" spans="13:26">
      <c r="M772" s="304"/>
      <c r="N772" s="304"/>
      <c r="O772" s="304"/>
      <c r="P772" s="304"/>
      <c r="Q772" s="304"/>
      <c r="R772" s="304"/>
      <c r="S772" s="304"/>
      <c r="T772" s="304"/>
      <c r="U772" s="304"/>
      <c r="V772" s="304"/>
      <c r="W772" s="304"/>
      <c r="X772" s="304"/>
      <c r="Y772" s="304"/>
      <c r="Z772" s="304"/>
    </row>
    <row r="773" spans="13:26">
      <c r="M773" s="304"/>
      <c r="N773" s="304"/>
      <c r="O773" s="304"/>
      <c r="P773" s="304"/>
      <c r="Q773" s="304"/>
      <c r="R773" s="304"/>
      <c r="S773" s="304"/>
      <c r="T773" s="304"/>
      <c r="U773" s="304"/>
      <c r="V773" s="304"/>
      <c r="W773" s="304"/>
      <c r="X773" s="304"/>
      <c r="Y773" s="304"/>
      <c r="Z773" s="304"/>
    </row>
    <row r="774" spans="13:26">
      <c r="M774" s="304"/>
      <c r="N774" s="304"/>
      <c r="O774" s="304"/>
      <c r="P774" s="304"/>
      <c r="Q774" s="304"/>
      <c r="R774" s="304"/>
      <c r="S774" s="304"/>
      <c r="T774" s="304"/>
      <c r="U774" s="304"/>
      <c r="V774" s="304"/>
      <c r="W774" s="304"/>
      <c r="X774" s="304"/>
      <c r="Y774" s="304"/>
      <c r="Z774" s="304"/>
    </row>
    <row r="775" spans="13:26">
      <c r="M775" s="304"/>
      <c r="N775" s="304"/>
      <c r="O775" s="304"/>
      <c r="P775" s="304"/>
      <c r="Q775" s="304"/>
      <c r="R775" s="304"/>
      <c r="S775" s="304"/>
      <c r="T775" s="304"/>
      <c r="U775" s="304"/>
      <c r="V775" s="304"/>
      <c r="W775" s="304"/>
      <c r="X775" s="304"/>
      <c r="Y775" s="304"/>
      <c r="Z775" s="304"/>
    </row>
    <row r="776" spans="13:26">
      <c r="M776" s="304"/>
      <c r="N776" s="304"/>
      <c r="O776" s="304"/>
      <c r="P776" s="304"/>
      <c r="Q776" s="304"/>
      <c r="R776" s="304"/>
      <c r="S776" s="304"/>
      <c r="T776" s="304"/>
      <c r="U776" s="304"/>
      <c r="V776" s="304"/>
      <c r="W776" s="304"/>
      <c r="X776" s="304"/>
      <c r="Y776" s="304"/>
      <c r="Z776" s="304"/>
    </row>
    <row r="777" spans="13:26">
      <c r="M777" s="304"/>
      <c r="N777" s="304"/>
      <c r="O777" s="304"/>
      <c r="P777" s="304"/>
      <c r="Q777" s="304"/>
      <c r="R777" s="304"/>
      <c r="S777" s="304"/>
      <c r="T777" s="304"/>
      <c r="U777" s="304"/>
      <c r="V777" s="304"/>
      <c r="W777" s="304"/>
      <c r="X777" s="304"/>
      <c r="Y777" s="304"/>
      <c r="Z777" s="304"/>
    </row>
    <row r="778" spans="13:26">
      <c r="M778" s="304"/>
      <c r="N778" s="304"/>
      <c r="O778" s="304"/>
      <c r="P778" s="304"/>
      <c r="Q778" s="304"/>
      <c r="R778" s="304"/>
      <c r="S778" s="304"/>
      <c r="T778" s="304"/>
      <c r="U778" s="304"/>
      <c r="V778" s="304"/>
      <c r="W778" s="304"/>
      <c r="X778" s="304"/>
      <c r="Y778" s="304"/>
      <c r="Z778" s="304"/>
    </row>
    <row r="779" spans="13:26">
      <c r="M779" s="304"/>
      <c r="N779" s="304"/>
      <c r="O779" s="304"/>
      <c r="P779" s="304"/>
      <c r="Q779" s="304"/>
      <c r="R779" s="304"/>
      <c r="S779" s="304"/>
      <c r="T779" s="304"/>
      <c r="U779" s="304"/>
      <c r="V779" s="304"/>
      <c r="W779" s="304"/>
      <c r="X779" s="304"/>
      <c r="Y779" s="304"/>
      <c r="Z779" s="304"/>
    </row>
    <row r="780" spans="13:26">
      <c r="M780" s="304"/>
      <c r="N780" s="304"/>
      <c r="O780" s="304"/>
      <c r="P780" s="304"/>
      <c r="Q780" s="304"/>
      <c r="R780" s="304"/>
      <c r="S780" s="304"/>
      <c r="T780" s="304"/>
      <c r="U780" s="304"/>
      <c r="V780" s="304"/>
      <c r="W780" s="304"/>
      <c r="X780" s="304"/>
      <c r="Y780" s="304"/>
      <c r="Z780" s="304"/>
    </row>
    <row r="781" spans="13:26">
      <c r="M781" s="304"/>
      <c r="N781" s="304"/>
      <c r="O781" s="304"/>
      <c r="P781" s="304"/>
      <c r="Q781" s="304"/>
      <c r="R781" s="304"/>
      <c r="S781" s="304"/>
      <c r="T781" s="304"/>
      <c r="U781" s="304"/>
      <c r="V781" s="304"/>
      <c r="W781" s="304"/>
      <c r="X781" s="304"/>
      <c r="Y781" s="304"/>
      <c r="Z781" s="304"/>
    </row>
    <row r="782" spans="13:26">
      <c r="M782" s="304"/>
      <c r="N782" s="304"/>
      <c r="O782" s="304"/>
      <c r="P782" s="304"/>
      <c r="Q782" s="304"/>
      <c r="R782" s="304"/>
      <c r="S782" s="304"/>
      <c r="T782" s="304"/>
      <c r="U782" s="304"/>
      <c r="V782" s="304"/>
      <c r="W782" s="304"/>
      <c r="X782" s="304"/>
      <c r="Y782" s="304"/>
      <c r="Z782" s="304"/>
    </row>
    <row r="783" spans="13:26">
      <c r="M783" s="304"/>
      <c r="N783" s="304"/>
      <c r="O783" s="304"/>
      <c r="P783" s="304"/>
      <c r="Q783" s="304"/>
      <c r="R783" s="304"/>
      <c r="S783" s="304"/>
      <c r="T783" s="304"/>
      <c r="U783" s="304"/>
      <c r="V783" s="304"/>
      <c r="W783" s="304"/>
      <c r="X783" s="304"/>
      <c r="Y783" s="304"/>
      <c r="Z783" s="304"/>
    </row>
    <row r="784" spans="13:26">
      <c r="M784" s="304"/>
      <c r="N784" s="304"/>
      <c r="O784" s="304"/>
      <c r="P784" s="304"/>
      <c r="Q784" s="304"/>
      <c r="R784" s="304"/>
      <c r="S784" s="304"/>
      <c r="T784" s="304"/>
      <c r="U784" s="304"/>
      <c r="V784" s="304"/>
      <c r="W784" s="304"/>
      <c r="X784" s="304"/>
      <c r="Y784" s="304"/>
      <c r="Z784" s="304"/>
    </row>
    <row r="785" spans="13:26">
      <c r="M785" s="304"/>
      <c r="N785" s="304"/>
      <c r="O785" s="304"/>
      <c r="P785" s="304"/>
      <c r="Q785" s="304"/>
      <c r="R785" s="304"/>
      <c r="S785" s="304"/>
      <c r="T785" s="304"/>
      <c r="U785" s="304"/>
      <c r="V785" s="304"/>
      <c r="W785" s="304"/>
      <c r="X785" s="304"/>
      <c r="Y785" s="304"/>
      <c r="Z785" s="304"/>
    </row>
    <row r="786" spans="13:26">
      <c r="M786" s="304"/>
      <c r="N786" s="304"/>
      <c r="O786" s="304"/>
      <c r="P786" s="304"/>
      <c r="Q786" s="304"/>
      <c r="R786" s="304"/>
      <c r="S786" s="304"/>
      <c r="T786" s="304"/>
      <c r="U786" s="304"/>
      <c r="V786" s="304"/>
      <c r="W786" s="304"/>
      <c r="X786" s="304"/>
      <c r="Y786" s="304"/>
      <c r="Z786" s="304"/>
    </row>
    <row r="787" spans="13:26">
      <c r="M787" s="304"/>
      <c r="N787" s="304"/>
      <c r="O787" s="304"/>
      <c r="P787" s="304"/>
      <c r="Q787" s="304"/>
      <c r="R787" s="304"/>
      <c r="S787" s="304"/>
      <c r="T787" s="304"/>
      <c r="U787" s="304"/>
      <c r="V787" s="304"/>
      <c r="W787" s="304"/>
      <c r="X787" s="304"/>
      <c r="Y787" s="304"/>
      <c r="Z787" s="304"/>
    </row>
    <row r="788" spans="13:26">
      <c r="M788" s="304"/>
      <c r="N788" s="304"/>
      <c r="O788" s="304"/>
      <c r="P788" s="304"/>
      <c r="Q788" s="304"/>
      <c r="R788" s="304"/>
      <c r="S788" s="304"/>
      <c r="T788" s="304"/>
      <c r="U788" s="304"/>
      <c r="V788" s="304"/>
      <c r="W788" s="304"/>
      <c r="X788" s="304"/>
      <c r="Y788" s="304"/>
      <c r="Z788" s="304"/>
    </row>
    <row r="789" spans="13:26">
      <c r="M789" s="304"/>
      <c r="N789" s="304"/>
      <c r="O789" s="304"/>
      <c r="P789" s="304"/>
      <c r="Q789" s="304"/>
      <c r="R789" s="304"/>
      <c r="S789" s="304"/>
      <c r="T789" s="304"/>
      <c r="U789" s="304"/>
      <c r="V789" s="304"/>
      <c r="W789" s="304"/>
      <c r="X789" s="304"/>
      <c r="Y789" s="304"/>
      <c r="Z789" s="304"/>
    </row>
    <row r="790" spans="13:26">
      <c r="M790" s="304"/>
      <c r="N790" s="304"/>
      <c r="O790" s="304"/>
      <c r="P790" s="304"/>
      <c r="Q790" s="304"/>
      <c r="R790" s="304"/>
      <c r="S790" s="304"/>
      <c r="T790" s="304"/>
      <c r="U790" s="304"/>
      <c r="V790" s="304"/>
      <c r="W790" s="304"/>
      <c r="X790" s="304"/>
      <c r="Y790" s="304"/>
      <c r="Z790" s="304"/>
    </row>
    <row r="791" spans="13:26">
      <c r="M791" s="304"/>
      <c r="N791" s="304"/>
      <c r="O791" s="304"/>
      <c r="P791" s="304"/>
      <c r="Q791" s="304"/>
      <c r="R791" s="304"/>
      <c r="S791" s="304"/>
      <c r="T791" s="304"/>
      <c r="U791" s="304"/>
      <c r="V791" s="304"/>
      <c r="W791" s="304"/>
      <c r="X791" s="304"/>
      <c r="Y791" s="304"/>
      <c r="Z791" s="304"/>
    </row>
    <row r="792" spans="13:26">
      <c r="M792" s="304"/>
      <c r="N792" s="304"/>
      <c r="O792" s="304"/>
      <c r="P792" s="304"/>
      <c r="Q792" s="304"/>
      <c r="R792" s="304"/>
      <c r="S792" s="304"/>
      <c r="T792" s="304"/>
      <c r="U792" s="304"/>
      <c r="V792" s="304"/>
      <c r="W792" s="304"/>
      <c r="X792" s="304"/>
      <c r="Y792" s="304"/>
      <c r="Z792" s="304"/>
    </row>
    <row r="793" spans="13:26">
      <c r="M793" s="304"/>
      <c r="N793" s="304"/>
      <c r="O793" s="304"/>
      <c r="P793" s="304"/>
      <c r="Q793" s="304"/>
      <c r="R793" s="304"/>
      <c r="S793" s="304"/>
      <c r="T793" s="304"/>
      <c r="U793" s="304"/>
      <c r="V793" s="304"/>
      <c r="W793" s="304"/>
      <c r="X793" s="304"/>
      <c r="Y793" s="304"/>
      <c r="Z793" s="304"/>
    </row>
    <row r="794" spans="13:26">
      <c r="M794" s="304"/>
      <c r="N794" s="304"/>
      <c r="O794" s="304"/>
      <c r="P794" s="304"/>
      <c r="Q794" s="304"/>
      <c r="R794" s="304"/>
      <c r="S794" s="304"/>
      <c r="T794" s="304"/>
      <c r="U794" s="304"/>
      <c r="V794" s="304"/>
      <c r="W794" s="304"/>
      <c r="X794" s="304"/>
      <c r="Y794" s="304"/>
      <c r="Z794" s="304"/>
    </row>
    <row r="795" spans="13:26">
      <c r="M795" s="304"/>
      <c r="N795" s="304"/>
      <c r="O795" s="304"/>
      <c r="P795" s="304"/>
      <c r="Q795" s="304"/>
      <c r="R795" s="304"/>
      <c r="S795" s="304"/>
      <c r="T795" s="304"/>
      <c r="U795" s="304"/>
      <c r="V795" s="304"/>
      <c r="W795" s="304"/>
      <c r="X795" s="304"/>
      <c r="Y795" s="304"/>
      <c r="Z795" s="304"/>
    </row>
    <row r="796" spans="13:26">
      <c r="M796" s="304"/>
      <c r="N796" s="304"/>
      <c r="O796" s="304"/>
      <c r="P796" s="304"/>
      <c r="Q796" s="304"/>
      <c r="R796" s="304"/>
      <c r="S796" s="304"/>
      <c r="T796" s="304"/>
      <c r="U796" s="304"/>
      <c r="V796" s="304"/>
      <c r="W796" s="304"/>
      <c r="X796" s="304"/>
      <c r="Y796" s="304"/>
      <c r="Z796" s="304"/>
    </row>
    <row r="797" spans="13:26">
      <c r="M797" s="304"/>
      <c r="N797" s="304"/>
      <c r="O797" s="304"/>
      <c r="P797" s="304"/>
      <c r="Q797" s="304"/>
      <c r="R797" s="304"/>
      <c r="S797" s="304"/>
      <c r="T797" s="304"/>
      <c r="U797" s="304"/>
      <c r="V797" s="304"/>
      <c r="W797" s="304"/>
      <c r="X797" s="304"/>
      <c r="Y797" s="304"/>
      <c r="Z797" s="304"/>
    </row>
    <row r="798" spans="13:26">
      <c r="M798" s="304"/>
      <c r="N798" s="304"/>
      <c r="O798" s="304"/>
      <c r="P798" s="304"/>
      <c r="Q798" s="304"/>
      <c r="R798" s="304"/>
      <c r="S798" s="304"/>
      <c r="T798" s="304"/>
      <c r="U798" s="304"/>
      <c r="V798" s="304"/>
      <c r="W798" s="304"/>
      <c r="X798" s="304"/>
      <c r="Y798" s="304"/>
      <c r="Z798" s="304"/>
    </row>
    <row r="799" spans="13:26">
      <c r="M799" s="304"/>
      <c r="N799" s="304"/>
      <c r="O799" s="304"/>
      <c r="P799" s="304"/>
      <c r="Q799" s="304"/>
      <c r="R799" s="304"/>
      <c r="S799" s="304"/>
      <c r="T799" s="304"/>
      <c r="U799" s="304"/>
      <c r="V799" s="304"/>
      <c r="W799" s="304"/>
      <c r="X799" s="304"/>
      <c r="Y799" s="304"/>
      <c r="Z799" s="304"/>
    </row>
    <row r="800" spans="13:26">
      <c r="M800" s="304"/>
      <c r="N800" s="304"/>
      <c r="O800" s="304"/>
      <c r="P800" s="304"/>
      <c r="Q800" s="304"/>
      <c r="R800" s="304"/>
      <c r="S800" s="304"/>
      <c r="T800" s="304"/>
      <c r="U800" s="304"/>
      <c r="V800" s="304"/>
      <c r="W800" s="304"/>
      <c r="X800" s="304"/>
      <c r="Y800" s="304"/>
      <c r="Z800" s="304"/>
    </row>
    <row r="801" spans="13:26">
      <c r="M801" s="304"/>
      <c r="N801" s="304"/>
      <c r="O801" s="304"/>
      <c r="P801" s="304"/>
      <c r="Q801" s="304"/>
      <c r="R801" s="304"/>
      <c r="S801" s="304"/>
      <c r="T801" s="304"/>
      <c r="U801" s="304"/>
      <c r="V801" s="304"/>
      <c r="W801" s="304"/>
      <c r="X801" s="304"/>
      <c r="Y801" s="304"/>
      <c r="Z801" s="304"/>
    </row>
    <row r="802" spans="13:26">
      <c r="M802" s="304"/>
      <c r="N802" s="304"/>
      <c r="O802" s="304"/>
      <c r="P802" s="304"/>
      <c r="Q802" s="304"/>
      <c r="R802" s="304"/>
      <c r="S802" s="304"/>
      <c r="T802" s="304"/>
      <c r="U802" s="304"/>
      <c r="V802" s="304"/>
      <c r="W802" s="304"/>
      <c r="X802" s="304"/>
      <c r="Y802" s="304"/>
      <c r="Z802" s="304"/>
    </row>
    <row r="803" spans="13:26">
      <c r="M803" s="304"/>
      <c r="N803" s="304"/>
      <c r="O803" s="304"/>
      <c r="P803" s="304"/>
      <c r="Q803" s="304"/>
      <c r="R803" s="304"/>
      <c r="S803" s="304"/>
      <c r="T803" s="304"/>
      <c r="U803" s="304"/>
      <c r="V803" s="304"/>
      <c r="W803" s="304"/>
      <c r="X803" s="304"/>
      <c r="Y803" s="304"/>
      <c r="Z803" s="304"/>
    </row>
    <row r="804" spans="13:26">
      <c r="M804" s="304"/>
      <c r="N804" s="304"/>
      <c r="O804" s="304"/>
      <c r="P804" s="304"/>
      <c r="Q804" s="304"/>
      <c r="R804" s="304"/>
      <c r="S804" s="304"/>
      <c r="T804" s="304"/>
      <c r="U804" s="304"/>
      <c r="V804" s="304"/>
      <c r="W804" s="304"/>
      <c r="X804" s="304"/>
      <c r="Y804" s="304"/>
      <c r="Z804" s="304"/>
    </row>
    <row r="805" spans="13:26">
      <c r="M805" s="304"/>
      <c r="N805" s="304"/>
      <c r="O805" s="304"/>
      <c r="P805" s="304"/>
      <c r="Q805" s="304"/>
      <c r="R805" s="304"/>
      <c r="S805" s="304"/>
      <c r="T805" s="304"/>
      <c r="U805" s="304"/>
      <c r="V805" s="304"/>
      <c r="W805" s="304"/>
      <c r="X805" s="304"/>
      <c r="Y805" s="304"/>
      <c r="Z805" s="304"/>
    </row>
    <row r="806" spans="13:26">
      <c r="M806" s="304"/>
      <c r="N806" s="304"/>
      <c r="O806" s="304"/>
      <c r="P806" s="304"/>
      <c r="Q806" s="304"/>
      <c r="R806" s="304"/>
      <c r="S806" s="304"/>
      <c r="T806" s="304"/>
      <c r="U806" s="304"/>
      <c r="V806" s="304"/>
      <c r="W806" s="304"/>
      <c r="X806" s="304"/>
      <c r="Y806" s="304"/>
      <c r="Z806" s="304"/>
    </row>
    <row r="807" spans="13:26">
      <c r="M807" s="304"/>
      <c r="N807" s="304"/>
      <c r="O807" s="304"/>
      <c r="P807" s="304"/>
      <c r="Q807" s="304"/>
      <c r="R807" s="304"/>
      <c r="S807" s="304"/>
      <c r="T807" s="304"/>
      <c r="U807" s="304"/>
      <c r="V807" s="304"/>
      <c r="W807" s="304"/>
      <c r="X807" s="304"/>
      <c r="Y807" s="304"/>
      <c r="Z807" s="304"/>
    </row>
    <row r="808" spans="13:26">
      <c r="M808" s="304"/>
      <c r="N808" s="304"/>
      <c r="O808" s="304"/>
      <c r="P808" s="304"/>
      <c r="Q808" s="304"/>
      <c r="R808" s="304"/>
      <c r="S808" s="304"/>
      <c r="T808" s="304"/>
      <c r="U808" s="304"/>
      <c r="V808" s="304"/>
      <c r="W808" s="304"/>
      <c r="X808" s="304"/>
      <c r="Y808" s="304"/>
      <c r="Z808" s="304"/>
    </row>
    <row r="809" spans="13:26">
      <c r="M809" s="304"/>
      <c r="N809" s="304"/>
      <c r="O809" s="304"/>
      <c r="P809" s="304"/>
      <c r="Q809" s="304"/>
      <c r="R809" s="304"/>
      <c r="S809" s="304"/>
      <c r="T809" s="304"/>
      <c r="U809" s="304"/>
      <c r="V809" s="304"/>
      <c r="W809" s="304"/>
      <c r="X809" s="304"/>
      <c r="Y809" s="304"/>
      <c r="Z809" s="304"/>
    </row>
    <row r="810" spans="13:26">
      <c r="M810" s="304"/>
      <c r="N810" s="304"/>
      <c r="O810" s="304"/>
      <c r="P810" s="304"/>
      <c r="Q810" s="304"/>
      <c r="R810" s="304"/>
      <c r="S810" s="304"/>
      <c r="T810" s="304"/>
      <c r="U810" s="304"/>
      <c r="V810" s="304"/>
      <c r="W810" s="304"/>
      <c r="X810" s="304"/>
      <c r="Y810" s="304"/>
      <c r="Z810" s="304"/>
    </row>
    <row r="811" spans="13:26">
      <c r="M811" s="304"/>
      <c r="N811" s="304"/>
      <c r="O811" s="304"/>
      <c r="P811" s="304"/>
      <c r="Q811" s="304"/>
      <c r="R811" s="304"/>
      <c r="S811" s="304"/>
      <c r="T811" s="304"/>
      <c r="U811" s="304"/>
      <c r="V811" s="304"/>
      <c r="W811" s="304"/>
      <c r="X811" s="304"/>
      <c r="Y811" s="304"/>
      <c r="Z811" s="304"/>
    </row>
    <row r="812" spans="13:26">
      <c r="M812" s="304"/>
      <c r="N812" s="304"/>
      <c r="O812" s="304"/>
      <c r="P812" s="304"/>
      <c r="Q812" s="304"/>
      <c r="R812" s="304"/>
      <c r="S812" s="304"/>
      <c r="T812" s="304"/>
      <c r="U812" s="304"/>
      <c r="V812" s="304"/>
      <c r="W812" s="304"/>
      <c r="X812" s="304"/>
      <c r="Y812" s="304"/>
      <c r="Z812" s="304"/>
    </row>
    <row r="813" spans="13:26">
      <c r="M813" s="304"/>
      <c r="N813" s="304"/>
      <c r="O813" s="304"/>
      <c r="P813" s="304"/>
      <c r="Q813" s="304"/>
      <c r="R813" s="304"/>
      <c r="S813" s="304"/>
      <c r="T813" s="304"/>
      <c r="U813" s="304"/>
      <c r="V813" s="304"/>
      <c r="W813" s="304"/>
      <c r="X813" s="304"/>
      <c r="Y813" s="304"/>
      <c r="Z813" s="304"/>
    </row>
    <row r="814" spans="13:26">
      <c r="M814" s="304"/>
      <c r="N814" s="304"/>
      <c r="O814" s="304"/>
      <c r="P814" s="304"/>
      <c r="Q814" s="304"/>
      <c r="R814" s="304"/>
      <c r="S814" s="304"/>
      <c r="T814" s="304"/>
      <c r="U814" s="304"/>
      <c r="V814" s="304"/>
      <c r="W814" s="304"/>
      <c r="X814" s="304"/>
      <c r="Y814" s="304"/>
      <c r="Z814" s="304"/>
    </row>
    <row r="815" spans="13:26">
      <c r="M815" s="304"/>
      <c r="N815" s="304"/>
      <c r="O815" s="304"/>
      <c r="P815" s="304"/>
      <c r="Q815" s="304"/>
      <c r="R815" s="304"/>
      <c r="S815" s="304"/>
      <c r="T815" s="304"/>
      <c r="U815" s="304"/>
      <c r="V815" s="304"/>
      <c r="W815" s="304"/>
      <c r="X815" s="304"/>
      <c r="Y815" s="304"/>
      <c r="Z815" s="304"/>
    </row>
    <row r="816" spans="13:26">
      <c r="M816" s="304"/>
      <c r="N816" s="304"/>
      <c r="O816" s="304"/>
      <c r="P816" s="304"/>
      <c r="Q816" s="304"/>
      <c r="R816" s="304"/>
      <c r="S816" s="304"/>
      <c r="T816" s="304"/>
      <c r="U816" s="304"/>
      <c r="V816" s="304"/>
      <c r="W816" s="304"/>
      <c r="X816" s="304"/>
      <c r="Y816" s="304"/>
      <c r="Z816" s="304"/>
    </row>
    <row r="817" spans="13:26">
      <c r="M817" s="304"/>
      <c r="N817" s="304"/>
      <c r="O817" s="304"/>
      <c r="P817" s="304"/>
      <c r="Q817" s="304"/>
      <c r="R817" s="304"/>
      <c r="S817" s="304"/>
      <c r="T817" s="304"/>
      <c r="U817" s="304"/>
      <c r="V817" s="304"/>
      <c r="W817" s="304"/>
      <c r="X817" s="304"/>
      <c r="Y817" s="304"/>
      <c r="Z817" s="304"/>
    </row>
    <row r="818" spans="13:26">
      <c r="M818" s="304"/>
      <c r="N818" s="304"/>
      <c r="O818" s="304"/>
      <c r="P818" s="304"/>
      <c r="Q818" s="304"/>
      <c r="R818" s="304"/>
      <c r="S818" s="304"/>
      <c r="T818" s="304"/>
      <c r="U818" s="304"/>
      <c r="V818" s="304"/>
      <c r="W818" s="304"/>
      <c r="X818" s="304"/>
      <c r="Y818" s="304"/>
      <c r="Z818" s="304"/>
    </row>
    <row r="819" spans="13:26">
      <c r="M819" s="304"/>
      <c r="N819" s="304"/>
      <c r="O819" s="304"/>
      <c r="P819" s="304"/>
      <c r="Q819" s="304"/>
      <c r="R819" s="304"/>
      <c r="S819" s="304"/>
      <c r="T819" s="304"/>
      <c r="U819" s="304"/>
      <c r="V819" s="304"/>
      <c r="W819" s="304"/>
      <c r="X819" s="304"/>
      <c r="Y819" s="304"/>
      <c r="Z819" s="304"/>
    </row>
    <row r="820" spans="13:26">
      <c r="M820" s="304"/>
      <c r="N820" s="304"/>
      <c r="O820" s="304"/>
      <c r="P820" s="304"/>
      <c r="Q820" s="304"/>
      <c r="R820" s="304"/>
      <c r="S820" s="304"/>
      <c r="T820" s="304"/>
      <c r="U820" s="304"/>
      <c r="V820" s="304"/>
      <c r="W820" s="304"/>
      <c r="X820" s="304"/>
      <c r="Y820" s="304"/>
      <c r="Z820" s="304"/>
    </row>
    <row r="821" spans="13:26">
      <c r="M821" s="304"/>
      <c r="N821" s="304"/>
      <c r="O821" s="304"/>
      <c r="P821" s="304"/>
      <c r="Q821" s="304"/>
      <c r="R821" s="304"/>
      <c r="S821" s="304"/>
      <c r="T821" s="304"/>
      <c r="U821" s="304"/>
      <c r="V821" s="304"/>
      <c r="W821" s="304"/>
      <c r="X821" s="304"/>
      <c r="Y821" s="304"/>
      <c r="Z821" s="304"/>
    </row>
    <row r="822" spans="13:26">
      <c r="M822" s="304"/>
      <c r="N822" s="304"/>
      <c r="O822" s="304"/>
      <c r="P822" s="304"/>
      <c r="Q822" s="304"/>
      <c r="R822" s="304"/>
      <c r="S822" s="304"/>
      <c r="T822" s="304"/>
      <c r="U822" s="304"/>
      <c r="V822" s="304"/>
      <c r="W822" s="304"/>
      <c r="X822" s="304"/>
      <c r="Y822" s="304"/>
      <c r="Z822" s="304"/>
    </row>
    <row r="823" spans="13:26">
      <c r="M823" s="304"/>
      <c r="N823" s="304"/>
      <c r="O823" s="304"/>
      <c r="P823" s="304"/>
      <c r="Q823" s="304"/>
      <c r="R823" s="304"/>
      <c r="S823" s="304"/>
      <c r="T823" s="304"/>
      <c r="U823" s="304"/>
      <c r="V823" s="304"/>
      <c r="W823" s="304"/>
      <c r="X823" s="304"/>
      <c r="Y823" s="304"/>
      <c r="Z823" s="304"/>
    </row>
    <row r="824" spans="13:26">
      <c r="M824" s="304"/>
      <c r="N824" s="304"/>
      <c r="O824" s="304"/>
      <c r="P824" s="304"/>
      <c r="Q824" s="304"/>
      <c r="R824" s="304"/>
      <c r="S824" s="304"/>
      <c r="T824" s="304"/>
      <c r="U824" s="304"/>
      <c r="V824" s="304"/>
      <c r="W824" s="304"/>
      <c r="X824" s="304"/>
      <c r="Y824" s="304"/>
      <c r="Z824" s="304"/>
    </row>
    <row r="825" spans="13:26">
      <c r="M825" s="304"/>
      <c r="N825" s="304"/>
      <c r="O825" s="304"/>
      <c r="P825" s="304"/>
      <c r="Q825" s="304"/>
      <c r="R825" s="304"/>
      <c r="S825" s="304"/>
      <c r="T825" s="304"/>
      <c r="U825" s="304"/>
      <c r="V825" s="304"/>
      <c r="W825" s="304"/>
      <c r="X825" s="304"/>
      <c r="Y825" s="304"/>
      <c r="Z825" s="304"/>
    </row>
    <row r="826" spans="13:26">
      <c r="M826" s="304"/>
      <c r="N826" s="304"/>
      <c r="O826" s="304"/>
      <c r="P826" s="304"/>
      <c r="Q826" s="304"/>
      <c r="R826" s="304"/>
      <c r="S826" s="304"/>
      <c r="T826" s="304"/>
      <c r="U826" s="304"/>
      <c r="V826" s="304"/>
      <c r="W826" s="304"/>
      <c r="X826" s="304"/>
      <c r="Y826" s="304"/>
      <c r="Z826" s="304"/>
    </row>
    <row r="827" spans="13:26">
      <c r="M827" s="304"/>
      <c r="N827" s="304"/>
      <c r="O827" s="304"/>
      <c r="P827" s="304"/>
      <c r="Q827" s="304"/>
      <c r="R827" s="304"/>
      <c r="S827" s="304"/>
      <c r="T827" s="304"/>
      <c r="U827" s="304"/>
      <c r="V827" s="304"/>
      <c r="W827" s="304"/>
      <c r="X827" s="304"/>
      <c r="Y827" s="304"/>
      <c r="Z827" s="304"/>
    </row>
    <row r="828" spans="13:26">
      <c r="M828" s="304"/>
      <c r="N828" s="304"/>
      <c r="O828" s="304"/>
      <c r="P828" s="304"/>
      <c r="Q828" s="304"/>
      <c r="R828" s="304"/>
      <c r="S828" s="304"/>
      <c r="T828" s="304"/>
      <c r="U828" s="304"/>
      <c r="V828" s="304"/>
      <c r="W828" s="304"/>
      <c r="X828" s="304"/>
      <c r="Y828" s="304"/>
      <c r="Z828" s="304"/>
    </row>
    <row r="829" spans="13:26">
      <c r="M829" s="304"/>
      <c r="N829" s="304"/>
      <c r="O829" s="304"/>
      <c r="P829" s="304"/>
      <c r="Q829" s="304"/>
      <c r="R829" s="304"/>
      <c r="S829" s="304"/>
      <c r="T829" s="304"/>
      <c r="U829" s="304"/>
      <c r="V829" s="304"/>
      <c r="W829" s="304"/>
      <c r="X829" s="304"/>
      <c r="Y829" s="304"/>
      <c r="Z829" s="304"/>
    </row>
    <row r="830" spans="13:26">
      <c r="M830" s="304"/>
      <c r="N830" s="304"/>
      <c r="O830" s="304"/>
      <c r="P830" s="304"/>
      <c r="Q830" s="304"/>
      <c r="R830" s="304"/>
      <c r="S830" s="304"/>
      <c r="T830" s="304"/>
      <c r="U830" s="304"/>
      <c r="V830" s="304"/>
      <c r="W830" s="304"/>
      <c r="X830" s="304"/>
      <c r="Y830" s="304"/>
      <c r="Z830" s="304"/>
    </row>
    <row r="831" spans="13:26">
      <c r="M831" s="304"/>
      <c r="N831" s="304"/>
      <c r="O831" s="304"/>
      <c r="P831" s="304"/>
      <c r="Q831" s="304"/>
      <c r="R831" s="304"/>
      <c r="S831" s="304"/>
      <c r="T831" s="304"/>
      <c r="U831" s="304"/>
      <c r="V831" s="304"/>
      <c r="W831" s="304"/>
      <c r="X831" s="304"/>
      <c r="Y831" s="304"/>
      <c r="Z831" s="304"/>
    </row>
    <row r="832" spans="13:26">
      <c r="M832" s="304"/>
      <c r="N832" s="304"/>
      <c r="O832" s="304"/>
      <c r="P832" s="304"/>
      <c r="Q832" s="304"/>
      <c r="R832" s="304"/>
      <c r="S832" s="304"/>
      <c r="T832" s="304"/>
      <c r="U832" s="304"/>
      <c r="V832" s="304"/>
      <c r="W832" s="304"/>
      <c r="X832" s="304"/>
      <c r="Y832" s="304"/>
      <c r="Z832" s="304"/>
    </row>
    <row r="833" spans="13:26">
      <c r="M833" s="304"/>
      <c r="N833" s="304"/>
      <c r="O833" s="304"/>
      <c r="P833" s="304"/>
      <c r="Q833" s="304"/>
      <c r="R833" s="304"/>
      <c r="S833" s="304"/>
      <c r="T833" s="304"/>
      <c r="U833" s="304"/>
      <c r="V833" s="304"/>
      <c r="W833" s="304"/>
      <c r="X833" s="304"/>
      <c r="Y833" s="304"/>
      <c r="Z833" s="304"/>
    </row>
    <row r="834" spans="13:26">
      <c r="M834" s="304"/>
      <c r="N834" s="304"/>
      <c r="O834" s="304"/>
      <c r="P834" s="304"/>
      <c r="Q834" s="304"/>
      <c r="R834" s="304"/>
      <c r="S834" s="304"/>
      <c r="T834" s="304"/>
      <c r="U834" s="304"/>
      <c r="V834" s="304"/>
      <c r="W834" s="304"/>
      <c r="X834" s="304"/>
      <c r="Y834" s="304"/>
      <c r="Z834" s="304"/>
    </row>
    <row r="835" spans="13:26">
      <c r="M835" s="304"/>
      <c r="N835" s="304"/>
      <c r="O835" s="304"/>
      <c r="P835" s="304"/>
      <c r="Q835" s="304"/>
      <c r="R835" s="304"/>
      <c r="S835" s="304"/>
      <c r="T835" s="304"/>
      <c r="U835" s="304"/>
      <c r="V835" s="304"/>
      <c r="W835" s="304"/>
      <c r="X835" s="304"/>
      <c r="Y835" s="304"/>
      <c r="Z835" s="304"/>
    </row>
    <row r="836" spans="13:26">
      <c r="M836" s="304"/>
      <c r="N836" s="304"/>
      <c r="O836" s="304"/>
      <c r="P836" s="304"/>
      <c r="Q836" s="304"/>
      <c r="R836" s="304"/>
      <c r="S836" s="304"/>
      <c r="T836" s="304"/>
      <c r="U836" s="304"/>
      <c r="V836" s="304"/>
      <c r="W836" s="304"/>
      <c r="X836" s="304"/>
      <c r="Y836" s="304"/>
      <c r="Z836" s="304"/>
    </row>
    <row r="837" spans="13:26">
      <c r="M837" s="304"/>
      <c r="N837" s="304"/>
      <c r="O837" s="304"/>
      <c r="P837" s="304"/>
      <c r="Q837" s="304"/>
      <c r="R837" s="304"/>
      <c r="S837" s="304"/>
      <c r="T837" s="304"/>
      <c r="U837" s="304"/>
      <c r="V837" s="304"/>
      <c r="W837" s="304"/>
      <c r="X837" s="304"/>
      <c r="Y837" s="304"/>
      <c r="Z837" s="304"/>
    </row>
    <row r="838" spans="13:26">
      <c r="M838" s="304"/>
      <c r="N838" s="304"/>
      <c r="O838" s="304"/>
      <c r="P838" s="304"/>
      <c r="Q838" s="304"/>
      <c r="R838" s="304"/>
      <c r="S838" s="304"/>
      <c r="T838" s="304"/>
      <c r="U838" s="304"/>
      <c r="V838" s="304"/>
      <c r="W838" s="304"/>
      <c r="X838" s="304"/>
      <c r="Y838" s="304"/>
      <c r="Z838" s="304"/>
    </row>
    <row r="839" spans="13:26">
      <c r="M839" s="304"/>
      <c r="N839" s="304"/>
      <c r="O839" s="304"/>
      <c r="P839" s="304"/>
      <c r="Q839" s="304"/>
      <c r="R839" s="304"/>
      <c r="S839" s="304"/>
      <c r="T839" s="304"/>
      <c r="U839" s="304"/>
      <c r="V839" s="304"/>
      <c r="W839" s="304"/>
      <c r="X839" s="304"/>
      <c r="Y839" s="304"/>
      <c r="Z839" s="304"/>
    </row>
    <row r="840" spans="13:26">
      <c r="M840" s="304"/>
      <c r="N840" s="304"/>
      <c r="O840" s="304"/>
      <c r="P840" s="304"/>
      <c r="Q840" s="304"/>
      <c r="R840" s="304"/>
      <c r="S840" s="304"/>
      <c r="T840" s="304"/>
      <c r="U840" s="304"/>
      <c r="V840" s="304"/>
      <c r="W840" s="304"/>
      <c r="X840" s="304"/>
      <c r="Y840" s="304"/>
      <c r="Z840" s="304"/>
    </row>
    <row r="841" spans="13:26">
      <c r="M841" s="304"/>
      <c r="N841" s="304"/>
      <c r="O841" s="304"/>
      <c r="P841" s="304"/>
      <c r="Q841" s="304"/>
      <c r="R841" s="304"/>
      <c r="S841" s="304"/>
      <c r="T841" s="304"/>
      <c r="U841" s="304"/>
      <c r="V841" s="304"/>
      <c r="W841" s="304"/>
      <c r="X841" s="304"/>
      <c r="Y841" s="304"/>
      <c r="Z841" s="304"/>
    </row>
    <row r="842" spans="13:26">
      <c r="M842" s="304"/>
      <c r="N842" s="304"/>
      <c r="O842" s="304"/>
      <c r="P842" s="304"/>
      <c r="Q842" s="304"/>
      <c r="R842" s="304"/>
      <c r="S842" s="304"/>
      <c r="T842" s="304"/>
      <c r="U842" s="304"/>
      <c r="V842" s="304"/>
      <c r="W842" s="304"/>
      <c r="X842" s="304"/>
      <c r="Y842" s="304"/>
      <c r="Z842" s="304"/>
    </row>
    <row r="843" spans="13:26">
      <c r="M843" s="304"/>
      <c r="N843" s="304"/>
      <c r="O843" s="304"/>
      <c r="P843" s="304"/>
      <c r="Q843" s="304"/>
      <c r="R843" s="304"/>
      <c r="S843" s="304"/>
      <c r="T843" s="304"/>
      <c r="U843" s="304"/>
      <c r="V843" s="304"/>
      <c r="W843" s="304"/>
      <c r="X843" s="304"/>
      <c r="Y843" s="304"/>
      <c r="Z843" s="304"/>
    </row>
    <row r="844" spans="13:26">
      <c r="M844" s="304"/>
      <c r="N844" s="304"/>
      <c r="O844" s="304"/>
      <c r="P844" s="304"/>
      <c r="Q844" s="304"/>
      <c r="R844" s="304"/>
      <c r="S844" s="304"/>
      <c r="T844" s="304"/>
      <c r="U844" s="304"/>
      <c r="V844" s="304"/>
      <c r="W844" s="304"/>
      <c r="X844" s="304"/>
      <c r="Y844" s="304"/>
      <c r="Z844" s="304"/>
    </row>
    <row r="845" spans="13:26">
      <c r="M845" s="304"/>
      <c r="N845" s="304"/>
      <c r="O845" s="304"/>
      <c r="P845" s="304"/>
      <c r="Q845" s="304"/>
      <c r="R845" s="304"/>
      <c r="S845" s="304"/>
      <c r="T845" s="304"/>
      <c r="U845" s="304"/>
      <c r="V845" s="304"/>
      <c r="W845" s="304"/>
      <c r="X845" s="304"/>
      <c r="Y845" s="304"/>
      <c r="Z845" s="304"/>
    </row>
    <row r="846" spans="13:26">
      <c r="M846" s="304"/>
      <c r="N846" s="304"/>
      <c r="O846" s="304"/>
      <c r="P846" s="304"/>
      <c r="Q846" s="304"/>
      <c r="R846" s="304"/>
      <c r="S846" s="304"/>
      <c r="T846" s="304"/>
      <c r="U846" s="304"/>
      <c r="V846" s="304"/>
      <c r="W846" s="304"/>
      <c r="X846" s="304"/>
      <c r="Y846" s="304"/>
      <c r="Z846" s="304"/>
    </row>
    <row r="847" spans="13:26">
      <c r="M847" s="304"/>
      <c r="N847" s="304"/>
      <c r="O847" s="304"/>
      <c r="P847" s="304"/>
      <c r="Q847" s="304"/>
      <c r="R847" s="304"/>
      <c r="S847" s="304"/>
      <c r="T847" s="304"/>
      <c r="U847" s="304"/>
      <c r="V847" s="304"/>
      <c r="W847" s="304"/>
      <c r="X847" s="304"/>
      <c r="Y847" s="304"/>
      <c r="Z847" s="304"/>
    </row>
    <row r="848" spans="13:26">
      <c r="M848" s="304"/>
      <c r="N848" s="304"/>
      <c r="O848" s="304"/>
      <c r="P848" s="304"/>
      <c r="Q848" s="304"/>
      <c r="R848" s="304"/>
      <c r="S848" s="304"/>
      <c r="T848" s="304"/>
      <c r="U848" s="304"/>
      <c r="V848" s="304"/>
      <c r="W848" s="304"/>
      <c r="X848" s="304"/>
      <c r="Y848" s="304"/>
      <c r="Z848" s="304"/>
    </row>
    <row r="849" spans="13:26">
      <c r="M849" s="304"/>
      <c r="N849" s="304"/>
      <c r="O849" s="304"/>
      <c r="P849" s="304"/>
      <c r="Q849" s="304"/>
      <c r="R849" s="304"/>
      <c r="S849" s="304"/>
      <c r="T849" s="304"/>
      <c r="U849" s="304"/>
      <c r="V849" s="304"/>
      <c r="W849" s="304"/>
      <c r="X849" s="304"/>
      <c r="Y849" s="304"/>
      <c r="Z849" s="304"/>
    </row>
    <row r="850" spans="13:26">
      <c r="M850" s="304"/>
      <c r="N850" s="304"/>
      <c r="O850" s="304"/>
      <c r="P850" s="304"/>
      <c r="Q850" s="304"/>
      <c r="R850" s="304"/>
      <c r="S850" s="304"/>
      <c r="T850" s="304"/>
      <c r="U850" s="304"/>
      <c r="V850" s="304"/>
      <c r="W850" s="304"/>
      <c r="X850" s="304"/>
      <c r="Y850" s="304"/>
      <c r="Z850" s="304"/>
    </row>
    <row r="851" spans="13:26">
      <c r="M851" s="304"/>
      <c r="N851" s="304"/>
      <c r="O851" s="304"/>
      <c r="P851" s="304"/>
      <c r="Q851" s="304"/>
      <c r="R851" s="304"/>
      <c r="S851" s="304"/>
      <c r="T851" s="304"/>
      <c r="U851" s="304"/>
      <c r="V851" s="304"/>
      <c r="W851" s="304"/>
      <c r="X851" s="304"/>
      <c r="Y851" s="304"/>
      <c r="Z851" s="304"/>
    </row>
    <row r="852" spans="13:26">
      <c r="M852" s="304"/>
      <c r="N852" s="304"/>
      <c r="O852" s="304"/>
      <c r="P852" s="304"/>
      <c r="Q852" s="304"/>
      <c r="R852" s="304"/>
      <c r="S852" s="304"/>
      <c r="T852" s="304"/>
      <c r="U852" s="304"/>
      <c r="V852" s="304"/>
      <c r="W852" s="304"/>
      <c r="X852" s="304"/>
      <c r="Y852" s="304"/>
      <c r="Z852" s="304"/>
    </row>
    <row r="853" spans="13:26">
      <c r="M853" s="304"/>
      <c r="N853" s="304"/>
      <c r="O853" s="304"/>
      <c r="P853" s="304"/>
      <c r="Q853" s="304"/>
      <c r="R853" s="304"/>
      <c r="S853" s="304"/>
      <c r="T853" s="304"/>
      <c r="U853" s="304"/>
      <c r="V853" s="304"/>
      <c r="W853" s="304"/>
      <c r="X853" s="304"/>
      <c r="Y853" s="304"/>
      <c r="Z853" s="304"/>
    </row>
    <row r="854" spans="13:26">
      <c r="M854" s="304"/>
      <c r="N854" s="304"/>
      <c r="O854" s="304"/>
      <c r="P854" s="304"/>
      <c r="Q854" s="304"/>
      <c r="R854" s="304"/>
      <c r="S854" s="304"/>
      <c r="T854" s="304"/>
      <c r="U854" s="304"/>
      <c r="V854" s="304"/>
      <c r="W854" s="304"/>
      <c r="X854" s="304"/>
      <c r="Y854" s="304"/>
      <c r="Z854" s="304"/>
    </row>
    <row r="855" spans="13:26">
      <c r="M855" s="304"/>
      <c r="N855" s="304"/>
      <c r="O855" s="304"/>
      <c r="P855" s="304"/>
      <c r="Q855" s="304"/>
      <c r="R855" s="304"/>
      <c r="S855" s="304"/>
      <c r="T855" s="304"/>
      <c r="U855" s="304"/>
      <c r="V855" s="304"/>
      <c r="W855" s="304"/>
      <c r="X855" s="304"/>
      <c r="Y855" s="304"/>
      <c r="Z855" s="304"/>
    </row>
    <row r="856" spans="13:26">
      <c r="M856" s="304"/>
      <c r="N856" s="304"/>
      <c r="O856" s="304"/>
      <c r="P856" s="304"/>
      <c r="Q856" s="304"/>
      <c r="R856" s="304"/>
      <c r="S856" s="304"/>
      <c r="T856" s="304"/>
      <c r="U856" s="304"/>
      <c r="V856" s="304"/>
      <c r="W856" s="304"/>
      <c r="X856" s="304"/>
      <c r="Y856" s="304"/>
      <c r="Z856" s="304"/>
    </row>
    <row r="857" spans="13:26">
      <c r="M857" s="304"/>
      <c r="N857" s="304"/>
      <c r="O857" s="304"/>
      <c r="P857" s="304"/>
      <c r="Q857" s="304"/>
      <c r="R857" s="304"/>
      <c r="S857" s="304"/>
      <c r="T857" s="304"/>
      <c r="U857" s="304"/>
      <c r="V857" s="304"/>
      <c r="W857" s="304"/>
      <c r="X857" s="304"/>
      <c r="Y857" s="304"/>
      <c r="Z857" s="304"/>
    </row>
    <row r="858" spans="13:26">
      <c r="M858" s="304"/>
      <c r="N858" s="304"/>
      <c r="O858" s="304"/>
      <c r="P858" s="304"/>
      <c r="Q858" s="304"/>
      <c r="R858" s="304"/>
      <c r="S858" s="304"/>
      <c r="T858" s="304"/>
      <c r="U858" s="304"/>
      <c r="V858" s="304"/>
      <c r="W858" s="304"/>
      <c r="X858" s="304"/>
      <c r="Y858" s="304"/>
      <c r="Z858" s="304"/>
    </row>
    <row r="859" spans="13:26">
      <c r="M859" s="304"/>
      <c r="N859" s="304"/>
      <c r="O859" s="304"/>
      <c r="P859" s="304"/>
      <c r="Q859" s="304"/>
      <c r="R859" s="304"/>
      <c r="S859" s="304"/>
      <c r="T859" s="304"/>
      <c r="U859" s="304"/>
      <c r="V859" s="304"/>
      <c r="W859" s="304"/>
      <c r="X859" s="304"/>
      <c r="Y859" s="304"/>
      <c r="Z859" s="304"/>
    </row>
    <row r="860" spans="13:26">
      <c r="M860" s="304"/>
      <c r="N860" s="304"/>
      <c r="O860" s="304"/>
      <c r="P860" s="304"/>
      <c r="Q860" s="304"/>
      <c r="R860" s="304"/>
      <c r="S860" s="304"/>
      <c r="T860" s="304"/>
      <c r="U860" s="304"/>
      <c r="V860" s="304"/>
      <c r="W860" s="304"/>
      <c r="X860" s="304"/>
      <c r="Y860" s="304"/>
      <c r="Z860" s="304"/>
    </row>
    <row r="861" spans="13:26">
      <c r="M861" s="304"/>
      <c r="N861" s="304"/>
      <c r="O861" s="304"/>
      <c r="P861" s="304"/>
      <c r="Q861" s="304"/>
      <c r="R861" s="304"/>
      <c r="S861" s="304"/>
      <c r="T861" s="304"/>
      <c r="U861" s="304"/>
      <c r="V861" s="304"/>
      <c r="W861" s="304"/>
      <c r="X861" s="304"/>
      <c r="Y861" s="304"/>
      <c r="Z861" s="304"/>
    </row>
    <row r="862" spans="13:26">
      <c r="M862" s="304"/>
      <c r="N862" s="304"/>
      <c r="O862" s="304"/>
      <c r="P862" s="304"/>
      <c r="Q862" s="304"/>
      <c r="R862" s="304"/>
      <c r="S862" s="304"/>
      <c r="T862" s="304"/>
      <c r="U862" s="304"/>
      <c r="V862" s="304"/>
      <c r="W862" s="304"/>
      <c r="X862" s="304"/>
      <c r="Y862" s="304"/>
      <c r="Z862" s="304"/>
    </row>
    <row r="863" spans="13:26">
      <c r="M863" s="304"/>
      <c r="N863" s="304"/>
      <c r="O863" s="304"/>
      <c r="P863" s="304"/>
      <c r="Q863" s="304"/>
      <c r="R863" s="304"/>
      <c r="S863" s="304"/>
      <c r="T863" s="304"/>
      <c r="U863" s="304"/>
      <c r="V863" s="304"/>
      <c r="W863" s="304"/>
      <c r="X863" s="304"/>
      <c r="Y863" s="304"/>
      <c r="Z863" s="304"/>
    </row>
    <row r="864" spans="13:26">
      <c r="M864" s="304"/>
      <c r="N864" s="304"/>
      <c r="O864" s="304"/>
      <c r="P864" s="304"/>
      <c r="Q864" s="304"/>
      <c r="R864" s="304"/>
      <c r="S864" s="304"/>
      <c r="T864" s="304"/>
      <c r="U864" s="304"/>
      <c r="V864" s="304"/>
      <c r="W864" s="304"/>
      <c r="X864" s="304"/>
      <c r="Y864" s="304"/>
      <c r="Z864" s="304"/>
    </row>
    <row r="865" spans="13:26">
      <c r="M865" s="304"/>
      <c r="N865" s="304"/>
      <c r="O865" s="304"/>
      <c r="P865" s="304"/>
      <c r="Q865" s="304"/>
      <c r="R865" s="304"/>
      <c r="S865" s="304"/>
      <c r="T865" s="304"/>
      <c r="U865" s="304"/>
      <c r="V865" s="304"/>
      <c r="W865" s="304"/>
      <c r="X865" s="304"/>
      <c r="Y865" s="304"/>
      <c r="Z865" s="304"/>
    </row>
    <row r="866" spans="13:26">
      <c r="M866" s="304"/>
      <c r="N866" s="304"/>
      <c r="O866" s="304"/>
      <c r="P866" s="304"/>
      <c r="Q866" s="304"/>
      <c r="R866" s="304"/>
      <c r="S866" s="304"/>
      <c r="T866" s="304"/>
      <c r="U866" s="304"/>
      <c r="V866" s="304"/>
      <c r="W866" s="304"/>
      <c r="X866" s="304"/>
      <c r="Y866" s="304"/>
      <c r="Z866" s="304"/>
    </row>
    <row r="867" spans="13:26">
      <c r="M867" s="304"/>
      <c r="N867" s="304"/>
      <c r="O867" s="304"/>
      <c r="P867" s="304"/>
      <c r="Q867" s="304"/>
      <c r="R867" s="304"/>
      <c r="S867" s="304"/>
      <c r="T867" s="304"/>
      <c r="U867" s="304"/>
      <c r="V867" s="304"/>
      <c r="W867" s="304"/>
      <c r="X867" s="304"/>
      <c r="Y867" s="304"/>
      <c r="Z867" s="304"/>
    </row>
    <row r="868" spans="13:26">
      <c r="M868" s="304"/>
      <c r="N868" s="304"/>
      <c r="O868" s="304"/>
      <c r="P868" s="304"/>
      <c r="Q868" s="304"/>
      <c r="R868" s="304"/>
      <c r="S868" s="304"/>
      <c r="T868" s="304"/>
      <c r="U868" s="304"/>
      <c r="V868" s="304"/>
      <c r="W868" s="304"/>
      <c r="X868" s="304"/>
      <c r="Y868" s="304"/>
      <c r="Z868" s="304"/>
    </row>
    <row r="869" spans="13:26">
      <c r="M869" s="304"/>
      <c r="N869" s="304"/>
      <c r="O869" s="304"/>
      <c r="P869" s="304"/>
      <c r="Q869" s="304"/>
      <c r="R869" s="304"/>
      <c r="S869" s="304"/>
      <c r="T869" s="304"/>
      <c r="U869" s="304"/>
      <c r="V869" s="304"/>
      <c r="W869" s="304"/>
      <c r="X869" s="304"/>
      <c r="Y869" s="304"/>
      <c r="Z869" s="304"/>
    </row>
    <row r="870" spans="13:26">
      <c r="M870" s="304"/>
      <c r="N870" s="304"/>
      <c r="O870" s="304"/>
      <c r="P870" s="304"/>
      <c r="Q870" s="304"/>
      <c r="R870" s="304"/>
      <c r="S870" s="304"/>
      <c r="T870" s="304"/>
      <c r="U870" s="304"/>
      <c r="V870" s="304"/>
      <c r="W870" s="304"/>
      <c r="X870" s="304"/>
      <c r="Y870" s="304"/>
      <c r="Z870" s="304"/>
    </row>
    <row r="871" spans="13:26">
      <c r="M871" s="304"/>
      <c r="N871" s="304"/>
      <c r="O871" s="304"/>
      <c r="P871" s="304"/>
      <c r="Q871" s="304"/>
      <c r="R871" s="304"/>
      <c r="S871" s="304"/>
      <c r="T871" s="304"/>
      <c r="U871" s="304"/>
      <c r="V871" s="304"/>
      <c r="W871" s="304"/>
      <c r="X871" s="304"/>
      <c r="Y871" s="304"/>
      <c r="Z871" s="304"/>
    </row>
    <row r="872" spans="13:26">
      <c r="M872" s="304"/>
      <c r="N872" s="304"/>
      <c r="O872" s="304"/>
      <c r="P872" s="304"/>
      <c r="Q872" s="304"/>
      <c r="R872" s="304"/>
      <c r="S872" s="304"/>
      <c r="T872" s="304"/>
      <c r="U872" s="304"/>
      <c r="V872" s="304"/>
      <c r="W872" s="304"/>
      <c r="X872" s="304"/>
      <c r="Y872" s="304"/>
      <c r="Z872" s="304"/>
    </row>
    <row r="873" spans="13:26">
      <c r="M873" s="304"/>
      <c r="N873" s="304"/>
      <c r="O873" s="304"/>
      <c r="P873" s="304"/>
      <c r="Q873" s="304"/>
      <c r="R873" s="304"/>
      <c r="S873" s="304"/>
      <c r="T873" s="304"/>
      <c r="U873" s="304"/>
      <c r="V873" s="304"/>
      <c r="W873" s="304"/>
      <c r="X873" s="304"/>
      <c r="Y873" s="304"/>
      <c r="Z873" s="304"/>
    </row>
    <row r="874" spans="13:26">
      <c r="M874" s="304"/>
      <c r="N874" s="304"/>
      <c r="O874" s="304"/>
      <c r="P874" s="304"/>
      <c r="Q874" s="304"/>
      <c r="R874" s="304"/>
      <c r="S874" s="304"/>
      <c r="T874" s="304"/>
      <c r="U874" s="304"/>
      <c r="V874" s="304"/>
      <c r="W874" s="304"/>
      <c r="X874" s="304"/>
      <c r="Y874" s="304"/>
      <c r="Z874" s="304"/>
    </row>
    <row r="875" spans="13:26">
      <c r="M875" s="304"/>
      <c r="N875" s="304"/>
      <c r="O875" s="304"/>
      <c r="P875" s="304"/>
      <c r="Q875" s="304"/>
      <c r="R875" s="304"/>
      <c r="S875" s="304"/>
      <c r="T875" s="304"/>
      <c r="U875" s="304"/>
      <c r="V875" s="304"/>
      <c r="W875" s="304"/>
      <c r="X875" s="304"/>
      <c r="Y875" s="304"/>
      <c r="Z875" s="304"/>
    </row>
    <row r="876" spans="13:26">
      <c r="M876" s="304"/>
      <c r="N876" s="304"/>
      <c r="O876" s="304"/>
      <c r="P876" s="304"/>
      <c r="Q876" s="304"/>
      <c r="R876" s="304"/>
      <c r="S876" s="304"/>
      <c r="T876" s="304"/>
      <c r="U876" s="304"/>
      <c r="V876" s="304"/>
      <c r="W876" s="304"/>
      <c r="X876" s="304"/>
      <c r="Y876" s="304"/>
      <c r="Z876" s="304"/>
    </row>
    <row r="877" spans="13:26">
      <c r="M877" s="304"/>
      <c r="N877" s="304"/>
      <c r="O877" s="304"/>
      <c r="P877" s="304"/>
      <c r="Q877" s="304"/>
      <c r="R877" s="304"/>
      <c r="S877" s="304"/>
      <c r="T877" s="304"/>
      <c r="U877" s="304"/>
      <c r="V877" s="304"/>
      <c r="W877" s="304"/>
      <c r="X877" s="304"/>
      <c r="Y877" s="304"/>
      <c r="Z877" s="304"/>
    </row>
    <row r="878" spans="13:26">
      <c r="M878" s="304"/>
      <c r="N878" s="304"/>
      <c r="O878" s="304"/>
      <c r="P878" s="304"/>
      <c r="Q878" s="304"/>
      <c r="R878" s="304"/>
      <c r="S878" s="304"/>
      <c r="T878" s="304"/>
      <c r="U878" s="304"/>
      <c r="V878" s="304"/>
      <c r="W878" s="304"/>
      <c r="X878" s="304"/>
      <c r="Y878" s="304"/>
      <c r="Z878" s="304"/>
    </row>
    <row r="879" spans="13:26">
      <c r="M879" s="304"/>
      <c r="N879" s="304"/>
      <c r="O879" s="304"/>
      <c r="P879" s="304"/>
      <c r="Q879" s="304"/>
      <c r="R879" s="304"/>
      <c r="S879" s="304"/>
      <c r="T879" s="304"/>
      <c r="U879" s="304"/>
      <c r="V879" s="304"/>
      <c r="W879" s="304"/>
      <c r="X879" s="304"/>
      <c r="Y879" s="304"/>
      <c r="Z879" s="304"/>
    </row>
    <row r="880" spans="13:26">
      <c r="M880" s="304"/>
      <c r="N880" s="304"/>
      <c r="O880" s="304"/>
      <c r="P880" s="304"/>
      <c r="Q880" s="304"/>
      <c r="R880" s="304"/>
      <c r="S880" s="304"/>
      <c r="T880" s="304"/>
      <c r="U880" s="304"/>
      <c r="V880" s="304"/>
      <c r="W880" s="304"/>
      <c r="X880" s="304"/>
      <c r="Y880" s="304"/>
      <c r="Z880" s="304"/>
    </row>
    <row r="881" spans="13:26">
      <c r="M881" s="304"/>
      <c r="N881" s="304"/>
      <c r="O881" s="304"/>
      <c r="P881" s="304"/>
      <c r="Q881" s="304"/>
      <c r="R881" s="304"/>
      <c r="S881" s="304"/>
      <c r="T881" s="304"/>
      <c r="U881" s="304"/>
      <c r="V881" s="304"/>
      <c r="W881" s="304"/>
      <c r="X881" s="304"/>
      <c r="Y881" s="304"/>
      <c r="Z881" s="304"/>
    </row>
    <row r="882" spans="13:26">
      <c r="M882" s="304"/>
      <c r="N882" s="304"/>
      <c r="O882" s="304"/>
      <c r="P882" s="304"/>
      <c r="Q882" s="304"/>
      <c r="R882" s="304"/>
      <c r="S882" s="304"/>
      <c r="T882" s="304"/>
      <c r="U882" s="304"/>
      <c r="V882" s="304"/>
      <c r="W882" s="304"/>
      <c r="X882" s="304"/>
      <c r="Y882" s="304"/>
      <c r="Z882" s="304"/>
    </row>
    <row r="883" spans="13:26">
      <c r="M883" s="304"/>
      <c r="N883" s="304"/>
      <c r="O883" s="304"/>
      <c r="P883" s="304"/>
      <c r="Q883" s="304"/>
      <c r="R883" s="304"/>
      <c r="S883" s="304"/>
      <c r="T883" s="304"/>
      <c r="U883" s="304"/>
      <c r="V883" s="304"/>
      <c r="W883" s="304"/>
      <c r="X883" s="304"/>
      <c r="Y883" s="304"/>
      <c r="Z883" s="304"/>
    </row>
    <row r="884" spans="13:26">
      <c r="M884" s="304"/>
      <c r="N884" s="304"/>
      <c r="O884" s="304"/>
      <c r="P884" s="304"/>
      <c r="Q884" s="304"/>
      <c r="R884" s="304"/>
      <c r="S884" s="304"/>
      <c r="T884" s="304"/>
      <c r="U884" s="304"/>
      <c r="V884" s="304"/>
      <c r="W884" s="304"/>
      <c r="X884" s="304"/>
      <c r="Y884" s="304"/>
      <c r="Z884" s="304"/>
    </row>
    <row r="885" spans="13:26">
      <c r="M885" s="304"/>
      <c r="N885" s="304"/>
      <c r="O885" s="304"/>
      <c r="P885" s="304"/>
      <c r="Q885" s="304"/>
      <c r="R885" s="304"/>
      <c r="S885" s="304"/>
      <c r="T885" s="304"/>
      <c r="U885" s="304"/>
      <c r="V885" s="304"/>
      <c r="W885" s="304"/>
      <c r="X885" s="304"/>
      <c r="Y885" s="304"/>
      <c r="Z885" s="304"/>
    </row>
    <row r="886" spans="13:26">
      <c r="M886" s="304"/>
      <c r="N886" s="304"/>
      <c r="O886" s="304"/>
      <c r="P886" s="304"/>
      <c r="Q886" s="304"/>
      <c r="R886" s="304"/>
      <c r="S886" s="304"/>
      <c r="T886" s="304"/>
      <c r="U886" s="304"/>
      <c r="V886" s="304"/>
      <c r="W886" s="304"/>
      <c r="X886" s="304"/>
      <c r="Y886" s="304"/>
      <c r="Z886" s="304"/>
    </row>
    <row r="887" spans="13:26">
      <c r="M887" s="304"/>
      <c r="N887" s="304"/>
      <c r="O887" s="304"/>
      <c r="P887" s="304"/>
      <c r="Q887" s="304"/>
      <c r="R887" s="304"/>
      <c r="S887" s="304"/>
      <c r="T887" s="304"/>
      <c r="U887" s="304"/>
      <c r="V887" s="304"/>
      <c r="W887" s="304"/>
      <c r="X887" s="304"/>
      <c r="Y887" s="304"/>
      <c r="Z887" s="304"/>
    </row>
    <row r="888" spans="13:26">
      <c r="M888" s="304"/>
      <c r="N888" s="304"/>
      <c r="O888" s="304"/>
      <c r="P888" s="304"/>
      <c r="Q888" s="304"/>
      <c r="R888" s="304"/>
      <c r="S888" s="304"/>
      <c r="T888" s="304"/>
      <c r="U888" s="304"/>
      <c r="V888" s="304"/>
      <c r="W888" s="304"/>
      <c r="X888" s="304"/>
      <c r="Y888" s="304"/>
      <c r="Z888" s="304"/>
    </row>
    <row r="889" spans="13:26">
      <c r="M889" s="304"/>
      <c r="N889" s="304"/>
      <c r="O889" s="304"/>
      <c r="P889" s="304"/>
      <c r="Q889" s="304"/>
      <c r="R889" s="304"/>
      <c r="S889" s="304"/>
      <c r="T889" s="304"/>
      <c r="U889" s="304"/>
      <c r="V889" s="304"/>
      <c r="W889" s="304"/>
      <c r="X889" s="304"/>
      <c r="Y889" s="304"/>
      <c r="Z889" s="304"/>
    </row>
    <row r="890" spans="13:26">
      <c r="M890" s="304"/>
      <c r="N890" s="304"/>
      <c r="O890" s="304"/>
      <c r="P890" s="304"/>
      <c r="Q890" s="304"/>
      <c r="R890" s="304"/>
      <c r="S890" s="304"/>
      <c r="T890" s="304"/>
      <c r="U890" s="304"/>
      <c r="V890" s="304"/>
      <c r="W890" s="304"/>
      <c r="X890" s="304"/>
      <c r="Y890" s="304"/>
      <c r="Z890" s="304"/>
    </row>
    <row r="891" spans="13:26">
      <c r="M891" s="304"/>
      <c r="N891" s="304"/>
      <c r="O891" s="304"/>
      <c r="P891" s="304"/>
      <c r="Q891" s="304"/>
      <c r="R891" s="304"/>
      <c r="S891" s="304"/>
      <c r="T891" s="304"/>
      <c r="U891" s="304"/>
      <c r="V891" s="304"/>
      <c r="W891" s="304"/>
      <c r="X891" s="304"/>
      <c r="Y891" s="304"/>
      <c r="Z891" s="304"/>
    </row>
    <row r="892" spans="13:26">
      <c r="M892" s="304"/>
      <c r="N892" s="304"/>
      <c r="O892" s="304"/>
      <c r="P892" s="304"/>
      <c r="Q892" s="304"/>
      <c r="R892" s="304"/>
      <c r="S892" s="304"/>
      <c r="T892" s="304"/>
      <c r="U892" s="304"/>
      <c r="V892" s="304"/>
      <c r="W892" s="304"/>
      <c r="X892" s="304"/>
      <c r="Y892" s="304"/>
      <c r="Z892" s="304"/>
    </row>
    <row r="893" spans="13:26">
      <c r="M893" s="304"/>
      <c r="N893" s="304"/>
      <c r="O893" s="304"/>
      <c r="P893" s="304"/>
      <c r="Q893" s="304"/>
      <c r="R893" s="304"/>
      <c r="S893" s="304"/>
      <c r="T893" s="304"/>
      <c r="U893" s="304"/>
      <c r="V893" s="304"/>
      <c r="W893" s="304"/>
      <c r="X893" s="304"/>
      <c r="Y893" s="304"/>
      <c r="Z893" s="304"/>
    </row>
    <row r="894" spans="13:26">
      <c r="M894" s="304"/>
      <c r="N894" s="304"/>
      <c r="O894" s="304"/>
      <c r="P894" s="304"/>
      <c r="Q894" s="304"/>
      <c r="R894" s="304"/>
      <c r="S894" s="304"/>
      <c r="T894" s="304"/>
      <c r="U894" s="304"/>
      <c r="V894" s="304"/>
      <c r="W894" s="304"/>
      <c r="X894" s="304"/>
      <c r="Y894" s="304"/>
      <c r="Z894" s="304"/>
    </row>
    <row r="895" spans="13:26">
      <c r="M895" s="304"/>
      <c r="N895" s="304"/>
      <c r="O895" s="304"/>
      <c r="P895" s="304"/>
      <c r="Q895" s="304"/>
      <c r="R895" s="304"/>
      <c r="S895" s="304"/>
      <c r="T895" s="304"/>
      <c r="U895" s="304"/>
      <c r="V895" s="304"/>
      <c r="W895" s="304"/>
      <c r="X895" s="304"/>
      <c r="Y895" s="304"/>
      <c r="Z895" s="304"/>
    </row>
    <row r="896" spans="13:26">
      <c r="M896" s="304"/>
      <c r="N896" s="304"/>
      <c r="O896" s="304"/>
      <c r="P896" s="304"/>
      <c r="Q896" s="304"/>
      <c r="R896" s="304"/>
      <c r="S896" s="304"/>
      <c r="T896" s="304"/>
      <c r="U896" s="304"/>
      <c r="V896" s="304"/>
      <c r="W896" s="304"/>
      <c r="X896" s="304"/>
      <c r="Y896" s="304"/>
      <c r="Z896" s="304"/>
    </row>
    <row r="897" spans="13:26">
      <c r="M897" s="304"/>
      <c r="N897" s="304"/>
      <c r="O897" s="304"/>
      <c r="P897" s="304"/>
      <c r="Q897" s="304"/>
      <c r="R897" s="304"/>
      <c r="S897" s="304"/>
      <c r="T897" s="304"/>
      <c r="U897" s="304"/>
      <c r="V897" s="304"/>
      <c r="W897" s="304"/>
      <c r="X897" s="304"/>
      <c r="Y897" s="304"/>
      <c r="Z897" s="304"/>
    </row>
    <row r="898" spans="13:26">
      <c r="M898" s="304"/>
      <c r="N898" s="304"/>
      <c r="O898" s="304"/>
      <c r="P898" s="304"/>
      <c r="Q898" s="304"/>
      <c r="R898" s="304"/>
      <c r="S898" s="304"/>
      <c r="T898" s="304"/>
      <c r="U898" s="304"/>
      <c r="V898" s="304"/>
      <c r="W898" s="304"/>
      <c r="X898" s="304"/>
      <c r="Y898" s="304"/>
      <c r="Z898" s="304"/>
    </row>
    <row r="899" spans="13:26">
      <c r="M899" s="304"/>
      <c r="N899" s="304"/>
      <c r="O899" s="304"/>
      <c r="P899" s="304"/>
      <c r="Q899" s="304"/>
      <c r="R899" s="304"/>
      <c r="S899" s="304"/>
      <c r="T899" s="304"/>
      <c r="U899" s="304"/>
      <c r="V899" s="304"/>
      <c r="W899" s="304"/>
      <c r="X899" s="304"/>
      <c r="Y899" s="304"/>
      <c r="Z899" s="304"/>
    </row>
    <row r="900" spans="13:26">
      <c r="M900" s="304"/>
      <c r="N900" s="304"/>
      <c r="O900" s="304"/>
      <c r="P900" s="304"/>
      <c r="Q900" s="304"/>
      <c r="R900" s="304"/>
      <c r="S900" s="304"/>
      <c r="T900" s="304"/>
      <c r="U900" s="304"/>
      <c r="V900" s="304"/>
      <c r="W900" s="304"/>
      <c r="X900" s="304"/>
      <c r="Y900" s="304"/>
      <c r="Z900" s="304"/>
    </row>
    <row r="901" spans="13:26">
      <c r="M901" s="304"/>
      <c r="N901" s="304"/>
      <c r="O901" s="304"/>
      <c r="P901" s="304"/>
      <c r="Q901" s="304"/>
      <c r="R901" s="304"/>
      <c r="S901" s="304"/>
      <c r="T901" s="304"/>
      <c r="U901" s="304"/>
      <c r="V901" s="304"/>
      <c r="W901" s="304"/>
      <c r="X901" s="304"/>
      <c r="Y901" s="304"/>
      <c r="Z901" s="304"/>
    </row>
    <row r="902" spans="13:26">
      <c r="M902" s="304"/>
      <c r="N902" s="304"/>
      <c r="O902" s="304"/>
      <c r="P902" s="304"/>
      <c r="Q902" s="304"/>
      <c r="R902" s="304"/>
      <c r="S902" s="304"/>
      <c r="T902" s="304"/>
      <c r="U902" s="304"/>
      <c r="V902" s="304"/>
      <c r="W902" s="304"/>
      <c r="X902" s="304"/>
      <c r="Y902" s="304"/>
      <c r="Z902" s="304"/>
    </row>
    <row r="903" spans="13:26">
      <c r="M903" s="304"/>
      <c r="N903" s="304"/>
      <c r="O903" s="304"/>
      <c r="P903" s="304"/>
      <c r="Q903" s="304"/>
      <c r="R903" s="304"/>
      <c r="S903" s="304"/>
      <c r="T903" s="304"/>
      <c r="U903" s="304"/>
      <c r="V903" s="304"/>
      <c r="W903" s="304"/>
      <c r="X903" s="304"/>
      <c r="Y903" s="304"/>
      <c r="Z903" s="304"/>
    </row>
    <row r="904" spans="13:26">
      <c r="M904" s="304"/>
      <c r="N904" s="304"/>
      <c r="O904" s="304"/>
      <c r="P904" s="304"/>
      <c r="Q904" s="304"/>
      <c r="R904" s="304"/>
      <c r="S904" s="304"/>
      <c r="T904" s="304"/>
      <c r="U904" s="304"/>
      <c r="V904" s="304"/>
      <c r="W904" s="304"/>
      <c r="X904" s="304"/>
      <c r="Y904" s="304"/>
      <c r="Z904" s="304"/>
    </row>
    <row r="905" spans="13:26">
      <c r="M905" s="304"/>
      <c r="N905" s="304"/>
      <c r="O905" s="304"/>
      <c r="P905" s="304"/>
      <c r="Q905" s="304"/>
      <c r="R905" s="304"/>
      <c r="S905" s="304"/>
      <c r="T905" s="304"/>
      <c r="U905" s="304"/>
      <c r="V905" s="304"/>
      <c r="W905" s="304"/>
      <c r="X905" s="304"/>
      <c r="Y905" s="304"/>
      <c r="Z905" s="304"/>
    </row>
    <row r="906" spans="13:26">
      <c r="M906" s="304"/>
      <c r="N906" s="304"/>
      <c r="O906" s="304"/>
      <c r="P906" s="304"/>
      <c r="Q906" s="304"/>
      <c r="R906" s="304"/>
      <c r="S906" s="304"/>
      <c r="T906" s="304"/>
      <c r="U906" s="304"/>
      <c r="V906" s="304"/>
      <c r="W906" s="304"/>
      <c r="X906" s="304"/>
      <c r="Y906" s="304"/>
      <c r="Z906" s="304"/>
    </row>
    <row r="907" spans="13:26">
      <c r="M907" s="304"/>
      <c r="N907" s="304"/>
      <c r="O907" s="304"/>
      <c r="P907" s="304"/>
      <c r="Q907" s="304"/>
      <c r="R907" s="304"/>
      <c r="S907" s="304"/>
      <c r="T907" s="304"/>
      <c r="U907" s="304"/>
      <c r="V907" s="304"/>
      <c r="W907" s="304"/>
      <c r="X907" s="304"/>
      <c r="Y907" s="304"/>
      <c r="Z907" s="304"/>
    </row>
    <row r="908" spans="13:26">
      <c r="M908" s="304"/>
      <c r="N908" s="304"/>
      <c r="O908" s="304"/>
      <c r="P908" s="304"/>
      <c r="Q908" s="304"/>
      <c r="R908" s="304"/>
      <c r="S908" s="304"/>
      <c r="T908" s="304"/>
      <c r="U908" s="304"/>
      <c r="V908" s="304"/>
      <c r="W908" s="304"/>
      <c r="X908" s="304"/>
      <c r="Y908" s="304"/>
      <c r="Z908" s="304"/>
    </row>
    <row r="909" spans="13:26">
      <c r="M909" s="304"/>
      <c r="N909" s="304"/>
      <c r="O909" s="304"/>
      <c r="P909" s="304"/>
      <c r="Q909" s="304"/>
      <c r="R909" s="304"/>
      <c r="S909" s="304"/>
      <c r="T909" s="304"/>
      <c r="U909" s="304"/>
      <c r="V909" s="304"/>
      <c r="W909" s="304"/>
      <c r="X909" s="304"/>
      <c r="Y909" s="304"/>
      <c r="Z909" s="304"/>
    </row>
    <row r="910" spans="13:26">
      <c r="M910" s="304"/>
      <c r="N910" s="304"/>
      <c r="O910" s="304"/>
      <c r="P910" s="304"/>
      <c r="Q910" s="304"/>
      <c r="R910" s="304"/>
      <c r="S910" s="304"/>
      <c r="T910" s="304"/>
      <c r="U910" s="304"/>
      <c r="V910" s="304"/>
      <c r="W910" s="304"/>
      <c r="X910" s="304"/>
      <c r="Y910" s="304"/>
      <c r="Z910" s="304"/>
    </row>
    <row r="911" spans="13:26">
      <c r="M911" s="304"/>
      <c r="N911" s="304"/>
      <c r="O911" s="304"/>
      <c r="P911" s="304"/>
      <c r="Q911" s="304"/>
      <c r="R911" s="304"/>
      <c r="S911" s="304"/>
      <c r="T911" s="304"/>
      <c r="U911" s="304"/>
      <c r="V911" s="304"/>
      <c r="W911" s="304"/>
      <c r="X911" s="304"/>
      <c r="Y911" s="304"/>
      <c r="Z911" s="304"/>
    </row>
    <row r="912" spans="13:26">
      <c r="M912" s="304"/>
      <c r="N912" s="304"/>
      <c r="O912" s="304"/>
      <c r="P912" s="304"/>
      <c r="Q912" s="304"/>
      <c r="R912" s="304"/>
      <c r="S912" s="304"/>
      <c r="T912" s="304"/>
      <c r="U912" s="304"/>
      <c r="V912" s="304"/>
      <c r="W912" s="304"/>
      <c r="X912" s="304"/>
      <c r="Y912" s="304"/>
      <c r="Z912" s="304"/>
    </row>
    <row r="913" spans="13:26">
      <c r="M913" s="304"/>
      <c r="N913" s="304"/>
      <c r="O913" s="304"/>
      <c r="P913" s="304"/>
      <c r="Q913" s="304"/>
      <c r="R913" s="304"/>
      <c r="S913" s="304"/>
      <c r="T913" s="304"/>
      <c r="U913" s="304"/>
      <c r="V913" s="304"/>
      <c r="W913" s="304"/>
      <c r="X913" s="304"/>
      <c r="Y913" s="304"/>
      <c r="Z913" s="304"/>
    </row>
    <row r="914" spans="13:26">
      <c r="M914" s="304"/>
      <c r="N914" s="304"/>
      <c r="O914" s="304"/>
      <c r="P914" s="304"/>
      <c r="Q914" s="304"/>
      <c r="R914" s="304"/>
      <c r="S914" s="304"/>
      <c r="T914" s="304"/>
      <c r="U914" s="304"/>
      <c r="V914" s="304"/>
      <c r="W914" s="304"/>
      <c r="X914" s="304"/>
      <c r="Y914" s="304"/>
      <c r="Z914" s="304"/>
    </row>
    <row r="915" spans="13:26">
      <c r="M915" s="304"/>
      <c r="N915" s="304"/>
      <c r="O915" s="304"/>
      <c r="P915" s="304"/>
      <c r="Q915" s="304"/>
      <c r="R915" s="304"/>
      <c r="S915" s="304"/>
      <c r="T915" s="304"/>
      <c r="U915" s="304"/>
      <c r="V915" s="304"/>
      <c r="W915" s="304"/>
      <c r="X915" s="304"/>
      <c r="Y915" s="304"/>
      <c r="Z915" s="304"/>
    </row>
    <row r="916" spans="13:26">
      <c r="M916" s="304"/>
      <c r="N916" s="304"/>
      <c r="O916" s="304"/>
      <c r="P916" s="304"/>
      <c r="Q916" s="304"/>
      <c r="R916" s="304"/>
      <c r="S916" s="304"/>
      <c r="T916" s="304"/>
      <c r="U916" s="304"/>
      <c r="V916" s="304"/>
      <c r="W916" s="304"/>
      <c r="X916" s="304"/>
      <c r="Y916" s="304"/>
      <c r="Z916" s="304"/>
    </row>
    <row r="917" spans="13:26">
      <c r="M917" s="304"/>
      <c r="N917" s="304"/>
      <c r="O917" s="304"/>
      <c r="P917" s="304"/>
      <c r="Q917" s="304"/>
      <c r="R917" s="304"/>
      <c r="S917" s="304"/>
      <c r="T917" s="304"/>
      <c r="U917" s="304"/>
      <c r="V917" s="304"/>
      <c r="W917" s="304"/>
      <c r="X917" s="304"/>
      <c r="Y917" s="304"/>
      <c r="Z917" s="304"/>
    </row>
    <row r="918" spans="13:26">
      <c r="M918" s="304"/>
      <c r="N918" s="304"/>
      <c r="O918" s="304"/>
      <c r="P918" s="304"/>
      <c r="Q918" s="304"/>
      <c r="R918" s="304"/>
      <c r="S918" s="304"/>
      <c r="T918" s="304"/>
      <c r="U918" s="304"/>
      <c r="V918" s="304"/>
      <c r="W918" s="304"/>
      <c r="X918" s="304"/>
      <c r="Y918" s="304"/>
      <c r="Z918" s="304"/>
    </row>
    <row r="919" spans="13:26">
      <c r="M919" s="304"/>
      <c r="N919" s="304"/>
      <c r="O919" s="304"/>
      <c r="P919" s="304"/>
      <c r="Q919" s="304"/>
      <c r="R919" s="304"/>
      <c r="S919" s="304"/>
      <c r="T919" s="304"/>
      <c r="U919" s="304"/>
      <c r="V919" s="304"/>
      <c r="W919" s="304"/>
      <c r="X919" s="304"/>
      <c r="Y919" s="304"/>
      <c r="Z919" s="304"/>
    </row>
    <row r="920" spans="13:26">
      <c r="M920" s="304"/>
      <c r="N920" s="304"/>
      <c r="O920" s="304"/>
      <c r="P920" s="304"/>
      <c r="Q920" s="304"/>
      <c r="R920" s="304"/>
      <c r="S920" s="304"/>
      <c r="T920" s="304"/>
      <c r="U920" s="304"/>
      <c r="V920" s="304"/>
      <c r="W920" s="304"/>
      <c r="X920" s="304"/>
      <c r="Y920" s="304"/>
      <c r="Z920" s="304"/>
    </row>
    <row r="921" spans="13:26">
      <c r="M921" s="304"/>
      <c r="N921" s="304"/>
      <c r="O921" s="304"/>
      <c r="P921" s="304"/>
      <c r="Q921" s="304"/>
      <c r="R921" s="304"/>
      <c r="S921" s="304"/>
      <c r="T921" s="304"/>
      <c r="U921" s="304"/>
      <c r="V921" s="304"/>
      <c r="W921" s="304"/>
      <c r="X921" s="304"/>
      <c r="Y921" s="304"/>
      <c r="Z921" s="304"/>
    </row>
    <row r="922" spans="13:26">
      <c r="M922" s="304"/>
      <c r="N922" s="304"/>
      <c r="O922" s="304"/>
      <c r="P922" s="304"/>
      <c r="Q922" s="304"/>
      <c r="R922" s="304"/>
      <c r="S922" s="304"/>
      <c r="T922" s="304"/>
      <c r="U922" s="304"/>
      <c r="V922" s="304"/>
      <c r="W922" s="304"/>
      <c r="X922" s="304"/>
      <c r="Y922" s="304"/>
      <c r="Z922" s="304"/>
    </row>
    <row r="923" spans="13:26">
      <c r="M923" s="304"/>
      <c r="N923" s="304"/>
      <c r="O923" s="304"/>
      <c r="P923" s="304"/>
      <c r="Q923" s="304"/>
      <c r="R923" s="304"/>
      <c r="S923" s="304"/>
      <c r="T923" s="304"/>
      <c r="U923" s="304"/>
      <c r="V923" s="304"/>
      <c r="W923" s="304"/>
      <c r="X923" s="304"/>
      <c r="Y923" s="304"/>
      <c r="Z923" s="304"/>
    </row>
    <row r="924" spans="13:26">
      <c r="M924" s="304"/>
      <c r="N924" s="304"/>
      <c r="O924" s="304"/>
      <c r="P924" s="304"/>
      <c r="Q924" s="304"/>
      <c r="R924" s="304"/>
      <c r="S924" s="304"/>
      <c r="T924" s="304"/>
      <c r="U924" s="304"/>
      <c r="V924" s="304"/>
      <c r="W924" s="304"/>
      <c r="X924" s="304"/>
      <c r="Y924" s="304"/>
      <c r="Z924" s="304"/>
    </row>
    <row r="925" spans="13:26">
      <c r="M925" s="304"/>
      <c r="N925" s="304"/>
      <c r="O925" s="304"/>
      <c r="P925" s="304"/>
      <c r="Q925" s="304"/>
      <c r="R925" s="304"/>
      <c r="S925" s="304"/>
      <c r="T925" s="304"/>
      <c r="U925" s="304"/>
      <c r="V925" s="304"/>
      <c r="W925" s="304"/>
      <c r="X925" s="304"/>
      <c r="Y925" s="304"/>
      <c r="Z925" s="304"/>
    </row>
    <row r="926" spans="13:26">
      <c r="M926" s="304"/>
      <c r="N926" s="304"/>
      <c r="O926" s="304"/>
      <c r="P926" s="304"/>
      <c r="Q926" s="304"/>
      <c r="R926" s="304"/>
      <c r="S926" s="304"/>
      <c r="T926" s="304"/>
      <c r="U926" s="304"/>
      <c r="V926" s="304"/>
      <c r="W926" s="304"/>
      <c r="X926" s="304"/>
      <c r="Y926" s="304"/>
      <c r="Z926" s="304"/>
    </row>
    <row r="927" spans="13:26">
      <c r="M927" s="304"/>
      <c r="N927" s="304"/>
      <c r="O927" s="304"/>
      <c r="P927" s="304"/>
      <c r="Q927" s="304"/>
      <c r="R927" s="304"/>
      <c r="S927" s="304"/>
      <c r="T927" s="304"/>
      <c r="U927" s="304"/>
      <c r="V927" s="304"/>
      <c r="W927" s="304"/>
      <c r="X927" s="304"/>
      <c r="Y927" s="304"/>
      <c r="Z927" s="304"/>
    </row>
    <row r="928" spans="13:26">
      <c r="M928" s="304"/>
      <c r="N928" s="304"/>
      <c r="O928" s="304"/>
      <c r="P928" s="304"/>
      <c r="Q928" s="304"/>
      <c r="R928" s="304"/>
      <c r="S928" s="304"/>
      <c r="T928" s="304"/>
      <c r="U928" s="304"/>
      <c r="V928" s="304"/>
      <c r="W928" s="304"/>
      <c r="X928" s="304"/>
      <c r="Y928" s="304"/>
      <c r="Z928" s="304"/>
    </row>
    <row r="929" spans="13:26">
      <c r="M929" s="304"/>
      <c r="N929" s="304"/>
      <c r="O929" s="304"/>
      <c r="P929" s="304"/>
      <c r="Q929" s="304"/>
      <c r="R929" s="304"/>
      <c r="S929" s="304"/>
      <c r="T929" s="304"/>
      <c r="U929" s="304"/>
      <c r="V929" s="304"/>
      <c r="W929" s="304"/>
      <c r="X929" s="304"/>
      <c r="Y929" s="304"/>
      <c r="Z929" s="304"/>
    </row>
    <row r="930" spans="13:26">
      <c r="M930" s="304"/>
      <c r="N930" s="304"/>
      <c r="O930" s="304"/>
      <c r="P930" s="304"/>
      <c r="Q930" s="304"/>
      <c r="R930" s="304"/>
      <c r="S930" s="304"/>
      <c r="T930" s="304"/>
      <c r="U930" s="304"/>
      <c r="V930" s="304"/>
      <c r="W930" s="304"/>
      <c r="X930" s="304"/>
      <c r="Y930" s="304"/>
      <c r="Z930" s="304"/>
    </row>
    <row r="931" spans="13:26">
      <c r="M931" s="304"/>
      <c r="N931" s="304"/>
      <c r="O931" s="304"/>
      <c r="P931" s="304"/>
      <c r="Q931" s="304"/>
      <c r="R931" s="304"/>
      <c r="S931" s="304"/>
      <c r="T931" s="304"/>
      <c r="U931" s="304"/>
      <c r="V931" s="304"/>
      <c r="W931" s="304"/>
      <c r="X931" s="304"/>
      <c r="Y931" s="304"/>
      <c r="Z931" s="304"/>
    </row>
    <row r="932" spans="13:26">
      <c r="M932" s="304"/>
      <c r="N932" s="304"/>
      <c r="O932" s="304"/>
      <c r="P932" s="304"/>
      <c r="Q932" s="304"/>
      <c r="R932" s="304"/>
      <c r="S932" s="304"/>
      <c r="T932" s="304"/>
      <c r="U932" s="304"/>
      <c r="V932" s="304"/>
      <c r="W932" s="304"/>
      <c r="X932" s="304"/>
      <c r="Y932" s="304"/>
      <c r="Z932" s="304"/>
    </row>
    <row r="933" spans="13:26">
      <c r="M933" s="304"/>
      <c r="N933" s="304"/>
      <c r="O933" s="304"/>
      <c r="P933" s="304"/>
      <c r="Q933" s="304"/>
      <c r="R933" s="304"/>
      <c r="S933" s="304"/>
      <c r="T933" s="304"/>
      <c r="U933" s="304"/>
      <c r="V933" s="304"/>
      <c r="W933" s="304"/>
      <c r="X933" s="304"/>
      <c r="Y933" s="304"/>
      <c r="Z933" s="304"/>
    </row>
    <row r="934" spans="13:26">
      <c r="M934" s="304"/>
      <c r="N934" s="304"/>
      <c r="O934" s="304"/>
      <c r="P934" s="304"/>
      <c r="Q934" s="304"/>
      <c r="R934" s="304"/>
      <c r="S934" s="304"/>
      <c r="T934" s="304"/>
      <c r="U934" s="304"/>
      <c r="V934" s="304"/>
      <c r="W934" s="304"/>
      <c r="X934" s="304"/>
      <c r="Y934" s="304"/>
      <c r="Z934" s="304"/>
    </row>
    <row r="935" spans="13:26">
      <c r="M935" s="304"/>
      <c r="N935" s="304"/>
      <c r="O935" s="304"/>
      <c r="P935" s="304"/>
      <c r="Q935" s="304"/>
      <c r="R935" s="304"/>
      <c r="S935" s="304"/>
      <c r="T935" s="304"/>
      <c r="U935" s="304"/>
      <c r="V935" s="304"/>
      <c r="W935" s="304"/>
      <c r="X935" s="304"/>
      <c r="Y935" s="304"/>
      <c r="Z935" s="304"/>
    </row>
    <row r="936" spans="13:26">
      <c r="M936" s="304"/>
      <c r="N936" s="304"/>
      <c r="O936" s="304"/>
      <c r="P936" s="304"/>
      <c r="Q936" s="304"/>
      <c r="R936" s="304"/>
      <c r="S936" s="304"/>
      <c r="T936" s="304"/>
      <c r="U936" s="304"/>
      <c r="V936" s="304"/>
      <c r="W936" s="304"/>
      <c r="X936" s="304"/>
      <c r="Y936" s="304"/>
      <c r="Z936" s="304"/>
    </row>
    <row r="937" spans="13:26">
      <c r="M937" s="304"/>
      <c r="N937" s="304"/>
      <c r="O937" s="304"/>
      <c r="P937" s="304"/>
      <c r="Q937" s="304"/>
      <c r="R937" s="304"/>
      <c r="S937" s="304"/>
      <c r="T937" s="304"/>
      <c r="U937" s="304"/>
      <c r="V937" s="304"/>
      <c r="W937" s="304"/>
      <c r="X937" s="304"/>
      <c r="Y937" s="304"/>
      <c r="Z937" s="304"/>
    </row>
    <row r="938" spans="13:26">
      <c r="M938" s="304"/>
      <c r="N938" s="304"/>
      <c r="O938" s="304"/>
      <c r="P938" s="304"/>
      <c r="Q938" s="304"/>
      <c r="R938" s="304"/>
      <c r="S938" s="304"/>
      <c r="T938" s="304"/>
      <c r="U938" s="304"/>
      <c r="V938" s="304"/>
      <c r="W938" s="304"/>
      <c r="X938" s="304"/>
      <c r="Y938" s="304"/>
      <c r="Z938" s="304"/>
    </row>
    <row r="939" spans="13:26">
      <c r="M939" s="304"/>
      <c r="N939" s="304"/>
      <c r="O939" s="304"/>
      <c r="P939" s="304"/>
      <c r="Q939" s="304"/>
      <c r="R939" s="304"/>
      <c r="S939" s="304"/>
      <c r="T939" s="304"/>
      <c r="U939" s="304"/>
      <c r="V939" s="304"/>
      <c r="W939" s="304"/>
      <c r="X939" s="304"/>
      <c r="Y939" s="304"/>
      <c r="Z939" s="304"/>
    </row>
    <row r="940" spans="13:26">
      <c r="M940" s="304"/>
      <c r="N940" s="304"/>
      <c r="O940" s="304"/>
      <c r="P940" s="304"/>
      <c r="Q940" s="304"/>
      <c r="R940" s="304"/>
      <c r="S940" s="304"/>
      <c r="T940" s="304"/>
      <c r="U940" s="304"/>
      <c r="V940" s="304"/>
      <c r="W940" s="304"/>
      <c r="X940" s="304"/>
      <c r="Y940" s="304"/>
      <c r="Z940" s="304"/>
    </row>
    <row r="941" spans="13:26">
      <c r="M941" s="304"/>
      <c r="N941" s="304"/>
      <c r="O941" s="304"/>
      <c r="P941" s="304"/>
      <c r="Q941" s="304"/>
      <c r="R941" s="304"/>
      <c r="S941" s="304"/>
      <c r="T941" s="304"/>
      <c r="U941" s="304"/>
      <c r="V941" s="304"/>
      <c r="W941" s="304"/>
      <c r="X941" s="304"/>
      <c r="Y941" s="304"/>
      <c r="Z941" s="304"/>
    </row>
    <row r="942" spans="13:26">
      <c r="M942" s="304"/>
      <c r="N942" s="304"/>
      <c r="O942" s="304"/>
      <c r="P942" s="304"/>
      <c r="Q942" s="304"/>
      <c r="R942" s="304"/>
      <c r="S942" s="304"/>
      <c r="T942" s="304"/>
      <c r="U942" s="304"/>
      <c r="V942" s="304"/>
      <c r="W942" s="304"/>
      <c r="X942" s="304"/>
      <c r="Y942" s="304"/>
      <c r="Z942" s="304"/>
    </row>
    <row r="943" spans="13:26">
      <c r="M943" s="304"/>
      <c r="N943" s="304"/>
      <c r="O943" s="304"/>
      <c r="P943" s="304"/>
      <c r="Q943" s="304"/>
      <c r="R943" s="304"/>
      <c r="S943" s="304"/>
      <c r="T943" s="304"/>
      <c r="U943" s="304"/>
      <c r="V943" s="304"/>
      <c r="W943" s="304"/>
      <c r="X943" s="304"/>
      <c r="Y943" s="304"/>
      <c r="Z943" s="304"/>
    </row>
    <row r="944" spans="13:26">
      <c r="M944" s="304"/>
      <c r="N944" s="304"/>
      <c r="O944" s="304"/>
      <c r="P944" s="304"/>
      <c r="Q944" s="304"/>
      <c r="R944" s="304"/>
      <c r="S944" s="304"/>
      <c r="T944" s="304"/>
      <c r="U944" s="304"/>
      <c r="V944" s="304"/>
      <c r="W944" s="304"/>
      <c r="X944" s="304"/>
      <c r="Y944" s="304"/>
      <c r="Z944" s="304"/>
    </row>
    <row r="945" spans="13:26">
      <c r="M945" s="304"/>
      <c r="N945" s="304"/>
      <c r="O945" s="304"/>
      <c r="P945" s="304"/>
      <c r="Q945" s="304"/>
      <c r="R945" s="304"/>
      <c r="S945" s="304"/>
      <c r="T945" s="304"/>
      <c r="U945" s="304"/>
      <c r="V945" s="304"/>
      <c r="W945" s="304"/>
      <c r="X945" s="304"/>
      <c r="Y945" s="304"/>
      <c r="Z945" s="304"/>
    </row>
    <row r="946" spans="13:26">
      <c r="M946" s="304"/>
      <c r="N946" s="304"/>
      <c r="O946" s="304"/>
      <c r="P946" s="304"/>
      <c r="Q946" s="304"/>
      <c r="R946" s="304"/>
      <c r="S946" s="304"/>
      <c r="T946" s="304"/>
      <c r="U946" s="304"/>
      <c r="V946" s="304"/>
      <c r="W946" s="304"/>
      <c r="X946" s="304"/>
      <c r="Y946" s="304"/>
      <c r="Z946" s="304"/>
    </row>
    <row r="947" spans="13:26">
      <c r="M947" s="304"/>
      <c r="N947" s="304"/>
      <c r="O947" s="304"/>
      <c r="P947" s="304"/>
      <c r="Q947" s="304"/>
      <c r="R947" s="304"/>
      <c r="S947" s="304"/>
      <c r="T947" s="304"/>
      <c r="U947" s="304"/>
      <c r="V947" s="304"/>
      <c r="W947" s="304"/>
      <c r="X947" s="304"/>
      <c r="Y947" s="304"/>
      <c r="Z947" s="304"/>
    </row>
    <row r="948" spans="13:26">
      <c r="M948" s="304"/>
      <c r="N948" s="304"/>
      <c r="O948" s="304"/>
      <c r="P948" s="304"/>
      <c r="Q948" s="304"/>
      <c r="R948" s="304"/>
      <c r="S948" s="304"/>
      <c r="T948" s="304"/>
      <c r="U948" s="304"/>
      <c r="V948" s="304"/>
      <c r="W948" s="304"/>
      <c r="X948" s="304"/>
      <c r="Y948" s="304"/>
      <c r="Z948" s="304"/>
    </row>
    <row r="949" spans="13:26">
      <c r="M949" s="304"/>
      <c r="N949" s="304"/>
      <c r="O949" s="304"/>
      <c r="P949" s="304"/>
      <c r="Q949" s="304"/>
      <c r="R949" s="304"/>
      <c r="S949" s="304"/>
      <c r="T949" s="304"/>
      <c r="U949" s="304"/>
      <c r="V949" s="304"/>
      <c r="W949" s="304"/>
      <c r="X949" s="304"/>
      <c r="Y949" s="304"/>
      <c r="Z949" s="304"/>
    </row>
    <row r="950" spans="13:26">
      <c r="M950" s="304"/>
      <c r="N950" s="304"/>
      <c r="O950" s="304"/>
      <c r="P950" s="304"/>
      <c r="Q950" s="304"/>
      <c r="R950" s="304"/>
      <c r="S950" s="304"/>
      <c r="T950" s="304"/>
      <c r="U950" s="304"/>
      <c r="V950" s="304"/>
      <c r="W950" s="304"/>
      <c r="X950" s="304"/>
      <c r="Y950" s="304"/>
      <c r="Z950" s="304"/>
    </row>
    <row r="951" spans="13:26">
      <c r="M951" s="304"/>
      <c r="N951" s="304"/>
      <c r="O951" s="304"/>
      <c r="P951" s="304"/>
      <c r="Q951" s="304"/>
      <c r="R951" s="304"/>
      <c r="S951" s="304"/>
      <c r="T951" s="304"/>
      <c r="U951" s="304"/>
      <c r="V951" s="304"/>
      <c r="W951" s="304"/>
      <c r="X951" s="304"/>
      <c r="Y951" s="304"/>
      <c r="Z951" s="304"/>
    </row>
    <row r="952" spans="13:26">
      <c r="M952" s="304"/>
      <c r="N952" s="304"/>
      <c r="O952" s="304"/>
      <c r="P952" s="304"/>
      <c r="Q952" s="304"/>
      <c r="R952" s="304"/>
      <c r="S952" s="304"/>
      <c r="T952" s="304"/>
      <c r="U952" s="304"/>
      <c r="V952" s="304"/>
      <c r="W952" s="304"/>
      <c r="X952" s="304"/>
      <c r="Y952" s="304"/>
      <c r="Z952" s="304"/>
    </row>
    <row r="953" spans="13:26">
      <c r="M953" s="304"/>
      <c r="N953" s="304"/>
      <c r="O953" s="304"/>
      <c r="P953" s="304"/>
      <c r="Q953" s="304"/>
      <c r="R953" s="304"/>
      <c r="S953" s="304"/>
      <c r="T953" s="304"/>
      <c r="U953" s="304"/>
      <c r="V953" s="304"/>
      <c r="W953" s="304"/>
      <c r="X953" s="304"/>
      <c r="Y953" s="304"/>
      <c r="Z953" s="304"/>
    </row>
    <row r="954" spans="13:26">
      <c r="M954" s="304"/>
      <c r="N954" s="304"/>
      <c r="O954" s="304"/>
      <c r="P954" s="304"/>
      <c r="Q954" s="304"/>
      <c r="R954" s="304"/>
      <c r="S954" s="304"/>
      <c r="T954" s="304"/>
      <c r="U954" s="304"/>
      <c r="V954" s="304"/>
      <c r="W954" s="304"/>
      <c r="X954" s="304"/>
      <c r="Y954" s="304"/>
      <c r="Z954" s="304"/>
    </row>
    <row r="955" spans="13:26">
      <c r="M955" s="304"/>
      <c r="N955" s="304"/>
      <c r="O955" s="304"/>
      <c r="P955" s="304"/>
      <c r="Q955" s="304"/>
      <c r="R955" s="304"/>
      <c r="S955" s="304"/>
      <c r="T955" s="304"/>
      <c r="U955" s="304"/>
      <c r="V955" s="304"/>
      <c r="W955" s="304"/>
      <c r="X955" s="304"/>
      <c r="Y955" s="304"/>
      <c r="Z955" s="304"/>
    </row>
    <row r="956" spans="13:26">
      <c r="M956" s="304"/>
      <c r="N956" s="304"/>
      <c r="O956" s="304"/>
      <c r="P956" s="304"/>
      <c r="Q956" s="304"/>
      <c r="R956" s="304"/>
      <c r="S956" s="304"/>
      <c r="T956" s="304"/>
      <c r="U956" s="304"/>
      <c r="V956" s="304"/>
      <c r="W956" s="304"/>
      <c r="X956" s="304"/>
      <c r="Y956" s="304"/>
      <c r="Z956" s="304"/>
    </row>
    <row r="957" spans="13:26">
      <c r="M957" s="304"/>
      <c r="N957" s="304"/>
      <c r="O957" s="304"/>
      <c r="P957" s="304"/>
      <c r="Q957" s="304"/>
      <c r="R957" s="304"/>
      <c r="S957" s="304"/>
      <c r="T957" s="304"/>
      <c r="U957" s="304"/>
      <c r="V957" s="304"/>
      <c r="W957" s="304"/>
      <c r="X957" s="304"/>
      <c r="Y957" s="304"/>
      <c r="Z957" s="304"/>
    </row>
    <row r="958" spans="13:26">
      <c r="M958" s="304"/>
      <c r="N958" s="304"/>
      <c r="O958" s="304"/>
      <c r="P958" s="304"/>
      <c r="Q958" s="304"/>
      <c r="R958" s="304"/>
      <c r="S958" s="304"/>
      <c r="T958" s="304"/>
      <c r="U958" s="304"/>
      <c r="V958" s="304"/>
      <c r="W958" s="304"/>
      <c r="X958" s="304"/>
      <c r="Y958" s="304"/>
      <c r="Z958" s="304"/>
    </row>
    <row r="959" spans="13:26">
      <c r="M959" s="304"/>
      <c r="N959" s="304"/>
      <c r="O959" s="304"/>
      <c r="P959" s="304"/>
      <c r="Q959" s="304"/>
      <c r="R959" s="304"/>
      <c r="S959" s="304"/>
      <c r="T959" s="304"/>
      <c r="U959" s="304"/>
      <c r="V959" s="304"/>
      <c r="W959" s="304"/>
      <c r="X959" s="304"/>
      <c r="Y959" s="304"/>
      <c r="Z959" s="304"/>
    </row>
    <row r="960" spans="13:26">
      <c r="M960" s="304"/>
      <c r="N960" s="304"/>
      <c r="O960" s="304"/>
      <c r="P960" s="304"/>
      <c r="Q960" s="304"/>
      <c r="R960" s="304"/>
      <c r="S960" s="304"/>
      <c r="T960" s="304"/>
      <c r="U960" s="304"/>
      <c r="V960" s="304"/>
      <c r="W960" s="304"/>
      <c r="X960" s="304"/>
      <c r="Y960" s="304"/>
      <c r="Z960" s="304"/>
    </row>
    <row r="961" spans="13:26">
      <c r="M961" s="304"/>
      <c r="N961" s="304"/>
      <c r="O961" s="304"/>
      <c r="P961" s="304"/>
      <c r="Q961" s="304"/>
      <c r="R961" s="304"/>
      <c r="S961" s="304"/>
      <c r="T961" s="304"/>
      <c r="U961" s="304"/>
      <c r="V961" s="304"/>
      <c r="W961" s="304"/>
      <c r="X961" s="304"/>
      <c r="Y961" s="304"/>
      <c r="Z961" s="304"/>
    </row>
    <row r="962" spans="13:26">
      <c r="M962" s="304"/>
      <c r="N962" s="304"/>
      <c r="O962" s="304"/>
      <c r="P962" s="304"/>
      <c r="Q962" s="304"/>
      <c r="R962" s="304"/>
      <c r="S962" s="304"/>
      <c r="T962" s="304"/>
      <c r="U962" s="304"/>
      <c r="V962" s="304"/>
      <c r="W962" s="304"/>
      <c r="X962" s="304"/>
      <c r="Y962" s="304"/>
      <c r="Z962" s="304"/>
    </row>
    <row r="963" spans="13:26">
      <c r="M963" s="304"/>
      <c r="N963" s="304"/>
      <c r="O963" s="304"/>
      <c r="P963" s="304"/>
      <c r="Q963" s="304"/>
      <c r="R963" s="304"/>
      <c r="S963" s="304"/>
      <c r="T963" s="304"/>
      <c r="U963" s="304"/>
      <c r="V963" s="304"/>
      <c r="W963" s="304"/>
      <c r="X963" s="304"/>
      <c r="Y963" s="304"/>
      <c r="Z963" s="304"/>
    </row>
    <row r="964" spans="13:26">
      <c r="M964" s="304"/>
      <c r="N964" s="304"/>
      <c r="O964" s="304"/>
      <c r="P964" s="304"/>
      <c r="Q964" s="304"/>
      <c r="R964" s="304"/>
      <c r="S964" s="304"/>
      <c r="T964" s="304"/>
      <c r="U964" s="304"/>
      <c r="V964" s="304"/>
      <c r="W964" s="304"/>
      <c r="X964" s="304"/>
      <c r="Y964" s="304"/>
      <c r="Z964" s="304"/>
    </row>
    <row r="965" spans="13:26">
      <c r="M965" s="304"/>
      <c r="N965" s="304"/>
      <c r="O965" s="304"/>
      <c r="P965" s="304"/>
      <c r="Q965" s="304"/>
      <c r="R965" s="304"/>
      <c r="S965" s="304"/>
      <c r="T965" s="304"/>
      <c r="U965" s="304"/>
      <c r="V965" s="304"/>
      <c r="W965" s="304"/>
      <c r="X965" s="304"/>
      <c r="Y965" s="304"/>
      <c r="Z965" s="304"/>
    </row>
    <row r="966" spans="13:26">
      <c r="M966" s="304"/>
      <c r="N966" s="304"/>
      <c r="O966" s="304"/>
      <c r="P966" s="304"/>
      <c r="Q966" s="304"/>
      <c r="R966" s="304"/>
      <c r="S966" s="304"/>
      <c r="T966" s="304"/>
      <c r="U966" s="304"/>
      <c r="V966" s="304"/>
      <c r="W966" s="304"/>
      <c r="X966" s="304"/>
      <c r="Y966" s="304"/>
      <c r="Z966" s="304"/>
    </row>
    <row r="967" spans="13:26">
      <c r="M967" s="304"/>
      <c r="N967" s="304"/>
      <c r="O967" s="304"/>
      <c r="P967" s="304"/>
      <c r="Q967" s="304"/>
      <c r="R967" s="304"/>
      <c r="S967" s="304"/>
      <c r="T967" s="304"/>
      <c r="U967" s="304"/>
      <c r="V967" s="304"/>
      <c r="W967" s="304"/>
      <c r="X967" s="304"/>
      <c r="Y967" s="304"/>
      <c r="Z967" s="304"/>
    </row>
    <row r="968" spans="13:26">
      <c r="M968" s="304"/>
      <c r="N968" s="304"/>
      <c r="O968" s="304"/>
      <c r="P968" s="304"/>
      <c r="Q968" s="304"/>
      <c r="R968" s="304"/>
      <c r="S968" s="304"/>
      <c r="T968" s="304"/>
      <c r="U968" s="304"/>
      <c r="V968" s="304"/>
      <c r="W968" s="304"/>
      <c r="X968" s="304"/>
      <c r="Y968" s="304"/>
      <c r="Z968" s="304"/>
    </row>
    <row r="969" spans="13:26">
      <c r="M969" s="304"/>
      <c r="N969" s="304"/>
      <c r="O969" s="304"/>
      <c r="P969" s="304"/>
      <c r="Q969" s="304"/>
      <c r="R969" s="304"/>
      <c r="S969" s="304"/>
      <c r="T969" s="304"/>
      <c r="U969" s="304"/>
      <c r="V969" s="304"/>
      <c r="W969" s="304"/>
      <c r="X969" s="304"/>
      <c r="Y969" s="304"/>
      <c r="Z969" s="304"/>
    </row>
    <row r="970" spans="13:26">
      <c r="M970" s="304"/>
      <c r="N970" s="304"/>
      <c r="O970" s="304"/>
      <c r="P970" s="304"/>
      <c r="Q970" s="304"/>
      <c r="R970" s="304"/>
      <c r="S970" s="304"/>
      <c r="T970" s="304"/>
      <c r="U970" s="304"/>
      <c r="V970" s="304"/>
      <c r="W970" s="304"/>
      <c r="X970" s="304"/>
      <c r="Y970" s="304"/>
      <c r="Z970" s="304"/>
    </row>
    <row r="971" spans="13:26">
      <c r="M971" s="304"/>
      <c r="N971" s="304"/>
      <c r="O971" s="304"/>
      <c r="P971" s="304"/>
      <c r="Q971" s="304"/>
      <c r="R971" s="304"/>
      <c r="S971" s="304"/>
      <c r="T971" s="304"/>
      <c r="U971" s="304"/>
      <c r="V971" s="304"/>
      <c r="W971" s="304"/>
      <c r="X971" s="304"/>
      <c r="Y971" s="304"/>
      <c r="Z971" s="304"/>
    </row>
    <row r="972" spans="13:26">
      <c r="M972" s="304"/>
      <c r="N972" s="304"/>
      <c r="O972" s="304"/>
      <c r="P972" s="304"/>
      <c r="Q972" s="304"/>
      <c r="R972" s="304"/>
      <c r="S972" s="304"/>
      <c r="T972" s="304"/>
      <c r="U972" s="304"/>
      <c r="V972" s="304"/>
      <c r="W972" s="304"/>
      <c r="X972" s="304"/>
      <c r="Y972" s="304"/>
      <c r="Z972" s="304"/>
    </row>
    <row r="973" spans="13:26">
      <c r="M973" s="304"/>
      <c r="N973" s="304"/>
      <c r="O973" s="304"/>
      <c r="P973" s="304"/>
      <c r="Q973" s="304"/>
      <c r="R973" s="304"/>
      <c r="S973" s="304"/>
      <c r="T973" s="304"/>
      <c r="U973" s="304"/>
      <c r="V973" s="304"/>
      <c r="W973" s="304"/>
      <c r="X973" s="304"/>
      <c r="Y973" s="304"/>
      <c r="Z973" s="304"/>
    </row>
    <row r="974" spans="13:26">
      <c r="M974" s="304"/>
      <c r="N974" s="304"/>
      <c r="O974" s="304"/>
      <c r="P974" s="304"/>
      <c r="Q974" s="304"/>
      <c r="R974" s="304"/>
      <c r="S974" s="304"/>
      <c r="T974" s="304"/>
      <c r="U974" s="304"/>
      <c r="V974" s="304"/>
      <c r="W974" s="304"/>
      <c r="X974" s="304"/>
      <c r="Y974" s="304"/>
      <c r="Z974" s="304"/>
    </row>
    <row r="975" spans="13:26">
      <c r="M975" s="304"/>
      <c r="N975" s="304"/>
      <c r="O975" s="304"/>
      <c r="P975" s="304"/>
      <c r="Q975" s="304"/>
      <c r="R975" s="304"/>
      <c r="S975" s="304"/>
      <c r="T975" s="304"/>
      <c r="U975" s="304"/>
      <c r="V975" s="304"/>
      <c r="W975" s="304"/>
      <c r="X975" s="304"/>
      <c r="Y975" s="304"/>
      <c r="Z975" s="304"/>
    </row>
    <row r="976" spans="13:26">
      <c r="M976" s="304"/>
      <c r="N976" s="304"/>
      <c r="O976" s="304"/>
      <c r="P976" s="304"/>
      <c r="Q976" s="304"/>
      <c r="R976" s="304"/>
      <c r="S976" s="304"/>
      <c r="T976" s="304"/>
      <c r="U976" s="304"/>
      <c r="V976" s="304"/>
      <c r="W976" s="304"/>
      <c r="X976" s="304"/>
      <c r="Y976" s="304"/>
      <c r="Z976" s="304"/>
    </row>
    <row r="977" spans="13:26">
      <c r="M977" s="304"/>
      <c r="N977" s="304"/>
      <c r="O977" s="304"/>
      <c r="P977" s="304"/>
      <c r="Q977" s="304"/>
      <c r="R977" s="304"/>
      <c r="S977" s="304"/>
      <c r="T977" s="304"/>
      <c r="U977" s="304"/>
      <c r="V977" s="304"/>
      <c r="W977" s="304"/>
      <c r="X977" s="304"/>
      <c r="Y977" s="304"/>
      <c r="Z977" s="304"/>
    </row>
    <row r="978" spans="13:26">
      <c r="M978" s="304"/>
      <c r="N978" s="304"/>
      <c r="O978" s="304"/>
      <c r="P978" s="304"/>
      <c r="Q978" s="304"/>
      <c r="R978" s="304"/>
      <c r="S978" s="304"/>
      <c r="T978" s="304"/>
      <c r="U978" s="304"/>
      <c r="V978" s="304"/>
      <c r="W978" s="304"/>
      <c r="X978" s="304"/>
      <c r="Y978" s="304"/>
      <c r="Z978" s="304"/>
    </row>
    <row r="979" spans="13:26">
      <c r="M979" s="304"/>
      <c r="N979" s="304"/>
      <c r="O979" s="304"/>
      <c r="P979" s="304"/>
      <c r="Q979" s="304"/>
      <c r="R979" s="304"/>
      <c r="S979" s="304"/>
      <c r="T979" s="304"/>
      <c r="U979" s="304"/>
      <c r="V979" s="304"/>
      <c r="W979" s="304"/>
      <c r="X979" s="304"/>
      <c r="Y979" s="304"/>
      <c r="Z979" s="304"/>
    </row>
    <row r="980" spans="13:26">
      <c r="M980" s="304"/>
      <c r="N980" s="304"/>
      <c r="O980" s="304"/>
      <c r="P980" s="304"/>
      <c r="Q980" s="304"/>
      <c r="R980" s="304"/>
      <c r="S980" s="304"/>
      <c r="T980" s="304"/>
      <c r="U980" s="304"/>
      <c r="V980" s="304"/>
      <c r="W980" s="304"/>
      <c r="X980" s="304"/>
      <c r="Y980" s="304"/>
      <c r="Z980" s="304"/>
    </row>
    <row r="981" spans="13:26">
      <c r="M981" s="304"/>
      <c r="N981" s="304"/>
      <c r="O981" s="304"/>
      <c r="P981" s="304"/>
      <c r="Q981" s="304"/>
      <c r="R981" s="304"/>
      <c r="S981" s="304"/>
      <c r="T981" s="304"/>
      <c r="U981" s="304"/>
      <c r="V981" s="304"/>
      <c r="W981" s="304"/>
      <c r="X981" s="304"/>
      <c r="Y981" s="304"/>
      <c r="Z981" s="304"/>
    </row>
    <row r="982" spans="13:26">
      <c r="M982" s="304"/>
      <c r="N982" s="304"/>
      <c r="O982" s="304"/>
      <c r="P982" s="304"/>
      <c r="Q982" s="304"/>
      <c r="R982" s="304"/>
      <c r="S982" s="304"/>
      <c r="T982" s="304"/>
      <c r="U982" s="304"/>
      <c r="V982" s="304"/>
      <c r="W982" s="304"/>
      <c r="X982" s="304"/>
      <c r="Y982" s="304"/>
      <c r="Z982" s="304"/>
    </row>
    <row r="983" spans="13:26">
      <c r="M983" s="304"/>
      <c r="N983" s="304"/>
      <c r="O983" s="304"/>
      <c r="P983" s="304"/>
      <c r="Q983" s="304"/>
      <c r="R983" s="304"/>
      <c r="S983" s="304"/>
      <c r="T983" s="304"/>
      <c r="U983" s="304"/>
      <c r="V983" s="304"/>
      <c r="W983" s="304"/>
      <c r="X983" s="304"/>
      <c r="Y983" s="304"/>
      <c r="Z983" s="304"/>
    </row>
    <row r="984" spans="13:26">
      <c r="M984" s="304"/>
      <c r="N984" s="304"/>
      <c r="O984" s="304"/>
      <c r="P984" s="304"/>
      <c r="Q984" s="304"/>
      <c r="R984" s="304"/>
      <c r="S984" s="304"/>
      <c r="T984" s="304"/>
      <c r="U984" s="304"/>
      <c r="V984" s="304"/>
      <c r="W984" s="304"/>
      <c r="X984" s="304"/>
      <c r="Y984" s="304"/>
      <c r="Z984" s="304"/>
    </row>
    <row r="985" spans="13:26">
      <c r="M985" s="304"/>
      <c r="N985" s="304"/>
      <c r="O985" s="304"/>
      <c r="P985" s="304"/>
      <c r="Q985" s="304"/>
      <c r="R985" s="304"/>
      <c r="S985" s="304"/>
      <c r="T985" s="304"/>
      <c r="U985" s="304"/>
      <c r="V985" s="304"/>
      <c r="W985" s="304"/>
      <c r="X985" s="304"/>
      <c r="Y985" s="304"/>
      <c r="Z985" s="304"/>
    </row>
    <row r="986" spans="13:26">
      <c r="M986" s="304"/>
      <c r="N986" s="304"/>
      <c r="O986" s="304"/>
      <c r="P986" s="304"/>
      <c r="Q986" s="304"/>
      <c r="R986" s="304"/>
      <c r="S986" s="304"/>
      <c r="T986" s="304"/>
      <c r="U986" s="304"/>
      <c r="V986" s="304"/>
      <c r="W986" s="304"/>
      <c r="X986" s="304"/>
      <c r="Y986" s="304"/>
      <c r="Z986" s="304"/>
    </row>
    <row r="987" spans="13:26">
      <c r="M987" s="304"/>
      <c r="N987" s="304"/>
      <c r="O987" s="304"/>
      <c r="P987" s="304"/>
      <c r="Q987" s="304"/>
      <c r="R987" s="304"/>
      <c r="S987" s="304"/>
      <c r="T987" s="304"/>
      <c r="U987" s="304"/>
      <c r="V987" s="304"/>
      <c r="W987" s="304"/>
      <c r="X987" s="304"/>
      <c r="Y987" s="304"/>
      <c r="Z987" s="304"/>
    </row>
    <row r="988" spans="13:26">
      <c r="M988" s="304"/>
      <c r="N988" s="304"/>
      <c r="O988" s="304"/>
      <c r="P988" s="304"/>
      <c r="Q988" s="304"/>
      <c r="R988" s="304"/>
      <c r="S988" s="304"/>
      <c r="T988" s="304"/>
      <c r="U988" s="304"/>
      <c r="V988" s="304"/>
      <c r="W988" s="304"/>
      <c r="X988" s="304"/>
      <c r="Y988" s="304"/>
      <c r="Z988" s="304"/>
    </row>
    <row r="989" spans="13:26">
      <c r="M989" s="304"/>
      <c r="N989" s="304"/>
      <c r="O989" s="304"/>
      <c r="P989" s="304"/>
      <c r="Q989" s="304"/>
      <c r="R989" s="304"/>
      <c r="S989" s="304"/>
      <c r="T989" s="304"/>
      <c r="U989" s="304"/>
      <c r="V989" s="304"/>
      <c r="W989" s="304"/>
      <c r="X989" s="304"/>
      <c r="Y989" s="304"/>
      <c r="Z989" s="304"/>
    </row>
    <row r="990" spans="13:26">
      <c r="M990" s="304"/>
      <c r="N990" s="304"/>
      <c r="O990" s="304"/>
      <c r="P990" s="304"/>
      <c r="Q990" s="304"/>
      <c r="R990" s="304"/>
      <c r="S990" s="304"/>
      <c r="T990" s="304"/>
      <c r="U990" s="304"/>
      <c r="V990" s="304"/>
      <c r="W990" s="304"/>
      <c r="X990" s="304"/>
      <c r="Y990" s="304"/>
      <c r="Z990" s="304"/>
    </row>
    <row r="991" spans="13:26">
      <c r="M991" s="304"/>
      <c r="N991" s="304"/>
      <c r="O991" s="304"/>
      <c r="P991" s="304"/>
      <c r="Q991" s="304"/>
      <c r="R991" s="304"/>
      <c r="S991" s="304"/>
      <c r="T991" s="304"/>
      <c r="U991" s="304"/>
      <c r="V991" s="304"/>
      <c r="W991" s="304"/>
      <c r="X991" s="304"/>
      <c r="Y991" s="304"/>
      <c r="Z991" s="304"/>
    </row>
    <row r="992" spans="13:26">
      <c r="M992" s="304"/>
      <c r="N992" s="304"/>
      <c r="O992" s="304"/>
      <c r="P992" s="304"/>
      <c r="Q992" s="304"/>
      <c r="R992" s="304"/>
      <c r="S992" s="304"/>
      <c r="T992" s="304"/>
      <c r="U992" s="304"/>
      <c r="V992" s="304"/>
      <c r="W992" s="304"/>
      <c r="X992" s="304"/>
      <c r="Y992" s="304"/>
      <c r="Z992" s="304"/>
    </row>
    <row r="993" spans="13:26">
      <c r="M993" s="304"/>
      <c r="N993" s="304"/>
      <c r="O993" s="304"/>
      <c r="P993" s="304"/>
      <c r="Q993" s="304"/>
      <c r="R993" s="304"/>
      <c r="S993" s="304"/>
      <c r="T993" s="304"/>
      <c r="U993" s="304"/>
      <c r="V993" s="304"/>
      <c r="W993" s="304"/>
      <c r="X993" s="304"/>
      <c r="Y993" s="304"/>
      <c r="Z993" s="304"/>
    </row>
    <row r="994" spans="13:26">
      <c r="M994" s="304"/>
      <c r="N994" s="304"/>
      <c r="O994" s="304"/>
      <c r="P994" s="304"/>
      <c r="Q994" s="304"/>
      <c r="R994" s="304"/>
      <c r="S994" s="304"/>
      <c r="T994" s="304"/>
      <c r="U994" s="304"/>
      <c r="V994" s="304"/>
      <c r="W994" s="304"/>
      <c r="X994" s="304"/>
      <c r="Y994" s="304"/>
      <c r="Z994" s="304"/>
    </row>
    <row r="995" spans="13:26">
      <c r="M995" s="304"/>
      <c r="N995" s="304"/>
      <c r="O995" s="304"/>
      <c r="P995" s="304"/>
      <c r="Q995" s="304"/>
      <c r="R995" s="304"/>
      <c r="S995" s="304"/>
      <c r="T995" s="304"/>
      <c r="U995" s="304"/>
      <c r="V995" s="304"/>
      <c r="W995" s="304"/>
      <c r="X995" s="304"/>
      <c r="Y995" s="304"/>
      <c r="Z995" s="304"/>
    </row>
    <row r="996" spans="13:26">
      <c r="M996" s="304"/>
      <c r="N996" s="304"/>
      <c r="O996" s="304"/>
      <c r="P996" s="304"/>
      <c r="Q996" s="304"/>
      <c r="R996" s="304"/>
      <c r="S996" s="304"/>
      <c r="T996" s="304"/>
      <c r="U996" s="304"/>
      <c r="V996" s="304"/>
      <c r="W996" s="304"/>
      <c r="X996" s="304"/>
      <c r="Y996" s="304"/>
      <c r="Z996" s="304"/>
    </row>
    <row r="997" spans="13:26">
      <c r="M997" s="304"/>
      <c r="N997" s="304"/>
      <c r="O997" s="304"/>
      <c r="P997" s="304"/>
      <c r="Q997" s="304"/>
      <c r="R997" s="304"/>
      <c r="S997" s="304"/>
      <c r="T997" s="304"/>
      <c r="U997" s="304"/>
      <c r="V997" s="304"/>
      <c r="W997" s="304"/>
      <c r="X997" s="304"/>
      <c r="Y997" s="304"/>
      <c r="Z997" s="304"/>
    </row>
    <row r="998" spans="13:26">
      <c r="M998" s="304"/>
      <c r="N998" s="304"/>
      <c r="O998" s="304"/>
      <c r="P998" s="304"/>
      <c r="Q998" s="304"/>
      <c r="R998" s="304"/>
      <c r="S998" s="304"/>
      <c r="T998" s="304"/>
      <c r="U998" s="304"/>
      <c r="V998" s="304"/>
      <c r="W998" s="304"/>
      <c r="X998" s="304"/>
      <c r="Y998" s="304"/>
      <c r="Z998" s="304"/>
    </row>
    <row r="999" spans="13:26">
      <c r="M999" s="304"/>
      <c r="N999" s="304"/>
      <c r="O999" s="304"/>
      <c r="P999" s="304"/>
      <c r="Q999" s="304"/>
      <c r="R999" s="304"/>
      <c r="S999" s="304"/>
      <c r="T999" s="304"/>
      <c r="U999" s="304"/>
      <c r="V999" s="304"/>
      <c r="W999" s="304"/>
      <c r="X999" s="304"/>
      <c r="Y999" s="304"/>
      <c r="Z999" s="304"/>
    </row>
    <row r="1000" spans="13:26">
      <c r="M1000" s="304"/>
      <c r="N1000" s="304"/>
      <c r="O1000" s="304"/>
      <c r="P1000" s="304"/>
      <c r="Q1000" s="304"/>
      <c r="R1000" s="304"/>
      <c r="S1000" s="304"/>
      <c r="T1000" s="304"/>
      <c r="U1000" s="304"/>
      <c r="V1000" s="304"/>
      <c r="W1000" s="304"/>
      <c r="X1000" s="304"/>
      <c r="Y1000" s="304"/>
      <c r="Z1000" s="304"/>
    </row>
    <row r="1001" spans="13:26">
      <c r="M1001" s="304"/>
      <c r="N1001" s="304"/>
      <c r="O1001" s="304"/>
      <c r="P1001" s="304"/>
      <c r="Q1001" s="304"/>
      <c r="R1001" s="304"/>
      <c r="S1001" s="304"/>
      <c r="T1001" s="304"/>
      <c r="U1001" s="304"/>
      <c r="V1001" s="304"/>
      <c r="W1001" s="304"/>
      <c r="X1001" s="304"/>
      <c r="Y1001" s="304"/>
      <c r="Z1001" s="304"/>
    </row>
    <row r="1002" spans="13:26">
      <c r="M1002" s="304"/>
      <c r="N1002" s="304"/>
      <c r="O1002" s="304"/>
      <c r="P1002" s="304"/>
      <c r="Q1002" s="304"/>
      <c r="R1002" s="304"/>
      <c r="S1002" s="304"/>
      <c r="T1002" s="304"/>
      <c r="U1002" s="304"/>
      <c r="V1002" s="304"/>
      <c r="W1002" s="304"/>
      <c r="X1002" s="304"/>
      <c r="Y1002" s="304"/>
      <c r="Z1002" s="304"/>
    </row>
    <row r="1003" spans="13:26">
      <c r="M1003" s="304"/>
      <c r="N1003" s="304"/>
      <c r="O1003" s="304"/>
      <c r="P1003" s="304"/>
      <c r="Q1003" s="304"/>
      <c r="R1003" s="304"/>
      <c r="S1003" s="304"/>
      <c r="T1003" s="304"/>
      <c r="U1003" s="304"/>
      <c r="V1003" s="304"/>
      <c r="W1003" s="304"/>
      <c r="X1003" s="304"/>
      <c r="Y1003" s="304"/>
      <c r="Z1003" s="304"/>
    </row>
    <row r="1004" spans="13:26">
      <c r="M1004" s="304"/>
      <c r="N1004" s="304"/>
      <c r="O1004" s="304"/>
      <c r="P1004" s="304"/>
      <c r="Q1004" s="304"/>
      <c r="R1004" s="304"/>
      <c r="S1004" s="304"/>
      <c r="T1004" s="304"/>
      <c r="U1004" s="304"/>
      <c r="V1004" s="304"/>
      <c r="W1004" s="304"/>
      <c r="X1004" s="304"/>
      <c r="Y1004" s="304"/>
      <c r="Z1004" s="304"/>
    </row>
    <row r="1005" spans="13:26">
      <c r="M1005" s="304"/>
      <c r="N1005" s="304"/>
      <c r="O1005" s="304"/>
      <c r="P1005" s="304"/>
      <c r="Q1005" s="304"/>
      <c r="R1005" s="304"/>
      <c r="S1005" s="304"/>
      <c r="T1005" s="304"/>
      <c r="U1005" s="304"/>
      <c r="V1005" s="304"/>
      <c r="W1005" s="304"/>
      <c r="X1005" s="304"/>
      <c r="Y1005" s="304"/>
      <c r="Z1005" s="304"/>
    </row>
    <row r="1006" spans="13:26">
      <c r="M1006" s="304"/>
      <c r="N1006" s="304"/>
      <c r="O1006" s="304"/>
      <c r="P1006" s="304"/>
      <c r="Q1006" s="304"/>
      <c r="R1006" s="304"/>
      <c r="S1006" s="304"/>
      <c r="T1006" s="304"/>
      <c r="U1006" s="304"/>
      <c r="V1006" s="304"/>
      <c r="W1006" s="304"/>
      <c r="X1006" s="304"/>
      <c r="Y1006" s="304"/>
      <c r="Z1006" s="304"/>
    </row>
    <row r="1007" spans="13:26">
      <c r="M1007" s="304"/>
      <c r="N1007" s="304"/>
      <c r="O1007" s="304"/>
      <c r="P1007" s="304"/>
      <c r="Q1007" s="304"/>
      <c r="R1007" s="304"/>
      <c r="S1007" s="304"/>
      <c r="T1007" s="304"/>
      <c r="U1007" s="304"/>
      <c r="V1007" s="304"/>
      <c r="W1007" s="304"/>
      <c r="X1007" s="304"/>
      <c r="Y1007" s="304"/>
      <c r="Z1007" s="304"/>
    </row>
    <row r="1008" spans="13:26">
      <c r="M1008" s="304"/>
      <c r="N1008" s="304"/>
      <c r="O1008" s="304"/>
      <c r="P1008" s="304"/>
      <c r="Q1008" s="304"/>
      <c r="R1008" s="304"/>
      <c r="S1008" s="304"/>
      <c r="T1008" s="304"/>
      <c r="U1008" s="304"/>
      <c r="V1008" s="304"/>
      <c r="W1008" s="304"/>
      <c r="X1008" s="304"/>
      <c r="Y1008" s="304"/>
      <c r="Z1008" s="304"/>
    </row>
    <row r="1009" spans="13:26">
      <c r="M1009" s="304"/>
      <c r="N1009" s="304"/>
      <c r="O1009" s="304"/>
      <c r="P1009" s="304"/>
      <c r="Q1009" s="304"/>
      <c r="R1009" s="304"/>
      <c r="S1009" s="304"/>
      <c r="T1009" s="304"/>
      <c r="U1009" s="304"/>
      <c r="V1009" s="304"/>
      <c r="W1009" s="304"/>
      <c r="X1009" s="304"/>
      <c r="Y1009" s="304"/>
      <c r="Z1009" s="304"/>
    </row>
    <row r="1010" spans="13:26">
      <c r="M1010" s="304"/>
      <c r="N1010" s="304"/>
      <c r="O1010" s="304"/>
      <c r="P1010" s="304"/>
      <c r="Q1010" s="304"/>
      <c r="R1010" s="304"/>
      <c r="S1010" s="304"/>
      <c r="T1010" s="304"/>
      <c r="U1010" s="304"/>
      <c r="V1010" s="304"/>
      <c r="W1010" s="304"/>
      <c r="X1010" s="304"/>
      <c r="Y1010" s="304"/>
      <c r="Z1010" s="304"/>
    </row>
    <row r="1011" spans="13:26">
      <c r="M1011" s="304"/>
      <c r="N1011" s="304"/>
      <c r="O1011" s="304"/>
      <c r="P1011" s="304"/>
      <c r="Q1011" s="304"/>
      <c r="R1011" s="304"/>
      <c r="S1011" s="304"/>
      <c r="T1011" s="304"/>
      <c r="U1011" s="304"/>
      <c r="V1011" s="304"/>
      <c r="W1011" s="304"/>
      <c r="X1011" s="304"/>
      <c r="Y1011" s="304"/>
      <c r="Z1011" s="304"/>
    </row>
    <row r="1012" spans="13:26">
      <c r="M1012" s="304"/>
      <c r="N1012" s="304"/>
      <c r="O1012" s="304"/>
      <c r="P1012" s="304"/>
      <c r="Q1012" s="304"/>
      <c r="R1012" s="304"/>
      <c r="S1012" s="304"/>
      <c r="T1012" s="304"/>
      <c r="U1012" s="304"/>
      <c r="V1012" s="304"/>
      <c r="W1012" s="304"/>
      <c r="X1012" s="304"/>
      <c r="Y1012" s="304"/>
      <c r="Z1012" s="304"/>
    </row>
    <row r="1013" spans="13:26">
      <c r="M1013" s="304"/>
      <c r="N1013" s="304"/>
      <c r="O1013" s="304"/>
      <c r="P1013" s="304"/>
      <c r="Q1013" s="304"/>
      <c r="R1013" s="304"/>
      <c r="S1013" s="304"/>
      <c r="T1013" s="304"/>
      <c r="U1013" s="304"/>
      <c r="V1013" s="304"/>
      <c r="W1013" s="304"/>
      <c r="X1013" s="304"/>
      <c r="Y1013" s="304"/>
      <c r="Z1013" s="304"/>
    </row>
    <row r="1014" spans="13:26">
      <c r="M1014" s="304"/>
      <c r="N1014" s="304"/>
      <c r="O1014" s="304"/>
      <c r="P1014" s="304"/>
      <c r="Q1014" s="304"/>
      <c r="R1014" s="304"/>
      <c r="S1014" s="304"/>
      <c r="T1014" s="304"/>
      <c r="U1014" s="304"/>
      <c r="V1014" s="304"/>
      <c r="W1014" s="304"/>
      <c r="X1014" s="304"/>
      <c r="Y1014" s="304"/>
      <c r="Z1014" s="304"/>
    </row>
    <row r="1015" spans="13:26">
      <c r="M1015" s="304"/>
      <c r="N1015" s="304"/>
      <c r="O1015" s="304"/>
      <c r="P1015" s="304"/>
      <c r="Q1015" s="304"/>
      <c r="R1015" s="304"/>
      <c r="S1015" s="304"/>
      <c r="T1015" s="304"/>
      <c r="U1015" s="304"/>
      <c r="V1015" s="304"/>
      <c r="W1015" s="304"/>
      <c r="X1015" s="304"/>
      <c r="Y1015" s="304"/>
      <c r="Z1015" s="304"/>
    </row>
    <row r="1016" spans="13:26">
      <c r="M1016" s="304"/>
      <c r="N1016" s="304"/>
      <c r="O1016" s="304"/>
      <c r="P1016" s="304"/>
      <c r="Q1016" s="304"/>
      <c r="R1016" s="304"/>
      <c r="S1016" s="304"/>
      <c r="T1016" s="304"/>
      <c r="U1016" s="304"/>
      <c r="V1016" s="304"/>
      <c r="W1016" s="304"/>
      <c r="X1016" s="304"/>
      <c r="Y1016" s="304"/>
      <c r="Z1016" s="304"/>
    </row>
    <row r="1017" spans="13:26">
      <c r="M1017" s="304"/>
      <c r="N1017" s="304"/>
      <c r="O1017" s="304"/>
      <c r="P1017" s="304"/>
      <c r="Q1017" s="304"/>
      <c r="R1017" s="304"/>
      <c r="S1017" s="304"/>
      <c r="T1017" s="304"/>
      <c r="U1017" s="304"/>
      <c r="V1017" s="304"/>
      <c r="W1017" s="304"/>
      <c r="X1017" s="304"/>
      <c r="Y1017" s="304"/>
      <c r="Z1017" s="304"/>
    </row>
    <row r="1018" spans="13:26">
      <c r="M1018" s="304"/>
      <c r="N1018" s="304"/>
      <c r="O1018" s="304"/>
      <c r="P1018" s="304"/>
      <c r="Q1018" s="304"/>
      <c r="R1018" s="304"/>
      <c r="S1018" s="304"/>
      <c r="T1018" s="304"/>
      <c r="U1018" s="304"/>
      <c r="V1018" s="304"/>
      <c r="W1018" s="304"/>
      <c r="X1018" s="304"/>
      <c r="Y1018" s="304"/>
      <c r="Z1018" s="304"/>
    </row>
    <row r="1019" spans="13:26">
      <c r="M1019" s="304"/>
      <c r="N1019" s="304"/>
      <c r="O1019" s="304"/>
      <c r="P1019" s="304"/>
      <c r="Q1019" s="304"/>
      <c r="R1019" s="304"/>
      <c r="S1019" s="304"/>
      <c r="T1019" s="304"/>
      <c r="U1019" s="304"/>
      <c r="V1019" s="304"/>
      <c r="W1019" s="304"/>
      <c r="X1019" s="304"/>
      <c r="Y1019" s="304"/>
      <c r="Z1019" s="304"/>
    </row>
    <row r="1020" spans="13:26">
      <c r="M1020" s="304"/>
      <c r="N1020" s="304"/>
      <c r="O1020" s="304"/>
      <c r="P1020" s="304"/>
      <c r="Q1020" s="304"/>
      <c r="R1020" s="304"/>
      <c r="S1020" s="304"/>
      <c r="T1020" s="304"/>
      <c r="U1020" s="304"/>
      <c r="V1020" s="304"/>
      <c r="W1020" s="304"/>
      <c r="X1020" s="304"/>
      <c r="Y1020" s="304"/>
      <c r="Z1020" s="304"/>
    </row>
    <row r="1021" spans="13:26">
      <c r="M1021" s="304"/>
      <c r="N1021" s="304"/>
      <c r="O1021" s="304"/>
      <c r="P1021" s="304"/>
      <c r="Q1021" s="304"/>
      <c r="R1021" s="304"/>
      <c r="S1021" s="304"/>
      <c r="T1021" s="304"/>
      <c r="U1021" s="304"/>
      <c r="V1021" s="304"/>
      <c r="W1021" s="304"/>
      <c r="X1021" s="304"/>
      <c r="Y1021" s="304"/>
      <c r="Z1021" s="304"/>
    </row>
    <row r="1022" spans="13:26">
      <c r="M1022" s="304"/>
      <c r="N1022" s="304"/>
      <c r="O1022" s="304"/>
      <c r="P1022" s="304"/>
      <c r="Q1022" s="304"/>
      <c r="R1022" s="304"/>
      <c r="S1022" s="304"/>
      <c r="T1022" s="304"/>
      <c r="U1022" s="304"/>
      <c r="V1022" s="304"/>
      <c r="W1022" s="304"/>
      <c r="X1022" s="304"/>
      <c r="Y1022" s="304"/>
      <c r="Z1022" s="304"/>
    </row>
    <row r="1023" spans="13:26">
      <c r="M1023" s="304"/>
      <c r="N1023" s="304"/>
      <c r="O1023" s="304"/>
      <c r="P1023" s="304"/>
      <c r="Q1023" s="304"/>
      <c r="R1023" s="304"/>
      <c r="S1023" s="304"/>
      <c r="T1023" s="304"/>
      <c r="U1023" s="304"/>
      <c r="V1023" s="304"/>
      <c r="W1023" s="304"/>
      <c r="X1023" s="304"/>
      <c r="Y1023" s="304"/>
      <c r="Z1023" s="304"/>
    </row>
    <row r="1024" spans="13:26">
      <c r="M1024" s="304"/>
      <c r="N1024" s="304"/>
      <c r="O1024" s="304"/>
      <c r="P1024" s="304"/>
      <c r="Q1024" s="304"/>
      <c r="R1024" s="304"/>
      <c r="S1024" s="304"/>
      <c r="T1024" s="304"/>
      <c r="U1024" s="304"/>
      <c r="V1024" s="304"/>
      <c r="W1024" s="304"/>
      <c r="X1024" s="304"/>
      <c r="Y1024" s="304"/>
      <c r="Z1024" s="304"/>
    </row>
    <row r="1025" spans="13:26">
      <c r="M1025" s="304"/>
      <c r="N1025" s="304"/>
      <c r="O1025" s="304"/>
      <c r="P1025" s="304"/>
      <c r="Q1025" s="304"/>
      <c r="R1025" s="304"/>
      <c r="S1025" s="304"/>
      <c r="T1025" s="304"/>
      <c r="U1025" s="304"/>
      <c r="V1025" s="304"/>
      <c r="W1025" s="304"/>
      <c r="X1025" s="304"/>
      <c r="Y1025" s="304"/>
      <c r="Z1025" s="304"/>
    </row>
    <row r="1026" spans="13:26">
      <c r="M1026" s="304"/>
      <c r="N1026" s="304"/>
      <c r="O1026" s="304"/>
      <c r="P1026" s="304"/>
      <c r="Q1026" s="304"/>
      <c r="R1026" s="304"/>
      <c r="S1026" s="304"/>
      <c r="T1026" s="304"/>
      <c r="U1026" s="304"/>
      <c r="V1026" s="304"/>
      <c r="W1026" s="304"/>
      <c r="X1026" s="304"/>
      <c r="Y1026" s="304"/>
      <c r="Z1026" s="304"/>
    </row>
    <row r="1027" spans="13:26">
      <c r="M1027" s="304"/>
      <c r="N1027" s="304"/>
      <c r="O1027" s="304"/>
      <c r="P1027" s="304"/>
      <c r="Q1027" s="304"/>
      <c r="R1027" s="304"/>
      <c r="S1027" s="304"/>
      <c r="T1027" s="304"/>
      <c r="U1027" s="304"/>
      <c r="V1027" s="304"/>
      <c r="W1027" s="304"/>
      <c r="X1027" s="304"/>
      <c r="Y1027" s="304"/>
      <c r="Z1027" s="304"/>
    </row>
    <row r="1028" spans="13:26">
      <c r="M1028" s="304"/>
      <c r="N1028" s="304"/>
      <c r="O1028" s="304"/>
      <c r="P1028" s="304"/>
      <c r="Q1028" s="304"/>
      <c r="R1028" s="304"/>
      <c r="S1028" s="304"/>
      <c r="T1028" s="304"/>
      <c r="U1028" s="304"/>
      <c r="V1028" s="304"/>
      <c r="W1028" s="304"/>
      <c r="X1028" s="304"/>
      <c r="Y1028" s="304"/>
      <c r="Z1028" s="304"/>
    </row>
    <row r="1029" spans="13:26">
      <c r="M1029" s="304"/>
      <c r="N1029" s="304"/>
      <c r="O1029" s="304"/>
      <c r="P1029" s="304"/>
      <c r="Q1029" s="304"/>
      <c r="R1029" s="304"/>
      <c r="S1029" s="304"/>
      <c r="T1029" s="304"/>
      <c r="U1029" s="304"/>
      <c r="V1029" s="304"/>
      <c r="W1029" s="304"/>
      <c r="X1029" s="304"/>
      <c r="Y1029" s="304"/>
      <c r="Z1029" s="304"/>
    </row>
    <row r="1030" spans="13:26">
      <c r="M1030" s="304"/>
      <c r="N1030" s="304"/>
      <c r="O1030" s="304"/>
      <c r="P1030" s="304"/>
      <c r="Q1030" s="304"/>
      <c r="R1030" s="304"/>
      <c r="S1030" s="304"/>
      <c r="T1030" s="304"/>
      <c r="U1030" s="304"/>
      <c r="V1030" s="304"/>
      <c r="W1030" s="304"/>
      <c r="X1030" s="304"/>
      <c r="Y1030" s="304"/>
      <c r="Z1030" s="304"/>
    </row>
    <row r="1031" spans="13:26">
      <c r="M1031" s="304"/>
      <c r="N1031" s="304"/>
      <c r="O1031" s="304"/>
      <c r="P1031" s="304"/>
      <c r="Q1031" s="304"/>
      <c r="R1031" s="304"/>
      <c r="S1031" s="304"/>
      <c r="T1031" s="304"/>
      <c r="U1031" s="304"/>
      <c r="V1031" s="304"/>
      <c r="W1031" s="304"/>
      <c r="X1031" s="304"/>
      <c r="Y1031" s="304"/>
      <c r="Z1031" s="304"/>
    </row>
    <row r="1032" spans="13:26">
      <c r="M1032" s="304"/>
      <c r="N1032" s="304"/>
      <c r="O1032" s="304"/>
      <c r="P1032" s="304"/>
      <c r="Q1032" s="304"/>
      <c r="R1032" s="304"/>
      <c r="S1032" s="304"/>
      <c r="T1032" s="304"/>
      <c r="U1032" s="304"/>
      <c r="V1032" s="304"/>
      <c r="W1032" s="304"/>
      <c r="X1032" s="304"/>
      <c r="Y1032" s="304"/>
      <c r="Z1032" s="304"/>
    </row>
    <row r="1033" spans="13:26">
      <c r="M1033" s="304"/>
      <c r="N1033" s="304"/>
      <c r="O1033" s="304"/>
      <c r="P1033" s="304"/>
      <c r="Q1033" s="304"/>
      <c r="R1033" s="304"/>
      <c r="S1033" s="304"/>
      <c r="T1033" s="304"/>
      <c r="U1033" s="304"/>
      <c r="V1033" s="304"/>
      <c r="W1033" s="304"/>
      <c r="X1033" s="304"/>
      <c r="Y1033" s="304"/>
      <c r="Z1033" s="304"/>
    </row>
    <row r="1034" spans="13:26">
      <c r="M1034" s="304"/>
      <c r="N1034" s="304"/>
      <c r="O1034" s="304"/>
      <c r="P1034" s="304"/>
      <c r="Q1034" s="304"/>
      <c r="R1034" s="304"/>
      <c r="S1034" s="304"/>
      <c r="T1034" s="304"/>
      <c r="U1034" s="304"/>
      <c r="V1034" s="304"/>
      <c r="W1034" s="304"/>
      <c r="X1034" s="304"/>
      <c r="Y1034" s="304"/>
      <c r="Z1034" s="304"/>
    </row>
    <row r="1035" spans="13:26">
      <c r="M1035" s="304"/>
      <c r="N1035" s="304"/>
      <c r="O1035" s="304"/>
      <c r="P1035" s="304"/>
      <c r="Q1035" s="304"/>
      <c r="R1035" s="304"/>
      <c r="S1035" s="304"/>
      <c r="T1035" s="304"/>
      <c r="U1035" s="304"/>
      <c r="V1035" s="304"/>
      <c r="W1035" s="304"/>
      <c r="X1035" s="304"/>
      <c r="Y1035" s="304"/>
      <c r="Z1035" s="304"/>
    </row>
    <row r="1036" spans="13:26">
      <c r="M1036" s="304"/>
      <c r="N1036" s="304"/>
      <c r="O1036" s="304"/>
      <c r="P1036" s="304"/>
      <c r="Q1036" s="304"/>
      <c r="R1036" s="304"/>
      <c r="S1036" s="304"/>
      <c r="T1036" s="304"/>
      <c r="U1036" s="304"/>
      <c r="V1036" s="304"/>
      <c r="W1036" s="304"/>
      <c r="X1036" s="304"/>
      <c r="Y1036" s="304"/>
      <c r="Z1036" s="304"/>
    </row>
    <row r="1037" spans="13:26">
      <c r="M1037" s="304"/>
      <c r="N1037" s="304"/>
      <c r="O1037" s="304"/>
      <c r="P1037" s="304"/>
      <c r="Q1037" s="304"/>
      <c r="R1037" s="304"/>
      <c r="S1037" s="304"/>
      <c r="T1037" s="304"/>
      <c r="U1037" s="304"/>
      <c r="V1037" s="304"/>
      <c r="W1037" s="304"/>
      <c r="X1037" s="304"/>
      <c r="Y1037" s="304"/>
      <c r="Z1037" s="304"/>
    </row>
    <row r="1038" spans="13:26">
      <c r="M1038" s="304"/>
      <c r="N1038" s="304"/>
      <c r="O1038" s="304"/>
      <c r="P1038" s="304"/>
      <c r="Q1038" s="304"/>
      <c r="R1038" s="304"/>
      <c r="S1038" s="304"/>
      <c r="T1038" s="304"/>
      <c r="U1038" s="304"/>
      <c r="V1038" s="304"/>
      <c r="W1038" s="304"/>
      <c r="X1038" s="304"/>
      <c r="Y1038" s="304"/>
      <c r="Z1038" s="304"/>
    </row>
    <row r="1039" spans="13:26">
      <c r="M1039" s="304"/>
      <c r="N1039" s="304"/>
      <c r="O1039" s="304"/>
      <c r="P1039" s="304"/>
      <c r="Q1039" s="304"/>
      <c r="R1039" s="304"/>
      <c r="S1039" s="304"/>
      <c r="T1039" s="304"/>
      <c r="U1039" s="304"/>
      <c r="V1039" s="304"/>
      <c r="W1039" s="304"/>
      <c r="X1039" s="304"/>
      <c r="Y1039" s="304"/>
      <c r="Z1039" s="304"/>
    </row>
    <row r="1040" spans="13:26">
      <c r="M1040" s="304"/>
      <c r="N1040" s="304"/>
      <c r="O1040" s="304"/>
      <c r="P1040" s="304"/>
      <c r="Q1040" s="304"/>
      <c r="R1040" s="304"/>
      <c r="S1040" s="304"/>
      <c r="T1040" s="304"/>
      <c r="U1040" s="304"/>
      <c r="V1040" s="304"/>
      <c r="W1040" s="304"/>
      <c r="X1040" s="304"/>
      <c r="Y1040" s="304"/>
      <c r="Z1040" s="304"/>
    </row>
    <row r="1041" spans="13:26">
      <c r="M1041" s="304"/>
      <c r="N1041" s="304"/>
      <c r="O1041" s="304"/>
      <c r="P1041" s="304"/>
      <c r="Q1041" s="304"/>
      <c r="R1041" s="304"/>
      <c r="S1041" s="304"/>
      <c r="T1041" s="304"/>
      <c r="U1041" s="304"/>
      <c r="V1041" s="304"/>
      <c r="W1041" s="304"/>
      <c r="X1041" s="304"/>
      <c r="Y1041" s="304"/>
      <c r="Z1041" s="304"/>
    </row>
    <row r="1042" spans="13:26">
      <c r="M1042" s="304"/>
      <c r="N1042" s="304"/>
      <c r="O1042" s="304"/>
      <c r="P1042" s="304"/>
      <c r="Q1042" s="304"/>
      <c r="R1042" s="304"/>
      <c r="S1042" s="304"/>
      <c r="T1042" s="304"/>
      <c r="U1042" s="304"/>
      <c r="V1042" s="304"/>
      <c r="W1042" s="304"/>
      <c r="X1042" s="304"/>
      <c r="Y1042" s="304"/>
      <c r="Z1042" s="304"/>
    </row>
    <row r="1043" spans="13:26">
      <c r="M1043" s="304"/>
      <c r="N1043" s="304"/>
      <c r="O1043" s="304"/>
      <c r="P1043" s="304"/>
      <c r="Q1043" s="304"/>
      <c r="R1043" s="304"/>
      <c r="S1043" s="304"/>
      <c r="T1043" s="304"/>
      <c r="U1043" s="304"/>
      <c r="V1043" s="304"/>
      <c r="W1043" s="304"/>
      <c r="X1043" s="304"/>
      <c r="Y1043" s="304"/>
      <c r="Z1043" s="304"/>
    </row>
    <row r="1044" spans="13:26">
      <c r="M1044" s="304"/>
      <c r="N1044" s="304"/>
      <c r="O1044" s="304"/>
      <c r="P1044" s="304"/>
      <c r="Q1044" s="304"/>
      <c r="R1044" s="304"/>
      <c r="S1044" s="304"/>
      <c r="T1044" s="304"/>
      <c r="U1044" s="304"/>
      <c r="V1044" s="304"/>
      <c r="W1044" s="304"/>
      <c r="X1044" s="304"/>
      <c r="Y1044" s="304"/>
      <c r="Z1044" s="304"/>
    </row>
    <row r="1045" spans="13:26">
      <c r="M1045" s="304"/>
      <c r="N1045" s="304"/>
      <c r="O1045" s="304"/>
      <c r="P1045" s="304"/>
      <c r="Q1045" s="304"/>
      <c r="R1045" s="304"/>
      <c r="S1045" s="304"/>
      <c r="T1045" s="304"/>
      <c r="U1045" s="304"/>
      <c r="V1045" s="304"/>
      <c r="W1045" s="304"/>
      <c r="X1045" s="304"/>
      <c r="Y1045" s="304"/>
      <c r="Z1045" s="304"/>
    </row>
    <row r="1046" spans="13:26">
      <c r="M1046" s="304"/>
      <c r="N1046" s="304"/>
      <c r="O1046" s="304"/>
      <c r="P1046" s="304"/>
      <c r="Q1046" s="304"/>
      <c r="R1046" s="304"/>
      <c r="S1046" s="304"/>
      <c r="T1046" s="304"/>
      <c r="U1046" s="304"/>
      <c r="V1046" s="304"/>
      <c r="W1046" s="304"/>
      <c r="X1046" s="304"/>
      <c r="Y1046" s="304"/>
      <c r="Z1046" s="304"/>
    </row>
    <row r="1047" spans="13:26">
      <c r="M1047" s="304"/>
      <c r="N1047" s="304"/>
      <c r="O1047" s="304"/>
      <c r="P1047" s="304"/>
      <c r="Q1047" s="304"/>
      <c r="R1047" s="304"/>
      <c r="S1047" s="304"/>
      <c r="T1047" s="304"/>
      <c r="U1047" s="304"/>
      <c r="V1047" s="304"/>
      <c r="W1047" s="304"/>
      <c r="X1047" s="304"/>
      <c r="Y1047" s="304"/>
      <c r="Z1047" s="304"/>
    </row>
    <row r="1048" spans="13:26">
      <c r="M1048" s="304"/>
      <c r="N1048" s="304"/>
      <c r="O1048" s="304"/>
      <c r="P1048" s="304"/>
      <c r="Q1048" s="304"/>
      <c r="R1048" s="304"/>
      <c r="S1048" s="304"/>
      <c r="T1048" s="304"/>
      <c r="U1048" s="304"/>
      <c r="V1048" s="304"/>
      <c r="W1048" s="304"/>
      <c r="X1048" s="304"/>
      <c r="Y1048" s="304"/>
      <c r="Z1048" s="304"/>
    </row>
    <row r="1049" spans="13:26">
      <c r="M1049" s="304"/>
      <c r="N1049" s="304"/>
      <c r="O1049" s="304"/>
      <c r="P1049" s="304"/>
      <c r="Q1049" s="304"/>
      <c r="R1049" s="304"/>
      <c r="S1049" s="304"/>
      <c r="T1049" s="304"/>
      <c r="U1049" s="304"/>
      <c r="V1049" s="304"/>
      <c r="W1049" s="304"/>
      <c r="X1049" s="304"/>
      <c r="Y1049" s="304"/>
      <c r="Z1049" s="304"/>
    </row>
    <row r="1050" spans="13:26">
      <c r="M1050" s="304"/>
      <c r="N1050" s="304"/>
      <c r="O1050" s="304"/>
      <c r="P1050" s="304"/>
      <c r="Q1050" s="304"/>
      <c r="R1050" s="304"/>
      <c r="S1050" s="304"/>
      <c r="T1050" s="304"/>
      <c r="U1050" s="304"/>
      <c r="V1050" s="304"/>
      <c r="W1050" s="304"/>
      <c r="X1050" s="304"/>
      <c r="Y1050" s="304"/>
      <c r="Z1050" s="304"/>
    </row>
    <row r="1051" spans="13:26">
      <c r="M1051" s="304"/>
      <c r="N1051" s="304"/>
      <c r="O1051" s="304"/>
      <c r="P1051" s="304"/>
      <c r="Q1051" s="304"/>
      <c r="R1051" s="304"/>
      <c r="S1051" s="304"/>
      <c r="T1051" s="304"/>
      <c r="U1051" s="304"/>
      <c r="V1051" s="304"/>
      <c r="W1051" s="304"/>
      <c r="X1051" s="304"/>
      <c r="Y1051" s="304"/>
      <c r="Z1051" s="304"/>
    </row>
    <row r="1052" spans="13:26">
      <c r="M1052" s="304"/>
      <c r="N1052" s="304"/>
      <c r="O1052" s="304"/>
      <c r="P1052" s="304"/>
      <c r="Q1052" s="304"/>
      <c r="R1052" s="304"/>
      <c r="S1052" s="304"/>
      <c r="T1052" s="304"/>
      <c r="U1052" s="304"/>
      <c r="V1052" s="304"/>
      <c r="W1052" s="304"/>
      <c r="X1052" s="304"/>
      <c r="Y1052" s="304"/>
      <c r="Z1052" s="304"/>
    </row>
    <row r="1053" spans="13:26">
      <c r="M1053" s="304"/>
      <c r="N1053" s="304"/>
      <c r="O1053" s="304"/>
      <c r="P1053" s="304"/>
      <c r="Q1053" s="304"/>
      <c r="R1053" s="304"/>
      <c r="S1053" s="304"/>
      <c r="T1053" s="304"/>
      <c r="U1053" s="304"/>
      <c r="V1053" s="304"/>
      <c r="W1053" s="304"/>
      <c r="X1053" s="304"/>
      <c r="Y1053" s="304"/>
      <c r="Z1053" s="304"/>
    </row>
    <row r="1054" spans="13:26">
      <c r="M1054" s="304"/>
      <c r="N1054" s="304"/>
      <c r="O1054" s="304"/>
      <c r="P1054" s="304"/>
      <c r="Q1054" s="304"/>
      <c r="R1054" s="304"/>
      <c r="S1054" s="304"/>
      <c r="T1054" s="304"/>
      <c r="U1054" s="304"/>
      <c r="V1054" s="304"/>
      <c r="W1054" s="304"/>
      <c r="X1054" s="304"/>
      <c r="Y1054" s="304"/>
      <c r="Z1054" s="304"/>
    </row>
    <row r="1055" spans="13:26">
      <c r="M1055" s="304"/>
      <c r="N1055" s="304"/>
      <c r="O1055" s="304"/>
      <c r="P1055" s="304"/>
      <c r="Q1055" s="304"/>
      <c r="R1055" s="304"/>
      <c r="S1055" s="304"/>
      <c r="T1055" s="304"/>
      <c r="U1055" s="304"/>
      <c r="V1055" s="304"/>
      <c r="W1055" s="304"/>
      <c r="X1055" s="304"/>
      <c r="Y1055" s="304"/>
      <c r="Z1055" s="304"/>
    </row>
    <row r="1056" spans="13:26">
      <c r="M1056" s="304"/>
      <c r="N1056" s="304"/>
      <c r="O1056" s="304"/>
      <c r="P1056" s="304"/>
      <c r="Q1056" s="304"/>
      <c r="R1056" s="304"/>
      <c r="S1056" s="304"/>
      <c r="T1056" s="304"/>
      <c r="U1056" s="304"/>
      <c r="V1056" s="304"/>
      <c r="W1056" s="304"/>
      <c r="X1056" s="304"/>
      <c r="Y1056" s="304"/>
      <c r="Z1056" s="304"/>
    </row>
    <row r="1057" spans="13:26">
      <c r="M1057" s="304"/>
      <c r="N1057" s="304"/>
      <c r="O1057" s="304"/>
      <c r="P1057" s="304"/>
      <c r="Q1057" s="304"/>
      <c r="R1057" s="304"/>
      <c r="S1057" s="304"/>
      <c r="T1057" s="304"/>
      <c r="U1057" s="304"/>
      <c r="V1057" s="304"/>
      <c r="W1057" s="304"/>
      <c r="X1057" s="304"/>
      <c r="Y1057" s="304"/>
      <c r="Z1057" s="304"/>
    </row>
    <row r="1058" spans="13:26">
      <c r="M1058" s="304"/>
      <c r="N1058" s="304"/>
      <c r="O1058" s="304"/>
      <c r="P1058" s="304"/>
      <c r="Q1058" s="304"/>
      <c r="R1058" s="304"/>
      <c r="S1058" s="304"/>
      <c r="T1058" s="304"/>
      <c r="U1058" s="304"/>
      <c r="V1058" s="304"/>
      <c r="W1058" s="304"/>
      <c r="X1058" s="304"/>
      <c r="Y1058" s="304"/>
      <c r="Z1058" s="304"/>
    </row>
    <row r="1059" spans="13:26">
      <c r="M1059" s="304"/>
      <c r="N1059" s="304"/>
      <c r="O1059" s="304"/>
      <c r="P1059" s="304"/>
      <c r="Q1059" s="304"/>
      <c r="R1059" s="304"/>
      <c r="S1059" s="304"/>
      <c r="T1059" s="304"/>
      <c r="U1059" s="304"/>
      <c r="V1059" s="304"/>
      <c r="W1059" s="304"/>
      <c r="X1059" s="304"/>
      <c r="Y1059" s="304"/>
      <c r="Z1059" s="304"/>
    </row>
    <row r="1060" spans="13:26">
      <c r="M1060" s="304"/>
      <c r="N1060" s="304"/>
      <c r="O1060" s="304"/>
      <c r="P1060" s="304"/>
      <c r="Q1060" s="304"/>
      <c r="R1060" s="304"/>
      <c r="S1060" s="304"/>
      <c r="T1060" s="304"/>
      <c r="U1060" s="304"/>
      <c r="V1060" s="304"/>
      <c r="W1060" s="304"/>
      <c r="X1060" s="304"/>
      <c r="Y1060" s="304"/>
      <c r="Z1060" s="304"/>
    </row>
    <row r="1061" spans="13:26">
      <c r="M1061" s="304"/>
      <c r="N1061" s="304"/>
      <c r="O1061" s="304"/>
      <c r="P1061" s="304"/>
      <c r="Q1061" s="304"/>
      <c r="R1061" s="304"/>
      <c r="S1061" s="304"/>
      <c r="T1061" s="304"/>
      <c r="U1061" s="304"/>
      <c r="V1061" s="304"/>
      <c r="W1061" s="304"/>
      <c r="X1061" s="304"/>
      <c r="Y1061" s="304"/>
      <c r="Z1061" s="304"/>
    </row>
    <row r="1062" spans="13:26">
      <c r="M1062" s="304"/>
      <c r="N1062" s="304"/>
      <c r="O1062" s="304"/>
      <c r="P1062" s="304"/>
      <c r="Q1062" s="304"/>
      <c r="R1062" s="304"/>
      <c r="S1062" s="304"/>
      <c r="T1062" s="304"/>
      <c r="U1062" s="304"/>
      <c r="V1062" s="304"/>
      <c r="W1062" s="304"/>
      <c r="X1062" s="304"/>
      <c r="Y1062" s="304"/>
      <c r="Z1062" s="304"/>
    </row>
    <row r="1063" spans="13:26">
      <c r="M1063" s="304"/>
      <c r="N1063" s="304"/>
      <c r="O1063" s="304"/>
      <c r="P1063" s="304"/>
      <c r="Q1063" s="304"/>
      <c r="R1063" s="304"/>
      <c r="S1063" s="304"/>
      <c r="T1063" s="304"/>
      <c r="U1063" s="304"/>
      <c r="V1063" s="304"/>
      <c r="W1063" s="304"/>
      <c r="X1063" s="304"/>
      <c r="Y1063" s="304"/>
      <c r="Z1063" s="304"/>
    </row>
    <row r="1064" spans="13:26">
      <c r="M1064" s="304"/>
      <c r="N1064" s="304"/>
      <c r="O1064" s="304"/>
      <c r="P1064" s="304"/>
      <c r="Q1064" s="304"/>
      <c r="R1064" s="304"/>
      <c r="S1064" s="304"/>
      <c r="T1064" s="304"/>
      <c r="U1064" s="304"/>
      <c r="V1064" s="304"/>
      <c r="W1064" s="304"/>
      <c r="X1064" s="304"/>
      <c r="Y1064" s="304"/>
      <c r="Z1064" s="304"/>
    </row>
    <row r="1065" spans="13:26">
      <c r="M1065" s="304"/>
      <c r="N1065" s="304"/>
      <c r="O1065" s="304"/>
      <c r="P1065" s="304"/>
      <c r="Q1065" s="304"/>
      <c r="R1065" s="304"/>
      <c r="S1065" s="304"/>
      <c r="T1065" s="304"/>
      <c r="U1065" s="304"/>
      <c r="V1065" s="304"/>
      <c r="W1065" s="304"/>
      <c r="X1065" s="304"/>
      <c r="Y1065" s="304"/>
      <c r="Z1065" s="304"/>
    </row>
    <row r="1066" spans="13:26">
      <c r="M1066" s="304"/>
      <c r="N1066" s="304"/>
      <c r="O1066" s="304"/>
      <c r="P1066" s="304"/>
      <c r="Q1066" s="304"/>
      <c r="R1066" s="304"/>
      <c r="S1066" s="304"/>
      <c r="T1066" s="304"/>
      <c r="U1066" s="304"/>
      <c r="V1066" s="304"/>
      <c r="W1066" s="304"/>
      <c r="X1066" s="304"/>
      <c r="Y1066" s="304"/>
      <c r="Z1066" s="304"/>
    </row>
    <row r="1067" spans="13:26">
      <c r="M1067" s="304"/>
      <c r="N1067" s="304"/>
      <c r="O1067" s="304"/>
      <c r="P1067" s="304"/>
      <c r="Q1067" s="304"/>
      <c r="R1067" s="304"/>
      <c r="S1067" s="304"/>
      <c r="T1067" s="304"/>
      <c r="U1067" s="304"/>
      <c r="V1067" s="304"/>
      <c r="W1067" s="304"/>
      <c r="X1067" s="304"/>
      <c r="Y1067" s="304"/>
      <c r="Z1067" s="304"/>
    </row>
    <row r="1068" spans="13:26">
      <c r="M1068" s="304"/>
      <c r="N1068" s="304"/>
      <c r="O1068" s="304"/>
      <c r="P1068" s="304"/>
      <c r="Q1068" s="304"/>
      <c r="R1068" s="304"/>
      <c r="S1068" s="304"/>
      <c r="T1068" s="304"/>
      <c r="U1068" s="304"/>
      <c r="V1068" s="304"/>
      <c r="W1068" s="304"/>
      <c r="X1068" s="304"/>
      <c r="Y1068" s="304"/>
      <c r="Z1068" s="304"/>
    </row>
    <row r="1069" spans="13:26">
      <c r="M1069" s="304"/>
      <c r="N1069" s="304"/>
      <c r="O1069" s="304"/>
      <c r="P1069" s="304"/>
      <c r="Q1069" s="304"/>
      <c r="R1069" s="304"/>
      <c r="S1069" s="304"/>
      <c r="T1069" s="304"/>
      <c r="U1069" s="304"/>
      <c r="V1069" s="304"/>
      <c r="W1069" s="304"/>
      <c r="X1069" s="304"/>
      <c r="Y1069" s="304"/>
      <c r="Z1069" s="304"/>
    </row>
    <row r="1070" spans="13:26">
      <c r="M1070" s="304"/>
      <c r="N1070" s="304"/>
      <c r="O1070" s="304"/>
      <c r="P1070" s="304"/>
      <c r="Q1070" s="304"/>
      <c r="R1070" s="304"/>
      <c r="S1070" s="304"/>
      <c r="T1070" s="304"/>
      <c r="U1070" s="304"/>
      <c r="V1070" s="304"/>
      <c r="W1070" s="304"/>
      <c r="X1070" s="304"/>
      <c r="Y1070" s="304"/>
      <c r="Z1070" s="304"/>
    </row>
  </sheetData>
  <autoFilter ref="A5:K1070" xr:uid="{52C61917-9F22-475F-B32C-D29DDD00ACD8}"/>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Feuil18"/>
  <dimension ref="A1:M58"/>
  <sheetViews>
    <sheetView zoomScaleNormal="100" workbookViewId="0">
      <selection activeCell="K48" sqref="K48"/>
    </sheetView>
  </sheetViews>
  <sheetFormatPr defaultColWidth="9.33203125" defaultRowHeight="10"/>
  <cols>
    <col min="1" max="1" width="9.33203125" customWidth="1"/>
    <col min="2" max="2" width="2.109375" customWidth="1"/>
    <col min="3" max="3" width="12" customWidth="1"/>
    <col min="4" max="5" width="13.109375" customWidth="1"/>
    <col min="6" max="6" width="10.109375" customWidth="1"/>
  </cols>
  <sheetData>
    <row r="1" spans="1:12" ht="13">
      <c r="A1" s="3" t="s">
        <v>145</v>
      </c>
      <c r="B1" s="3"/>
      <c r="C1" s="3"/>
      <c r="L1" s="142" t="s">
        <v>125</v>
      </c>
    </row>
    <row r="2" spans="1:12" ht="10.5">
      <c r="A2" s="1" t="s">
        <v>116</v>
      </c>
    </row>
    <row r="4" spans="1:12" ht="10.5">
      <c r="C4" s="1" t="s">
        <v>144</v>
      </c>
    </row>
    <row r="5" spans="1:12" ht="10.5">
      <c r="A5" s="211"/>
      <c r="C5" s="211" t="s">
        <v>2778</v>
      </c>
      <c r="D5" s="211" t="s">
        <v>89</v>
      </c>
      <c r="E5" s="211" t="s">
        <v>89</v>
      </c>
      <c r="F5" s="247" t="s">
        <v>1855</v>
      </c>
    </row>
    <row r="6" spans="1:12" ht="10.5">
      <c r="A6" s="211" t="s">
        <v>151</v>
      </c>
      <c r="B6" s="10"/>
      <c r="C6" s="211"/>
      <c r="D6" s="211" t="s">
        <v>2779</v>
      </c>
      <c r="E6" s="211" t="s">
        <v>2543</v>
      </c>
      <c r="F6" s="247"/>
    </row>
    <row r="7" spans="1:12">
      <c r="A7">
        <v>2002</v>
      </c>
      <c r="C7" s="58">
        <v>1477137.3082127899</v>
      </c>
    </row>
    <row r="8" spans="1:12">
      <c r="A8">
        <v>2003</v>
      </c>
      <c r="C8" s="58">
        <v>1646177.8943342399</v>
      </c>
    </row>
    <row r="9" spans="1:12">
      <c r="A9">
        <v>2004</v>
      </c>
      <c r="C9" s="58">
        <v>1796035.8602335798</v>
      </c>
    </row>
    <row r="10" spans="1:12">
      <c r="A10">
        <v>2005</v>
      </c>
      <c r="C10" s="58">
        <v>2294827.8250771202</v>
      </c>
      <c r="D10" s="58">
        <v>820.31959026000004</v>
      </c>
      <c r="E10" s="58">
        <v>8794.0049313700092</v>
      </c>
    </row>
    <row r="11" spans="1:12">
      <c r="A11">
        <v>2006</v>
      </c>
      <c r="C11" s="58">
        <v>2812260.7082162201</v>
      </c>
      <c r="D11" s="58">
        <v>3436.3581458600001</v>
      </c>
      <c r="E11" s="58">
        <v>11250.290433550017</v>
      </c>
    </row>
    <row r="12" spans="1:12">
      <c r="A12">
        <v>2007</v>
      </c>
      <c r="C12" s="58">
        <v>2882574.5808688905</v>
      </c>
      <c r="D12" s="58">
        <v>5738.1423785000006</v>
      </c>
      <c r="E12" s="58">
        <v>15735.271823999999</v>
      </c>
    </row>
    <row r="13" spans="1:12">
      <c r="A13">
        <v>2008</v>
      </c>
      <c r="C13" s="58">
        <v>1505176.2834826799</v>
      </c>
      <c r="D13" s="58">
        <v>3246.817078</v>
      </c>
      <c r="E13" s="58">
        <v>14107.529603999999</v>
      </c>
    </row>
    <row r="14" spans="1:12">
      <c r="A14">
        <v>2009</v>
      </c>
      <c r="C14" s="4">
        <v>1995787.1532376152</v>
      </c>
      <c r="D14" s="4">
        <v>4179.9666534299995</v>
      </c>
      <c r="E14" s="4">
        <v>8719.4009536100002</v>
      </c>
    </row>
    <row r="15" spans="1:12">
      <c r="A15">
        <v>2010</v>
      </c>
      <c r="C15" s="4">
        <v>2179055.8224942279</v>
      </c>
      <c r="D15" s="4">
        <v>5020.35161126</v>
      </c>
      <c r="E15" s="4">
        <v>6695.5811866399999</v>
      </c>
    </row>
    <row r="16" spans="1:12">
      <c r="A16">
        <v>2011</v>
      </c>
      <c r="C16" s="4">
        <v>1879227.1227574979</v>
      </c>
      <c r="D16" s="4">
        <v>5517.6589556228</v>
      </c>
      <c r="E16" s="4">
        <v>6442.75373958</v>
      </c>
    </row>
    <row r="17" spans="1:12">
      <c r="A17">
        <v>2012</v>
      </c>
      <c r="C17" s="4">
        <v>2142031.3734544138</v>
      </c>
      <c r="D17" s="4">
        <v>6183.8339703879992</v>
      </c>
      <c r="E17" s="4">
        <v>5859.0950173900001</v>
      </c>
    </row>
    <row r="18" spans="1:12">
      <c r="A18">
        <v>2013</v>
      </c>
      <c r="C18" s="4">
        <v>2592511.7050324092</v>
      </c>
      <c r="D18" s="4">
        <v>8324.6609801644008</v>
      </c>
      <c r="E18" s="4">
        <v>6263.6091453700001</v>
      </c>
    </row>
    <row r="19" spans="1:12">
      <c r="A19">
        <v>2014</v>
      </c>
      <c r="C19" s="4">
        <v>2734366.947135061</v>
      </c>
      <c r="D19" s="4">
        <v>8505.758324462</v>
      </c>
      <c r="E19" s="4">
        <v>7640.1002913299999</v>
      </c>
    </row>
    <row r="20" spans="1:12">
      <c r="A20">
        <v>2015</v>
      </c>
      <c r="C20" s="4">
        <v>3012102.3188643223</v>
      </c>
      <c r="D20" s="4">
        <v>13458.254352730801</v>
      </c>
      <c r="E20" s="4">
        <v>8914.1135793899994</v>
      </c>
      <c r="F20" s="4"/>
    </row>
    <row r="21" spans="1:12">
      <c r="A21">
        <v>2016</v>
      </c>
      <c r="C21" s="4">
        <v>3274176.2878422113</v>
      </c>
      <c r="D21" s="4">
        <v>13053.693731345964</v>
      </c>
      <c r="E21" s="4">
        <v>9121.5343862400005</v>
      </c>
      <c r="F21" s="4">
        <v>146262.9070015561</v>
      </c>
    </row>
    <row r="22" spans="1:12">
      <c r="A22">
        <v>2017</v>
      </c>
      <c r="C22" s="4">
        <v>3763557.6424354999</v>
      </c>
      <c r="D22" s="4">
        <v>17753.811099603568</v>
      </c>
      <c r="E22" s="4">
        <v>12464.947284670001</v>
      </c>
      <c r="F22" s="4">
        <v>160053.00082000752</v>
      </c>
    </row>
    <row r="23" spans="1:12">
      <c r="A23">
        <v>2018</v>
      </c>
      <c r="C23" s="4">
        <v>3333938.8544141068</v>
      </c>
      <c r="D23" s="4">
        <v>14640.21173524691</v>
      </c>
      <c r="E23" s="4">
        <v>8786.4315882600004</v>
      </c>
      <c r="F23" s="4">
        <v>110614</v>
      </c>
    </row>
    <row r="24" spans="1:12">
      <c r="A24">
        <v>2019</v>
      </c>
      <c r="C24" s="4">
        <v>4167626.48891275</v>
      </c>
      <c r="D24" s="4">
        <v>17509.026466663472</v>
      </c>
      <c r="E24" s="4">
        <v>8785.784580309999</v>
      </c>
      <c r="F24" s="4">
        <v>178142</v>
      </c>
    </row>
    <row r="26" spans="1:12" ht="13">
      <c r="A26" s="1" t="s">
        <v>146</v>
      </c>
      <c r="B26" s="3"/>
      <c r="E26" s="3"/>
      <c r="H26" s="3"/>
      <c r="J26" s="20"/>
    </row>
    <row r="28" spans="1:12" ht="10.5">
      <c r="A28" s="211"/>
      <c r="C28" s="365" t="s">
        <v>2778</v>
      </c>
      <c r="D28" s="365"/>
      <c r="F28" s="365" t="s">
        <v>2777</v>
      </c>
      <c r="G28" s="365"/>
      <c r="I28" s="365" t="s">
        <v>2121</v>
      </c>
      <c r="J28" s="365"/>
      <c r="L28" s="247"/>
    </row>
    <row r="29" spans="1:12" ht="10.5">
      <c r="A29" s="211"/>
      <c r="C29" s="211"/>
      <c r="D29" s="211"/>
      <c r="F29" s="211"/>
      <c r="G29" s="211"/>
      <c r="I29" s="211"/>
      <c r="J29" s="211"/>
      <c r="L29" s="247"/>
    </row>
    <row r="30" spans="1:12" ht="10.5">
      <c r="A30" s="211" t="s">
        <v>151</v>
      </c>
      <c r="B30" s="10"/>
      <c r="C30" s="211" t="s">
        <v>87</v>
      </c>
      <c r="D30" s="211" t="s">
        <v>88</v>
      </c>
      <c r="E30" s="10"/>
      <c r="F30" s="211" t="s">
        <v>87</v>
      </c>
      <c r="G30" s="211" t="s">
        <v>88</v>
      </c>
      <c r="H30" s="10"/>
      <c r="I30" s="211" t="s">
        <v>87</v>
      </c>
      <c r="J30" s="211" t="s">
        <v>88</v>
      </c>
      <c r="L30" s="247" t="s">
        <v>1855</v>
      </c>
    </row>
    <row r="31" spans="1:12">
      <c r="A31">
        <v>2002</v>
      </c>
      <c r="C31">
        <v>1114</v>
      </c>
      <c r="D31">
        <v>370</v>
      </c>
      <c r="I31">
        <v>245</v>
      </c>
      <c r="J31">
        <v>12</v>
      </c>
    </row>
    <row r="32" spans="1:12">
      <c r="A32">
        <v>2003</v>
      </c>
      <c r="C32">
        <v>1046</v>
      </c>
      <c r="D32">
        <v>346</v>
      </c>
      <c r="I32">
        <v>240</v>
      </c>
      <c r="J32">
        <v>13</v>
      </c>
    </row>
    <row r="33" spans="1:13">
      <c r="A33">
        <v>2004</v>
      </c>
      <c r="C33">
        <v>999</v>
      </c>
      <c r="D33">
        <v>334</v>
      </c>
      <c r="I33">
        <v>236</v>
      </c>
      <c r="J33">
        <v>10</v>
      </c>
    </row>
    <row r="34" spans="1:13">
      <c r="A34">
        <v>2005</v>
      </c>
      <c r="C34">
        <v>966</v>
      </c>
      <c r="D34">
        <v>293</v>
      </c>
      <c r="F34">
        <v>20</v>
      </c>
      <c r="G34">
        <v>0</v>
      </c>
      <c r="I34">
        <v>247</v>
      </c>
      <c r="J34">
        <v>10</v>
      </c>
    </row>
    <row r="35" spans="1:13">
      <c r="A35">
        <v>2006</v>
      </c>
      <c r="C35">
        <v>954</v>
      </c>
      <c r="D35">
        <v>256</v>
      </c>
      <c r="F35">
        <v>73</v>
      </c>
      <c r="G35">
        <v>2</v>
      </c>
      <c r="I35">
        <v>263</v>
      </c>
      <c r="J35">
        <v>8</v>
      </c>
    </row>
    <row r="36" spans="1:13">
      <c r="A36">
        <v>2007</v>
      </c>
      <c r="C36">
        <v>930</v>
      </c>
      <c r="D36">
        <v>225</v>
      </c>
      <c r="F36">
        <v>113</v>
      </c>
      <c r="G36">
        <v>6</v>
      </c>
      <c r="I36">
        <v>278</v>
      </c>
      <c r="J36">
        <v>14</v>
      </c>
    </row>
    <row r="37" spans="1:13">
      <c r="A37">
        <v>2008</v>
      </c>
      <c r="C37">
        <v>886</v>
      </c>
      <c r="D37">
        <v>224</v>
      </c>
      <c r="F37">
        <v>116</v>
      </c>
      <c r="G37">
        <v>12</v>
      </c>
      <c r="I37">
        <v>289</v>
      </c>
      <c r="J37">
        <v>24</v>
      </c>
    </row>
    <row r="38" spans="1:13">
      <c r="A38">
        <v>2009</v>
      </c>
      <c r="C38">
        <v>875</v>
      </c>
      <c r="D38">
        <v>160</v>
      </c>
      <c r="F38">
        <v>115</v>
      </c>
      <c r="G38">
        <v>10</v>
      </c>
      <c r="I38">
        <v>284</v>
      </c>
      <c r="J38">
        <v>28</v>
      </c>
    </row>
    <row r="39" spans="1:13">
      <c r="A39">
        <v>2010</v>
      </c>
      <c r="C39" s="4">
        <v>839</v>
      </c>
      <c r="D39" s="4">
        <v>141</v>
      </c>
      <c r="F39" s="4">
        <v>144</v>
      </c>
      <c r="G39" s="4">
        <v>11</v>
      </c>
      <c r="I39" s="4">
        <v>237</v>
      </c>
      <c r="J39" s="4">
        <v>36</v>
      </c>
    </row>
    <row r="40" spans="1:13" ht="13">
      <c r="A40">
        <v>2011</v>
      </c>
      <c r="B40" s="3"/>
      <c r="C40">
        <v>800</v>
      </c>
      <c r="D40">
        <v>132</v>
      </c>
      <c r="F40">
        <v>169</v>
      </c>
      <c r="G40">
        <v>11</v>
      </c>
      <c r="I40">
        <v>233</v>
      </c>
      <c r="J40">
        <v>35</v>
      </c>
    </row>
    <row r="41" spans="1:13">
      <c r="A41">
        <v>2012</v>
      </c>
      <c r="C41" s="4">
        <v>771</v>
      </c>
      <c r="D41" s="4">
        <v>122</v>
      </c>
      <c r="F41" s="4">
        <v>168</v>
      </c>
      <c r="G41" s="4">
        <v>12</v>
      </c>
      <c r="I41">
        <v>226</v>
      </c>
      <c r="J41">
        <v>36</v>
      </c>
    </row>
    <row r="42" spans="1:13">
      <c r="A42">
        <v>2013</v>
      </c>
      <c r="C42">
        <v>762</v>
      </c>
      <c r="D42">
        <v>116</v>
      </c>
      <c r="F42">
        <v>173</v>
      </c>
      <c r="G42">
        <v>11</v>
      </c>
      <c r="I42">
        <v>209</v>
      </c>
      <c r="J42">
        <v>33</v>
      </c>
    </row>
    <row r="43" spans="1:13">
      <c r="A43">
        <v>2014</v>
      </c>
      <c r="C43" s="4">
        <v>753</v>
      </c>
      <c r="D43" s="4">
        <v>111</v>
      </c>
      <c r="F43" s="4">
        <v>182</v>
      </c>
      <c r="G43" s="4">
        <v>9</v>
      </c>
      <c r="I43" s="4">
        <v>208</v>
      </c>
      <c r="J43" s="4">
        <v>40</v>
      </c>
    </row>
    <row r="44" spans="1:13">
      <c r="A44">
        <v>2015</v>
      </c>
      <c r="C44">
        <v>754</v>
      </c>
      <c r="D44">
        <v>114</v>
      </c>
      <c r="F44">
        <v>190</v>
      </c>
      <c r="G44">
        <v>10</v>
      </c>
      <c r="I44">
        <v>199</v>
      </c>
      <c r="J44">
        <v>51</v>
      </c>
    </row>
    <row r="45" spans="1:13">
      <c r="A45">
        <v>2016</v>
      </c>
      <c r="C45">
        <v>749</v>
      </c>
      <c r="D45" s="4">
        <v>105</v>
      </c>
      <c r="F45" s="4">
        <v>187</v>
      </c>
      <c r="G45" s="4">
        <v>10</v>
      </c>
      <c r="I45" s="4">
        <v>189</v>
      </c>
      <c r="J45" s="4">
        <v>57</v>
      </c>
      <c r="L45" s="4">
        <v>1000</v>
      </c>
    </row>
    <row r="46" spans="1:13">
      <c r="A46">
        <v>2017</v>
      </c>
      <c r="C46">
        <v>751</v>
      </c>
      <c r="D46">
        <v>106</v>
      </c>
      <c r="F46">
        <v>203</v>
      </c>
      <c r="G46">
        <v>15</v>
      </c>
      <c r="I46">
        <v>180</v>
      </c>
      <c r="J46">
        <v>51</v>
      </c>
      <c r="L46" s="4">
        <v>953</v>
      </c>
      <c r="M46" s="4"/>
    </row>
    <row r="47" spans="1:13">
      <c r="A47">
        <v>2018</v>
      </c>
      <c r="C47">
        <v>735</v>
      </c>
      <c r="D47">
        <v>106</v>
      </c>
      <c r="F47">
        <v>214</v>
      </c>
      <c r="G47">
        <v>15</v>
      </c>
      <c r="I47">
        <v>151</v>
      </c>
      <c r="J47">
        <v>38</v>
      </c>
      <c r="L47">
        <v>925</v>
      </c>
      <c r="M47" s="4"/>
    </row>
    <row r="48" spans="1:13">
      <c r="A48">
        <v>2019</v>
      </c>
      <c r="C48">
        <v>709</v>
      </c>
      <c r="D48">
        <v>96</v>
      </c>
      <c r="F48">
        <v>219</v>
      </c>
      <c r="G48">
        <v>18</v>
      </c>
      <c r="I48">
        <v>139</v>
      </c>
      <c r="J48">
        <v>39</v>
      </c>
      <c r="L48">
        <v>899</v>
      </c>
      <c r="M48" s="4"/>
    </row>
    <row r="49" spans="1:13">
      <c r="M49" s="4"/>
    </row>
    <row r="50" spans="1:13" ht="10.5">
      <c r="A50" s="292" t="s">
        <v>2541</v>
      </c>
      <c r="C50" s="27"/>
      <c r="D50" s="12"/>
      <c r="E50" s="12"/>
      <c r="F50" s="12"/>
      <c r="G50" s="12"/>
      <c r="H50" s="12"/>
      <c r="I50" s="12"/>
      <c r="J50" s="12"/>
      <c r="K50" s="5"/>
      <c r="M50" s="4"/>
    </row>
    <row r="51" spans="1:13" ht="10.5">
      <c r="A51" s="292" t="s">
        <v>2542</v>
      </c>
      <c r="C51" s="27"/>
      <c r="D51" s="12"/>
      <c r="E51" s="12"/>
      <c r="F51" s="12"/>
      <c r="G51" s="12"/>
      <c r="H51" s="12"/>
      <c r="I51" s="12"/>
      <c r="J51" s="12"/>
      <c r="K51" s="5"/>
      <c r="M51" s="4"/>
    </row>
    <row r="52" spans="1:13" ht="10.5">
      <c r="A52" s="292" t="s">
        <v>2776</v>
      </c>
      <c r="C52" s="27"/>
      <c r="D52" s="12"/>
      <c r="E52" s="12"/>
      <c r="F52" s="12"/>
      <c r="G52" s="12"/>
      <c r="H52" s="12"/>
      <c r="I52" s="12"/>
      <c r="J52" s="12"/>
      <c r="K52" s="5"/>
      <c r="M52" s="4"/>
    </row>
    <row r="53" spans="1:13" ht="10.5">
      <c r="A53" s="27"/>
      <c r="C53" s="27"/>
      <c r="D53" s="12"/>
      <c r="E53" s="12"/>
      <c r="F53" s="12"/>
      <c r="G53" s="12"/>
      <c r="H53" s="12"/>
      <c r="I53" s="12"/>
      <c r="J53" s="12"/>
      <c r="K53" s="5"/>
      <c r="M53" s="4"/>
    </row>
    <row r="54" spans="1:13" ht="10.5">
      <c r="A54" s="27"/>
      <c r="C54" s="27"/>
      <c r="D54" s="4"/>
      <c r="E54" s="4"/>
      <c r="F54" s="4"/>
      <c r="G54" s="4"/>
      <c r="H54" s="4"/>
      <c r="I54" s="4"/>
      <c r="J54" s="4"/>
      <c r="K54" s="5"/>
    </row>
    <row r="57" spans="1:13">
      <c r="D57" s="4"/>
      <c r="E57" s="4"/>
      <c r="F57" s="4"/>
      <c r="G57" s="4"/>
      <c r="H57" s="4"/>
      <c r="I57" s="4"/>
      <c r="J57" s="4"/>
      <c r="K57" s="4"/>
    </row>
    <row r="58" spans="1:13">
      <c r="D58" s="4"/>
      <c r="E58" s="4"/>
      <c r="F58" s="4"/>
      <c r="G58" s="4"/>
      <c r="H58" s="4"/>
      <c r="I58" s="4"/>
      <c r="J58" s="4"/>
      <c r="K58" s="4"/>
    </row>
  </sheetData>
  <mergeCells count="3">
    <mergeCell ref="C28:D28"/>
    <mergeCell ref="F28:G28"/>
    <mergeCell ref="I28:J28"/>
  </mergeCells>
  <phoneticPr fontId="0" type="noConversion"/>
  <hyperlinks>
    <hyperlink ref="J26" location="Content!A78" display="Back to contents" xr:uid="{00000000-0004-0000-1000-000000000000}"/>
    <hyperlink ref="L1" location="Content!A1" display="Back to contents" xr:uid="{00000000-0004-0000-1000-000001000000}"/>
  </hyperlinks>
  <pageMargins left="0.78740157480314965" right="0.78740157480314965" top="0.98425196850393704" bottom="0.98425196850393704" header="0.51181102362204722" footer="0.51181102362204722"/>
  <pageSetup paperSize="9" scale="79" orientation="portrait" r:id="rId1"/>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148F36-A471-4C87-986B-5A893B2ED595}">
  <sheetPr>
    <tabColor theme="0"/>
    <pageSetUpPr autoPageBreaks="0"/>
  </sheetPr>
  <dimension ref="A1:HE279"/>
  <sheetViews>
    <sheetView showGridLines="0" topLeftCell="B1" zoomScale="75" zoomScaleNormal="75" zoomScaleSheetLayoutView="75" workbookViewId="0">
      <pane xSplit="4" ySplit="10" topLeftCell="F199" activePane="bottomRight" state="frozen"/>
      <selection activeCell="D5" sqref="D5"/>
      <selection pane="topRight" activeCell="D5" sqref="D5"/>
      <selection pane="bottomLeft" activeCell="D5" sqref="D5"/>
      <selection pane="bottomRight" activeCell="T244" sqref="T244"/>
    </sheetView>
  </sheetViews>
  <sheetFormatPr defaultColWidth="10.6640625" defaultRowHeight="12.5"/>
  <cols>
    <col min="1" max="1" width="10.109375" style="106" hidden="1" customWidth="1"/>
    <col min="2" max="2" width="2.109375" style="106" customWidth="1"/>
    <col min="3" max="3" width="12.33203125" style="106" customWidth="1"/>
    <col min="4" max="4" width="15.6640625" style="106" customWidth="1"/>
    <col min="5" max="5" width="1.33203125" style="120" customWidth="1"/>
    <col min="6" max="6" width="17.33203125" style="106" customWidth="1"/>
    <col min="7" max="7" width="15" style="106" bestFit="1" customWidth="1"/>
    <col min="8" max="8" width="15.44140625" style="106" customWidth="1"/>
    <col min="9" max="9" width="13.6640625" style="106" customWidth="1"/>
    <col min="10" max="10" width="18.109375" style="106" customWidth="1"/>
    <col min="11" max="11" width="3.6640625" style="106" customWidth="1"/>
    <col min="12" max="12" width="13.6640625" style="106" customWidth="1"/>
    <col min="13" max="13" width="15" style="106" bestFit="1" customWidth="1"/>
    <col min="14" max="16" width="13.6640625" style="106" customWidth="1"/>
    <col min="17" max="17" width="3.6640625" style="106" customWidth="1"/>
    <col min="18" max="18" width="13.6640625" style="106" customWidth="1"/>
    <col min="19" max="19" width="15" style="106" bestFit="1" customWidth="1"/>
    <col min="20" max="22" width="13.6640625" style="106" customWidth="1"/>
    <col min="23" max="23" width="3.6640625" style="106" customWidth="1"/>
    <col min="24" max="26" width="13.6640625" style="106" customWidth="1"/>
    <col min="27" max="27" width="1.44140625" style="106" customWidth="1"/>
    <col min="28" max="30" width="13.6640625" style="106" customWidth="1"/>
    <col min="31" max="16384" width="10.6640625" style="106"/>
  </cols>
  <sheetData>
    <row r="1" spans="1:213" s="262" customFormat="1" ht="18">
      <c r="A1" s="310"/>
      <c r="B1" s="259"/>
      <c r="C1" s="259" t="s">
        <v>13</v>
      </c>
      <c r="D1" s="259"/>
      <c r="E1" s="259"/>
      <c r="F1" s="259"/>
      <c r="G1" s="259"/>
      <c r="H1" s="259"/>
      <c r="I1" s="259"/>
      <c r="J1" s="259"/>
      <c r="K1" s="259"/>
      <c r="L1" s="259"/>
      <c r="M1" s="259"/>
      <c r="N1" s="259"/>
      <c r="O1" s="259"/>
      <c r="P1" s="259"/>
      <c r="Q1" s="259"/>
      <c r="R1" s="259"/>
      <c r="S1" s="259"/>
      <c r="T1" s="259"/>
      <c r="U1" s="259"/>
      <c r="V1" s="259"/>
      <c r="W1" s="259"/>
      <c r="X1" s="259"/>
      <c r="Y1" s="259"/>
      <c r="Z1" s="259"/>
      <c r="AA1" s="259"/>
      <c r="AB1" s="259"/>
      <c r="AC1" s="259"/>
      <c r="AD1" s="259"/>
      <c r="AE1" s="345"/>
      <c r="AF1" s="345"/>
      <c r="AG1" s="345"/>
      <c r="AH1" s="345"/>
      <c r="AI1" s="345"/>
      <c r="AJ1" s="345"/>
      <c r="AK1" s="345"/>
      <c r="AL1" s="345"/>
      <c r="AM1" s="345"/>
      <c r="AN1" s="345"/>
      <c r="AO1" s="345"/>
      <c r="AP1" s="345"/>
      <c r="AQ1" s="345"/>
      <c r="AR1" s="345"/>
      <c r="AS1" s="345"/>
      <c r="AT1" s="345"/>
      <c r="AU1" s="345"/>
      <c r="AV1" s="345"/>
      <c r="AW1" s="345"/>
      <c r="AX1" s="345"/>
      <c r="AY1" s="345"/>
      <c r="AZ1" s="345"/>
      <c r="BA1" s="345"/>
      <c r="BB1" s="345"/>
      <c r="BC1" s="345"/>
      <c r="BD1" s="345"/>
      <c r="BE1" s="345"/>
      <c r="BF1" s="345"/>
      <c r="BG1" s="345"/>
      <c r="BH1" s="345"/>
      <c r="BI1" s="345"/>
      <c r="BJ1" s="345"/>
      <c r="BK1" s="345"/>
      <c r="BL1" s="345"/>
      <c r="BM1" s="345"/>
      <c r="BN1" s="345"/>
      <c r="BO1" s="345"/>
      <c r="BP1" s="345"/>
      <c r="BQ1" s="345"/>
      <c r="BR1" s="345"/>
      <c r="BS1" s="345"/>
      <c r="BT1" s="345"/>
      <c r="BU1" s="345"/>
      <c r="BV1" s="345"/>
      <c r="BW1" s="345"/>
      <c r="BX1" s="345"/>
      <c r="BY1" s="345"/>
      <c r="BZ1" s="345"/>
      <c r="CA1" s="345"/>
      <c r="CB1" s="345"/>
      <c r="CC1" s="345"/>
      <c r="CD1" s="345"/>
      <c r="CE1" s="345"/>
      <c r="CF1" s="345"/>
      <c r="CG1" s="345"/>
      <c r="CH1" s="345"/>
      <c r="CI1" s="345"/>
      <c r="CJ1" s="345"/>
      <c r="CK1" s="345"/>
      <c r="CL1" s="345"/>
      <c r="CM1" s="345"/>
      <c r="CN1" s="345"/>
      <c r="CO1" s="345"/>
      <c r="CP1" s="345"/>
      <c r="CQ1" s="345"/>
      <c r="CR1" s="345"/>
      <c r="CS1" s="345"/>
      <c r="CT1" s="345"/>
      <c r="CU1" s="345"/>
      <c r="CV1" s="345"/>
      <c r="CW1" s="345"/>
      <c r="CX1" s="345"/>
      <c r="CY1" s="345"/>
      <c r="CZ1" s="345"/>
      <c r="DA1" s="345"/>
      <c r="DB1" s="345"/>
      <c r="DC1" s="345"/>
      <c r="DD1" s="345"/>
      <c r="DE1" s="345"/>
      <c r="DF1" s="345"/>
      <c r="DG1" s="345"/>
      <c r="DH1" s="345"/>
      <c r="DI1" s="345"/>
      <c r="DJ1" s="345"/>
      <c r="DK1" s="345"/>
      <c r="DL1" s="345"/>
      <c r="DM1" s="345"/>
      <c r="DN1" s="345"/>
      <c r="DO1" s="345"/>
      <c r="DP1" s="345"/>
      <c r="DQ1" s="345"/>
      <c r="DR1" s="345"/>
      <c r="DS1" s="345"/>
      <c r="DT1" s="345"/>
      <c r="DU1" s="345"/>
      <c r="DV1" s="345"/>
      <c r="DW1" s="345"/>
      <c r="DX1" s="345"/>
      <c r="DY1" s="345"/>
      <c r="DZ1" s="345"/>
      <c r="EA1" s="345"/>
      <c r="EB1" s="345"/>
      <c r="EC1" s="345"/>
      <c r="ED1" s="345"/>
      <c r="EE1" s="345"/>
      <c r="EF1" s="345"/>
      <c r="EG1" s="345"/>
      <c r="EH1" s="345"/>
      <c r="EI1" s="345"/>
      <c r="EJ1" s="345"/>
      <c r="EK1" s="345"/>
      <c r="EL1" s="345"/>
      <c r="EM1" s="345"/>
      <c r="EN1" s="345"/>
      <c r="EO1" s="345"/>
      <c r="EP1" s="345"/>
      <c r="EQ1" s="345"/>
      <c r="ER1" s="345"/>
      <c r="ES1" s="345"/>
      <c r="ET1" s="345"/>
      <c r="EU1" s="345"/>
      <c r="EV1" s="345"/>
      <c r="EW1" s="345"/>
      <c r="EX1" s="345"/>
      <c r="EY1" s="345"/>
      <c r="EZ1" s="345"/>
      <c r="FA1" s="345"/>
      <c r="FB1" s="345"/>
      <c r="FC1" s="345"/>
      <c r="FD1" s="345"/>
      <c r="FE1" s="345"/>
      <c r="FF1" s="345"/>
      <c r="FG1" s="345"/>
      <c r="FH1" s="345"/>
      <c r="FI1" s="345"/>
      <c r="FJ1" s="345"/>
      <c r="FK1" s="345"/>
      <c r="FL1" s="345"/>
      <c r="FM1" s="345"/>
      <c r="FN1" s="345"/>
      <c r="FO1" s="345"/>
      <c r="FP1" s="345"/>
      <c r="FQ1" s="345"/>
      <c r="FR1" s="345"/>
      <c r="FS1" s="345"/>
      <c r="FT1" s="345"/>
      <c r="FU1" s="345"/>
      <c r="FV1" s="345"/>
      <c r="FW1" s="345"/>
      <c r="FX1" s="345"/>
      <c r="FY1" s="345"/>
      <c r="FZ1" s="345"/>
      <c r="GA1" s="345"/>
      <c r="GB1" s="345"/>
      <c r="GC1" s="345"/>
      <c r="GD1" s="345"/>
      <c r="GE1" s="345"/>
      <c r="GF1" s="345"/>
      <c r="GG1" s="345"/>
      <c r="GH1" s="345"/>
      <c r="GI1" s="345"/>
      <c r="GJ1" s="345"/>
      <c r="GK1" s="345"/>
      <c r="GL1" s="345"/>
      <c r="GM1" s="345"/>
      <c r="GN1" s="345"/>
      <c r="GO1" s="345"/>
      <c r="GP1" s="345"/>
      <c r="GQ1" s="345"/>
      <c r="GR1" s="345"/>
      <c r="GS1" s="345"/>
      <c r="GT1" s="345"/>
      <c r="GU1" s="345"/>
      <c r="GV1" s="345"/>
      <c r="GW1" s="345"/>
      <c r="GX1" s="345"/>
      <c r="GY1" s="345"/>
      <c r="GZ1" s="345"/>
      <c r="HA1" s="345"/>
      <c r="HB1" s="345"/>
      <c r="HC1" s="345"/>
      <c r="HD1" s="345"/>
      <c r="HE1" s="345"/>
    </row>
    <row r="2" spans="1:213" s="346" customFormat="1" ht="15.5">
      <c r="B2" s="347"/>
      <c r="C2" s="348" t="s">
        <v>3292</v>
      </c>
      <c r="D2" s="349"/>
      <c r="E2" s="349"/>
      <c r="F2" s="349"/>
      <c r="G2" s="349"/>
      <c r="H2" s="349"/>
      <c r="I2" s="349"/>
      <c r="J2" s="349"/>
      <c r="K2" s="349"/>
      <c r="L2" s="349"/>
      <c r="M2" s="349"/>
      <c r="N2" s="349"/>
      <c r="O2" s="349"/>
      <c r="P2" s="349"/>
      <c r="Q2" s="349"/>
      <c r="R2" s="349"/>
      <c r="S2" s="349"/>
      <c r="T2" s="349"/>
      <c r="U2" s="349"/>
      <c r="V2" s="349"/>
      <c r="W2" s="349"/>
      <c r="X2" s="349"/>
      <c r="Y2" s="349"/>
      <c r="Z2" s="349"/>
      <c r="AA2" s="349"/>
      <c r="AB2" s="349"/>
      <c r="AC2" s="349"/>
      <c r="AD2" s="349"/>
      <c r="AE2" s="345"/>
    </row>
    <row r="3" spans="1:213" s="346" customFormat="1" ht="16" thickBot="1">
      <c r="B3" s="350"/>
      <c r="C3" s="351" t="s">
        <v>2042</v>
      </c>
      <c r="D3" s="350"/>
      <c r="E3" s="352"/>
      <c r="F3" s="350"/>
      <c r="G3" s="350"/>
      <c r="H3" s="350"/>
      <c r="I3" s="350"/>
      <c r="J3" s="350"/>
      <c r="K3" s="350"/>
      <c r="L3" s="350"/>
      <c r="M3" s="350"/>
      <c r="N3" s="350"/>
      <c r="O3" s="350"/>
      <c r="P3" s="350"/>
      <c r="Q3" s="350"/>
      <c r="R3" s="350"/>
      <c r="S3" s="350"/>
      <c r="T3" s="350"/>
      <c r="U3" s="350"/>
      <c r="V3" s="350"/>
      <c r="W3" s="350"/>
      <c r="X3" s="350"/>
      <c r="Y3" s="350"/>
      <c r="Z3" s="350"/>
      <c r="AA3" s="350"/>
      <c r="AB3" s="350"/>
      <c r="AC3" s="350"/>
      <c r="AD3" s="353" t="s">
        <v>14</v>
      </c>
      <c r="AE3" s="345"/>
    </row>
    <row r="4" spans="1:213" s="346" customFormat="1" ht="16" thickTop="1">
      <c r="B4" s="354"/>
      <c r="C4" s="354"/>
      <c r="D4" s="354"/>
      <c r="E4" s="355"/>
      <c r="F4" s="354"/>
      <c r="G4" s="354"/>
      <c r="H4" s="354"/>
      <c r="I4" s="354"/>
      <c r="J4" s="354"/>
      <c r="K4" s="354"/>
      <c r="L4" s="354"/>
      <c r="M4" s="354"/>
      <c r="N4" s="354"/>
      <c r="O4" s="354"/>
      <c r="P4" s="354"/>
      <c r="Q4" s="354"/>
      <c r="R4" s="354"/>
      <c r="S4" s="354"/>
      <c r="T4" s="354"/>
      <c r="U4" s="354"/>
      <c r="V4" s="354"/>
      <c r="W4" s="354"/>
      <c r="X4" s="354"/>
      <c r="Y4" s="354"/>
      <c r="Z4" s="354"/>
      <c r="AA4" s="354"/>
      <c r="AB4" s="354"/>
      <c r="AC4" s="354"/>
      <c r="AD4" s="356"/>
      <c r="AE4" s="345"/>
    </row>
    <row r="5" spans="1:213" s="346" customFormat="1" ht="18">
      <c r="C5" s="357"/>
      <c r="E5" s="358"/>
      <c r="F5" s="105" t="s">
        <v>653</v>
      </c>
      <c r="I5" s="357"/>
      <c r="J5" s="357"/>
      <c r="L5" s="105" t="s">
        <v>653</v>
      </c>
      <c r="M5" s="359"/>
      <c r="N5" s="359"/>
      <c r="O5" s="359"/>
      <c r="P5" s="359"/>
      <c r="Q5" s="359"/>
      <c r="R5" s="105" t="s">
        <v>653</v>
      </c>
      <c r="S5" s="359"/>
      <c r="T5" s="359"/>
      <c r="U5" s="359"/>
      <c r="V5" s="359"/>
      <c r="W5" s="345"/>
      <c r="X5" s="236" t="s">
        <v>2120</v>
      </c>
      <c r="Y5" s="121"/>
      <c r="Z5" s="121"/>
      <c r="AA5" s="121"/>
      <c r="AB5" s="236" t="s">
        <v>2121</v>
      </c>
      <c r="AC5" s="119"/>
      <c r="AD5" s="118"/>
      <c r="AE5" s="345"/>
    </row>
    <row r="6" spans="1:213" ht="15.5">
      <c r="F6" s="126" t="s">
        <v>15</v>
      </c>
      <c r="G6" s="118"/>
      <c r="H6" s="118"/>
      <c r="L6" s="126" t="s">
        <v>16</v>
      </c>
      <c r="R6" s="126" t="s">
        <v>16</v>
      </c>
      <c r="X6" s="126" t="s">
        <v>16</v>
      </c>
    </row>
    <row r="7" spans="1:213" ht="14">
      <c r="F7" s="237" t="s">
        <v>11</v>
      </c>
      <c r="G7" s="127"/>
      <c r="H7" s="127"/>
      <c r="I7" s="127"/>
      <c r="J7" s="127"/>
      <c r="K7" s="127"/>
      <c r="L7" s="237" t="s">
        <v>17</v>
      </c>
      <c r="M7" s="127"/>
      <c r="N7" s="127"/>
      <c r="O7" s="127"/>
      <c r="P7" s="127"/>
      <c r="Q7" s="127"/>
      <c r="R7" s="237" t="s">
        <v>11</v>
      </c>
      <c r="S7" s="127"/>
      <c r="T7" s="127"/>
      <c r="U7" s="127"/>
      <c r="V7" s="127"/>
      <c r="W7" s="127"/>
      <c r="X7" s="237" t="s">
        <v>18</v>
      </c>
      <c r="Y7" s="127"/>
      <c r="Z7" s="127"/>
      <c r="AA7" s="127"/>
      <c r="AB7" s="127"/>
      <c r="AC7" s="127"/>
      <c r="AD7" s="127"/>
      <c r="AE7" s="127"/>
      <c r="AF7" s="127"/>
      <c r="AG7" s="127"/>
    </row>
    <row r="8" spans="1:213">
      <c r="F8" s="118" t="s">
        <v>19</v>
      </c>
      <c r="L8" s="118" t="s">
        <v>20</v>
      </c>
      <c r="R8" s="118" t="s">
        <v>21</v>
      </c>
      <c r="X8" s="118" t="s">
        <v>21</v>
      </c>
    </row>
    <row r="9" spans="1:213">
      <c r="C9" s="311"/>
      <c r="D9" s="312" t="s">
        <v>93</v>
      </c>
      <c r="E9" s="313"/>
      <c r="F9" s="314"/>
      <c r="G9" s="314"/>
      <c r="H9" s="314"/>
      <c r="I9" s="314"/>
      <c r="J9" s="314"/>
      <c r="L9" s="314"/>
      <c r="M9" s="314"/>
      <c r="N9" s="314"/>
      <c r="O9" s="314"/>
      <c r="P9" s="314"/>
      <c r="R9" s="314"/>
      <c r="S9" s="314"/>
      <c r="T9" s="314"/>
      <c r="U9" s="314"/>
      <c r="V9" s="314"/>
      <c r="X9" s="314"/>
      <c r="Y9" s="314"/>
      <c r="Z9" s="314"/>
      <c r="AA9" s="359"/>
      <c r="AB9" s="314"/>
      <c r="AC9" s="314"/>
      <c r="AD9" s="314"/>
      <c r="AE9" s="359"/>
    </row>
    <row r="10" spans="1:213" ht="23">
      <c r="C10" s="312" t="s">
        <v>2657</v>
      </c>
      <c r="D10" s="312" t="s">
        <v>94</v>
      </c>
      <c r="E10" s="313"/>
      <c r="F10" s="314" t="s">
        <v>85</v>
      </c>
      <c r="G10" s="315" t="s">
        <v>2043</v>
      </c>
      <c r="H10" s="315" t="s">
        <v>2044</v>
      </c>
      <c r="I10" s="314" t="s">
        <v>63</v>
      </c>
      <c r="J10" s="314" t="s">
        <v>64</v>
      </c>
      <c r="L10" s="314" t="s">
        <v>85</v>
      </c>
      <c r="M10" s="315" t="s">
        <v>2043</v>
      </c>
      <c r="N10" s="315" t="s">
        <v>2044</v>
      </c>
      <c r="O10" s="314" t="s">
        <v>63</v>
      </c>
      <c r="P10" s="314" t="s">
        <v>64</v>
      </c>
      <c r="R10" s="314" t="s">
        <v>85</v>
      </c>
      <c r="S10" s="315" t="s">
        <v>2043</v>
      </c>
      <c r="T10" s="315" t="s">
        <v>2044</v>
      </c>
      <c r="U10" s="314" t="s">
        <v>63</v>
      </c>
      <c r="V10" s="314" t="s">
        <v>64</v>
      </c>
      <c r="X10" s="314" t="s">
        <v>85</v>
      </c>
      <c r="Y10" s="314" t="s">
        <v>63</v>
      </c>
      <c r="Z10" s="314" t="s">
        <v>64</v>
      </c>
      <c r="AA10" s="359"/>
      <c r="AB10" s="314" t="s">
        <v>85</v>
      </c>
      <c r="AC10" s="314" t="s">
        <v>63</v>
      </c>
      <c r="AD10" s="314" t="s">
        <v>64</v>
      </c>
      <c r="AE10" s="359"/>
    </row>
    <row r="11" spans="1:213" s="361" customFormat="1" ht="13">
      <c r="A11" s="360">
        <v>39448</v>
      </c>
      <c r="C11" s="316">
        <v>38353</v>
      </c>
      <c r="D11" s="317">
        <v>21</v>
      </c>
      <c r="E11" s="318"/>
      <c r="F11" s="318">
        <v>12335346</v>
      </c>
      <c r="G11" s="318">
        <v>19790</v>
      </c>
      <c r="H11" s="318">
        <v>447092</v>
      </c>
      <c r="I11" s="318">
        <v>165132</v>
      </c>
      <c r="J11" s="319">
        <v>12967360</v>
      </c>
      <c r="K11" s="128"/>
      <c r="L11" s="318">
        <v>127718.02687999999</v>
      </c>
      <c r="M11" s="318">
        <v>914.87631441999997</v>
      </c>
      <c r="N11" s="318">
        <v>797.46974556999999</v>
      </c>
      <c r="O11" s="318">
        <v>1612.66815023</v>
      </c>
      <c r="P11" s="319">
        <v>131043.04109022001</v>
      </c>
      <c r="Q11" s="362"/>
      <c r="R11" s="318">
        <v>138877.50220340997</v>
      </c>
      <c r="S11" s="318">
        <v>1065.3517171199999</v>
      </c>
      <c r="T11" s="318">
        <v>797.46974556999999</v>
      </c>
      <c r="U11" s="318">
        <v>3040.1089255899997</v>
      </c>
      <c r="V11" s="319">
        <v>143780.43259169001</v>
      </c>
      <c r="W11" s="362"/>
      <c r="X11" s="318"/>
      <c r="Y11" s="318"/>
      <c r="Z11" s="319"/>
      <c r="AB11" s="318">
        <v>25.79245796</v>
      </c>
      <c r="AC11" s="318">
        <v>0</v>
      </c>
      <c r="AD11" s="319">
        <v>25.79245796</v>
      </c>
    </row>
    <row r="12" spans="1:213" s="361" customFormat="1" ht="13">
      <c r="A12" s="360">
        <v>39479</v>
      </c>
      <c r="C12" s="316">
        <v>38384</v>
      </c>
      <c r="D12" s="317">
        <v>20</v>
      </c>
      <c r="E12" s="318"/>
      <c r="F12" s="318">
        <v>12895676</v>
      </c>
      <c r="G12" s="318">
        <v>24934</v>
      </c>
      <c r="H12" s="318">
        <v>505664</v>
      </c>
      <c r="I12" s="318">
        <v>165416</v>
      </c>
      <c r="J12" s="319">
        <v>13591690</v>
      </c>
      <c r="K12" s="128"/>
      <c r="L12" s="318">
        <v>139152.87611502039</v>
      </c>
      <c r="M12" s="318">
        <v>1120.3482197399999</v>
      </c>
      <c r="N12" s="318">
        <v>1628.52882254</v>
      </c>
      <c r="O12" s="318">
        <v>1498.2973221100001</v>
      </c>
      <c r="P12" s="319">
        <v>143400.05047941039</v>
      </c>
      <c r="Q12" s="362"/>
      <c r="R12" s="318">
        <v>151067.9073095404</v>
      </c>
      <c r="S12" s="318">
        <v>1166.9468596499999</v>
      </c>
      <c r="T12" s="318">
        <v>1628.6365525399997</v>
      </c>
      <c r="U12" s="318">
        <v>2759.5701672000005</v>
      </c>
      <c r="V12" s="319">
        <v>156623.0608889304</v>
      </c>
      <c r="W12" s="362"/>
      <c r="X12" s="318"/>
      <c r="Y12" s="318"/>
      <c r="Z12" s="319"/>
      <c r="AB12" s="318">
        <v>37.587673210000013</v>
      </c>
      <c r="AC12" s="318">
        <v>7.8724999999999997E-4</v>
      </c>
      <c r="AD12" s="319">
        <v>37.588460460000015</v>
      </c>
    </row>
    <row r="13" spans="1:213" s="361" customFormat="1" ht="13">
      <c r="A13" s="360">
        <v>39508</v>
      </c>
      <c r="C13" s="316">
        <v>38412</v>
      </c>
      <c r="D13" s="317">
        <v>21</v>
      </c>
      <c r="E13" s="318"/>
      <c r="F13" s="318">
        <v>12206332</v>
      </c>
      <c r="G13" s="318">
        <v>22802</v>
      </c>
      <c r="H13" s="318">
        <v>486026</v>
      </c>
      <c r="I13" s="318">
        <v>178172</v>
      </c>
      <c r="J13" s="319">
        <v>12893332</v>
      </c>
      <c r="K13" s="128"/>
      <c r="L13" s="318">
        <v>138638.8869633298</v>
      </c>
      <c r="M13" s="318">
        <v>1418.80486172</v>
      </c>
      <c r="N13" s="318">
        <v>745.60456288</v>
      </c>
      <c r="O13" s="318">
        <v>1617.10159724</v>
      </c>
      <c r="P13" s="319">
        <v>142420.39798516978</v>
      </c>
      <c r="Q13" s="362"/>
      <c r="R13" s="318">
        <v>151924.1542817998</v>
      </c>
      <c r="S13" s="318">
        <v>1442.9597151099999</v>
      </c>
      <c r="T13" s="318">
        <v>745.60905288000004</v>
      </c>
      <c r="U13" s="318">
        <v>2590.7531129499998</v>
      </c>
      <c r="V13" s="319">
        <v>156703.4761627398</v>
      </c>
      <c r="W13" s="362"/>
      <c r="X13" s="318"/>
      <c r="Y13" s="318"/>
      <c r="Z13" s="319"/>
      <c r="AB13" s="318">
        <v>27.108227370000002</v>
      </c>
      <c r="AC13" s="318">
        <v>8.2787999999999994E-3</v>
      </c>
      <c r="AD13" s="319">
        <v>27.116506170000001</v>
      </c>
    </row>
    <row r="14" spans="1:213" s="361" customFormat="1" ht="13">
      <c r="A14" s="360">
        <v>39539</v>
      </c>
      <c r="C14" s="316">
        <v>38443</v>
      </c>
      <c r="D14" s="317">
        <v>21</v>
      </c>
      <c r="E14" s="318"/>
      <c r="F14" s="318">
        <v>12065610</v>
      </c>
      <c r="G14" s="318">
        <v>26474</v>
      </c>
      <c r="H14" s="318">
        <v>460728</v>
      </c>
      <c r="I14" s="318">
        <v>162628</v>
      </c>
      <c r="J14" s="319">
        <v>12715440</v>
      </c>
      <c r="K14" s="128"/>
      <c r="L14" s="318">
        <v>143680.12695589999</v>
      </c>
      <c r="M14" s="318">
        <v>2119.0144864200001</v>
      </c>
      <c r="N14" s="318">
        <v>791.55311323000001</v>
      </c>
      <c r="O14" s="318">
        <v>1414.4439470699999</v>
      </c>
      <c r="P14" s="319">
        <v>148005.13850262002</v>
      </c>
      <c r="Q14" s="362"/>
      <c r="R14" s="318">
        <v>162024.03488177998</v>
      </c>
      <c r="S14" s="318">
        <v>2580.1683683400001</v>
      </c>
      <c r="T14" s="318">
        <v>792.40521323000007</v>
      </c>
      <c r="U14" s="318">
        <v>2521.2872827199999</v>
      </c>
      <c r="V14" s="319">
        <v>167917.89574607002</v>
      </c>
      <c r="W14" s="362"/>
      <c r="X14" s="318"/>
      <c r="Y14" s="318"/>
      <c r="Z14" s="319"/>
      <c r="AB14" s="318">
        <v>38.612740890000005</v>
      </c>
      <c r="AC14" s="318">
        <v>5.5188000000000001E-2</v>
      </c>
      <c r="AD14" s="319">
        <v>38.667928890000006</v>
      </c>
    </row>
    <row r="15" spans="1:213" s="361" customFormat="1" ht="13">
      <c r="A15" s="360">
        <v>39569</v>
      </c>
      <c r="C15" s="316">
        <v>38473</v>
      </c>
      <c r="D15" s="317">
        <v>22</v>
      </c>
      <c r="E15" s="318"/>
      <c r="F15" s="318">
        <v>10720912</v>
      </c>
      <c r="G15" s="318">
        <v>22206</v>
      </c>
      <c r="H15" s="318">
        <v>251202</v>
      </c>
      <c r="I15" s="318">
        <v>151588</v>
      </c>
      <c r="J15" s="319">
        <v>11145908</v>
      </c>
      <c r="K15" s="128"/>
      <c r="L15" s="318">
        <v>128282.8937331505</v>
      </c>
      <c r="M15" s="318">
        <v>1359.45402986</v>
      </c>
      <c r="N15" s="318">
        <v>674.83436357999994</v>
      </c>
      <c r="O15" s="318">
        <v>1508.9780514300001</v>
      </c>
      <c r="P15" s="319">
        <v>131826.16017802051</v>
      </c>
      <c r="Q15" s="362"/>
      <c r="R15" s="318">
        <v>158975.3213859305</v>
      </c>
      <c r="S15" s="318">
        <v>1517.2592647199999</v>
      </c>
      <c r="T15" s="318">
        <v>674.99538157999996</v>
      </c>
      <c r="U15" s="318">
        <v>2574.5171302799999</v>
      </c>
      <c r="V15" s="319">
        <v>163742.09316251049</v>
      </c>
      <c r="W15" s="362"/>
      <c r="X15" s="318">
        <v>13.87508566</v>
      </c>
      <c r="Y15" s="318">
        <v>0</v>
      </c>
      <c r="Z15" s="319">
        <v>13.87508566</v>
      </c>
      <c r="AB15" s="318">
        <v>21.034988239999997</v>
      </c>
      <c r="AC15" s="318">
        <v>4.8080000000000003E-4</v>
      </c>
      <c r="AD15" s="319">
        <v>21.035469039999995</v>
      </c>
    </row>
    <row r="16" spans="1:213" s="361" customFormat="1" ht="13">
      <c r="A16" s="360">
        <v>39600</v>
      </c>
      <c r="C16" s="316">
        <v>38504</v>
      </c>
      <c r="D16" s="317">
        <v>22</v>
      </c>
      <c r="E16" s="318"/>
      <c r="F16" s="318">
        <v>12733644</v>
      </c>
      <c r="G16" s="318">
        <v>25108</v>
      </c>
      <c r="H16" s="318">
        <v>287020</v>
      </c>
      <c r="I16" s="318">
        <v>186716</v>
      </c>
      <c r="J16" s="319">
        <v>13232488</v>
      </c>
      <c r="K16" s="128"/>
      <c r="L16" s="318">
        <v>150471.72874815023</v>
      </c>
      <c r="M16" s="318">
        <v>1286.7340330500001</v>
      </c>
      <c r="N16" s="318">
        <v>811.65616197999998</v>
      </c>
      <c r="O16" s="318">
        <v>1691.8795183700001</v>
      </c>
      <c r="P16" s="319">
        <v>154261.99846155022</v>
      </c>
      <c r="Q16" s="362"/>
      <c r="R16" s="318">
        <v>169608.7643391302</v>
      </c>
      <c r="S16" s="318">
        <v>1299.54274375</v>
      </c>
      <c r="T16" s="318">
        <v>814.28435986</v>
      </c>
      <c r="U16" s="318">
        <v>2786.0174099199999</v>
      </c>
      <c r="V16" s="319">
        <v>174508.60885266023</v>
      </c>
      <c r="W16" s="362"/>
      <c r="X16" s="318">
        <v>29.003645680000002</v>
      </c>
      <c r="Y16" s="318">
        <v>0</v>
      </c>
      <c r="Z16" s="319">
        <v>29.003645680000002</v>
      </c>
      <c r="AB16" s="318">
        <v>38.240742800000007</v>
      </c>
      <c r="AC16" s="318">
        <v>5.3820000000000007E-4</v>
      </c>
      <c r="AD16" s="319">
        <v>38.241281000000008</v>
      </c>
    </row>
    <row r="17" spans="1:30" s="361" customFormat="1" ht="13">
      <c r="A17" s="360">
        <v>39630</v>
      </c>
      <c r="C17" s="316">
        <v>38534</v>
      </c>
      <c r="D17" s="317">
        <v>21</v>
      </c>
      <c r="E17" s="318"/>
      <c r="F17" s="318">
        <v>13848854</v>
      </c>
      <c r="G17" s="318">
        <v>27384</v>
      </c>
      <c r="H17" s="318">
        <v>337796</v>
      </c>
      <c r="I17" s="318">
        <v>130728</v>
      </c>
      <c r="J17" s="319">
        <v>14344762</v>
      </c>
      <c r="K17" s="128"/>
      <c r="L17" s="318">
        <v>186489.91996162978</v>
      </c>
      <c r="M17" s="318">
        <v>1408.0440300800001</v>
      </c>
      <c r="N17" s="318">
        <v>901.36039089000008</v>
      </c>
      <c r="O17" s="318">
        <v>1166.61995153</v>
      </c>
      <c r="P17" s="319">
        <v>189965.9443341298</v>
      </c>
      <c r="Q17" s="362"/>
      <c r="R17" s="318">
        <v>193919.83630309982</v>
      </c>
      <c r="S17" s="318">
        <v>1580.3695105300001</v>
      </c>
      <c r="T17" s="318">
        <v>906.45703643000013</v>
      </c>
      <c r="U17" s="318">
        <v>1651.64281936</v>
      </c>
      <c r="V17" s="319">
        <v>198058.30566941976</v>
      </c>
      <c r="W17" s="362"/>
      <c r="X17" s="318">
        <v>15.992410219999998</v>
      </c>
      <c r="Y17" s="318">
        <v>0</v>
      </c>
      <c r="Z17" s="319">
        <v>15.992410219999998</v>
      </c>
      <c r="AB17" s="318">
        <v>27.317772649999998</v>
      </c>
      <c r="AC17" s="318">
        <v>1.8000000000000001E-6</v>
      </c>
      <c r="AD17" s="319">
        <v>27.317774449999998</v>
      </c>
    </row>
    <row r="18" spans="1:30" s="361" customFormat="1" ht="13">
      <c r="A18" s="360">
        <v>39661</v>
      </c>
      <c r="C18" s="316">
        <v>38565</v>
      </c>
      <c r="D18" s="317">
        <v>23</v>
      </c>
      <c r="E18" s="318"/>
      <c r="F18" s="318">
        <v>12345922</v>
      </c>
      <c r="G18" s="318">
        <v>29764</v>
      </c>
      <c r="H18" s="318">
        <v>326482</v>
      </c>
      <c r="I18" s="318">
        <v>121914</v>
      </c>
      <c r="J18" s="319">
        <v>12824082</v>
      </c>
      <c r="K18" s="128"/>
      <c r="L18" s="318">
        <v>139069.07836232061</v>
      </c>
      <c r="M18" s="318">
        <v>1327.6075987500001</v>
      </c>
      <c r="N18" s="318">
        <v>882.54869537000002</v>
      </c>
      <c r="O18" s="318">
        <v>984.06035979000001</v>
      </c>
      <c r="P18" s="319">
        <v>142263.29501623064</v>
      </c>
      <c r="Q18" s="362"/>
      <c r="R18" s="318">
        <v>155617.74014556062</v>
      </c>
      <c r="S18" s="318">
        <v>1414.8094451900001</v>
      </c>
      <c r="T18" s="318">
        <v>882.87649137000005</v>
      </c>
      <c r="U18" s="318">
        <v>2041.6167688799999</v>
      </c>
      <c r="V18" s="319">
        <v>159957.04285100062</v>
      </c>
      <c r="W18" s="362"/>
      <c r="X18" s="318">
        <v>19.374871689999999</v>
      </c>
      <c r="Y18" s="318">
        <v>0</v>
      </c>
      <c r="Z18" s="319">
        <v>19.374871689999999</v>
      </c>
      <c r="AB18" s="318">
        <v>23.066087069999998</v>
      </c>
      <c r="AC18" s="318">
        <v>3.6000000000000001E-5</v>
      </c>
      <c r="AD18" s="319">
        <v>23.06612307</v>
      </c>
    </row>
    <row r="19" spans="1:30" s="361" customFormat="1" ht="13">
      <c r="A19" s="360">
        <v>39692</v>
      </c>
      <c r="C19" s="316">
        <v>38596</v>
      </c>
      <c r="D19" s="317">
        <v>22</v>
      </c>
      <c r="E19" s="318"/>
      <c r="F19" s="318">
        <v>14595910</v>
      </c>
      <c r="G19" s="318">
        <v>33278</v>
      </c>
      <c r="H19" s="318">
        <v>354032</v>
      </c>
      <c r="I19" s="318">
        <v>145282</v>
      </c>
      <c r="J19" s="319">
        <v>15128502</v>
      </c>
      <c r="K19" s="128"/>
      <c r="L19" s="318">
        <v>160789.02829824889</v>
      </c>
      <c r="M19" s="318">
        <v>1430.52163937</v>
      </c>
      <c r="N19" s="318">
        <v>896.22788633000005</v>
      </c>
      <c r="O19" s="318">
        <v>1112.91771361</v>
      </c>
      <c r="P19" s="319">
        <v>164228.6955375589</v>
      </c>
      <c r="Q19" s="362"/>
      <c r="R19" s="318">
        <v>173389.1391529289</v>
      </c>
      <c r="S19" s="318">
        <v>1554.7891767000001</v>
      </c>
      <c r="T19" s="318">
        <v>909.58717385</v>
      </c>
      <c r="U19" s="318">
        <v>1872.9099091600001</v>
      </c>
      <c r="V19" s="319">
        <v>177726.4254126389</v>
      </c>
      <c r="W19" s="362"/>
      <c r="X19" s="318">
        <v>29.126469369999995</v>
      </c>
      <c r="Y19" s="318">
        <v>0</v>
      </c>
      <c r="Z19" s="319">
        <v>29.126469369999995</v>
      </c>
      <c r="AB19" s="318">
        <v>41.502143520000004</v>
      </c>
      <c r="AC19" s="318">
        <v>1.8954E-3</v>
      </c>
      <c r="AD19" s="319">
        <v>41.504038920000006</v>
      </c>
    </row>
    <row r="20" spans="1:30" s="361" customFormat="1" ht="13">
      <c r="A20" s="360">
        <v>39722</v>
      </c>
      <c r="C20" s="316">
        <v>38626</v>
      </c>
      <c r="D20" s="317">
        <v>21</v>
      </c>
      <c r="E20" s="318"/>
      <c r="F20" s="318">
        <v>14051560</v>
      </c>
      <c r="G20" s="318">
        <v>38684</v>
      </c>
      <c r="H20" s="318">
        <v>407780</v>
      </c>
      <c r="I20" s="318">
        <v>154210</v>
      </c>
      <c r="J20" s="319">
        <v>14652234</v>
      </c>
      <c r="K20" s="128"/>
      <c r="L20" s="318">
        <v>164713.715420889</v>
      </c>
      <c r="M20" s="318">
        <v>2298.6527534299998</v>
      </c>
      <c r="N20" s="318">
        <v>1022.3679142</v>
      </c>
      <c r="O20" s="318">
        <v>1411.6955703100002</v>
      </c>
      <c r="P20" s="319">
        <v>169446.43165882901</v>
      </c>
      <c r="Q20" s="362"/>
      <c r="R20" s="318">
        <v>173508.578914949</v>
      </c>
      <c r="S20" s="318">
        <v>2407.21635057</v>
      </c>
      <c r="T20" s="318">
        <v>1028.7541512600001</v>
      </c>
      <c r="U20" s="318">
        <v>2279.7100460400002</v>
      </c>
      <c r="V20" s="319">
        <v>179224.25946281903</v>
      </c>
      <c r="W20" s="362"/>
      <c r="X20" s="318">
        <v>23.930741229999999</v>
      </c>
      <c r="Y20" s="318">
        <v>0</v>
      </c>
      <c r="Z20" s="319">
        <v>23.930741229999999</v>
      </c>
      <c r="AB20" s="318">
        <v>34.663124120000013</v>
      </c>
      <c r="AC20" s="318">
        <v>3.13525E-3</v>
      </c>
      <c r="AD20" s="319">
        <v>34.666259370000013</v>
      </c>
    </row>
    <row r="21" spans="1:30" s="361" customFormat="1" ht="13">
      <c r="A21" s="360">
        <v>39753</v>
      </c>
      <c r="C21" s="316">
        <v>38657</v>
      </c>
      <c r="D21" s="317">
        <v>22</v>
      </c>
      <c r="E21" s="318"/>
      <c r="F21" s="318">
        <v>14110260</v>
      </c>
      <c r="G21" s="318">
        <v>33124</v>
      </c>
      <c r="H21" s="318">
        <v>402164</v>
      </c>
      <c r="I21" s="318">
        <v>165070</v>
      </c>
      <c r="J21" s="319">
        <v>14710618</v>
      </c>
      <c r="K21" s="128"/>
      <c r="L21" s="318">
        <v>166164.41197183979</v>
      </c>
      <c r="M21" s="318">
        <v>1538.8606165699998</v>
      </c>
      <c r="N21" s="318">
        <v>1093.49252075</v>
      </c>
      <c r="O21" s="318">
        <v>1582.4124108699998</v>
      </c>
      <c r="P21" s="319">
        <v>170379.1775200298</v>
      </c>
      <c r="Q21" s="362"/>
      <c r="R21" s="318">
        <v>180013.03150845983</v>
      </c>
      <c r="S21" s="318">
        <v>1564.8326561499998</v>
      </c>
      <c r="T21" s="318">
        <v>1100.45145095</v>
      </c>
      <c r="U21" s="318">
        <v>2939.4386780700002</v>
      </c>
      <c r="V21" s="319">
        <v>185617.75429362978</v>
      </c>
      <c r="W21" s="362"/>
      <c r="X21" s="318">
        <v>13.738879500000003</v>
      </c>
      <c r="Y21" s="318">
        <v>0</v>
      </c>
      <c r="Z21" s="319">
        <v>13.738879500000003</v>
      </c>
      <c r="AB21" s="318">
        <v>28.232920570000008</v>
      </c>
      <c r="AC21" s="318">
        <v>2.3623459999999999E-2</v>
      </c>
      <c r="AD21" s="319">
        <v>28.256544030000008</v>
      </c>
    </row>
    <row r="22" spans="1:30" s="361" customFormat="1" ht="13">
      <c r="A22" s="360">
        <v>39783</v>
      </c>
      <c r="C22" s="316">
        <v>38687</v>
      </c>
      <c r="D22" s="317">
        <v>21</v>
      </c>
      <c r="E22" s="318"/>
      <c r="F22" s="318">
        <v>13598876</v>
      </c>
      <c r="G22" s="318">
        <v>43248</v>
      </c>
      <c r="H22" s="318">
        <v>394246</v>
      </c>
      <c r="I22" s="318">
        <v>167728</v>
      </c>
      <c r="J22" s="319">
        <v>14204098</v>
      </c>
      <c r="K22" s="128"/>
      <c r="L22" s="318">
        <v>138275.32019314001</v>
      </c>
      <c r="M22" s="318">
        <v>1559.0036225899998</v>
      </c>
      <c r="N22" s="318">
        <v>1194.39598168</v>
      </c>
      <c r="O22" s="318">
        <v>1105.64663817</v>
      </c>
      <c r="P22" s="319">
        <v>142134.36643558001</v>
      </c>
      <c r="Q22" s="362"/>
      <c r="R22" s="318">
        <v>154612.40900293001</v>
      </c>
      <c r="S22" s="318">
        <v>1678.7997537899998</v>
      </c>
      <c r="T22" s="318">
        <v>1203.9591458800001</v>
      </c>
      <c r="U22" s="318">
        <v>1996.7250557900002</v>
      </c>
      <c r="V22" s="319">
        <v>159491.89295839</v>
      </c>
      <c r="W22" s="362"/>
      <c r="X22" s="318">
        <v>25.107701349999999</v>
      </c>
      <c r="Y22" s="318">
        <v>0</v>
      </c>
      <c r="Z22" s="319">
        <v>25.107701349999999</v>
      </c>
      <c r="AB22" s="318">
        <v>32.382073479999995</v>
      </c>
      <c r="AC22" s="318">
        <v>3.5460500000000002E-3</v>
      </c>
      <c r="AD22" s="319">
        <v>32.38561953</v>
      </c>
    </row>
    <row r="23" spans="1:30" s="361" customFormat="1" ht="13">
      <c r="A23" s="360"/>
      <c r="C23" s="320">
        <v>2005</v>
      </c>
      <c r="D23" s="321">
        <v>257</v>
      </c>
      <c r="E23" s="318"/>
      <c r="F23" s="319">
        <v>155508902</v>
      </c>
      <c r="G23" s="319">
        <v>346796</v>
      </c>
      <c r="H23" s="319">
        <v>4660232</v>
      </c>
      <c r="I23" s="319">
        <v>1894584</v>
      </c>
      <c r="J23" s="319">
        <v>162410514</v>
      </c>
      <c r="K23" s="128"/>
      <c r="L23" s="319">
        <v>1783446.0136036191</v>
      </c>
      <c r="M23" s="319">
        <v>17781.922206000003</v>
      </c>
      <c r="N23" s="319">
        <v>11440.040159</v>
      </c>
      <c r="O23" s="319">
        <v>16706.72123073</v>
      </c>
      <c r="P23" s="319">
        <v>1829374.6971993491</v>
      </c>
      <c r="Q23" s="362"/>
      <c r="R23" s="319">
        <v>1963538.4194295187</v>
      </c>
      <c r="S23" s="319">
        <v>19273.045561620002</v>
      </c>
      <c r="T23" s="319">
        <v>11485.485755399999</v>
      </c>
      <c r="U23" s="319">
        <v>29054.297305960001</v>
      </c>
      <c r="V23" s="319">
        <v>2023351.2480524988</v>
      </c>
      <c r="W23" s="362"/>
      <c r="X23" s="318">
        <v>170.1498047</v>
      </c>
      <c r="Y23" s="318">
        <v>0</v>
      </c>
      <c r="Z23" s="319">
        <v>170.1498047</v>
      </c>
      <c r="AB23" s="319">
        <v>375.54095188000002</v>
      </c>
      <c r="AC23" s="319">
        <v>9.7511010000000009E-2</v>
      </c>
      <c r="AD23" s="319">
        <v>375.63846289000008</v>
      </c>
    </row>
    <row r="24" spans="1:30" s="361" customFormat="1" ht="13">
      <c r="A24" s="360"/>
      <c r="C24" s="316"/>
      <c r="D24" s="317"/>
      <c r="E24" s="318"/>
      <c r="F24" s="318"/>
      <c r="G24" s="318"/>
      <c r="H24" s="318"/>
      <c r="I24" s="318"/>
      <c r="J24" s="319"/>
      <c r="K24" s="128"/>
      <c r="L24" s="318"/>
      <c r="M24" s="318"/>
      <c r="N24" s="318"/>
      <c r="O24" s="318"/>
      <c r="P24" s="319"/>
      <c r="Q24" s="362"/>
      <c r="R24" s="318"/>
      <c r="S24" s="318"/>
      <c r="T24" s="318"/>
      <c r="U24" s="318"/>
      <c r="V24" s="319"/>
      <c r="W24" s="362"/>
      <c r="X24" s="318"/>
      <c r="Y24" s="318"/>
      <c r="Z24" s="319"/>
      <c r="AB24" s="318"/>
      <c r="AC24" s="318"/>
      <c r="AD24" s="319"/>
    </row>
    <row r="25" spans="1:30" s="361" customFormat="1" ht="13">
      <c r="A25" s="360">
        <v>39448</v>
      </c>
      <c r="C25" s="316">
        <v>38718</v>
      </c>
      <c r="D25" s="317">
        <v>22</v>
      </c>
      <c r="E25" s="318"/>
      <c r="F25" s="318">
        <v>17729156</v>
      </c>
      <c r="G25" s="318">
        <v>68616</v>
      </c>
      <c r="H25" s="318">
        <v>620878</v>
      </c>
      <c r="I25" s="318">
        <v>157870</v>
      </c>
      <c r="J25" s="319">
        <v>18576520</v>
      </c>
      <c r="K25" s="128"/>
      <c r="L25" s="318">
        <v>196356.44401846</v>
      </c>
      <c r="M25" s="318">
        <v>2182.7730135500001</v>
      </c>
      <c r="N25" s="318">
        <v>2037.9656073399999</v>
      </c>
      <c r="O25" s="318">
        <v>1277.30908568</v>
      </c>
      <c r="P25" s="319">
        <v>201854.49172502998</v>
      </c>
      <c r="Q25" s="362"/>
      <c r="R25" s="318">
        <v>204382.92584760999</v>
      </c>
      <c r="S25" s="318">
        <v>2293.93831305</v>
      </c>
      <c r="T25" s="318">
        <v>2040.7225873399998</v>
      </c>
      <c r="U25" s="318">
        <v>1304.2321032400002</v>
      </c>
      <c r="V25" s="319">
        <v>210021.81885123998</v>
      </c>
      <c r="W25" s="362"/>
      <c r="X25" s="318">
        <v>65.384681760000007</v>
      </c>
      <c r="Y25" s="318">
        <v>0</v>
      </c>
      <c r="Z25" s="319">
        <v>65.384681760000007</v>
      </c>
      <c r="AB25" s="318">
        <v>36.950840050000004</v>
      </c>
      <c r="AC25" s="318">
        <v>7.6226920000000004E-2</v>
      </c>
      <c r="AD25" s="319">
        <v>37.027066970000007</v>
      </c>
    </row>
    <row r="26" spans="1:30" s="361" customFormat="1" ht="13">
      <c r="A26" s="360">
        <v>39479</v>
      </c>
      <c r="C26" s="316">
        <v>38749</v>
      </c>
      <c r="D26" s="317">
        <v>20</v>
      </c>
      <c r="E26" s="318"/>
      <c r="F26" s="318">
        <v>17260166</v>
      </c>
      <c r="G26" s="318">
        <v>58212</v>
      </c>
      <c r="H26" s="318">
        <v>596552</v>
      </c>
      <c r="I26" s="318">
        <v>142648</v>
      </c>
      <c r="J26" s="319">
        <v>18057578</v>
      </c>
      <c r="K26" s="128"/>
      <c r="L26" s="318">
        <v>188726.54619832023</v>
      </c>
      <c r="M26" s="318">
        <v>1998.4685534399998</v>
      </c>
      <c r="N26" s="318">
        <v>1830.53528547</v>
      </c>
      <c r="O26" s="318">
        <v>1064.8664901500001</v>
      </c>
      <c r="P26" s="319">
        <v>193620.41652738021</v>
      </c>
      <c r="Q26" s="362"/>
      <c r="R26" s="318">
        <v>199791.15814049021</v>
      </c>
      <c r="S26" s="318">
        <v>2172.5762264599998</v>
      </c>
      <c r="T26" s="318">
        <v>1830.53528547</v>
      </c>
      <c r="U26" s="318">
        <v>1166.8328798800001</v>
      </c>
      <c r="V26" s="319">
        <v>204961.1025323002</v>
      </c>
      <c r="W26" s="362"/>
      <c r="X26" s="318">
        <v>68.917566039999997</v>
      </c>
      <c r="Y26" s="318">
        <v>0</v>
      </c>
      <c r="Z26" s="319">
        <v>68.917566039999997</v>
      </c>
      <c r="AB26" s="318">
        <v>57.473736380000005</v>
      </c>
      <c r="AC26" s="318">
        <v>2.9957000000000004E-3</v>
      </c>
      <c r="AD26" s="319">
        <v>57.476732080000005</v>
      </c>
    </row>
    <row r="27" spans="1:30" s="361" customFormat="1" ht="13">
      <c r="A27" s="360">
        <v>39508</v>
      </c>
      <c r="C27" s="316">
        <v>38777</v>
      </c>
      <c r="D27" s="317">
        <v>23</v>
      </c>
      <c r="E27" s="318"/>
      <c r="F27" s="318">
        <v>20118302</v>
      </c>
      <c r="G27" s="318">
        <v>59290</v>
      </c>
      <c r="H27" s="318">
        <v>733188</v>
      </c>
      <c r="I27" s="318">
        <v>167946</v>
      </c>
      <c r="J27" s="319">
        <v>21078726</v>
      </c>
      <c r="K27" s="128"/>
      <c r="L27" s="318">
        <v>229743.13813311991</v>
      </c>
      <c r="M27" s="318">
        <v>2302.8257582699998</v>
      </c>
      <c r="N27" s="318">
        <v>2035.33059215</v>
      </c>
      <c r="O27" s="318">
        <v>1319.5940987200001</v>
      </c>
      <c r="P27" s="319">
        <v>235400.88858225988</v>
      </c>
      <c r="Q27" s="362"/>
      <c r="R27" s="318">
        <v>244437.80039937995</v>
      </c>
      <c r="S27" s="318">
        <v>2398.3157958500001</v>
      </c>
      <c r="T27" s="318">
        <v>2038.20740215</v>
      </c>
      <c r="U27" s="318">
        <v>1804.9716923199999</v>
      </c>
      <c r="V27" s="319">
        <v>250679.29528969989</v>
      </c>
      <c r="W27" s="362"/>
      <c r="X27" s="318">
        <v>83.28928080999998</v>
      </c>
      <c r="Y27" s="318">
        <v>0</v>
      </c>
      <c r="Z27" s="319">
        <v>83.28928080999998</v>
      </c>
      <c r="AB27" s="318">
        <v>75.450205969999985</v>
      </c>
      <c r="AC27" s="318">
        <v>4.1484199999999999E-3</v>
      </c>
      <c r="AD27" s="319">
        <v>75.454354389999992</v>
      </c>
    </row>
    <row r="28" spans="1:30" s="361" customFormat="1" ht="13">
      <c r="A28" s="360">
        <v>39539</v>
      </c>
      <c r="C28" s="316">
        <v>38808</v>
      </c>
      <c r="D28" s="317">
        <v>18</v>
      </c>
      <c r="E28" s="318"/>
      <c r="F28" s="318">
        <v>15812708</v>
      </c>
      <c r="G28" s="318">
        <v>51382</v>
      </c>
      <c r="H28" s="318">
        <v>623230</v>
      </c>
      <c r="I28" s="318">
        <v>132038</v>
      </c>
      <c r="J28" s="319">
        <v>16619358</v>
      </c>
      <c r="K28" s="128"/>
      <c r="L28" s="318">
        <v>177453.65353696889</v>
      </c>
      <c r="M28" s="318">
        <v>2083.2702772100001</v>
      </c>
      <c r="N28" s="318">
        <v>1962.3517187500001</v>
      </c>
      <c r="O28" s="318">
        <v>1095.7222805900001</v>
      </c>
      <c r="P28" s="319">
        <v>182594.99781351892</v>
      </c>
      <c r="Q28" s="362"/>
      <c r="R28" s="318">
        <v>195419.47989686887</v>
      </c>
      <c r="S28" s="318">
        <v>2201.79426556</v>
      </c>
      <c r="T28" s="318">
        <v>1963.4951187500001</v>
      </c>
      <c r="U28" s="318">
        <v>1628.0957254899999</v>
      </c>
      <c r="V28" s="319">
        <v>201212.8650066689</v>
      </c>
      <c r="W28" s="362"/>
      <c r="X28" s="318">
        <v>94.334429920000019</v>
      </c>
      <c r="Y28" s="318">
        <v>0</v>
      </c>
      <c r="Z28" s="319">
        <v>94.334429920000019</v>
      </c>
      <c r="AB28" s="318">
        <v>64.216948719999991</v>
      </c>
      <c r="AC28" s="318">
        <v>8.3299999999999997E-4</v>
      </c>
      <c r="AD28" s="319">
        <v>64.217781719999991</v>
      </c>
    </row>
    <row r="29" spans="1:30" s="361" customFormat="1" ht="13">
      <c r="A29" s="360">
        <v>39569</v>
      </c>
      <c r="C29" s="316">
        <v>38838</v>
      </c>
      <c r="D29" s="317">
        <v>22</v>
      </c>
      <c r="E29" s="318"/>
      <c r="F29" s="318">
        <v>21005398</v>
      </c>
      <c r="G29" s="318">
        <v>72924</v>
      </c>
      <c r="H29" s="318">
        <v>832266</v>
      </c>
      <c r="I29" s="318">
        <v>147500</v>
      </c>
      <c r="J29" s="319">
        <v>22058088</v>
      </c>
      <c r="K29" s="128"/>
      <c r="L29" s="318">
        <v>253681.1774020188</v>
      </c>
      <c r="M29" s="318">
        <v>3933.6481217800001</v>
      </c>
      <c r="N29" s="318">
        <v>2808.8053896499996</v>
      </c>
      <c r="O29" s="318">
        <v>1110.41905159</v>
      </c>
      <c r="P29" s="319">
        <v>261534.04996503881</v>
      </c>
      <c r="Q29" s="362"/>
      <c r="R29" s="318">
        <v>299162.90444232879</v>
      </c>
      <c r="S29" s="318">
        <v>4502.8420685999999</v>
      </c>
      <c r="T29" s="318">
        <v>2815.0358454099996</v>
      </c>
      <c r="U29" s="318">
        <v>8390.5870693600009</v>
      </c>
      <c r="V29" s="319">
        <v>314871.36942569882</v>
      </c>
      <c r="W29" s="362"/>
      <c r="X29" s="318">
        <v>59.42430573</v>
      </c>
      <c r="Y29" s="318">
        <v>0</v>
      </c>
      <c r="Z29" s="319">
        <v>59.42430573</v>
      </c>
      <c r="AB29" s="318">
        <v>56.612482669999984</v>
      </c>
      <c r="AC29" s="318">
        <v>6.6185000000000007E-4</v>
      </c>
      <c r="AD29" s="319">
        <v>56.613144519999985</v>
      </c>
    </row>
    <row r="30" spans="1:30" s="361" customFormat="1" ht="13">
      <c r="A30" s="360">
        <v>39600</v>
      </c>
      <c r="C30" s="316">
        <v>38869</v>
      </c>
      <c r="D30" s="317">
        <v>22</v>
      </c>
      <c r="E30" s="318"/>
      <c r="F30" s="318">
        <v>19038770</v>
      </c>
      <c r="G30" s="318">
        <v>56726</v>
      </c>
      <c r="H30" s="318">
        <v>670722</v>
      </c>
      <c r="I30" s="318">
        <v>140126</v>
      </c>
      <c r="J30" s="319">
        <v>19906344</v>
      </c>
      <c r="K30" s="128"/>
      <c r="L30" s="318">
        <v>214640.17977359891</v>
      </c>
      <c r="M30" s="318">
        <v>3602.4791072399998</v>
      </c>
      <c r="N30" s="318">
        <v>2079.2638052800003</v>
      </c>
      <c r="O30" s="318">
        <v>979.51697953999997</v>
      </c>
      <c r="P30" s="319">
        <v>221301.43966565892</v>
      </c>
      <c r="Q30" s="362"/>
      <c r="R30" s="318">
        <v>240359.73782693889</v>
      </c>
      <c r="S30" s="318">
        <v>4031.3077946999997</v>
      </c>
      <c r="T30" s="318">
        <v>2079.2875802799999</v>
      </c>
      <c r="U30" s="318">
        <v>2520.1926696800001</v>
      </c>
      <c r="V30" s="319">
        <v>248990.52587159895</v>
      </c>
      <c r="W30" s="362"/>
      <c r="X30" s="318">
        <v>48.049165219999999</v>
      </c>
      <c r="Y30" s="318">
        <v>0</v>
      </c>
      <c r="Z30" s="319">
        <v>48.049165219999999</v>
      </c>
      <c r="AB30" s="318">
        <v>35.45999029</v>
      </c>
      <c r="AC30" s="318">
        <v>0</v>
      </c>
      <c r="AD30" s="319">
        <v>35.45999029</v>
      </c>
    </row>
    <row r="31" spans="1:30" s="361" customFormat="1" ht="13">
      <c r="A31" s="360">
        <v>39630</v>
      </c>
      <c r="C31" s="316">
        <v>38899</v>
      </c>
      <c r="D31" s="317">
        <v>21</v>
      </c>
      <c r="E31" s="318"/>
      <c r="F31" s="318">
        <v>14397406</v>
      </c>
      <c r="G31" s="318">
        <v>37062</v>
      </c>
      <c r="H31" s="318">
        <v>525642</v>
      </c>
      <c r="I31" s="318">
        <v>114538</v>
      </c>
      <c r="J31" s="319">
        <v>15074648</v>
      </c>
      <c r="K31" s="128"/>
      <c r="L31" s="318">
        <v>169228.73967418991</v>
      </c>
      <c r="M31" s="318">
        <v>2188.09822687</v>
      </c>
      <c r="N31" s="318">
        <v>1615.8179209300001</v>
      </c>
      <c r="O31" s="318">
        <v>878.91511383999989</v>
      </c>
      <c r="P31" s="319">
        <v>173911.57093582989</v>
      </c>
      <c r="Q31" s="362"/>
      <c r="R31" s="318">
        <v>181006.14720314991</v>
      </c>
      <c r="S31" s="318">
        <v>2329.9050427800003</v>
      </c>
      <c r="T31" s="318">
        <v>1621.06380193</v>
      </c>
      <c r="U31" s="318">
        <v>1589.5845250999998</v>
      </c>
      <c r="V31" s="319">
        <v>186546.7005729599</v>
      </c>
      <c r="W31" s="362"/>
      <c r="X31" s="318">
        <v>55.259589079999991</v>
      </c>
      <c r="Y31" s="318">
        <v>0</v>
      </c>
      <c r="Z31" s="319">
        <v>55.259589079999991</v>
      </c>
      <c r="AB31" s="318">
        <v>30.237426419999995</v>
      </c>
      <c r="AC31" s="318">
        <v>0</v>
      </c>
      <c r="AD31" s="319">
        <v>30.237426419999995</v>
      </c>
    </row>
    <row r="32" spans="1:30" s="361" customFormat="1" ht="13">
      <c r="A32" s="360">
        <v>39661</v>
      </c>
      <c r="C32" s="316">
        <v>38930</v>
      </c>
      <c r="D32" s="317">
        <v>23</v>
      </c>
      <c r="E32" s="318"/>
      <c r="F32" s="318">
        <v>15060668</v>
      </c>
      <c r="G32" s="318">
        <v>40364</v>
      </c>
      <c r="H32" s="318">
        <v>587202</v>
      </c>
      <c r="I32" s="318">
        <v>107530</v>
      </c>
      <c r="J32" s="319">
        <v>15795764</v>
      </c>
      <c r="K32" s="128"/>
      <c r="L32" s="318">
        <v>168803.678042771</v>
      </c>
      <c r="M32" s="318">
        <v>2428.1838261899998</v>
      </c>
      <c r="N32" s="318">
        <v>1760.6539001499998</v>
      </c>
      <c r="O32" s="318">
        <v>723.99509326000009</v>
      </c>
      <c r="P32" s="319">
        <v>173716.51086237101</v>
      </c>
      <c r="Q32" s="362"/>
      <c r="R32" s="318">
        <v>184532.42679644102</v>
      </c>
      <c r="S32" s="318">
        <v>2692.5684409199998</v>
      </c>
      <c r="T32" s="318">
        <v>1760.7833501499999</v>
      </c>
      <c r="U32" s="318">
        <v>6355.81107436</v>
      </c>
      <c r="V32" s="319">
        <v>195341.589661871</v>
      </c>
      <c r="W32" s="362"/>
      <c r="X32" s="318">
        <v>32.984503239999995</v>
      </c>
      <c r="Y32" s="318">
        <v>0</v>
      </c>
      <c r="Z32" s="319">
        <v>32.984503239999995</v>
      </c>
      <c r="AB32" s="318">
        <v>20.290143239999999</v>
      </c>
      <c r="AC32" s="318">
        <v>0</v>
      </c>
      <c r="AD32" s="319">
        <v>20.290143239999999</v>
      </c>
    </row>
    <row r="33" spans="1:30" s="361" customFormat="1" ht="13">
      <c r="A33" s="360">
        <v>39692</v>
      </c>
      <c r="C33" s="316">
        <v>38961</v>
      </c>
      <c r="D33" s="317">
        <v>21</v>
      </c>
      <c r="E33" s="318"/>
      <c r="F33" s="318">
        <v>15378252</v>
      </c>
      <c r="G33" s="318">
        <v>47914</v>
      </c>
      <c r="H33" s="318">
        <v>565960</v>
      </c>
      <c r="I33" s="318">
        <v>123234</v>
      </c>
      <c r="J33" s="319">
        <v>16115360</v>
      </c>
      <c r="K33" s="128"/>
      <c r="L33" s="318">
        <v>185462.8509003291</v>
      </c>
      <c r="M33" s="318">
        <v>2560.25265154</v>
      </c>
      <c r="N33" s="318">
        <v>1708.67955932</v>
      </c>
      <c r="O33" s="318">
        <v>827.66402406999998</v>
      </c>
      <c r="P33" s="319">
        <v>190559.44713525911</v>
      </c>
      <c r="Q33" s="362"/>
      <c r="R33" s="318">
        <v>205085.0242834891</v>
      </c>
      <c r="S33" s="318">
        <v>2627.01439583</v>
      </c>
      <c r="T33" s="318">
        <v>1708.9069793199997</v>
      </c>
      <c r="U33" s="318">
        <v>2673.7620931000001</v>
      </c>
      <c r="V33" s="319">
        <v>212094.7077517391</v>
      </c>
      <c r="W33" s="362"/>
      <c r="X33" s="318">
        <v>59.930285289999993</v>
      </c>
      <c r="Y33" s="318">
        <v>0</v>
      </c>
      <c r="Z33" s="319">
        <v>59.930285289999993</v>
      </c>
      <c r="AB33" s="318">
        <v>29.46104528</v>
      </c>
      <c r="AC33" s="318">
        <v>0.192</v>
      </c>
      <c r="AD33" s="319">
        <v>29.653045280000001</v>
      </c>
    </row>
    <row r="34" spans="1:30" s="361" customFormat="1" ht="13">
      <c r="A34" s="360">
        <v>39722</v>
      </c>
      <c r="C34" s="316">
        <v>38991</v>
      </c>
      <c r="D34" s="317">
        <v>22</v>
      </c>
      <c r="E34" s="318"/>
      <c r="F34" s="318">
        <v>17938386</v>
      </c>
      <c r="G34" s="318">
        <v>60584</v>
      </c>
      <c r="H34" s="318">
        <v>676316</v>
      </c>
      <c r="I34" s="318">
        <v>147930</v>
      </c>
      <c r="J34" s="319">
        <v>18823216</v>
      </c>
      <c r="K34" s="128"/>
      <c r="L34" s="318">
        <v>206570.78208847012</v>
      </c>
      <c r="M34" s="318">
        <v>2885.56465566</v>
      </c>
      <c r="N34" s="318">
        <v>2025.18285143</v>
      </c>
      <c r="O34" s="318">
        <v>1089.2357615600001</v>
      </c>
      <c r="P34" s="319">
        <v>212570.76535712011</v>
      </c>
      <c r="Q34" s="362"/>
      <c r="R34" s="318">
        <v>226285.12445895013</v>
      </c>
      <c r="S34" s="318">
        <v>3045.0125296100005</v>
      </c>
      <c r="T34" s="318">
        <v>2025.18393143</v>
      </c>
      <c r="U34" s="318">
        <v>2393.1184813099999</v>
      </c>
      <c r="V34" s="319">
        <v>233748.4394013001</v>
      </c>
      <c r="W34" s="362"/>
      <c r="X34" s="318">
        <v>83.665323640000011</v>
      </c>
      <c r="Y34" s="318">
        <v>0</v>
      </c>
      <c r="Z34" s="319">
        <v>83.665323640000011</v>
      </c>
      <c r="AB34" s="318">
        <v>57.470762160000007</v>
      </c>
      <c r="AC34" s="318">
        <v>1.1566326599999999</v>
      </c>
      <c r="AD34" s="319">
        <v>58.627394820000006</v>
      </c>
    </row>
    <row r="35" spans="1:30" s="361" customFormat="1" ht="13">
      <c r="A35" s="360">
        <v>39753</v>
      </c>
      <c r="C35" s="316">
        <v>39022</v>
      </c>
      <c r="D35" s="317">
        <v>22</v>
      </c>
      <c r="E35" s="318"/>
      <c r="F35" s="318">
        <v>19030956</v>
      </c>
      <c r="G35" s="318">
        <v>72146</v>
      </c>
      <c r="H35" s="318">
        <v>702860</v>
      </c>
      <c r="I35" s="318">
        <v>146902</v>
      </c>
      <c r="J35" s="319">
        <v>19952864</v>
      </c>
      <c r="K35" s="128"/>
      <c r="L35" s="318">
        <v>203796.37919862918</v>
      </c>
      <c r="M35" s="318">
        <v>3119.0014901599998</v>
      </c>
      <c r="N35" s="318">
        <v>2068.9536299299998</v>
      </c>
      <c r="O35" s="318">
        <v>1090.2260817700003</v>
      </c>
      <c r="P35" s="319">
        <v>210074.56040048919</v>
      </c>
      <c r="Q35" s="362"/>
      <c r="R35" s="318">
        <v>233846.46160112921</v>
      </c>
      <c r="S35" s="318">
        <v>3234.8003237199996</v>
      </c>
      <c r="T35" s="318">
        <v>2088.2452186400001</v>
      </c>
      <c r="U35" s="318">
        <v>1603.4623955899999</v>
      </c>
      <c r="V35" s="319">
        <v>240772.96953907917</v>
      </c>
      <c r="W35" s="362"/>
      <c r="X35" s="318">
        <v>129.90206415999995</v>
      </c>
      <c r="Y35" s="318">
        <v>1.5993300000000002E-2</v>
      </c>
      <c r="Z35" s="319">
        <v>129.91805745999997</v>
      </c>
      <c r="AB35" s="318">
        <v>42.059118460000001</v>
      </c>
      <c r="AC35" s="318">
        <v>1.7548076500000001</v>
      </c>
      <c r="AD35" s="319">
        <v>43.813926110000004</v>
      </c>
    </row>
    <row r="36" spans="1:30" s="361" customFormat="1" ht="13">
      <c r="A36" s="360">
        <v>39783</v>
      </c>
      <c r="C36" s="316">
        <v>39052</v>
      </c>
      <c r="D36" s="317">
        <v>19</v>
      </c>
      <c r="E36" s="318"/>
      <c r="F36" s="318">
        <v>16723820</v>
      </c>
      <c r="G36" s="318">
        <v>65334</v>
      </c>
      <c r="H36" s="318">
        <v>497810</v>
      </c>
      <c r="I36" s="318">
        <v>130930</v>
      </c>
      <c r="J36" s="319">
        <v>17417894</v>
      </c>
      <c r="K36" s="128"/>
      <c r="L36" s="318">
        <v>181010.1292915589</v>
      </c>
      <c r="M36" s="318">
        <v>2971.8287063600001</v>
      </c>
      <c r="N36" s="318">
        <v>1673.9614033400001</v>
      </c>
      <c r="O36" s="318">
        <v>878.06690309999999</v>
      </c>
      <c r="P36" s="319">
        <v>186533.9863043589</v>
      </c>
      <c r="Q36" s="362"/>
      <c r="R36" s="318">
        <v>199088.27034972887</v>
      </c>
      <c r="S36" s="318">
        <v>3158.7866159300002</v>
      </c>
      <c r="T36" s="318">
        <v>1674.86695134</v>
      </c>
      <c r="U36" s="318">
        <v>2110.6127713999999</v>
      </c>
      <c r="V36" s="319">
        <v>206032.53668839892</v>
      </c>
      <c r="W36" s="362"/>
      <c r="X36" s="318">
        <v>218.14085955000002</v>
      </c>
      <c r="Y36" s="318">
        <v>1.2834999999999999E-2</v>
      </c>
      <c r="Z36" s="319">
        <v>218.15369455000001</v>
      </c>
      <c r="AB36" s="318">
        <v>51.204295159999994</v>
      </c>
      <c r="AC36" s="318">
        <v>1.3650935</v>
      </c>
      <c r="AD36" s="319">
        <v>52.569388659999994</v>
      </c>
    </row>
    <row r="37" spans="1:30" s="361" customFormat="1" ht="13">
      <c r="A37" s="360"/>
      <c r="C37" s="320">
        <v>2006</v>
      </c>
      <c r="D37" s="321">
        <v>255</v>
      </c>
      <c r="E37" s="318"/>
      <c r="F37" s="319">
        <v>209493988</v>
      </c>
      <c r="G37" s="319">
        <v>690554</v>
      </c>
      <c r="H37" s="319">
        <v>7632626</v>
      </c>
      <c r="I37" s="319">
        <v>1659192</v>
      </c>
      <c r="J37" s="319">
        <v>219476360</v>
      </c>
      <c r="K37" s="128"/>
      <c r="L37" s="319">
        <v>2375473.6982584349</v>
      </c>
      <c r="M37" s="319">
        <v>32256.39438827</v>
      </c>
      <c r="N37" s="319">
        <v>23607.501663739997</v>
      </c>
      <c r="O37" s="319">
        <v>12335.53096387</v>
      </c>
      <c r="P37" s="319">
        <v>2443673.125274315</v>
      </c>
      <c r="Q37" s="362"/>
      <c r="R37" s="319">
        <v>2613397.4612465049</v>
      </c>
      <c r="S37" s="319">
        <v>34688.86181301</v>
      </c>
      <c r="T37" s="319">
        <v>23646.334052210004</v>
      </c>
      <c r="U37" s="319">
        <v>33541.263480830006</v>
      </c>
      <c r="V37" s="319">
        <v>2705273.9205925553</v>
      </c>
      <c r="W37" s="362"/>
      <c r="X37" s="319">
        <v>999.28205443999991</v>
      </c>
      <c r="Y37" s="319">
        <v>2.8828300000000001E-2</v>
      </c>
      <c r="Z37" s="319">
        <v>999.31088274000012</v>
      </c>
      <c r="AB37" s="319">
        <v>556.88699479999991</v>
      </c>
      <c r="AC37" s="319">
        <v>4.5533996999999999</v>
      </c>
      <c r="AD37" s="319">
        <v>561.44039450000002</v>
      </c>
    </row>
    <row r="38" spans="1:30" s="361" customFormat="1" ht="13">
      <c r="A38" s="360"/>
      <c r="C38" s="316"/>
      <c r="D38" s="317"/>
      <c r="E38" s="318"/>
      <c r="F38" s="318"/>
      <c r="G38" s="318"/>
      <c r="H38" s="318"/>
      <c r="I38" s="318"/>
      <c r="J38" s="319"/>
      <c r="K38" s="128"/>
      <c r="L38" s="318"/>
      <c r="M38" s="318"/>
      <c r="N38" s="318"/>
      <c r="O38" s="318"/>
      <c r="P38" s="319"/>
      <c r="Q38" s="362"/>
      <c r="R38" s="318"/>
      <c r="S38" s="318"/>
      <c r="T38" s="318"/>
      <c r="U38" s="318"/>
      <c r="V38" s="319"/>
      <c r="W38" s="362"/>
      <c r="X38" s="318"/>
      <c r="Y38" s="318"/>
      <c r="Z38" s="319"/>
      <c r="AB38" s="318"/>
      <c r="AC38" s="318"/>
      <c r="AD38" s="319"/>
    </row>
    <row r="39" spans="1:30" s="361" customFormat="1" ht="13">
      <c r="A39" s="360">
        <v>39448</v>
      </c>
      <c r="C39" s="316">
        <v>39083</v>
      </c>
      <c r="D39" s="317">
        <v>22</v>
      </c>
      <c r="E39" s="318"/>
      <c r="F39" s="318">
        <v>22016656</v>
      </c>
      <c r="G39" s="318">
        <v>110256</v>
      </c>
      <c r="H39" s="318">
        <v>761510</v>
      </c>
      <c r="I39" s="318">
        <v>153882</v>
      </c>
      <c r="J39" s="319">
        <v>23042304</v>
      </c>
      <c r="K39" s="128"/>
      <c r="L39" s="318">
        <v>239954.00197615119</v>
      </c>
      <c r="M39" s="318">
        <v>4341.3452120000002</v>
      </c>
      <c r="N39" s="318">
        <v>2338.3158267700001</v>
      </c>
      <c r="O39" s="318">
        <v>1276.20960156</v>
      </c>
      <c r="P39" s="319">
        <v>247909.87261648121</v>
      </c>
      <c r="Q39" s="362"/>
      <c r="R39" s="318">
        <v>251165.00043160122</v>
      </c>
      <c r="S39" s="318">
        <v>4502.9745581799998</v>
      </c>
      <c r="T39" s="318">
        <v>2347.1272247699999</v>
      </c>
      <c r="U39" s="318">
        <v>2383.8721045900002</v>
      </c>
      <c r="V39" s="319">
        <v>260398.97431914124</v>
      </c>
      <c r="W39" s="362"/>
      <c r="X39" s="318">
        <v>220.64213717000004</v>
      </c>
      <c r="Y39" s="318">
        <v>1.1966249999999999E-2</v>
      </c>
      <c r="Z39" s="319">
        <v>220.65410342000004</v>
      </c>
      <c r="AB39" s="318">
        <v>38.483762810000002</v>
      </c>
      <c r="AC39" s="318">
        <v>0</v>
      </c>
      <c r="AD39" s="319">
        <v>38.483762810000002</v>
      </c>
    </row>
    <row r="40" spans="1:30" s="361" customFormat="1" ht="13">
      <c r="A40" s="360">
        <v>39479</v>
      </c>
      <c r="C40" s="316">
        <v>39114</v>
      </c>
      <c r="D40" s="317">
        <v>20</v>
      </c>
      <c r="E40" s="318"/>
      <c r="F40" s="318">
        <v>21549662</v>
      </c>
      <c r="G40" s="318">
        <v>107536</v>
      </c>
      <c r="H40" s="318">
        <v>827522</v>
      </c>
      <c r="I40" s="318">
        <v>148010</v>
      </c>
      <c r="J40" s="319">
        <v>22632730</v>
      </c>
      <c r="K40" s="128"/>
      <c r="L40" s="318">
        <v>241985.65275168951</v>
      </c>
      <c r="M40" s="318">
        <v>3610.1536439000001</v>
      </c>
      <c r="N40" s="318">
        <v>2468.9165839099996</v>
      </c>
      <c r="O40" s="318">
        <v>1189.3769128999998</v>
      </c>
      <c r="P40" s="319">
        <v>249254.09989239948</v>
      </c>
      <c r="Q40" s="362"/>
      <c r="R40" s="318">
        <v>256498.8539410595</v>
      </c>
      <c r="S40" s="318">
        <v>3854.83569111</v>
      </c>
      <c r="T40" s="318">
        <v>2504.3741157999998</v>
      </c>
      <c r="U40" s="318">
        <v>2620.87976458</v>
      </c>
      <c r="V40" s="319">
        <v>265478.94351254945</v>
      </c>
      <c r="W40" s="362"/>
      <c r="X40" s="318">
        <v>243.26091941000001</v>
      </c>
      <c r="Y40" s="318">
        <v>2.9264999999999998E-3</v>
      </c>
      <c r="Z40" s="319">
        <v>243.26384591000001</v>
      </c>
      <c r="AB40" s="318">
        <v>44.98042198000001</v>
      </c>
      <c r="AC40" s="318">
        <v>0.14533399999999999</v>
      </c>
      <c r="AD40" s="319">
        <v>45.125755980000008</v>
      </c>
    </row>
    <row r="41" spans="1:30" s="361" customFormat="1" ht="13">
      <c r="A41" s="360">
        <v>39508</v>
      </c>
      <c r="C41" s="316">
        <v>39142</v>
      </c>
      <c r="D41" s="317">
        <v>22</v>
      </c>
      <c r="E41" s="318"/>
      <c r="F41" s="318">
        <v>27025176</v>
      </c>
      <c r="G41" s="318">
        <v>120524</v>
      </c>
      <c r="H41" s="318">
        <v>952398</v>
      </c>
      <c r="I41" s="318">
        <v>143126</v>
      </c>
      <c r="J41" s="319">
        <v>28241224</v>
      </c>
      <c r="K41" s="128"/>
      <c r="L41" s="318">
        <v>308990.18396145897</v>
      </c>
      <c r="M41" s="318">
        <v>7610.7926232299997</v>
      </c>
      <c r="N41" s="318">
        <v>3150.2014631100001</v>
      </c>
      <c r="O41" s="318">
        <v>1105.39285677</v>
      </c>
      <c r="P41" s="319">
        <v>320856.570904569</v>
      </c>
      <c r="Q41" s="362"/>
      <c r="R41" s="318">
        <v>333709.63895345898</v>
      </c>
      <c r="S41" s="318">
        <v>7941.2299949799999</v>
      </c>
      <c r="T41" s="318">
        <v>3190.8964817099995</v>
      </c>
      <c r="U41" s="318">
        <v>3231.8594772900001</v>
      </c>
      <c r="V41" s="319">
        <v>348073.62490743899</v>
      </c>
      <c r="W41" s="362"/>
      <c r="X41" s="318">
        <v>175.04955022000004</v>
      </c>
      <c r="Y41" s="318">
        <v>8.5473750000000001E-2</v>
      </c>
      <c r="Z41" s="319">
        <v>175.13502397000005</v>
      </c>
      <c r="AB41" s="318">
        <v>56.029671710000017</v>
      </c>
      <c r="AC41" s="318">
        <v>0.23618070000000002</v>
      </c>
      <c r="AD41" s="319">
        <v>56.265852410000015</v>
      </c>
    </row>
    <row r="42" spans="1:30" s="361" customFormat="1" ht="13">
      <c r="A42" s="360">
        <v>39539</v>
      </c>
      <c r="C42" s="316">
        <v>39173</v>
      </c>
      <c r="D42" s="317">
        <v>19</v>
      </c>
      <c r="E42" s="318"/>
      <c r="F42" s="318">
        <v>21256650</v>
      </c>
      <c r="G42" s="318">
        <v>92596</v>
      </c>
      <c r="H42" s="318">
        <v>721676</v>
      </c>
      <c r="I42" s="318">
        <v>130550</v>
      </c>
      <c r="J42" s="319">
        <v>22201472</v>
      </c>
      <c r="K42" s="128"/>
      <c r="L42" s="318">
        <v>242802.19528622035</v>
      </c>
      <c r="M42" s="318">
        <v>4467.6116081999999</v>
      </c>
      <c r="N42" s="318">
        <v>2565.18606357</v>
      </c>
      <c r="O42" s="318">
        <v>960.32004918999996</v>
      </c>
      <c r="P42" s="319">
        <v>250795.31300718035</v>
      </c>
      <c r="Q42" s="362"/>
      <c r="R42" s="318">
        <v>273082.71196296031</v>
      </c>
      <c r="S42" s="318">
        <v>4559.9166156000001</v>
      </c>
      <c r="T42" s="318">
        <v>2578.0848285699999</v>
      </c>
      <c r="U42" s="318">
        <v>4345.6187159399997</v>
      </c>
      <c r="V42" s="319">
        <v>284566.33212307031</v>
      </c>
      <c r="W42" s="362"/>
      <c r="X42" s="318">
        <v>225.69729217</v>
      </c>
      <c r="Y42" s="318">
        <v>5.7680000000000002E-2</v>
      </c>
      <c r="Z42" s="319">
        <v>225.75497217</v>
      </c>
      <c r="AB42" s="318">
        <v>63.87612962</v>
      </c>
      <c r="AC42" s="318">
        <v>2.3119999999999998</v>
      </c>
      <c r="AD42" s="319">
        <v>66.188129619999998</v>
      </c>
    </row>
    <row r="43" spans="1:30" s="361" customFormat="1" ht="13">
      <c r="A43" s="360">
        <v>39569</v>
      </c>
      <c r="C43" s="316">
        <v>39203</v>
      </c>
      <c r="D43" s="317">
        <v>22</v>
      </c>
      <c r="E43" s="318"/>
      <c r="F43" s="318">
        <v>24425262</v>
      </c>
      <c r="G43" s="318">
        <v>111980</v>
      </c>
      <c r="H43" s="318">
        <v>787858</v>
      </c>
      <c r="I43" s="318">
        <v>139940</v>
      </c>
      <c r="J43" s="319">
        <v>25465040</v>
      </c>
      <c r="K43" s="128"/>
      <c r="L43" s="318">
        <v>270789.71634416038</v>
      </c>
      <c r="M43" s="318">
        <v>5189.2335440299994</v>
      </c>
      <c r="N43" s="318">
        <v>2659.9521880299999</v>
      </c>
      <c r="O43" s="318">
        <v>1135.1197911100001</v>
      </c>
      <c r="P43" s="319">
        <v>279774.02186733042</v>
      </c>
      <c r="Q43" s="362"/>
      <c r="R43" s="318">
        <v>323251.81258697039</v>
      </c>
      <c r="S43" s="318">
        <v>5485.3092482199991</v>
      </c>
      <c r="T43" s="318">
        <v>2677.3080550799996</v>
      </c>
      <c r="U43" s="318">
        <v>2308.4824449600001</v>
      </c>
      <c r="V43" s="319">
        <v>333722.91233523039</v>
      </c>
      <c r="W43" s="362"/>
      <c r="X43" s="318">
        <v>224.69507178999996</v>
      </c>
      <c r="Y43" s="318">
        <v>7.3197499999999999E-2</v>
      </c>
      <c r="Z43" s="319">
        <v>224.76826928999995</v>
      </c>
      <c r="AB43" s="318">
        <v>54.852159889999989</v>
      </c>
      <c r="AC43" s="318">
        <v>1.05576E-3</v>
      </c>
      <c r="AD43" s="319">
        <v>54.853215649999989</v>
      </c>
    </row>
    <row r="44" spans="1:30" s="361" customFormat="1" ht="13">
      <c r="A44" s="360">
        <v>39600</v>
      </c>
      <c r="C44" s="316">
        <v>39234</v>
      </c>
      <c r="D44" s="317">
        <v>21</v>
      </c>
      <c r="E44" s="318"/>
      <c r="F44" s="318">
        <v>26007102</v>
      </c>
      <c r="G44" s="318">
        <v>115576</v>
      </c>
      <c r="H44" s="318">
        <v>846776</v>
      </c>
      <c r="I44" s="318">
        <v>161590</v>
      </c>
      <c r="J44" s="319">
        <v>27131044</v>
      </c>
      <c r="K44" s="128"/>
      <c r="L44" s="318">
        <v>294745.0091351202</v>
      </c>
      <c r="M44" s="318">
        <v>5884.1180770699993</v>
      </c>
      <c r="N44" s="318">
        <v>3028.1332549600002</v>
      </c>
      <c r="O44" s="318">
        <v>1227.45469488</v>
      </c>
      <c r="P44" s="319">
        <v>304884.71516203019</v>
      </c>
      <c r="Q44" s="362"/>
      <c r="R44" s="318">
        <v>325811.69288548024</v>
      </c>
      <c r="S44" s="318">
        <v>6325.6341848599996</v>
      </c>
      <c r="T44" s="318">
        <v>3050.76922139</v>
      </c>
      <c r="U44" s="318">
        <v>3438.4175196600004</v>
      </c>
      <c r="V44" s="319">
        <v>338626.51381139021</v>
      </c>
      <c r="W44" s="362"/>
      <c r="X44" s="318">
        <v>320.76844603999984</v>
      </c>
      <c r="Y44" s="318">
        <v>8.9999999999999998E-4</v>
      </c>
      <c r="Z44" s="319">
        <v>320.76934603999985</v>
      </c>
      <c r="AB44" s="318">
        <v>73.499418389999988</v>
      </c>
      <c r="AC44" s="318">
        <v>0</v>
      </c>
      <c r="AD44" s="319">
        <v>73.499418389999988</v>
      </c>
    </row>
    <row r="45" spans="1:30" s="361" customFormat="1" ht="13">
      <c r="A45" s="360">
        <v>39630</v>
      </c>
      <c r="C45" s="316">
        <v>39264</v>
      </c>
      <c r="D45" s="317">
        <v>22</v>
      </c>
      <c r="E45" s="318"/>
      <c r="F45" s="318">
        <v>27090652</v>
      </c>
      <c r="G45" s="318">
        <v>136994</v>
      </c>
      <c r="H45" s="318">
        <v>933368</v>
      </c>
      <c r="I45" s="318">
        <v>166052</v>
      </c>
      <c r="J45" s="319">
        <v>28327066</v>
      </c>
      <c r="K45" s="128"/>
      <c r="L45" s="318">
        <v>292989.70150001801</v>
      </c>
      <c r="M45" s="318">
        <v>7222.6553239199993</v>
      </c>
      <c r="N45" s="318">
        <v>3694.5546881099999</v>
      </c>
      <c r="O45" s="318">
        <v>1100.9792394599999</v>
      </c>
      <c r="P45" s="319">
        <v>305007.89075150801</v>
      </c>
      <c r="Q45" s="362"/>
      <c r="R45" s="318">
        <v>318083.43856029795</v>
      </c>
      <c r="S45" s="318">
        <v>7702.7535859699992</v>
      </c>
      <c r="T45" s="318">
        <v>3708.2694660099996</v>
      </c>
      <c r="U45" s="318">
        <v>2214.43965613</v>
      </c>
      <c r="V45" s="319">
        <v>331708.90126840799</v>
      </c>
      <c r="W45" s="362"/>
      <c r="X45" s="318">
        <v>218.51448934000001</v>
      </c>
      <c r="Y45" s="318">
        <v>2.0649479999999998E-2</v>
      </c>
      <c r="Z45" s="319">
        <v>218.53513882000001</v>
      </c>
      <c r="AB45" s="318">
        <v>117.14258689000003</v>
      </c>
      <c r="AC45" s="318">
        <v>6.0030000000000012E-4</v>
      </c>
      <c r="AD45" s="319">
        <v>117.14318719000003</v>
      </c>
    </row>
    <row r="46" spans="1:30" s="361" customFormat="1" ht="13">
      <c r="A46" s="360">
        <v>39661</v>
      </c>
      <c r="C46" s="316">
        <v>39295</v>
      </c>
      <c r="D46" s="317">
        <v>23</v>
      </c>
      <c r="E46" s="318"/>
      <c r="F46" s="318">
        <v>31933582</v>
      </c>
      <c r="G46" s="318">
        <v>176430</v>
      </c>
      <c r="H46" s="318">
        <v>1038910</v>
      </c>
      <c r="I46" s="318">
        <v>103610</v>
      </c>
      <c r="J46" s="319">
        <v>33252532</v>
      </c>
      <c r="K46" s="128"/>
      <c r="L46" s="318">
        <v>340081.05496181094</v>
      </c>
      <c r="M46" s="318">
        <v>11083.721111320001</v>
      </c>
      <c r="N46" s="318">
        <v>3554.1097433199998</v>
      </c>
      <c r="O46" s="318">
        <v>751.66136204999998</v>
      </c>
      <c r="P46" s="319">
        <v>355470.54717850097</v>
      </c>
      <c r="Q46" s="362"/>
      <c r="R46" s="318">
        <v>360413.38028534094</v>
      </c>
      <c r="S46" s="318">
        <v>11371.81944952</v>
      </c>
      <c r="T46" s="318">
        <v>3554.1097433199998</v>
      </c>
      <c r="U46" s="318">
        <v>2251.0647348200005</v>
      </c>
      <c r="V46" s="319">
        <v>377590.37421300099</v>
      </c>
      <c r="W46" s="362"/>
      <c r="X46" s="318">
        <v>127.07095955999995</v>
      </c>
      <c r="Y46" s="318">
        <v>9.3360000000000003E-4</v>
      </c>
      <c r="Z46" s="319">
        <v>127.07189315999995</v>
      </c>
      <c r="AB46" s="318">
        <v>56.25378272999999</v>
      </c>
      <c r="AC46" s="318">
        <v>2.7909999999999999E-5</v>
      </c>
      <c r="AD46" s="319">
        <v>56.25381063999999</v>
      </c>
    </row>
    <row r="47" spans="1:30" s="361" customFormat="1" ht="13">
      <c r="A47" s="360">
        <v>39692</v>
      </c>
      <c r="C47" s="316">
        <v>39326</v>
      </c>
      <c r="D47" s="317">
        <v>20</v>
      </c>
      <c r="E47" s="318"/>
      <c r="F47" s="318">
        <v>24627886</v>
      </c>
      <c r="G47" s="318">
        <v>117988</v>
      </c>
      <c r="H47" s="318">
        <v>742974</v>
      </c>
      <c r="I47" s="318">
        <v>108144</v>
      </c>
      <c r="J47" s="319">
        <v>25596992</v>
      </c>
      <c r="K47" s="128"/>
      <c r="L47" s="318">
        <v>266741.6963107498</v>
      </c>
      <c r="M47" s="318">
        <v>6822.5146188899998</v>
      </c>
      <c r="N47" s="318">
        <v>2398.8892881399997</v>
      </c>
      <c r="O47" s="318">
        <v>881.79672051000011</v>
      </c>
      <c r="P47" s="319">
        <v>276844.89693828975</v>
      </c>
      <c r="Q47" s="362"/>
      <c r="R47" s="318">
        <v>288079.71521596983</v>
      </c>
      <c r="S47" s="318">
        <v>6914.70397873</v>
      </c>
      <c r="T47" s="318">
        <v>2399.1746557900001</v>
      </c>
      <c r="U47" s="318">
        <v>1919.6019575299999</v>
      </c>
      <c r="V47" s="319">
        <v>299313.19580801984</v>
      </c>
      <c r="W47" s="362"/>
      <c r="X47" s="318">
        <v>108.21221475000002</v>
      </c>
      <c r="Y47" s="318">
        <v>4.2750000000000002E-5</v>
      </c>
      <c r="Z47" s="319">
        <v>108.21225750000002</v>
      </c>
      <c r="AB47" s="318">
        <v>58.553049550000004</v>
      </c>
      <c r="AC47" s="318">
        <v>3.6813799999999999</v>
      </c>
      <c r="AD47" s="319">
        <v>62.234429550000002</v>
      </c>
    </row>
    <row r="48" spans="1:30" s="361" customFormat="1" ht="13">
      <c r="A48" s="360">
        <v>39722</v>
      </c>
      <c r="C48" s="316">
        <v>39356</v>
      </c>
      <c r="D48" s="317">
        <v>23</v>
      </c>
      <c r="E48" s="318"/>
      <c r="F48" s="318">
        <v>29162338</v>
      </c>
      <c r="G48" s="318">
        <v>179744</v>
      </c>
      <c r="H48" s="318">
        <v>910926</v>
      </c>
      <c r="I48" s="318">
        <v>142062</v>
      </c>
      <c r="J48" s="319">
        <v>30395070</v>
      </c>
      <c r="K48" s="128"/>
      <c r="L48" s="318">
        <v>307858.12327094004</v>
      </c>
      <c r="M48" s="318">
        <v>7567.7502585699995</v>
      </c>
      <c r="N48" s="318">
        <v>2849.2523001</v>
      </c>
      <c r="O48" s="318">
        <v>905.91106705999994</v>
      </c>
      <c r="P48" s="319">
        <v>319181.03689667</v>
      </c>
      <c r="Q48" s="362"/>
      <c r="R48" s="318">
        <v>329671.59550618997</v>
      </c>
      <c r="S48" s="318">
        <v>7691.9079070799999</v>
      </c>
      <c r="T48" s="318">
        <v>2859.1919294700001</v>
      </c>
      <c r="U48" s="318">
        <v>3620.4613982999999</v>
      </c>
      <c r="V48" s="319">
        <v>343843.15674104</v>
      </c>
      <c r="W48" s="362"/>
      <c r="X48" s="318">
        <v>162.88821439</v>
      </c>
      <c r="Y48" s="318">
        <v>0.63919999999999999</v>
      </c>
      <c r="Z48" s="319">
        <v>163.52741438999999</v>
      </c>
      <c r="AB48" s="318">
        <v>74.625086610000025</v>
      </c>
      <c r="AC48" s="318">
        <v>0</v>
      </c>
      <c r="AD48" s="319">
        <v>74.625086610000025</v>
      </c>
    </row>
    <row r="49" spans="1:30" s="361" customFormat="1" ht="13">
      <c r="A49" s="360">
        <v>39753</v>
      </c>
      <c r="C49" s="316">
        <v>39387</v>
      </c>
      <c r="D49" s="317">
        <v>22</v>
      </c>
      <c r="E49" s="318"/>
      <c r="F49" s="318">
        <v>32192712</v>
      </c>
      <c r="G49" s="318">
        <v>182314</v>
      </c>
      <c r="H49" s="318">
        <v>1072726</v>
      </c>
      <c r="I49" s="318">
        <v>125892</v>
      </c>
      <c r="J49" s="319">
        <v>33573644</v>
      </c>
      <c r="K49" s="128"/>
      <c r="L49" s="318">
        <v>303408.96821916907</v>
      </c>
      <c r="M49" s="318">
        <v>10117.577255010001</v>
      </c>
      <c r="N49" s="318">
        <v>3205.4686469500002</v>
      </c>
      <c r="O49" s="318">
        <v>780.59226839999997</v>
      </c>
      <c r="P49" s="319">
        <v>317512.60638952907</v>
      </c>
      <c r="Q49" s="362"/>
      <c r="R49" s="318">
        <v>317055.0790300591</v>
      </c>
      <c r="S49" s="318">
        <v>10354.47213226</v>
      </c>
      <c r="T49" s="318">
        <v>3208.0785724699999</v>
      </c>
      <c r="U49" s="318">
        <v>824.46108173000005</v>
      </c>
      <c r="V49" s="319">
        <v>331442.09081651911</v>
      </c>
      <c r="W49" s="362"/>
      <c r="X49" s="318">
        <v>168.83060666</v>
      </c>
      <c r="Y49" s="318">
        <v>8.916809999999999E-3</v>
      </c>
      <c r="Z49" s="319">
        <v>168.83952346999999</v>
      </c>
      <c r="AB49" s="318">
        <v>45.054435130000009</v>
      </c>
      <c r="AC49" s="318">
        <v>0</v>
      </c>
      <c r="AD49" s="319">
        <v>45.054435130000009</v>
      </c>
    </row>
    <row r="50" spans="1:30" s="361" customFormat="1" ht="13">
      <c r="A50" s="360">
        <v>39783</v>
      </c>
      <c r="C50" s="316">
        <v>39417</v>
      </c>
      <c r="D50" s="317">
        <v>19</v>
      </c>
      <c r="E50" s="318"/>
      <c r="F50" s="318">
        <v>21853674</v>
      </c>
      <c r="G50" s="318">
        <v>110024</v>
      </c>
      <c r="H50" s="318">
        <v>639336</v>
      </c>
      <c r="I50" s="318">
        <v>112178</v>
      </c>
      <c r="J50" s="319">
        <v>22715212</v>
      </c>
      <c r="K50" s="128"/>
      <c r="L50" s="318">
        <v>192238.68054800067</v>
      </c>
      <c r="M50" s="318">
        <v>5821.0200399599998</v>
      </c>
      <c r="N50" s="318">
        <v>1903.45186031</v>
      </c>
      <c r="O50" s="318">
        <v>632.98730488000001</v>
      </c>
      <c r="P50" s="319">
        <v>200596.1397531507</v>
      </c>
      <c r="Q50" s="362"/>
      <c r="R50" s="318">
        <v>206268.57087479072</v>
      </c>
      <c r="S50" s="318">
        <v>6042.5748942299997</v>
      </c>
      <c r="T50" s="318">
        <v>1904.4440684899998</v>
      </c>
      <c r="U50" s="318">
        <v>668.45307523999986</v>
      </c>
      <c r="V50" s="319">
        <v>214884.04291275068</v>
      </c>
      <c r="W50" s="362"/>
      <c r="X50" s="318">
        <v>110.26754960000001</v>
      </c>
      <c r="Y50" s="318">
        <v>4.9649999999999998E-3</v>
      </c>
      <c r="Z50" s="319">
        <v>110.27251460000001</v>
      </c>
      <c r="AB50" s="318">
        <v>48.540822229999954</v>
      </c>
      <c r="AC50" s="318">
        <v>0</v>
      </c>
      <c r="AD50" s="319">
        <v>48.540822229999954</v>
      </c>
    </row>
    <row r="51" spans="1:30" s="361" customFormat="1" ht="13">
      <c r="A51" s="360"/>
      <c r="C51" s="320">
        <v>2007</v>
      </c>
      <c r="D51" s="321">
        <v>255</v>
      </c>
      <c r="E51" s="318"/>
      <c r="F51" s="319">
        <v>309141352</v>
      </c>
      <c r="G51" s="319">
        <v>1561962</v>
      </c>
      <c r="H51" s="319">
        <v>10235980</v>
      </c>
      <c r="I51" s="319">
        <v>1635036</v>
      </c>
      <c r="J51" s="319">
        <v>322574330</v>
      </c>
      <c r="K51" s="128"/>
      <c r="L51" s="319">
        <v>3302584.9842654886</v>
      </c>
      <c r="M51" s="319">
        <v>79738.493316099994</v>
      </c>
      <c r="N51" s="319">
        <v>33816.431907279999</v>
      </c>
      <c r="O51" s="319">
        <v>11947.801868769999</v>
      </c>
      <c r="P51" s="319">
        <v>3428087.7113576392</v>
      </c>
      <c r="Q51" s="362"/>
      <c r="R51" s="319">
        <v>3583091.4902341794</v>
      </c>
      <c r="S51" s="319">
        <v>82748.132240739986</v>
      </c>
      <c r="T51" s="319">
        <v>33981.828362870001</v>
      </c>
      <c r="U51" s="319">
        <v>29827.611930770006</v>
      </c>
      <c r="V51" s="319">
        <v>3729649.0627685594</v>
      </c>
      <c r="W51" s="362"/>
      <c r="X51" s="319">
        <v>2305.8974510999997</v>
      </c>
      <c r="Y51" s="319">
        <v>0.90685163999999996</v>
      </c>
      <c r="Z51" s="319">
        <v>2306.8043027399999</v>
      </c>
      <c r="AB51" s="319">
        <v>731.89132754000013</v>
      </c>
      <c r="AC51" s="319">
        <v>6.3765786699999989</v>
      </c>
      <c r="AD51" s="319">
        <v>738.26790620999998</v>
      </c>
    </row>
    <row r="52" spans="1:30" s="361" customFormat="1" ht="13">
      <c r="A52" s="360"/>
      <c r="C52" s="316"/>
      <c r="D52" s="317"/>
      <c r="E52" s="318"/>
      <c r="F52" s="318"/>
      <c r="G52" s="318"/>
      <c r="H52" s="318"/>
      <c r="I52" s="318"/>
      <c r="J52" s="319"/>
      <c r="K52" s="128"/>
      <c r="L52" s="318"/>
      <c r="M52" s="318"/>
      <c r="N52" s="318"/>
      <c r="O52" s="318"/>
      <c r="P52" s="319"/>
      <c r="Q52" s="362"/>
      <c r="R52" s="318"/>
      <c r="S52" s="318"/>
      <c r="T52" s="318"/>
      <c r="U52" s="318"/>
      <c r="V52" s="319"/>
      <c r="W52" s="362"/>
      <c r="X52" s="318"/>
      <c r="Y52" s="318"/>
      <c r="Z52" s="319"/>
      <c r="AB52" s="318"/>
      <c r="AC52" s="318"/>
      <c r="AD52" s="319"/>
    </row>
    <row r="53" spans="1:30" s="361" customFormat="1" ht="13">
      <c r="A53" s="360">
        <v>39448</v>
      </c>
      <c r="C53" s="316">
        <v>39448</v>
      </c>
      <c r="D53" s="317">
        <v>22</v>
      </c>
      <c r="E53" s="318"/>
      <c r="F53" s="318">
        <v>40051738</v>
      </c>
      <c r="G53" s="318">
        <v>247540</v>
      </c>
      <c r="H53" s="318">
        <v>1065106</v>
      </c>
      <c r="I53" s="318">
        <v>136796</v>
      </c>
      <c r="J53" s="319">
        <v>41501180</v>
      </c>
      <c r="K53" s="128"/>
      <c r="L53" s="318">
        <v>335357.61491130234</v>
      </c>
      <c r="M53" s="318">
        <v>14760.686776410001</v>
      </c>
      <c r="N53" s="318">
        <v>3491.3976344399998</v>
      </c>
      <c r="O53" s="318">
        <v>943.51829447</v>
      </c>
      <c r="P53" s="319">
        <v>354553.21761662234</v>
      </c>
      <c r="Q53" s="362"/>
      <c r="R53" s="318">
        <v>345616.4973751923</v>
      </c>
      <c r="S53" s="318">
        <v>15178.401524640001</v>
      </c>
      <c r="T53" s="318">
        <v>3503.6106600900002</v>
      </c>
      <c r="U53" s="318">
        <v>1009.60905718</v>
      </c>
      <c r="V53" s="319">
        <v>365308.11861710233</v>
      </c>
      <c r="W53" s="362"/>
      <c r="X53" s="318">
        <v>169.96126233000007</v>
      </c>
      <c r="Y53" s="318">
        <v>1.3382000000000001E-3</v>
      </c>
      <c r="Z53" s="319">
        <v>169.96260053000006</v>
      </c>
      <c r="AB53" s="318">
        <v>48.694373400000011</v>
      </c>
      <c r="AC53" s="318">
        <v>0</v>
      </c>
      <c r="AD53" s="319">
        <v>48.694373400000011</v>
      </c>
    </row>
    <row r="54" spans="1:30" s="361" customFormat="1" ht="13">
      <c r="A54" s="360">
        <v>39479</v>
      </c>
      <c r="C54" s="316">
        <v>39479</v>
      </c>
      <c r="D54" s="317">
        <v>21</v>
      </c>
      <c r="E54" s="318"/>
      <c r="F54" s="318">
        <v>31215216</v>
      </c>
      <c r="G54" s="318">
        <v>155836</v>
      </c>
      <c r="H54" s="318">
        <v>890220</v>
      </c>
      <c r="I54" s="318">
        <v>114552</v>
      </c>
      <c r="J54" s="319">
        <v>32375824</v>
      </c>
      <c r="K54" s="128"/>
      <c r="L54" s="318">
        <v>250631.30003625003</v>
      </c>
      <c r="M54" s="318">
        <v>9052.2991523599994</v>
      </c>
      <c r="N54" s="318">
        <v>2594.5205692999998</v>
      </c>
      <c r="O54" s="318">
        <v>915.15601576999995</v>
      </c>
      <c r="P54" s="319">
        <v>263193.27577368001</v>
      </c>
      <c r="Q54" s="362"/>
      <c r="R54" s="318">
        <v>259265.35057826998</v>
      </c>
      <c r="S54" s="318">
        <v>10261.178230590001</v>
      </c>
      <c r="T54" s="318">
        <v>2598.0246626500002</v>
      </c>
      <c r="U54" s="318">
        <v>919.12312178999991</v>
      </c>
      <c r="V54" s="319">
        <v>273043.67659330001</v>
      </c>
      <c r="W54" s="362"/>
      <c r="X54" s="318">
        <v>83.143549450000009</v>
      </c>
      <c r="Y54" s="318">
        <v>3.4699999999999998E-4</v>
      </c>
      <c r="Z54" s="319">
        <v>83.143896450000014</v>
      </c>
      <c r="AB54" s="318">
        <v>37.199149620000014</v>
      </c>
      <c r="AC54" s="318">
        <v>0</v>
      </c>
      <c r="AD54" s="319">
        <v>37.199149620000014</v>
      </c>
    </row>
    <row r="55" spans="1:30" s="361" customFormat="1" ht="13">
      <c r="A55" s="360">
        <v>39508</v>
      </c>
      <c r="C55" s="316">
        <v>39508</v>
      </c>
      <c r="D55" s="317">
        <v>19</v>
      </c>
      <c r="E55" s="318"/>
      <c r="F55" s="318">
        <v>28030232</v>
      </c>
      <c r="G55" s="318">
        <v>158604</v>
      </c>
      <c r="H55" s="318">
        <v>869482</v>
      </c>
      <c r="I55" s="318">
        <v>106832</v>
      </c>
      <c r="J55" s="319">
        <v>29165150</v>
      </c>
      <c r="K55" s="128"/>
      <c r="L55" s="318">
        <v>228449.04215178918</v>
      </c>
      <c r="M55" s="318">
        <v>7357.8351221100002</v>
      </c>
      <c r="N55" s="318">
        <v>2658.69064179</v>
      </c>
      <c r="O55" s="318">
        <v>746.32579946999999</v>
      </c>
      <c r="P55" s="319">
        <v>239211.89371515918</v>
      </c>
      <c r="Q55" s="362"/>
      <c r="R55" s="318">
        <v>239805.79686971923</v>
      </c>
      <c r="S55" s="318">
        <v>7567.3634104000002</v>
      </c>
      <c r="T55" s="318">
        <v>2660.2923039300003</v>
      </c>
      <c r="U55" s="318">
        <v>801.26750858000003</v>
      </c>
      <c r="V55" s="319">
        <v>250834.7200926292</v>
      </c>
      <c r="W55" s="362"/>
      <c r="X55" s="318">
        <v>75.742129389999988</v>
      </c>
      <c r="Y55" s="318">
        <v>7.6000000000000009E-6</v>
      </c>
      <c r="Z55" s="319">
        <v>75.742136989999992</v>
      </c>
      <c r="AB55" s="318">
        <v>23.363732459999998</v>
      </c>
      <c r="AC55" s="318">
        <v>0</v>
      </c>
      <c r="AD55" s="319">
        <v>23.363732459999998</v>
      </c>
    </row>
    <row r="56" spans="1:30" s="361" customFormat="1" ht="13">
      <c r="A56" s="360">
        <v>39539</v>
      </c>
      <c r="C56" s="316">
        <v>39539</v>
      </c>
      <c r="D56" s="317">
        <v>22</v>
      </c>
      <c r="E56" s="318"/>
      <c r="F56" s="318">
        <v>29086412</v>
      </c>
      <c r="G56" s="318">
        <v>140294</v>
      </c>
      <c r="H56" s="318">
        <v>788478</v>
      </c>
      <c r="I56" s="318">
        <v>123416</v>
      </c>
      <c r="J56" s="319">
        <v>30138600</v>
      </c>
      <c r="K56" s="128"/>
      <c r="L56" s="318">
        <v>222168.76825578001</v>
      </c>
      <c r="M56" s="318">
        <v>5649.8288534599997</v>
      </c>
      <c r="N56" s="318">
        <v>1999.3908856200001</v>
      </c>
      <c r="O56" s="318">
        <v>874.80580122999982</v>
      </c>
      <c r="P56" s="319">
        <v>230692.79379609</v>
      </c>
      <c r="Q56" s="362"/>
      <c r="R56" s="318">
        <v>233836.17819565002</v>
      </c>
      <c r="S56" s="318">
        <v>5856.4054996999994</v>
      </c>
      <c r="T56" s="318">
        <v>2000.34028162</v>
      </c>
      <c r="U56" s="318">
        <v>1200.7068637099999</v>
      </c>
      <c r="V56" s="319">
        <v>242893.63084068004</v>
      </c>
      <c r="W56" s="362"/>
      <c r="X56" s="318">
        <v>103.03189702999995</v>
      </c>
      <c r="Y56" s="318">
        <v>0</v>
      </c>
      <c r="Z56" s="319">
        <v>103.03189702999995</v>
      </c>
      <c r="AB56" s="318">
        <v>31.566963990000005</v>
      </c>
      <c r="AC56" s="318">
        <v>0</v>
      </c>
      <c r="AD56" s="319">
        <v>31.566963990000005</v>
      </c>
    </row>
    <row r="57" spans="1:30" s="361" customFormat="1" ht="13">
      <c r="A57" s="360">
        <v>39569</v>
      </c>
      <c r="C57" s="316">
        <v>39569</v>
      </c>
      <c r="D57" s="317">
        <v>21</v>
      </c>
      <c r="E57" s="318"/>
      <c r="F57" s="318">
        <v>26095654</v>
      </c>
      <c r="G57" s="318">
        <v>124696</v>
      </c>
      <c r="H57" s="318">
        <v>704180</v>
      </c>
      <c r="I57" s="318">
        <v>104934</v>
      </c>
      <c r="J57" s="319">
        <v>27029464</v>
      </c>
      <c r="K57" s="128"/>
      <c r="L57" s="318">
        <v>192524.829457919</v>
      </c>
      <c r="M57" s="318">
        <v>4865.1280967499997</v>
      </c>
      <c r="N57" s="318">
        <v>1755.2549757199999</v>
      </c>
      <c r="O57" s="318">
        <v>709.67664517000003</v>
      </c>
      <c r="P57" s="319">
        <v>199854.88917555899</v>
      </c>
      <c r="Q57" s="362"/>
      <c r="R57" s="318">
        <v>215551.19124720898</v>
      </c>
      <c r="S57" s="318">
        <v>5277.38606058</v>
      </c>
      <c r="T57" s="318">
        <v>1767.4599030300001</v>
      </c>
      <c r="U57" s="318">
        <v>732.87583720000009</v>
      </c>
      <c r="V57" s="319">
        <v>223328.91304801896</v>
      </c>
      <c r="W57" s="362"/>
      <c r="X57" s="318">
        <v>72.28290586</v>
      </c>
      <c r="Y57" s="318">
        <v>0</v>
      </c>
      <c r="Z57" s="319">
        <v>72.28290586</v>
      </c>
      <c r="AB57" s="318">
        <v>30.573485250000001</v>
      </c>
      <c r="AC57" s="318">
        <v>0</v>
      </c>
      <c r="AD57" s="319">
        <v>30.573485250000001</v>
      </c>
    </row>
    <row r="58" spans="1:30" s="361" customFormat="1" ht="13">
      <c r="A58" s="360">
        <v>39600</v>
      </c>
      <c r="C58" s="316">
        <v>39600</v>
      </c>
      <c r="D58" s="317">
        <v>21</v>
      </c>
      <c r="E58" s="318"/>
      <c r="F58" s="318">
        <v>29625058</v>
      </c>
      <c r="G58" s="318">
        <v>143226</v>
      </c>
      <c r="H58" s="318">
        <v>720794</v>
      </c>
      <c r="I58" s="318">
        <v>115226</v>
      </c>
      <c r="J58" s="319">
        <v>30604304</v>
      </c>
      <c r="K58" s="128"/>
      <c r="L58" s="318">
        <v>223342.62437771918</v>
      </c>
      <c r="M58" s="318">
        <v>6312.8041254299997</v>
      </c>
      <c r="N58" s="318">
        <v>2060.3318286200001</v>
      </c>
      <c r="O58" s="318">
        <v>889.14523617000009</v>
      </c>
      <c r="P58" s="319">
        <v>232604.90556793916</v>
      </c>
      <c r="Q58" s="362"/>
      <c r="R58" s="318">
        <v>241589.42273141918</v>
      </c>
      <c r="S58" s="318">
        <v>6981.3527265399989</v>
      </c>
      <c r="T58" s="318">
        <v>2067.12581942</v>
      </c>
      <c r="U58" s="318">
        <v>944.23432271000001</v>
      </c>
      <c r="V58" s="319">
        <v>251582.13560008915</v>
      </c>
      <c r="W58" s="362"/>
      <c r="X58" s="318">
        <v>94.372908919999986</v>
      </c>
      <c r="Y58" s="318">
        <v>0</v>
      </c>
      <c r="Z58" s="319">
        <v>94.372908919999986</v>
      </c>
      <c r="AB58" s="318">
        <v>27.376903539999986</v>
      </c>
      <c r="AC58" s="318">
        <v>0</v>
      </c>
      <c r="AD58" s="319">
        <v>27.376903539999986</v>
      </c>
    </row>
    <row r="59" spans="1:30" s="361" customFormat="1" ht="13">
      <c r="A59" s="360">
        <v>39630</v>
      </c>
      <c r="C59" s="316">
        <v>39630</v>
      </c>
      <c r="D59" s="317">
        <v>23</v>
      </c>
      <c r="E59" s="318"/>
      <c r="F59" s="318">
        <v>34681490</v>
      </c>
      <c r="G59" s="318">
        <v>183164</v>
      </c>
      <c r="H59" s="318">
        <v>794172</v>
      </c>
      <c r="I59" s="318">
        <v>111486</v>
      </c>
      <c r="J59" s="319">
        <v>35770312</v>
      </c>
      <c r="K59" s="128"/>
      <c r="L59" s="318">
        <v>244383.51589730868</v>
      </c>
      <c r="M59" s="318">
        <v>7911.3256654500001</v>
      </c>
      <c r="N59" s="318">
        <v>2353.4164842500004</v>
      </c>
      <c r="O59" s="318">
        <v>1164.38904138</v>
      </c>
      <c r="P59" s="319">
        <v>255812.64708838868</v>
      </c>
      <c r="Q59" s="362"/>
      <c r="R59" s="318">
        <v>253860.95090152865</v>
      </c>
      <c r="S59" s="318">
        <v>8591.9037475500008</v>
      </c>
      <c r="T59" s="318">
        <v>2363.8313247100004</v>
      </c>
      <c r="U59" s="318">
        <v>1170.33795467</v>
      </c>
      <c r="V59" s="319">
        <v>265987.02392845869</v>
      </c>
      <c r="W59" s="362"/>
      <c r="X59" s="318">
        <v>68.388637759999995</v>
      </c>
      <c r="Y59" s="318">
        <v>0</v>
      </c>
      <c r="Z59" s="319">
        <v>68.388637759999995</v>
      </c>
      <c r="AB59" s="318">
        <v>16.762518479999994</v>
      </c>
      <c r="AC59" s="318">
        <v>0</v>
      </c>
      <c r="AD59" s="319">
        <v>16.762518479999994</v>
      </c>
    </row>
    <row r="60" spans="1:30" s="361" customFormat="1" ht="13">
      <c r="A60" s="360">
        <v>39661</v>
      </c>
      <c r="C60" s="316">
        <v>39661</v>
      </c>
      <c r="D60" s="317">
        <v>21</v>
      </c>
      <c r="E60" s="318"/>
      <c r="F60" s="318">
        <v>25148444</v>
      </c>
      <c r="G60" s="318">
        <v>110306</v>
      </c>
      <c r="H60" s="318">
        <v>653724</v>
      </c>
      <c r="I60" s="318">
        <v>77378</v>
      </c>
      <c r="J60" s="319">
        <v>25989852</v>
      </c>
      <c r="K60" s="128"/>
      <c r="L60" s="318">
        <v>164328.8870915591</v>
      </c>
      <c r="M60" s="318">
        <v>4704.1078675199997</v>
      </c>
      <c r="N60" s="318">
        <v>1689.4410860600001</v>
      </c>
      <c r="O60" s="318">
        <v>589.44206821000012</v>
      </c>
      <c r="P60" s="319">
        <v>171311.87811334911</v>
      </c>
      <c r="Q60" s="362"/>
      <c r="R60" s="318">
        <v>172561.43550277912</v>
      </c>
      <c r="S60" s="318">
        <v>4907.4233610900001</v>
      </c>
      <c r="T60" s="318">
        <v>1713.4836678699999</v>
      </c>
      <c r="U60" s="318">
        <v>602.50404020000008</v>
      </c>
      <c r="V60" s="319">
        <v>179784.84657193912</v>
      </c>
      <c r="W60" s="362"/>
      <c r="X60" s="318">
        <v>30.854039129999993</v>
      </c>
      <c r="Y60" s="318">
        <v>0</v>
      </c>
      <c r="Z60" s="319">
        <v>30.854039129999993</v>
      </c>
      <c r="AB60" s="318">
        <v>14.990940549999994</v>
      </c>
      <c r="AC60" s="318">
        <v>0</v>
      </c>
      <c r="AD60" s="319">
        <v>14.990940549999994</v>
      </c>
    </row>
    <row r="61" spans="1:30" s="361" customFormat="1" ht="13">
      <c r="A61" s="360">
        <v>39692</v>
      </c>
      <c r="C61" s="316">
        <v>39692</v>
      </c>
      <c r="D61" s="317">
        <v>22</v>
      </c>
      <c r="E61" s="318"/>
      <c r="F61" s="318">
        <v>39315972</v>
      </c>
      <c r="G61" s="318">
        <v>232286</v>
      </c>
      <c r="H61" s="318">
        <v>1002926</v>
      </c>
      <c r="I61" s="318">
        <v>109520</v>
      </c>
      <c r="J61" s="319">
        <v>40660704</v>
      </c>
      <c r="K61" s="128"/>
      <c r="L61" s="318">
        <v>255076.53857666926</v>
      </c>
      <c r="M61" s="318">
        <v>10384.223971919999</v>
      </c>
      <c r="N61" s="318">
        <v>2953.89876366</v>
      </c>
      <c r="O61" s="318">
        <v>1329.98489898</v>
      </c>
      <c r="P61" s="319">
        <v>269744.64621122926</v>
      </c>
      <c r="Q61" s="362"/>
      <c r="R61" s="318">
        <v>266173.45131928928</v>
      </c>
      <c r="S61" s="318">
        <v>10741.813104739998</v>
      </c>
      <c r="T61" s="318">
        <v>2956.5786762999996</v>
      </c>
      <c r="U61" s="318">
        <v>1343.9658994700001</v>
      </c>
      <c r="V61" s="319">
        <v>281215.80899979925</v>
      </c>
      <c r="W61" s="362"/>
      <c r="X61" s="318">
        <v>75.414138309999984</v>
      </c>
      <c r="Y61" s="318">
        <v>5.335</v>
      </c>
      <c r="Z61" s="319">
        <v>80.749138309999978</v>
      </c>
      <c r="AB61" s="318">
        <v>25.802079940000006</v>
      </c>
      <c r="AC61" s="318">
        <v>0</v>
      </c>
      <c r="AD61" s="319">
        <v>25.802079940000006</v>
      </c>
    </row>
    <row r="62" spans="1:30" s="361" customFormat="1" ht="13">
      <c r="A62" s="360">
        <v>39722</v>
      </c>
      <c r="C62" s="316">
        <v>39722</v>
      </c>
      <c r="D62" s="317">
        <v>23</v>
      </c>
      <c r="E62" s="318"/>
      <c r="F62" s="318">
        <v>47617154</v>
      </c>
      <c r="G62" s="318">
        <v>376738</v>
      </c>
      <c r="H62" s="318">
        <v>1053722</v>
      </c>
      <c r="I62" s="318">
        <v>125612</v>
      </c>
      <c r="J62" s="319">
        <v>49173226</v>
      </c>
      <c r="K62" s="128"/>
      <c r="L62" s="318">
        <v>259915.16198719869</v>
      </c>
      <c r="M62" s="318">
        <v>10517.229657839998</v>
      </c>
      <c r="N62" s="318">
        <v>3253.4651966199999</v>
      </c>
      <c r="O62" s="318">
        <v>1590.8934926000002</v>
      </c>
      <c r="P62" s="319">
        <v>275276.75033425872</v>
      </c>
      <c r="Q62" s="362"/>
      <c r="R62" s="318">
        <v>270179.40859517868</v>
      </c>
      <c r="S62" s="318">
        <v>10885.34022674</v>
      </c>
      <c r="T62" s="318">
        <v>3258.532095</v>
      </c>
      <c r="U62" s="318">
        <v>1676.4604238900001</v>
      </c>
      <c r="V62" s="319">
        <v>285999.74134080869</v>
      </c>
      <c r="W62" s="362"/>
      <c r="X62" s="318">
        <v>59.980475769999991</v>
      </c>
      <c r="Y62" s="318">
        <v>2.7954169999999996</v>
      </c>
      <c r="Z62" s="319">
        <v>62.775892769999992</v>
      </c>
      <c r="AB62" s="318">
        <v>16.910865599999997</v>
      </c>
      <c r="AC62" s="318">
        <v>0</v>
      </c>
      <c r="AD62" s="319">
        <v>16.910865599999997</v>
      </c>
    </row>
    <row r="63" spans="1:30" s="361" customFormat="1" ht="13">
      <c r="A63" s="360">
        <v>39753</v>
      </c>
      <c r="C63" s="316">
        <v>39753</v>
      </c>
      <c r="D63" s="317">
        <v>20</v>
      </c>
      <c r="E63" s="318"/>
      <c r="F63" s="318">
        <v>28299568</v>
      </c>
      <c r="G63" s="318">
        <v>265960</v>
      </c>
      <c r="H63" s="318">
        <v>770260</v>
      </c>
      <c r="I63" s="318">
        <v>96138</v>
      </c>
      <c r="J63" s="319">
        <v>29431926</v>
      </c>
      <c r="K63" s="128"/>
      <c r="L63" s="318">
        <v>137193.26112403889</v>
      </c>
      <c r="M63" s="318">
        <v>5967.1539386000004</v>
      </c>
      <c r="N63" s="318">
        <v>2006.9336261200001</v>
      </c>
      <c r="O63" s="318">
        <v>1083.3803191400002</v>
      </c>
      <c r="P63" s="319">
        <v>146250.72900789892</v>
      </c>
      <c r="Q63" s="362"/>
      <c r="R63" s="318">
        <v>147189.0450812889</v>
      </c>
      <c r="S63" s="318">
        <v>6031.9646250200003</v>
      </c>
      <c r="T63" s="318">
        <v>2008.1415027200001</v>
      </c>
      <c r="U63" s="318">
        <v>1111.1617508300001</v>
      </c>
      <c r="V63" s="319">
        <v>156340.31295985891</v>
      </c>
      <c r="W63" s="362"/>
      <c r="X63" s="318">
        <v>35.007351829999998</v>
      </c>
      <c r="Y63" s="318">
        <v>9.5040000000000003E-3</v>
      </c>
      <c r="Z63" s="319">
        <v>35.016855829999997</v>
      </c>
      <c r="AB63" s="318">
        <v>11.305852120000006</v>
      </c>
      <c r="AC63" s="318">
        <v>0</v>
      </c>
      <c r="AD63" s="319">
        <v>11.305852120000006</v>
      </c>
    </row>
    <row r="64" spans="1:30" s="361" customFormat="1" ht="13">
      <c r="A64" s="360">
        <v>39783</v>
      </c>
      <c r="C64" s="316">
        <v>39783</v>
      </c>
      <c r="D64" s="317">
        <v>21</v>
      </c>
      <c r="E64" s="318"/>
      <c r="F64" s="318">
        <v>23952384</v>
      </c>
      <c r="G64" s="318">
        <v>226228</v>
      </c>
      <c r="H64" s="318">
        <v>837066</v>
      </c>
      <c r="I64" s="318">
        <v>100028</v>
      </c>
      <c r="J64" s="319">
        <v>25115706</v>
      </c>
      <c r="K64" s="128"/>
      <c r="L64" s="318">
        <v>110166.33790116019</v>
      </c>
      <c r="M64" s="318">
        <v>5491.7812560900002</v>
      </c>
      <c r="N64" s="318">
        <v>1980.51783796</v>
      </c>
      <c r="O64" s="318">
        <v>894.37448218999998</v>
      </c>
      <c r="P64" s="319">
        <v>118533.0114774002</v>
      </c>
      <c r="Q64" s="362"/>
      <c r="R64" s="318">
        <v>121172.39420580018</v>
      </c>
      <c r="S64" s="318">
        <v>5542.3703988200004</v>
      </c>
      <c r="T64" s="318">
        <v>1980.6053574</v>
      </c>
      <c r="U64" s="318">
        <v>912.42963036000003</v>
      </c>
      <c r="V64" s="319">
        <v>129607.79959238019</v>
      </c>
      <c r="W64" s="362"/>
      <c r="X64" s="318">
        <v>44.616852489999992</v>
      </c>
      <c r="Y64" s="318">
        <v>1.0274999999999999E-2</v>
      </c>
      <c r="Z64" s="319">
        <v>44.627127489999992</v>
      </c>
      <c r="AB64" s="318">
        <v>10.298756930000001</v>
      </c>
      <c r="AC64" s="318">
        <v>0</v>
      </c>
      <c r="AD64" s="319">
        <v>10.298756930000001</v>
      </c>
    </row>
    <row r="65" spans="1:30" s="361" customFormat="1" ht="13">
      <c r="A65" s="360"/>
      <c r="C65" s="320">
        <v>2008</v>
      </c>
      <c r="D65" s="321">
        <v>256</v>
      </c>
      <c r="E65" s="318"/>
      <c r="F65" s="319">
        <v>383119322</v>
      </c>
      <c r="G65" s="319">
        <v>2364878</v>
      </c>
      <c r="H65" s="319">
        <v>10150130</v>
      </c>
      <c r="I65" s="319">
        <v>1321918</v>
      </c>
      <c r="J65" s="319">
        <v>396956248</v>
      </c>
      <c r="K65" s="128"/>
      <c r="L65" s="319">
        <v>2623537.8817686941</v>
      </c>
      <c r="M65" s="319">
        <v>92974.404483939987</v>
      </c>
      <c r="N65" s="319">
        <v>28797.259530159998</v>
      </c>
      <c r="O65" s="319">
        <v>11731.09209478</v>
      </c>
      <c r="P65" s="319">
        <v>2757040.6378775742</v>
      </c>
      <c r="Q65" s="362"/>
      <c r="R65" s="319">
        <v>2766801.1226033247</v>
      </c>
      <c r="S65" s="319">
        <v>97822.902916409992</v>
      </c>
      <c r="T65" s="319">
        <v>28878.026254740002</v>
      </c>
      <c r="U65" s="319">
        <v>12424.676410590002</v>
      </c>
      <c r="V65" s="319">
        <v>2905926.7281850642</v>
      </c>
      <c r="W65" s="362"/>
      <c r="X65" s="319">
        <v>912.79614827000012</v>
      </c>
      <c r="Y65" s="319">
        <v>8.1518887999999983</v>
      </c>
      <c r="Z65" s="319">
        <v>920.94803707000028</v>
      </c>
      <c r="AB65" s="319">
        <v>294.84562188000007</v>
      </c>
      <c r="AC65" s="319">
        <v>0</v>
      </c>
      <c r="AD65" s="319">
        <v>294.84562188000007</v>
      </c>
    </row>
    <row r="66" spans="1:30" s="361" customFormat="1" ht="13">
      <c r="A66" s="360"/>
      <c r="C66" s="316"/>
      <c r="D66" s="317"/>
      <c r="E66" s="318"/>
      <c r="F66" s="318"/>
      <c r="G66" s="318"/>
      <c r="H66" s="318"/>
      <c r="I66" s="318"/>
      <c r="J66" s="319"/>
      <c r="K66" s="128"/>
      <c r="L66" s="318"/>
      <c r="M66" s="318"/>
      <c r="N66" s="318"/>
      <c r="O66" s="318"/>
      <c r="P66" s="319"/>
      <c r="Q66" s="362"/>
      <c r="R66" s="318"/>
      <c r="S66" s="318"/>
      <c r="T66" s="318"/>
      <c r="U66" s="318"/>
      <c r="V66" s="319"/>
      <c r="W66" s="362"/>
      <c r="X66" s="318"/>
      <c r="Y66" s="318"/>
      <c r="Z66" s="319"/>
      <c r="AB66" s="318"/>
      <c r="AC66" s="318"/>
      <c r="AD66" s="319"/>
    </row>
    <row r="67" spans="1:30" s="361" customFormat="1" ht="13">
      <c r="A67" s="360">
        <v>39448</v>
      </c>
      <c r="C67" s="316">
        <v>39814</v>
      </c>
      <c r="D67" s="317">
        <v>21</v>
      </c>
      <c r="E67" s="318"/>
      <c r="F67" s="318">
        <v>26540076</v>
      </c>
      <c r="G67" s="318">
        <v>274502</v>
      </c>
      <c r="H67" s="318">
        <v>995844</v>
      </c>
      <c r="I67" s="318">
        <v>107474</v>
      </c>
      <c r="J67" s="319">
        <v>27917896</v>
      </c>
      <c r="K67" s="128"/>
      <c r="L67" s="318">
        <v>114695.62925246</v>
      </c>
      <c r="M67" s="318">
        <v>5913.9983411599997</v>
      </c>
      <c r="N67" s="318">
        <v>2396.8297507299999</v>
      </c>
      <c r="O67" s="318">
        <v>1069.9663707</v>
      </c>
      <c r="P67" s="319">
        <v>124076.42371505</v>
      </c>
      <c r="Q67" s="362"/>
      <c r="R67" s="318">
        <v>118312.32426287001</v>
      </c>
      <c r="S67" s="318">
        <v>5926.17634843</v>
      </c>
      <c r="T67" s="318">
        <v>2396.8935379300001</v>
      </c>
      <c r="U67" s="318">
        <v>1081.76727828</v>
      </c>
      <c r="V67" s="319">
        <v>127717.16142751</v>
      </c>
      <c r="W67" s="362"/>
      <c r="X67" s="318">
        <v>32.2741908</v>
      </c>
      <c r="Y67" s="318">
        <v>3.1570000000000001E-3</v>
      </c>
      <c r="Z67" s="319">
        <v>32.277347800000001</v>
      </c>
      <c r="AB67" s="318">
        <v>8.3683472099999996</v>
      </c>
      <c r="AC67" s="318">
        <v>0</v>
      </c>
      <c r="AD67" s="319">
        <v>8.3683472099999996</v>
      </c>
    </row>
    <row r="68" spans="1:30" s="361" customFormat="1" ht="13">
      <c r="A68" s="360">
        <v>39479</v>
      </c>
      <c r="C68" s="316">
        <v>39845</v>
      </c>
      <c r="D68" s="317">
        <v>20</v>
      </c>
      <c r="E68" s="318"/>
      <c r="F68" s="318">
        <v>25116632</v>
      </c>
      <c r="G68" s="318">
        <v>267130</v>
      </c>
      <c r="H68" s="318">
        <v>903390</v>
      </c>
      <c r="I68" s="318">
        <v>112412</v>
      </c>
      <c r="J68" s="319">
        <v>26399564</v>
      </c>
      <c r="K68" s="128"/>
      <c r="L68" s="318">
        <v>102143.2922233998</v>
      </c>
      <c r="M68" s="318">
        <v>5699.7325992799997</v>
      </c>
      <c r="N68" s="318">
        <v>2002.7551615299999</v>
      </c>
      <c r="O68" s="318">
        <v>1010.7807519599999</v>
      </c>
      <c r="P68" s="319">
        <v>110856.56073616981</v>
      </c>
      <c r="Q68" s="362"/>
      <c r="R68" s="318">
        <v>104912.00110485981</v>
      </c>
      <c r="S68" s="318">
        <v>5822.2341211099993</v>
      </c>
      <c r="T68" s="318">
        <v>2017.8048081299999</v>
      </c>
      <c r="U68" s="318">
        <v>1051.1008197599999</v>
      </c>
      <c r="V68" s="319">
        <v>113803.1408538598</v>
      </c>
      <c r="W68" s="362"/>
      <c r="X68" s="318">
        <v>33.173637910000004</v>
      </c>
      <c r="Y68" s="318">
        <v>0.26743258000000003</v>
      </c>
      <c r="Z68" s="319">
        <v>33.441070490000001</v>
      </c>
      <c r="AB68" s="318">
        <v>11.17099844</v>
      </c>
      <c r="AC68" s="318">
        <v>0</v>
      </c>
      <c r="AD68" s="319">
        <v>11.17099844</v>
      </c>
    </row>
    <row r="69" spans="1:30" s="361" customFormat="1" ht="13">
      <c r="A69" s="360">
        <v>39508</v>
      </c>
      <c r="C69" s="316">
        <v>39873</v>
      </c>
      <c r="D69" s="317">
        <v>22</v>
      </c>
      <c r="E69" s="318"/>
      <c r="F69" s="318">
        <v>30842820</v>
      </c>
      <c r="G69" s="318">
        <v>329572</v>
      </c>
      <c r="H69" s="318">
        <v>1015826</v>
      </c>
      <c r="I69" s="318">
        <v>122912</v>
      </c>
      <c r="J69" s="319">
        <v>32311130</v>
      </c>
      <c r="K69" s="128"/>
      <c r="L69" s="318">
        <v>117657.76779798011</v>
      </c>
      <c r="M69" s="318">
        <v>6422.5152795100003</v>
      </c>
      <c r="N69" s="318">
        <v>2086.2276958899997</v>
      </c>
      <c r="O69" s="318">
        <v>1012.50670409</v>
      </c>
      <c r="P69" s="319">
        <v>127179.0174774701</v>
      </c>
      <c r="Q69" s="362"/>
      <c r="R69" s="318">
        <v>123787.85404612012</v>
      </c>
      <c r="S69" s="318">
        <v>6538.7556412499998</v>
      </c>
      <c r="T69" s="318">
        <v>2087.0252058900001</v>
      </c>
      <c r="U69" s="318">
        <v>1128.02834435</v>
      </c>
      <c r="V69" s="319">
        <v>133541.6632376101</v>
      </c>
      <c r="W69" s="362"/>
      <c r="X69" s="318">
        <v>31.910195080000001</v>
      </c>
      <c r="Y69" s="318">
        <v>0</v>
      </c>
      <c r="Z69" s="319">
        <v>31.910195080000001</v>
      </c>
      <c r="AB69" s="318">
        <v>6.2467382699999998</v>
      </c>
      <c r="AC69" s="318">
        <v>0</v>
      </c>
      <c r="AD69" s="319">
        <v>6.2467382699999998</v>
      </c>
    </row>
    <row r="70" spans="1:30" s="361" customFormat="1" ht="13">
      <c r="A70" s="360">
        <v>39539</v>
      </c>
      <c r="C70" s="316">
        <v>39904</v>
      </c>
      <c r="D70" s="317">
        <v>20</v>
      </c>
      <c r="E70" s="318"/>
      <c r="F70" s="318">
        <v>30290060</v>
      </c>
      <c r="G70" s="318">
        <v>309608</v>
      </c>
      <c r="H70" s="318">
        <v>937818</v>
      </c>
      <c r="I70" s="318">
        <v>120672</v>
      </c>
      <c r="J70" s="319">
        <v>31658158</v>
      </c>
      <c r="K70" s="128"/>
      <c r="L70" s="318">
        <v>117234.99737786979</v>
      </c>
      <c r="M70" s="318">
        <v>6231.4543574599993</v>
      </c>
      <c r="N70" s="318">
        <v>1746.07733461</v>
      </c>
      <c r="O70" s="318">
        <v>993.70546266000008</v>
      </c>
      <c r="P70" s="319">
        <v>126206.2345325998</v>
      </c>
      <c r="Q70" s="362"/>
      <c r="R70" s="318">
        <v>124788.06238732979</v>
      </c>
      <c r="S70" s="318">
        <v>6267.7346941199994</v>
      </c>
      <c r="T70" s="318">
        <v>1746.07733461</v>
      </c>
      <c r="U70" s="318">
        <v>1152.49426558</v>
      </c>
      <c r="V70" s="319">
        <v>133954.36868163978</v>
      </c>
      <c r="W70" s="362"/>
      <c r="X70" s="318">
        <v>55.997890409999997</v>
      </c>
      <c r="Y70" s="318">
        <v>1.3500000000000001E-3</v>
      </c>
      <c r="Z70" s="319">
        <v>55.999240409999999</v>
      </c>
      <c r="AB70" s="318">
        <v>7.1942364899999998</v>
      </c>
      <c r="AC70" s="318">
        <v>0</v>
      </c>
      <c r="AD70" s="319">
        <v>7.1942364899999998</v>
      </c>
    </row>
    <row r="71" spans="1:30" s="361" customFormat="1" ht="13">
      <c r="A71" s="360">
        <v>39569</v>
      </c>
      <c r="C71" s="316">
        <v>39934</v>
      </c>
      <c r="D71" s="317">
        <v>20</v>
      </c>
      <c r="E71" s="318"/>
      <c r="F71" s="318">
        <v>28354578</v>
      </c>
      <c r="G71" s="318">
        <v>305982</v>
      </c>
      <c r="H71" s="318">
        <v>723810</v>
      </c>
      <c r="I71" s="318">
        <v>106954</v>
      </c>
      <c r="J71" s="319">
        <v>29491324</v>
      </c>
      <c r="K71" s="128"/>
      <c r="L71" s="318">
        <v>113297.54557365979</v>
      </c>
      <c r="M71" s="318">
        <v>6567.7100673799996</v>
      </c>
      <c r="N71" s="318">
        <v>1620.81437256</v>
      </c>
      <c r="O71" s="318">
        <v>891.47104036000007</v>
      </c>
      <c r="P71" s="319">
        <v>122377.54105395979</v>
      </c>
      <c r="Q71" s="362"/>
      <c r="R71" s="318">
        <v>128569.72838866981</v>
      </c>
      <c r="S71" s="318">
        <v>6600.9629967099991</v>
      </c>
      <c r="T71" s="318">
        <v>1620.81437256</v>
      </c>
      <c r="U71" s="318">
        <v>900.24337828000012</v>
      </c>
      <c r="V71" s="319">
        <v>137691.74913621979</v>
      </c>
      <c r="W71" s="362"/>
      <c r="X71" s="318">
        <v>54.679457750000005</v>
      </c>
      <c r="Y71" s="318">
        <v>0</v>
      </c>
      <c r="Z71" s="319">
        <v>54.679457750000005</v>
      </c>
      <c r="AB71" s="318">
        <v>9.3218273299999996</v>
      </c>
      <c r="AC71" s="318">
        <v>0</v>
      </c>
      <c r="AD71" s="319">
        <v>9.3218273299999996</v>
      </c>
    </row>
    <row r="72" spans="1:30" s="361" customFormat="1" ht="13">
      <c r="A72" s="360">
        <v>39600</v>
      </c>
      <c r="C72" s="316">
        <v>39965</v>
      </c>
      <c r="D72" s="317">
        <v>22</v>
      </c>
      <c r="E72" s="318"/>
      <c r="F72" s="318">
        <v>27858952</v>
      </c>
      <c r="G72" s="318">
        <v>296428</v>
      </c>
      <c r="H72" s="318">
        <v>747400</v>
      </c>
      <c r="I72" s="318">
        <v>131402</v>
      </c>
      <c r="J72" s="319">
        <v>29034182</v>
      </c>
      <c r="K72" s="128"/>
      <c r="L72" s="318">
        <v>110436.74341626959</v>
      </c>
      <c r="M72" s="318">
        <v>6468.9163557900001</v>
      </c>
      <c r="N72" s="318">
        <v>1716.10968847</v>
      </c>
      <c r="O72" s="318">
        <v>972.92818186</v>
      </c>
      <c r="P72" s="319">
        <v>119594.6976423896</v>
      </c>
      <c r="Q72" s="362"/>
      <c r="R72" s="318">
        <v>119556.14059625959</v>
      </c>
      <c r="S72" s="318">
        <v>6683.659333210001</v>
      </c>
      <c r="T72" s="318">
        <v>1730.92328847</v>
      </c>
      <c r="U72" s="318">
        <v>990.96145992999993</v>
      </c>
      <c r="V72" s="319">
        <v>128961.68467786959</v>
      </c>
      <c r="W72" s="362"/>
      <c r="X72" s="318">
        <v>59.751526720000001</v>
      </c>
      <c r="Y72" s="318">
        <v>5.1999999999999995E-4</v>
      </c>
      <c r="Z72" s="319">
        <v>59.752046720000003</v>
      </c>
      <c r="AB72" s="318">
        <v>12.646646759999999</v>
      </c>
      <c r="AC72" s="318">
        <v>0</v>
      </c>
      <c r="AD72" s="319">
        <v>12.646646759999999</v>
      </c>
    </row>
    <row r="73" spans="1:30" s="361" customFormat="1" ht="13">
      <c r="A73" s="360">
        <v>39630</v>
      </c>
      <c r="C73" s="316">
        <v>39995</v>
      </c>
      <c r="D73" s="317">
        <v>23</v>
      </c>
      <c r="E73" s="318"/>
      <c r="F73" s="318">
        <v>26108918</v>
      </c>
      <c r="G73" s="318">
        <v>311846</v>
      </c>
      <c r="H73" s="318">
        <v>693438</v>
      </c>
      <c r="I73" s="318">
        <v>124056</v>
      </c>
      <c r="J73" s="319">
        <v>27238258</v>
      </c>
      <c r="K73" s="128"/>
      <c r="L73" s="318">
        <v>103806.29963863021</v>
      </c>
      <c r="M73" s="318">
        <v>7029.4081559000006</v>
      </c>
      <c r="N73" s="318">
        <v>1615.10246299</v>
      </c>
      <c r="O73" s="318">
        <v>1102.49337375</v>
      </c>
      <c r="P73" s="319">
        <v>113553.30363127019</v>
      </c>
      <c r="Q73" s="362"/>
      <c r="R73" s="318">
        <v>108575.6993832102</v>
      </c>
      <c r="S73" s="318">
        <v>7195.5048492200003</v>
      </c>
      <c r="T73" s="318">
        <v>1615.3138989900001</v>
      </c>
      <c r="U73" s="318">
        <v>48074.782305410001</v>
      </c>
      <c r="V73" s="319">
        <v>165461.30043683018</v>
      </c>
      <c r="W73" s="362"/>
      <c r="X73" s="318">
        <v>45.744048309999997</v>
      </c>
      <c r="Y73" s="318">
        <v>1.8763680000000001E-2</v>
      </c>
      <c r="Z73" s="319">
        <v>45.762811989999996</v>
      </c>
      <c r="AB73" s="318">
        <v>8.657236300000001</v>
      </c>
      <c r="AC73" s="318">
        <v>0</v>
      </c>
      <c r="AD73" s="319">
        <v>8.657236300000001</v>
      </c>
    </row>
    <row r="74" spans="1:30" s="361" customFormat="1" ht="13">
      <c r="A74" s="360">
        <v>39661</v>
      </c>
      <c r="C74" s="316">
        <v>40026</v>
      </c>
      <c r="D74" s="317">
        <v>21</v>
      </c>
      <c r="E74" s="318"/>
      <c r="F74" s="318">
        <v>26283102</v>
      </c>
      <c r="G74" s="318">
        <v>290048</v>
      </c>
      <c r="H74" s="318">
        <v>679286</v>
      </c>
      <c r="I74" s="318">
        <v>111912</v>
      </c>
      <c r="J74" s="319">
        <v>27364348</v>
      </c>
      <c r="K74" s="128"/>
      <c r="L74" s="318">
        <v>108337.67372396</v>
      </c>
      <c r="M74" s="318">
        <v>5515.6768006799994</v>
      </c>
      <c r="N74" s="318">
        <v>1609.7220421000002</v>
      </c>
      <c r="O74" s="318">
        <v>878.70979766999994</v>
      </c>
      <c r="P74" s="319">
        <v>116341.78236441</v>
      </c>
      <c r="Q74" s="362"/>
      <c r="R74" s="318">
        <v>112273.12462724</v>
      </c>
      <c r="S74" s="318">
        <v>5648.9146972099998</v>
      </c>
      <c r="T74" s="318">
        <v>1609.7220421000002</v>
      </c>
      <c r="U74" s="318">
        <v>11613.69258967</v>
      </c>
      <c r="V74" s="319">
        <v>131145.45395622001</v>
      </c>
      <c r="W74" s="362"/>
      <c r="X74" s="318">
        <v>89.240301259999995</v>
      </c>
      <c r="Y74" s="318">
        <v>9.7792399999999998E-3</v>
      </c>
      <c r="Z74" s="319">
        <v>89.250080499999996</v>
      </c>
      <c r="AB74" s="318">
        <v>9.6598498900000003</v>
      </c>
      <c r="AC74" s="318">
        <v>0</v>
      </c>
      <c r="AD74" s="319">
        <v>9.6598498900000003</v>
      </c>
    </row>
    <row r="75" spans="1:30" s="361" customFormat="1" ht="13">
      <c r="A75" s="360">
        <v>39692</v>
      </c>
      <c r="C75" s="316">
        <v>40057</v>
      </c>
      <c r="D75" s="317">
        <v>22</v>
      </c>
      <c r="E75" s="318"/>
      <c r="F75" s="318">
        <v>31241234</v>
      </c>
      <c r="G75" s="318">
        <v>308634</v>
      </c>
      <c r="H75" s="318">
        <v>761988</v>
      </c>
      <c r="I75" s="318">
        <v>131478</v>
      </c>
      <c r="J75" s="319">
        <v>32443334</v>
      </c>
      <c r="K75" s="128"/>
      <c r="L75" s="318">
        <v>139635.85650241</v>
      </c>
      <c r="M75" s="318">
        <v>6426.3562425299997</v>
      </c>
      <c r="N75" s="318">
        <v>1939.5384090099999</v>
      </c>
      <c r="O75" s="318">
        <v>957.76892344000009</v>
      </c>
      <c r="P75" s="319">
        <v>148959.52007739001</v>
      </c>
      <c r="Q75" s="362"/>
      <c r="R75" s="318">
        <v>146933.86577743999</v>
      </c>
      <c r="S75" s="318">
        <v>6558.8596729599994</v>
      </c>
      <c r="T75" s="318">
        <v>1939.5489530099999</v>
      </c>
      <c r="U75" s="318">
        <v>12317.886272849999</v>
      </c>
      <c r="V75" s="319">
        <v>167750.16067626001</v>
      </c>
      <c r="W75" s="362"/>
      <c r="X75" s="318">
        <v>195.93327442</v>
      </c>
      <c r="Y75" s="318">
        <v>0.21632718000000001</v>
      </c>
      <c r="Z75" s="319">
        <v>196.14960160000001</v>
      </c>
      <c r="AB75" s="318">
        <v>13.181922570000001</v>
      </c>
      <c r="AC75" s="318">
        <v>6.4500000000000002E-2</v>
      </c>
      <c r="AD75" s="319">
        <v>13.246422570000002</v>
      </c>
    </row>
    <row r="76" spans="1:30" s="361" customFormat="1" ht="13">
      <c r="A76" s="360">
        <v>39722</v>
      </c>
      <c r="C76" s="316">
        <v>40087</v>
      </c>
      <c r="D76" s="317">
        <v>22</v>
      </c>
      <c r="E76" s="318"/>
      <c r="F76" s="318">
        <v>33357752</v>
      </c>
      <c r="G76" s="318">
        <v>377830</v>
      </c>
      <c r="H76" s="318">
        <v>883398</v>
      </c>
      <c r="I76" s="318">
        <v>139462</v>
      </c>
      <c r="J76" s="319">
        <v>34758442</v>
      </c>
      <c r="K76" s="128"/>
      <c r="L76" s="318">
        <v>150842.76331064961</v>
      </c>
      <c r="M76" s="318">
        <v>7758.2040461699999</v>
      </c>
      <c r="N76" s="318">
        <v>2377.5061839800001</v>
      </c>
      <c r="O76" s="318">
        <v>1031.193364</v>
      </c>
      <c r="P76" s="319">
        <v>162009.66690479964</v>
      </c>
      <c r="Q76" s="362"/>
      <c r="R76" s="318">
        <v>154721.91989066961</v>
      </c>
      <c r="S76" s="318">
        <v>8180.4093359799999</v>
      </c>
      <c r="T76" s="318">
        <v>2377.5061839800001</v>
      </c>
      <c r="U76" s="318">
        <v>1925.9168490600002</v>
      </c>
      <c r="V76" s="319">
        <v>167205.75225968965</v>
      </c>
      <c r="W76" s="362"/>
      <c r="X76" s="318">
        <v>148.22685897999997</v>
      </c>
      <c r="Y76" s="318">
        <v>2.7651950000000002E-2</v>
      </c>
      <c r="Z76" s="319">
        <v>148.25451092999998</v>
      </c>
      <c r="AB76" s="318">
        <v>17.156179299999998</v>
      </c>
      <c r="AC76" s="318">
        <v>0</v>
      </c>
      <c r="AD76" s="319">
        <v>17.156179299999998</v>
      </c>
    </row>
    <row r="77" spans="1:30" s="361" customFormat="1" ht="13">
      <c r="A77" s="360">
        <v>39753</v>
      </c>
      <c r="C77" s="316">
        <v>40118</v>
      </c>
      <c r="D77" s="317">
        <v>21</v>
      </c>
      <c r="E77" s="318"/>
      <c r="F77" s="318">
        <v>26507348</v>
      </c>
      <c r="G77" s="318">
        <v>337766</v>
      </c>
      <c r="H77" s="318">
        <v>782056</v>
      </c>
      <c r="I77" s="318">
        <v>121028</v>
      </c>
      <c r="J77" s="319">
        <v>27748198</v>
      </c>
      <c r="K77" s="128"/>
      <c r="L77" s="318">
        <v>115464.3355621201</v>
      </c>
      <c r="M77" s="318">
        <v>7061.3472052699999</v>
      </c>
      <c r="N77" s="318">
        <v>2065.12817236</v>
      </c>
      <c r="O77" s="318">
        <v>825.68431908000002</v>
      </c>
      <c r="P77" s="319">
        <v>125416.49525883009</v>
      </c>
      <c r="Q77" s="362"/>
      <c r="R77" s="318">
        <v>124811.2759030601</v>
      </c>
      <c r="S77" s="318">
        <v>7276.2578874200008</v>
      </c>
      <c r="T77" s="318">
        <v>2065.12817236</v>
      </c>
      <c r="U77" s="318">
        <v>1624.21661761</v>
      </c>
      <c r="V77" s="319">
        <v>135776.87858045008</v>
      </c>
      <c r="W77" s="362"/>
      <c r="X77" s="318">
        <v>219.18172142</v>
      </c>
      <c r="Y77" s="318">
        <v>4.5894000000000004E-3</v>
      </c>
      <c r="Z77" s="319">
        <v>219.18631081999999</v>
      </c>
      <c r="AB77" s="318">
        <v>8.7205101599999999</v>
      </c>
      <c r="AC77" s="318">
        <v>0</v>
      </c>
      <c r="AD77" s="319">
        <v>8.7205101599999999</v>
      </c>
    </row>
    <row r="78" spans="1:30" s="361" customFormat="1" ht="13">
      <c r="A78" s="360">
        <v>39783</v>
      </c>
      <c r="C78" s="316">
        <v>40148</v>
      </c>
      <c r="D78" s="317">
        <v>22</v>
      </c>
      <c r="E78" s="318"/>
      <c r="F78" s="318">
        <v>22903246</v>
      </c>
      <c r="G78" s="318">
        <v>267342</v>
      </c>
      <c r="H78" s="318">
        <v>620504</v>
      </c>
      <c r="I78" s="318">
        <v>125082</v>
      </c>
      <c r="J78" s="319">
        <v>23916174</v>
      </c>
      <c r="K78" s="128"/>
      <c r="L78" s="318">
        <v>102023.80400099009</v>
      </c>
      <c r="M78" s="318">
        <v>5786.2102123799996</v>
      </c>
      <c r="N78" s="318">
        <v>1798.4483798800002</v>
      </c>
      <c r="O78" s="318">
        <v>867.73815444999991</v>
      </c>
      <c r="P78" s="319">
        <v>110476.20074770009</v>
      </c>
      <c r="Q78" s="362"/>
      <c r="R78" s="318">
        <v>115145.27379534011</v>
      </c>
      <c r="S78" s="318">
        <v>6095.1198680999996</v>
      </c>
      <c r="T78" s="318">
        <v>1799.51773989</v>
      </c>
      <c r="U78" s="318">
        <v>5927.20633533</v>
      </c>
      <c r="V78" s="319">
        <v>128967.11773866008</v>
      </c>
      <c r="W78" s="362"/>
      <c r="X78" s="318">
        <v>181.05525829000001</v>
      </c>
      <c r="Y78" s="318">
        <v>3.4212880000000001E-2</v>
      </c>
      <c r="Z78" s="319">
        <v>181.08947117000002</v>
      </c>
      <c r="AB78" s="318">
        <v>11.889827030000001</v>
      </c>
      <c r="AC78" s="318">
        <v>6.9000000000000006E-2</v>
      </c>
      <c r="AD78" s="319">
        <v>11.958827030000002</v>
      </c>
    </row>
    <row r="79" spans="1:30" s="361" customFormat="1" ht="13">
      <c r="A79" s="360"/>
      <c r="C79" s="320">
        <v>2009</v>
      </c>
      <c r="D79" s="321">
        <v>256</v>
      </c>
      <c r="E79" s="318"/>
      <c r="F79" s="319">
        <v>335404718</v>
      </c>
      <c r="G79" s="319">
        <v>3676688</v>
      </c>
      <c r="H79" s="319">
        <v>9744758</v>
      </c>
      <c r="I79" s="319">
        <v>1454844</v>
      </c>
      <c r="J79" s="319">
        <v>350281008</v>
      </c>
      <c r="K79" s="128"/>
      <c r="L79" s="319">
        <v>1395576.7083803993</v>
      </c>
      <c r="M79" s="319">
        <v>76881.529663509995</v>
      </c>
      <c r="N79" s="319">
        <v>22974.259654109999</v>
      </c>
      <c r="O79" s="319">
        <v>11614.946444020001</v>
      </c>
      <c r="P79" s="319">
        <v>1507047.4441420392</v>
      </c>
      <c r="Q79" s="362"/>
      <c r="R79" s="319">
        <v>1482387.2701630692</v>
      </c>
      <c r="S79" s="319">
        <v>78794.58944571999</v>
      </c>
      <c r="T79" s="319">
        <v>23006.275537920003</v>
      </c>
      <c r="U79" s="319">
        <v>87788.29651611</v>
      </c>
      <c r="V79" s="319">
        <v>1671976.4316628189</v>
      </c>
      <c r="W79" s="362"/>
      <c r="X79" s="319">
        <v>1147.1683613499999</v>
      </c>
      <c r="Y79" s="319">
        <v>0.58378391000000007</v>
      </c>
      <c r="Z79" s="319">
        <v>1147.7521452599999</v>
      </c>
      <c r="AB79" s="319">
        <v>124.21431975</v>
      </c>
      <c r="AC79" s="319">
        <v>0.13350000000000001</v>
      </c>
      <c r="AD79" s="319">
        <v>124.34781975000001</v>
      </c>
    </row>
    <row r="80" spans="1:30" s="361" customFormat="1" ht="13">
      <c r="A80" s="360"/>
      <c r="C80" s="316"/>
      <c r="D80" s="317"/>
      <c r="E80" s="318"/>
      <c r="F80" s="318"/>
      <c r="G80" s="318"/>
      <c r="H80" s="318"/>
      <c r="I80" s="318"/>
      <c r="J80" s="319"/>
      <c r="K80" s="128"/>
      <c r="L80" s="318"/>
      <c r="M80" s="318"/>
      <c r="N80" s="318"/>
      <c r="O80" s="318"/>
      <c r="P80" s="319"/>
      <c r="Q80" s="362"/>
      <c r="R80" s="318"/>
      <c r="S80" s="318"/>
      <c r="T80" s="318"/>
      <c r="U80" s="318"/>
      <c r="V80" s="319"/>
      <c r="W80" s="362"/>
      <c r="X80" s="318"/>
      <c r="Y80" s="318"/>
      <c r="Z80" s="319"/>
      <c r="AB80" s="318"/>
      <c r="AC80" s="318"/>
      <c r="AD80" s="319"/>
    </row>
    <row r="81" spans="1:30" s="361" customFormat="1" ht="13">
      <c r="A81" s="360">
        <v>39814</v>
      </c>
      <c r="C81" s="316">
        <v>40179</v>
      </c>
      <c r="D81" s="317">
        <v>20</v>
      </c>
      <c r="E81" s="318"/>
      <c r="F81" s="318">
        <v>26471156</v>
      </c>
      <c r="G81" s="318">
        <v>346362</v>
      </c>
      <c r="H81" s="318">
        <v>730706</v>
      </c>
      <c r="I81" s="318">
        <v>127228</v>
      </c>
      <c r="J81" s="319">
        <v>27675452</v>
      </c>
      <c r="K81" s="128"/>
      <c r="L81" s="318">
        <v>119903.06444261991</v>
      </c>
      <c r="M81" s="318">
        <v>6873.60076931</v>
      </c>
      <c r="N81" s="318">
        <v>1927.0781483000001</v>
      </c>
      <c r="O81" s="318">
        <v>3594.7011941500004</v>
      </c>
      <c r="P81" s="319">
        <v>132298.44455437991</v>
      </c>
      <c r="Q81" s="362"/>
      <c r="R81" s="318">
        <v>122746.80036024991</v>
      </c>
      <c r="S81" s="318">
        <v>6955.5793268400002</v>
      </c>
      <c r="T81" s="318">
        <v>1928.9005883</v>
      </c>
      <c r="U81" s="318">
        <v>3601.9653701300003</v>
      </c>
      <c r="V81" s="319">
        <v>135233.24564551993</v>
      </c>
      <c r="W81" s="362"/>
      <c r="X81" s="318">
        <v>110.47150449</v>
      </c>
      <c r="Y81" s="318">
        <v>3.7471000000000002E-3</v>
      </c>
      <c r="Z81" s="319">
        <v>110.47525159</v>
      </c>
      <c r="AB81" s="318">
        <v>10.328559120000001</v>
      </c>
      <c r="AC81" s="318">
        <v>6.9000000000000006E-2</v>
      </c>
      <c r="AD81" s="319">
        <v>10.397559120000002</v>
      </c>
    </row>
    <row r="82" spans="1:30" s="361" customFormat="1" ht="13">
      <c r="A82" s="360">
        <v>39845</v>
      </c>
      <c r="C82" s="316">
        <v>40210</v>
      </c>
      <c r="D82" s="317">
        <v>20</v>
      </c>
      <c r="E82" s="318"/>
      <c r="F82" s="318">
        <v>27638834</v>
      </c>
      <c r="G82" s="318">
        <v>342026</v>
      </c>
      <c r="H82" s="318">
        <v>711224</v>
      </c>
      <c r="I82" s="318">
        <v>119386</v>
      </c>
      <c r="J82" s="319">
        <v>28811470</v>
      </c>
      <c r="K82" s="128"/>
      <c r="L82" s="318">
        <v>128135.47144362022</v>
      </c>
      <c r="M82" s="318">
        <v>8259.224616989999</v>
      </c>
      <c r="N82" s="318">
        <v>2030.7609681700001</v>
      </c>
      <c r="O82" s="318">
        <v>928.94856629000003</v>
      </c>
      <c r="P82" s="319">
        <v>139354.40559507022</v>
      </c>
      <c r="Q82" s="362"/>
      <c r="R82" s="318">
        <v>131933.9048350002</v>
      </c>
      <c r="S82" s="318">
        <v>8408.6204202400004</v>
      </c>
      <c r="T82" s="318">
        <v>2334.5456945699998</v>
      </c>
      <c r="U82" s="318">
        <v>1695.9287110300002</v>
      </c>
      <c r="V82" s="319">
        <v>144372.9996608402</v>
      </c>
      <c r="W82" s="362"/>
      <c r="X82" s="318">
        <v>84.877295050000001</v>
      </c>
      <c r="Y82" s="318">
        <v>9.0433000000000006E-3</v>
      </c>
      <c r="Z82" s="319">
        <v>84.886338350000003</v>
      </c>
      <c r="AB82" s="318">
        <v>8.4073395400000006</v>
      </c>
      <c r="AC82" s="318">
        <v>0</v>
      </c>
      <c r="AD82" s="319">
        <v>8.4073395400000006</v>
      </c>
    </row>
    <row r="83" spans="1:30" s="361" customFormat="1" ht="13">
      <c r="A83" s="360">
        <v>39873</v>
      </c>
      <c r="C83" s="316">
        <v>40238</v>
      </c>
      <c r="D83" s="317">
        <v>23</v>
      </c>
      <c r="E83" s="318"/>
      <c r="F83" s="318">
        <v>28586334</v>
      </c>
      <c r="G83" s="318">
        <v>323142</v>
      </c>
      <c r="H83" s="318">
        <v>673562</v>
      </c>
      <c r="I83" s="318">
        <v>154000</v>
      </c>
      <c r="J83" s="319">
        <v>29737038</v>
      </c>
      <c r="K83" s="128"/>
      <c r="L83" s="318">
        <v>131510.70300672029</v>
      </c>
      <c r="M83" s="318">
        <v>6692.6857879099998</v>
      </c>
      <c r="N83" s="318">
        <v>1934.7404549900002</v>
      </c>
      <c r="O83" s="318">
        <v>1146.9624699999999</v>
      </c>
      <c r="P83" s="319">
        <v>141285.09171962031</v>
      </c>
      <c r="Q83" s="362"/>
      <c r="R83" s="318">
        <v>137928.7151286203</v>
      </c>
      <c r="S83" s="318">
        <v>6801.4159633100007</v>
      </c>
      <c r="T83" s="318">
        <v>1948.3303676400001</v>
      </c>
      <c r="U83" s="318">
        <v>3261.0147057999998</v>
      </c>
      <c r="V83" s="319">
        <v>149939.47616537032</v>
      </c>
      <c r="W83" s="362"/>
      <c r="X83" s="318">
        <v>111.65437399999999</v>
      </c>
      <c r="Y83" s="318">
        <v>1.403565E-2</v>
      </c>
      <c r="Z83" s="319">
        <v>111.66840964999999</v>
      </c>
      <c r="AB83" s="318">
        <v>10.185672330000001</v>
      </c>
      <c r="AC83" s="318">
        <v>0</v>
      </c>
      <c r="AD83" s="319">
        <v>10.185672330000001</v>
      </c>
    </row>
    <row r="84" spans="1:30" s="361" customFormat="1" ht="13">
      <c r="A84" s="360">
        <v>39904</v>
      </c>
      <c r="C84" s="316">
        <v>40269</v>
      </c>
      <c r="D84" s="317">
        <v>20</v>
      </c>
      <c r="E84" s="318"/>
      <c r="F84" s="318">
        <v>30393852</v>
      </c>
      <c r="G84" s="318">
        <v>364154</v>
      </c>
      <c r="H84" s="318">
        <v>715334</v>
      </c>
      <c r="I84" s="318">
        <v>128206</v>
      </c>
      <c r="J84" s="319">
        <v>31601546</v>
      </c>
      <c r="K84" s="128"/>
      <c r="L84" s="318">
        <v>140671.10233374999</v>
      </c>
      <c r="M84" s="318">
        <v>8305.8481108300002</v>
      </c>
      <c r="N84" s="318">
        <v>2056.3599543299997</v>
      </c>
      <c r="O84" s="318">
        <v>979.85958367000001</v>
      </c>
      <c r="P84" s="319">
        <v>152013.16998258</v>
      </c>
      <c r="Q84" s="362"/>
      <c r="R84" s="318">
        <v>145528.64592521</v>
      </c>
      <c r="S84" s="318">
        <v>8419.8584581600007</v>
      </c>
      <c r="T84" s="318">
        <v>2057.0281868299999</v>
      </c>
      <c r="U84" s="318">
        <v>1993.5900206000001</v>
      </c>
      <c r="V84" s="319">
        <v>157999.12259079999</v>
      </c>
      <c r="W84" s="362"/>
      <c r="X84" s="318">
        <v>139.25287738999998</v>
      </c>
      <c r="Y84" s="318">
        <v>7.7326799999999996E-3</v>
      </c>
      <c r="Z84" s="319">
        <v>139.26061006999998</v>
      </c>
      <c r="AB84" s="318">
        <v>10.439324539999999</v>
      </c>
      <c r="AC84" s="318">
        <v>0</v>
      </c>
      <c r="AD84" s="319">
        <v>10.439324539999999</v>
      </c>
    </row>
    <row r="85" spans="1:30" s="361" customFormat="1" ht="13">
      <c r="A85" s="360">
        <v>39934</v>
      </c>
      <c r="C85" s="316">
        <v>40299</v>
      </c>
      <c r="D85" s="317">
        <v>21</v>
      </c>
      <c r="E85" s="318"/>
      <c r="F85" s="318">
        <v>40791694</v>
      </c>
      <c r="G85" s="318">
        <v>591856</v>
      </c>
      <c r="H85" s="318">
        <v>1012250</v>
      </c>
      <c r="I85" s="318">
        <v>125186</v>
      </c>
      <c r="J85" s="319">
        <v>42520986</v>
      </c>
      <c r="K85" s="128"/>
      <c r="L85" s="318">
        <v>187211.81202096998</v>
      </c>
      <c r="M85" s="318">
        <v>14083.95004872</v>
      </c>
      <c r="N85" s="318">
        <v>2794.2419361900002</v>
      </c>
      <c r="O85" s="318">
        <v>1041.1273280099999</v>
      </c>
      <c r="P85" s="319">
        <v>205131.13133389002</v>
      </c>
      <c r="Q85" s="362"/>
      <c r="R85" s="318">
        <v>208056.21908816998</v>
      </c>
      <c r="S85" s="318">
        <v>14193.05977177</v>
      </c>
      <c r="T85" s="318">
        <v>2794.2994401899996</v>
      </c>
      <c r="U85" s="318">
        <v>1089.5044069800001</v>
      </c>
      <c r="V85" s="319">
        <v>226133.08270711004</v>
      </c>
      <c r="W85" s="362"/>
      <c r="X85" s="318">
        <v>91.160675590000011</v>
      </c>
      <c r="Y85" s="318">
        <v>7.9147339999999997E-2</v>
      </c>
      <c r="Z85" s="319">
        <v>91.239822930000017</v>
      </c>
      <c r="AB85" s="318">
        <v>7.9674697000000005</v>
      </c>
      <c r="AC85" s="318">
        <v>4.27605E-3</v>
      </c>
      <c r="AD85" s="319">
        <v>7.9717457500000002</v>
      </c>
    </row>
    <row r="86" spans="1:30" s="361" customFormat="1" ht="13">
      <c r="A86" s="360"/>
      <c r="C86" s="316">
        <v>40330</v>
      </c>
      <c r="D86" s="317">
        <v>22</v>
      </c>
      <c r="E86" s="318"/>
      <c r="F86" s="318">
        <v>33021950</v>
      </c>
      <c r="G86" s="318">
        <v>405212</v>
      </c>
      <c r="H86" s="318">
        <v>804118</v>
      </c>
      <c r="I86" s="318">
        <v>131176</v>
      </c>
      <c r="J86" s="319">
        <v>34362456</v>
      </c>
      <c r="K86" s="128"/>
      <c r="L86" s="318">
        <v>142291.02869757049</v>
      </c>
      <c r="M86" s="318">
        <v>8793.2020081999999</v>
      </c>
      <c r="N86" s="318">
        <v>2306.99906169</v>
      </c>
      <c r="O86" s="318">
        <v>1034.5381133400001</v>
      </c>
      <c r="P86" s="319">
        <v>154425.7678808005</v>
      </c>
      <c r="Q86" s="362"/>
      <c r="R86" s="318">
        <v>155152.55638486051</v>
      </c>
      <c r="S86" s="318">
        <v>8867.8546519299998</v>
      </c>
      <c r="T86" s="318">
        <v>2323.85150789</v>
      </c>
      <c r="U86" s="318">
        <v>3325.4639191699998</v>
      </c>
      <c r="V86" s="319">
        <v>169669.7264638505</v>
      </c>
      <c r="W86" s="362"/>
      <c r="X86" s="318">
        <v>73.251231969999992</v>
      </c>
      <c r="Y86" s="318">
        <v>7.6237650000000004E-2</v>
      </c>
      <c r="Z86" s="319">
        <v>73.327469619999988</v>
      </c>
      <c r="AB86" s="318">
        <v>6.9260721800000002</v>
      </c>
      <c r="AC86" s="318">
        <v>6.2229199999999998E-3</v>
      </c>
      <c r="AD86" s="319">
        <v>6.9322951000000002</v>
      </c>
    </row>
    <row r="87" spans="1:30" s="361" customFormat="1" ht="13">
      <c r="A87" s="360"/>
      <c r="C87" s="316">
        <v>40360</v>
      </c>
      <c r="D87" s="317">
        <v>22</v>
      </c>
      <c r="E87" s="318"/>
      <c r="F87" s="318">
        <v>30003882</v>
      </c>
      <c r="G87" s="318">
        <v>352538</v>
      </c>
      <c r="H87" s="318">
        <v>685286</v>
      </c>
      <c r="I87" s="318">
        <v>102048</v>
      </c>
      <c r="J87" s="319">
        <v>31143754</v>
      </c>
      <c r="K87" s="128"/>
      <c r="L87" s="318">
        <v>122727.9020806909</v>
      </c>
      <c r="M87" s="318">
        <v>7264.6634032400007</v>
      </c>
      <c r="N87" s="318">
        <v>2057.6645417</v>
      </c>
      <c r="O87" s="318">
        <v>734.91166926999995</v>
      </c>
      <c r="P87" s="319">
        <v>132785.1416949009</v>
      </c>
      <c r="Q87" s="362"/>
      <c r="R87" s="318">
        <v>127527.53608129091</v>
      </c>
      <c r="S87" s="318">
        <v>7513.3644901800008</v>
      </c>
      <c r="T87" s="318">
        <v>2060.4839214499998</v>
      </c>
      <c r="U87" s="318">
        <v>806.48424676000002</v>
      </c>
      <c r="V87" s="319">
        <v>137907.86873968091</v>
      </c>
      <c r="W87" s="362"/>
      <c r="X87" s="318">
        <v>60.529480599999999</v>
      </c>
      <c r="Y87" s="318">
        <v>0.34906596000000001</v>
      </c>
      <c r="Z87" s="319">
        <v>60.878546559999997</v>
      </c>
      <c r="AB87" s="318">
        <v>6.8374612200000007</v>
      </c>
      <c r="AC87" s="318">
        <v>3.1284449999999998E-2</v>
      </c>
      <c r="AD87" s="319">
        <v>6.86874567</v>
      </c>
    </row>
    <row r="88" spans="1:30" s="361" customFormat="1" ht="13">
      <c r="A88" s="360"/>
      <c r="C88" s="316">
        <v>40391</v>
      </c>
      <c r="D88" s="317">
        <v>22</v>
      </c>
      <c r="E88" s="318"/>
      <c r="F88" s="318">
        <v>26932280</v>
      </c>
      <c r="G88" s="318">
        <v>338166</v>
      </c>
      <c r="H88" s="318">
        <v>742126</v>
      </c>
      <c r="I88" s="318">
        <v>97108</v>
      </c>
      <c r="J88" s="319">
        <v>28109680</v>
      </c>
      <c r="K88" s="128"/>
      <c r="L88" s="318">
        <v>105890.31405922011</v>
      </c>
      <c r="M88" s="318">
        <v>6543.6386208800004</v>
      </c>
      <c r="N88" s="318">
        <v>2138.95229247</v>
      </c>
      <c r="O88" s="318">
        <v>857.15713473999995</v>
      </c>
      <c r="P88" s="319">
        <v>115430.06210731011</v>
      </c>
      <c r="Q88" s="362"/>
      <c r="R88" s="318">
        <v>109968.49712875011</v>
      </c>
      <c r="S88" s="318">
        <v>6584.9339917300003</v>
      </c>
      <c r="T88" s="318">
        <v>2144.6457052699998</v>
      </c>
      <c r="U88" s="318">
        <v>932.53661252000006</v>
      </c>
      <c r="V88" s="319">
        <v>119630.61343827011</v>
      </c>
      <c r="W88" s="362"/>
      <c r="X88" s="318">
        <v>53.070219799999997</v>
      </c>
      <c r="Y88" s="318">
        <v>0.16584784999999999</v>
      </c>
      <c r="Z88" s="319">
        <v>53.236067649999995</v>
      </c>
      <c r="AB88" s="318">
        <v>7.2946884299999999</v>
      </c>
      <c r="AC88" s="318">
        <v>1.5334479999999999E-2</v>
      </c>
      <c r="AD88" s="319">
        <v>7.3100229099999998</v>
      </c>
    </row>
    <row r="89" spans="1:30" s="361" customFormat="1" ht="13">
      <c r="A89" s="360"/>
      <c r="C89" s="316">
        <v>40422</v>
      </c>
      <c r="D89" s="317">
        <v>22</v>
      </c>
      <c r="E89" s="318"/>
      <c r="F89" s="318">
        <v>29508272</v>
      </c>
      <c r="G89" s="318">
        <v>368688</v>
      </c>
      <c r="H89" s="318">
        <v>769632</v>
      </c>
      <c r="I89" s="318">
        <v>123706</v>
      </c>
      <c r="J89" s="319">
        <v>30770298</v>
      </c>
      <c r="K89" s="128"/>
      <c r="L89" s="318">
        <v>123154.07823393059</v>
      </c>
      <c r="M89" s="318">
        <v>6724.6267268900001</v>
      </c>
      <c r="N89" s="318">
        <v>2026.08682888</v>
      </c>
      <c r="O89" s="318">
        <v>972.71750256999985</v>
      </c>
      <c r="P89" s="319">
        <v>132877.50929227058</v>
      </c>
      <c r="Q89" s="362"/>
      <c r="R89" s="318">
        <v>129880.8292730706</v>
      </c>
      <c r="S89" s="318">
        <v>6770.2424202800012</v>
      </c>
      <c r="T89" s="318">
        <v>2026.08682888</v>
      </c>
      <c r="U89" s="318">
        <v>1001.2509846299998</v>
      </c>
      <c r="V89" s="319">
        <v>139678.4095068606</v>
      </c>
      <c r="W89" s="362"/>
      <c r="X89" s="318">
        <v>98.455976149999998</v>
      </c>
      <c r="Y89" s="318">
        <v>0.14648576999999999</v>
      </c>
      <c r="Z89" s="319">
        <v>98.602461919999996</v>
      </c>
      <c r="AB89" s="318">
        <v>6.7700381600000004</v>
      </c>
      <c r="AC89" s="318">
        <v>3.8261459999999997E-2</v>
      </c>
      <c r="AD89" s="319">
        <v>6.8082996199999997</v>
      </c>
    </row>
    <row r="90" spans="1:30" s="361" customFormat="1" ht="13">
      <c r="A90" s="360"/>
      <c r="C90" s="316">
        <v>40452</v>
      </c>
      <c r="D90" s="317">
        <v>21</v>
      </c>
      <c r="E90" s="318"/>
      <c r="F90" s="318">
        <v>29026664</v>
      </c>
      <c r="G90" s="318">
        <v>351724</v>
      </c>
      <c r="H90" s="318">
        <v>760480</v>
      </c>
      <c r="I90" s="318">
        <v>113126</v>
      </c>
      <c r="J90" s="319">
        <v>30251994</v>
      </c>
      <c r="K90" s="128"/>
      <c r="L90" s="318">
        <v>115071.54505698009</v>
      </c>
      <c r="M90" s="318">
        <v>6898.7899174599997</v>
      </c>
      <c r="N90" s="318">
        <v>2086.4628828699997</v>
      </c>
      <c r="O90" s="318">
        <v>877.15561146000005</v>
      </c>
      <c r="P90" s="319">
        <v>124933.95346877009</v>
      </c>
      <c r="Q90" s="362"/>
      <c r="R90" s="318">
        <v>118710.99367772011</v>
      </c>
      <c r="S90" s="318">
        <v>7014.4768963199995</v>
      </c>
      <c r="T90" s="318">
        <v>2086.8561964699998</v>
      </c>
      <c r="U90" s="318">
        <v>950.77849241000001</v>
      </c>
      <c r="V90" s="319">
        <v>128763.10526292009</v>
      </c>
      <c r="W90" s="362"/>
      <c r="X90" s="318">
        <v>104.03661621000001</v>
      </c>
      <c r="Y90" s="318">
        <v>0.24591077</v>
      </c>
      <c r="Z90" s="319">
        <v>104.28252698</v>
      </c>
      <c r="AB90" s="318">
        <v>6.7835141300000004</v>
      </c>
      <c r="AC90" s="318">
        <v>2.5028099999999998E-3</v>
      </c>
      <c r="AD90" s="319">
        <v>6.7860169400000006</v>
      </c>
    </row>
    <row r="91" spans="1:30" s="361" customFormat="1" ht="13">
      <c r="A91" s="360"/>
      <c r="C91" s="316">
        <v>40483</v>
      </c>
      <c r="D91" s="317">
        <v>22</v>
      </c>
      <c r="E91" s="318"/>
      <c r="F91" s="318">
        <v>32416138</v>
      </c>
      <c r="G91" s="318">
        <v>422656</v>
      </c>
      <c r="H91" s="318">
        <v>934228</v>
      </c>
      <c r="I91" s="318">
        <v>129492</v>
      </c>
      <c r="J91" s="319">
        <v>33902514</v>
      </c>
      <c r="K91" s="128"/>
      <c r="L91" s="318">
        <v>127947.9788933204</v>
      </c>
      <c r="M91" s="318">
        <v>9747.9709446100005</v>
      </c>
      <c r="N91" s="318">
        <v>2446.7488751000001</v>
      </c>
      <c r="O91" s="318">
        <v>962.17981492000001</v>
      </c>
      <c r="P91" s="319">
        <v>141104.87852795041</v>
      </c>
      <c r="Q91" s="362"/>
      <c r="R91" s="318">
        <v>140802.51862052039</v>
      </c>
      <c r="S91" s="318">
        <v>10100.712052639999</v>
      </c>
      <c r="T91" s="318">
        <v>2518.5131025999999</v>
      </c>
      <c r="U91" s="318">
        <v>995.70414896</v>
      </c>
      <c r="V91" s="319">
        <v>154417.44792472041</v>
      </c>
      <c r="W91" s="362"/>
      <c r="X91" s="318">
        <v>86.313233229999994</v>
      </c>
      <c r="Y91" s="318">
        <v>0.23227996000000001</v>
      </c>
      <c r="Z91" s="319">
        <v>86.545513189999994</v>
      </c>
      <c r="AB91" s="318">
        <v>14.666825040000001</v>
      </c>
      <c r="AC91" s="318">
        <v>3.7123500000000001E-3</v>
      </c>
      <c r="AD91" s="319">
        <v>14.67053739</v>
      </c>
    </row>
    <row r="92" spans="1:30" s="361" customFormat="1" ht="13">
      <c r="A92" s="360"/>
      <c r="C92" s="316">
        <v>40513</v>
      </c>
      <c r="D92" s="317">
        <v>23</v>
      </c>
      <c r="E92" s="318"/>
      <c r="F92" s="318">
        <v>27079040</v>
      </c>
      <c r="G92" s="318">
        <v>333550</v>
      </c>
      <c r="H92" s="318">
        <v>691998</v>
      </c>
      <c r="I92" s="318">
        <v>130314</v>
      </c>
      <c r="J92" s="319">
        <v>28234902</v>
      </c>
      <c r="K92" s="128"/>
      <c r="L92" s="318">
        <v>103646.1999948505</v>
      </c>
      <c r="M92" s="318">
        <v>7669.4774665700006</v>
      </c>
      <c r="N92" s="318">
        <v>1921.7329924799999</v>
      </c>
      <c r="O92" s="318">
        <v>810.46540692999997</v>
      </c>
      <c r="P92" s="319">
        <v>114047.87586083051</v>
      </c>
      <c r="Q92" s="362"/>
      <c r="R92" s="318">
        <v>116447.76802561051</v>
      </c>
      <c r="S92" s="318">
        <v>7715.58858925</v>
      </c>
      <c r="T92" s="318">
        <v>1925.20062401</v>
      </c>
      <c r="U92" s="318">
        <v>891.78972750999992</v>
      </c>
      <c r="V92" s="319">
        <v>126980.34696638052</v>
      </c>
      <c r="W92" s="362"/>
      <c r="X92" s="318">
        <v>102.55126611</v>
      </c>
      <c r="Y92" s="318">
        <v>0.19457450000000001</v>
      </c>
      <c r="Z92" s="319">
        <v>102.74584061</v>
      </c>
      <c r="AB92" s="318">
        <v>19.760078699999998</v>
      </c>
      <c r="AC92" s="318">
        <v>0</v>
      </c>
      <c r="AD92" s="319">
        <v>19.760078699999998</v>
      </c>
    </row>
    <row r="93" spans="1:30" s="238" customFormat="1" ht="13">
      <c r="A93" s="363"/>
      <c r="C93" s="320">
        <v>2010</v>
      </c>
      <c r="D93" s="321">
        <v>258</v>
      </c>
      <c r="E93" s="319"/>
      <c r="F93" s="319">
        <v>361870096</v>
      </c>
      <c r="G93" s="319">
        <v>4540074</v>
      </c>
      <c r="H93" s="319">
        <v>9230944</v>
      </c>
      <c r="I93" s="319">
        <v>1480976</v>
      </c>
      <c r="J93" s="319">
        <v>377122090</v>
      </c>
      <c r="K93" s="239"/>
      <c r="L93" s="319">
        <v>1548161.2002642432</v>
      </c>
      <c r="M93" s="319">
        <v>97857.678421610006</v>
      </c>
      <c r="N93" s="319">
        <v>25727.828937170001</v>
      </c>
      <c r="O93" s="319">
        <v>13940.72439535</v>
      </c>
      <c r="P93" s="319">
        <v>1685687.4320183736</v>
      </c>
      <c r="Q93" s="240"/>
      <c r="R93" s="319">
        <v>1644684.9845290738</v>
      </c>
      <c r="S93" s="319">
        <v>99345.707032649996</v>
      </c>
      <c r="T93" s="319">
        <v>26148.742164099996</v>
      </c>
      <c r="U93" s="319">
        <v>20546.011346500003</v>
      </c>
      <c r="V93" s="319">
        <v>1790725.4450723235</v>
      </c>
      <c r="W93" s="240"/>
      <c r="X93" s="319">
        <v>1115.6247505900001</v>
      </c>
      <c r="Y93" s="319">
        <v>1.5241085300000001</v>
      </c>
      <c r="Z93" s="319">
        <v>1117.14885912</v>
      </c>
      <c r="AB93" s="319">
        <v>116.36704309000001</v>
      </c>
      <c r="AC93" s="319">
        <v>0.17059452</v>
      </c>
      <c r="AD93" s="319">
        <v>116.53763761</v>
      </c>
    </row>
    <row r="94" spans="1:30" s="361" customFormat="1" ht="13">
      <c r="A94" s="360"/>
      <c r="C94" s="316"/>
      <c r="D94" s="317"/>
      <c r="E94" s="318"/>
      <c r="F94" s="318"/>
      <c r="G94" s="318"/>
      <c r="H94" s="318"/>
      <c r="I94" s="318"/>
      <c r="J94" s="319"/>
      <c r="K94" s="128"/>
      <c r="L94" s="318"/>
      <c r="M94" s="318"/>
      <c r="N94" s="318"/>
      <c r="O94" s="318"/>
      <c r="P94" s="319"/>
      <c r="Q94" s="362"/>
      <c r="R94" s="318"/>
      <c r="S94" s="318"/>
      <c r="T94" s="318"/>
      <c r="U94" s="318"/>
      <c r="V94" s="319"/>
      <c r="W94" s="362"/>
      <c r="X94" s="318"/>
      <c r="Y94" s="318"/>
      <c r="Z94" s="319"/>
      <c r="AB94" s="318"/>
      <c r="AC94" s="318"/>
      <c r="AD94" s="319"/>
    </row>
    <row r="95" spans="1:30" s="361" customFormat="1" ht="13">
      <c r="A95" s="360">
        <v>39814</v>
      </c>
      <c r="C95" s="316">
        <v>40544</v>
      </c>
      <c r="D95" s="317">
        <v>21</v>
      </c>
      <c r="E95" s="318"/>
      <c r="F95" s="318">
        <v>35677310</v>
      </c>
      <c r="G95" s="318">
        <v>427982</v>
      </c>
      <c r="H95" s="318">
        <v>919096</v>
      </c>
      <c r="I95" s="318">
        <v>113516</v>
      </c>
      <c r="J95" s="319">
        <v>37137904</v>
      </c>
      <c r="K95" s="128"/>
      <c r="L95" s="318">
        <v>136555.64148387991</v>
      </c>
      <c r="M95" s="318">
        <v>9942.0724021200003</v>
      </c>
      <c r="N95" s="318">
        <v>2362.9523730599999</v>
      </c>
      <c r="O95" s="318">
        <v>749.12358784000003</v>
      </c>
      <c r="P95" s="319">
        <v>149609.78984689992</v>
      </c>
      <c r="Q95" s="362"/>
      <c r="R95" s="318">
        <v>140068.48936466989</v>
      </c>
      <c r="S95" s="318">
        <v>10112.7336538</v>
      </c>
      <c r="T95" s="318">
        <v>2377.7015983800002</v>
      </c>
      <c r="U95" s="318">
        <v>802.96817654000006</v>
      </c>
      <c r="V95" s="319">
        <v>153361.89279338991</v>
      </c>
      <c r="W95" s="362"/>
      <c r="X95" s="318">
        <v>91.621918790000009</v>
      </c>
      <c r="Y95" s="318">
        <v>0.12204271</v>
      </c>
      <c r="Z95" s="319">
        <v>91.743961500000012</v>
      </c>
      <c r="AB95" s="318">
        <v>16.88427038</v>
      </c>
      <c r="AC95" s="318">
        <v>2.1078899999999999E-3</v>
      </c>
      <c r="AD95" s="319">
        <v>16.886378270000002</v>
      </c>
    </row>
    <row r="96" spans="1:30" s="361" customFormat="1" ht="13">
      <c r="A96" s="360">
        <v>39845</v>
      </c>
      <c r="C96" s="316">
        <v>40575</v>
      </c>
      <c r="D96" s="317">
        <v>20</v>
      </c>
      <c r="E96" s="318"/>
      <c r="F96" s="318">
        <v>34072942</v>
      </c>
      <c r="G96" s="318">
        <v>371576</v>
      </c>
      <c r="H96" s="318">
        <v>865184</v>
      </c>
      <c r="I96" s="318">
        <v>107314</v>
      </c>
      <c r="J96" s="319">
        <v>35417016</v>
      </c>
      <c r="K96" s="128"/>
      <c r="L96" s="318">
        <v>133542.81581093941</v>
      </c>
      <c r="M96" s="318">
        <v>8616.1753342899992</v>
      </c>
      <c r="N96" s="318">
        <v>2363.2032126499998</v>
      </c>
      <c r="O96" s="318">
        <v>789.46163996999985</v>
      </c>
      <c r="P96" s="319">
        <v>145311.65599784942</v>
      </c>
      <c r="Q96" s="362"/>
      <c r="R96" s="318">
        <v>138678.63412150939</v>
      </c>
      <c r="S96" s="318">
        <v>8729.9574890100012</v>
      </c>
      <c r="T96" s="318">
        <v>2363.4798662200001</v>
      </c>
      <c r="U96" s="318">
        <v>837.20061620999991</v>
      </c>
      <c r="V96" s="319">
        <v>150609.27209294942</v>
      </c>
      <c r="W96" s="362"/>
      <c r="X96" s="318">
        <v>146.18243810999999</v>
      </c>
      <c r="Y96" s="318">
        <v>0.27695640999999999</v>
      </c>
      <c r="Z96" s="319">
        <v>146.45939451999999</v>
      </c>
      <c r="AB96" s="318">
        <v>13.657422479999999</v>
      </c>
      <c r="AC96" s="318">
        <v>0</v>
      </c>
      <c r="AD96" s="319">
        <v>13.657422479999999</v>
      </c>
    </row>
    <row r="97" spans="1:30" s="361" customFormat="1" ht="13">
      <c r="A97" s="360">
        <v>39873</v>
      </c>
      <c r="C97" s="316">
        <v>40603</v>
      </c>
      <c r="D97" s="317">
        <v>23</v>
      </c>
      <c r="E97" s="318"/>
      <c r="F97" s="318">
        <v>41090494</v>
      </c>
      <c r="G97" s="318">
        <v>516404</v>
      </c>
      <c r="H97" s="318">
        <v>1088890</v>
      </c>
      <c r="I97" s="318">
        <v>126648</v>
      </c>
      <c r="J97" s="319">
        <v>42822436</v>
      </c>
      <c r="K97" s="128"/>
      <c r="L97" s="318">
        <v>162956.98723580921</v>
      </c>
      <c r="M97" s="318">
        <v>11727.471459909999</v>
      </c>
      <c r="N97" s="318">
        <v>3093.3542805099996</v>
      </c>
      <c r="O97" s="318">
        <v>881.90046849999999</v>
      </c>
      <c r="P97" s="319">
        <v>178659.71344472919</v>
      </c>
      <c r="Q97" s="362"/>
      <c r="R97" s="318">
        <v>169854.24358540922</v>
      </c>
      <c r="S97" s="318">
        <v>11936.98117485</v>
      </c>
      <c r="T97" s="318">
        <v>3101.0799036299995</v>
      </c>
      <c r="U97" s="318">
        <v>1065.2334926999999</v>
      </c>
      <c r="V97" s="319">
        <v>185957.53815658917</v>
      </c>
      <c r="W97" s="362"/>
      <c r="X97" s="318">
        <v>227.06612092</v>
      </c>
      <c r="Y97" s="318">
        <v>0.25744988000000002</v>
      </c>
      <c r="Z97" s="319">
        <v>227.3235708</v>
      </c>
      <c r="AB97" s="318">
        <v>10.730727530000001</v>
      </c>
      <c r="AC97" s="318">
        <v>0</v>
      </c>
      <c r="AD97" s="319">
        <v>10.730727530000001</v>
      </c>
    </row>
    <row r="98" spans="1:30" s="361" customFormat="1" ht="13">
      <c r="A98" s="360">
        <v>39904</v>
      </c>
      <c r="C98" s="316">
        <v>40634</v>
      </c>
      <c r="D98" s="317">
        <v>19</v>
      </c>
      <c r="E98" s="318"/>
      <c r="F98" s="318">
        <v>27756696</v>
      </c>
      <c r="G98" s="318">
        <v>301652</v>
      </c>
      <c r="H98" s="318">
        <v>697482</v>
      </c>
      <c r="I98" s="318">
        <v>103894</v>
      </c>
      <c r="J98" s="319">
        <v>28859724</v>
      </c>
      <c r="K98" s="128"/>
      <c r="L98" s="318">
        <v>112339.12664319</v>
      </c>
      <c r="M98" s="318">
        <v>6625.1064988100006</v>
      </c>
      <c r="N98" s="318">
        <v>2002.9232195</v>
      </c>
      <c r="O98" s="318">
        <v>706.93282166999995</v>
      </c>
      <c r="P98" s="319">
        <v>121674.08918317001</v>
      </c>
      <c r="Q98" s="362"/>
      <c r="R98" s="318">
        <v>118866.70208941001</v>
      </c>
      <c r="S98" s="318">
        <v>6720.6941269899999</v>
      </c>
      <c r="T98" s="318">
        <v>2003.4334514999998</v>
      </c>
      <c r="U98" s="318">
        <v>730.38240616999997</v>
      </c>
      <c r="V98" s="319">
        <v>128321.21207407002</v>
      </c>
      <c r="W98" s="362"/>
      <c r="X98" s="318">
        <v>152.09194123</v>
      </c>
      <c r="Y98" s="318">
        <v>0.35785538</v>
      </c>
      <c r="Z98" s="319">
        <v>152.44979660999999</v>
      </c>
      <c r="AB98" s="318">
        <v>8.7854804099999999</v>
      </c>
      <c r="AC98" s="318">
        <v>0</v>
      </c>
      <c r="AD98" s="319">
        <v>8.7854804099999999</v>
      </c>
    </row>
    <row r="99" spans="1:30" s="361" customFormat="1" ht="13">
      <c r="A99" s="360">
        <v>39934</v>
      </c>
      <c r="C99" s="316">
        <v>40664</v>
      </c>
      <c r="D99" s="317">
        <v>22</v>
      </c>
      <c r="E99" s="318"/>
      <c r="F99" s="318">
        <v>33447152</v>
      </c>
      <c r="G99" s="318">
        <v>352742</v>
      </c>
      <c r="H99" s="318">
        <v>834886</v>
      </c>
      <c r="I99" s="318">
        <v>108044</v>
      </c>
      <c r="J99" s="319">
        <v>34742824</v>
      </c>
      <c r="K99" s="128"/>
      <c r="L99" s="318">
        <v>133509.36263801021</v>
      </c>
      <c r="M99" s="318">
        <v>8928.3264881300001</v>
      </c>
      <c r="N99" s="318">
        <v>2437.7614944900001</v>
      </c>
      <c r="O99" s="318">
        <v>724.49280961999989</v>
      </c>
      <c r="P99" s="319">
        <v>145599.94343025019</v>
      </c>
      <c r="Q99" s="362"/>
      <c r="R99" s="318">
        <v>163946.5208543202</v>
      </c>
      <c r="S99" s="318">
        <v>8995.8934099300004</v>
      </c>
      <c r="T99" s="318">
        <v>2449.6424184699999</v>
      </c>
      <c r="U99" s="318">
        <v>773.14989674999993</v>
      </c>
      <c r="V99" s="319">
        <v>176165.20657947019</v>
      </c>
      <c r="W99" s="362"/>
      <c r="X99" s="318">
        <v>132.32353495000001</v>
      </c>
      <c r="Y99" s="318">
        <v>0.32837247000000003</v>
      </c>
      <c r="Z99" s="319">
        <v>132.65190742000001</v>
      </c>
      <c r="AB99" s="318">
        <v>9.0330626400000007</v>
      </c>
      <c r="AC99" s="318">
        <v>6.5797999999999996E-4</v>
      </c>
      <c r="AD99" s="319">
        <v>9.0337206200000004</v>
      </c>
    </row>
    <row r="100" spans="1:30" s="361" customFormat="1" ht="13">
      <c r="A100" s="360"/>
      <c r="C100" s="316">
        <v>40695</v>
      </c>
      <c r="D100" s="317">
        <v>22</v>
      </c>
      <c r="E100" s="318"/>
      <c r="F100" s="318">
        <v>32146410</v>
      </c>
      <c r="G100" s="318">
        <v>377366</v>
      </c>
      <c r="H100" s="318">
        <v>765186</v>
      </c>
      <c r="I100" s="318">
        <v>107530</v>
      </c>
      <c r="J100" s="319">
        <v>33396492</v>
      </c>
      <c r="K100" s="128"/>
      <c r="L100" s="318">
        <v>123008.4968266902</v>
      </c>
      <c r="M100" s="318">
        <v>9015.6492459299989</v>
      </c>
      <c r="N100" s="318">
        <v>2115.9057523700003</v>
      </c>
      <c r="O100" s="318">
        <v>688.35208594999995</v>
      </c>
      <c r="P100" s="319">
        <v>134828.40391094022</v>
      </c>
      <c r="Q100" s="362"/>
      <c r="R100" s="318">
        <v>139862.79949124018</v>
      </c>
      <c r="S100" s="318">
        <v>9136.2684186400002</v>
      </c>
      <c r="T100" s="318">
        <v>2133.45801837</v>
      </c>
      <c r="U100" s="318">
        <v>722.43440177999992</v>
      </c>
      <c r="V100" s="319">
        <v>151854.96033003021</v>
      </c>
      <c r="W100" s="362"/>
      <c r="X100" s="318">
        <v>373.32108539999996</v>
      </c>
      <c r="Y100" s="318">
        <v>0.16352835000000002</v>
      </c>
      <c r="Z100" s="319">
        <v>373.48461374999994</v>
      </c>
      <c r="AB100" s="318">
        <v>7.0907411200000006</v>
      </c>
      <c r="AC100" s="318">
        <v>0</v>
      </c>
      <c r="AD100" s="319">
        <v>7.0907411200000006</v>
      </c>
    </row>
    <row r="101" spans="1:30" s="361" customFormat="1" ht="13">
      <c r="A101" s="360"/>
      <c r="C101" s="316">
        <v>40725</v>
      </c>
      <c r="D101" s="317">
        <v>21</v>
      </c>
      <c r="E101" s="318"/>
      <c r="F101" s="318">
        <v>33148306</v>
      </c>
      <c r="G101" s="318">
        <v>388722</v>
      </c>
      <c r="H101" s="318">
        <v>796898</v>
      </c>
      <c r="I101" s="318">
        <v>98184</v>
      </c>
      <c r="J101" s="319">
        <v>34432110</v>
      </c>
      <c r="K101" s="128"/>
      <c r="L101" s="318">
        <v>125499.85797259021</v>
      </c>
      <c r="M101" s="318">
        <v>9766.10773075</v>
      </c>
      <c r="N101" s="318">
        <v>2175.9594249800002</v>
      </c>
      <c r="O101" s="318">
        <v>651.49427306999996</v>
      </c>
      <c r="P101" s="319">
        <v>138093.41940139019</v>
      </c>
      <c r="Q101" s="362"/>
      <c r="R101" s="318">
        <v>131224.6927632702</v>
      </c>
      <c r="S101" s="318">
        <v>10401.227198650002</v>
      </c>
      <c r="T101" s="318">
        <v>2185.3312727799998</v>
      </c>
      <c r="U101" s="318">
        <v>739.96415662999993</v>
      </c>
      <c r="V101" s="319">
        <v>144551.21539133019</v>
      </c>
      <c r="W101" s="362"/>
      <c r="X101" s="318">
        <v>198.41846663000001</v>
      </c>
      <c r="Y101" s="318">
        <v>0.13406848999999998</v>
      </c>
      <c r="Z101" s="319">
        <v>198.55253512000002</v>
      </c>
      <c r="AB101" s="318">
        <v>7.2562335299999994</v>
      </c>
      <c r="AC101" s="318">
        <v>0</v>
      </c>
      <c r="AD101" s="319">
        <v>7.2562335299999994</v>
      </c>
    </row>
    <row r="102" spans="1:30" s="361" customFormat="1" ht="13">
      <c r="A102" s="360"/>
      <c r="C102" s="316">
        <v>40756</v>
      </c>
      <c r="D102" s="317">
        <v>23</v>
      </c>
      <c r="E102" s="318"/>
      <c r="F102" s="318">
        <v>48060326</v>
      </c>
      <c r="G102" s="318">
        <v>676328</v>
      </c>
      <c r="H102" s="318">
        <v>1218754</v>
      </c>
      <c r="I102" s="318">
        <v>101004</v>
      </c>
      <c r="J102" s="319">
        <v>50056412</v>
      </c>
      <c r="K102" s="128"/>
      <c r="L102" s="318">
        <v>167310.37365590018</v>
      </c>
      <c r="M102" s="318">
        <v>14225.91569794</v>
      </c>
      <c r="N102" s="318">
        <v>4083.5565213199998</v>
      </c>
      <c r="O102" s="318">
        <v>729.66543092999996</v>
      </c>
      <c r="P102" s="319">
        <v>186349.51130609019</v>
      </c>
      <c r="Q102" s="362"/>
      <c r="R102" s="318">
        <v>171967.9850138402</v>
      </c>
      <c r="S102" s="318">
        <v>16146.754071880001</v>
      </c>
      <c r="T102" s="318">
        <v>4083.8437838199998</v>
      </c>
      <c r="U102" s="318">
        <v>764.73999024</v>
      </c>
      <c r="V102" s="319">
        <v>192963.32285978019</v>
      </c>
      <c r="W102" s="362"/>
      <c r="X102" s="318">
        <v>149.40327057000002</v>
      </c>
      <c r="Y102" s="318">
        <v>0.14105618</v>
      </c>
      <c r="Z102" s="319">
        <v>149.54432675000001</v>
      </c>
      <c r="AB102" s="318">
        <v>5.5935396900000001</v>
      </c>
      <c r="AC102" s="318">
        <v>0</v>
      </c>
      <c r="AD102" s="319">
        <v>5.5935396900000001</v>
      </c>
    </row>
    <row r="103" spans="1:30" s="361" customFormat="1" ht="13">
      <c r="A103" s="360"/>
      <c r="C103" s="316">
        <v>40787</v>
      </c>
      <c r="D103" s="317">
        <v>22</v>
      </c>
      <c r="E103" s="318"/>
      <c r="F103" s="318">
        <v>39684014</v>
      </c>
      <c r="G103" s="318">
        <v>575582</v>
      </c>
      <c r="H103" s="318">
        <v>1036656</v>
      </c>
      <c r="I103" s="318">
        <v>105868</v>
      </c>
      <c r="J103" s="319">
        <v>41402120</v>
      </c>
      <c r="K103" s="128"/>
      <c r="L103" s="318">
        <v>132006.35711557942</v>
      </c>
      <c r="M103" s="318">
        <v>12275.619943770002</v>
      </c>
      <c r="N103" s="318">
        <v>3176.5166741000003</v>
      </c>
      <c r="O103" s="318">
        <v>713.86141383999995</v>
      </c>
      <c r="P103" s="319">
        <v>148172.3551472894</v>
      </c>
      <c r="Q103" s="362"/>
      <c r="R103" s="318">
        <v>143788.2989341194</v>
      </c>
      <c r="S103" s="318">
        <v>13559.14286193</v>
      </c>
      <c r="T103" s="318">
        <v>3184.7708045999998</v>
      </c>
      <c r="U103" s="318">
        <v>728.21074388</v>
      </c>
      <c r="V103" s="319">
        <v>161260.42334452938</v>
      </c>
      <c r="W103" s="362"/>
      <c r="X103" s="318">
        <v>116.79233368999999</v>
      </c>
      <c r="Y103" s="318">
        <v>0.24506882999999999</v>
      </c>
      <c r="Z103" s="319">
        <v>117.03740251999999</v>
      </c>
      <c r="AB103" s="318">
        <v>5.3325574299999996</v>
      </c>
      <c r="AC103" s="318">
        <v>0</v>
      </c>
      <c r="AD103" s="319">
        <v>5.3325574299999996</v>
      </c>
    </row>
    <row r="104" spans="1:30" s="361" customFormat="1" ht="13">
      <c r="A104" s="360"/>
      <c r="C104" s="316">
        <v>40817</v>
      </c>
      <c r="D104" s="317">
        <v>21</v>
      </c>
      <c r="E104" s="318"/>
      <c r="F104" s="318">
        <v>35167370</v>
      </c>
      <c r="G104" s="318">
        <v>472944</v>
      </c>
      <c r="H104" s="318">
        <v>862190</v>
      </c>
      <c r="I104" s="318">
        <v>97270</v>
      </c>
      <c r="J104" s="319">
        <v>36599774</v>
      </c>
      <c r="K104" s="128"/>
      <c r="L104" s="318">
        <v>113713.01475623008</v>
      </c>
      <c r="M104" s="318">
        <v>9106.3663741300006</v>
      </c>
      <c r="N104" s="318">
        <v>2248.2490684900004</v>
      </c>
      <c r="O104" s="318">
        <v>634.62739778000002</v>
      </c>
      <c r="P104" s="319">
        <v>125702.25759663009</v>
      </c>
      <c r="Q104" s="362"/>
      <c r="R104" s="318">
        <v>116621.55840776008</v>
      </c>
      <c r="S104" s="318">
        <v>10256.87840591</v>
      </c>
      <c r="T104" s="318">
        <v>2249.9932132900003</v>
      </c>
      <c r="U104" s="318">
        <v>645.44359410000004</v>
      </c>
      <c r="V104" s="319">
        <v>129773.87362106009</v>
      </c>
      <c r="W104" s="362"/>
      <c r="X104" s="318">
        <v>107.47798162000001</v>
      </c>
      <c r="Y104" s="318">
        <v>0.15511401</v>
      </c>
      <c r="Z104" s="319">
        <v>107.63309563000001</v>
      </c>
      <c r="AB104" s="318">
        <v>5.2874976</v>
      </c>
      <c r="AC104" s="318">
        <v>0</v>
      </c>
      <c r="AD104" s="319">
        <v>5.2874976</v>
      </c>
    </row>
    <row r="105" spans="1:30" s="361" customFormat="1" ht="13">
      <c r="A105" s="360"/>
      <c r="C105" s="316">
        <v>40848</v>
      </c>
      <c r="D105" s="317">
        <v>22</v>
      </c>
      <c r="E105" s="318"/>
      <c r="F105" s="318">
        <v>35242948</v>
      </c>
      <c r="G105" s="318">
        <v>482938</v>
      </c>
      <c r="H105" s="318">
        <v>921980</v>
      </c>
      <c r="I105" s="318">
        <v>107900</v>
      </c>
      <c r="J105" s="319">
        <v>36755766</v>
      </c>
      <c r="K105" s="128"/>
      <c r="L105" s="318">
        <v>111088.0411254002</v>
      </c>
      <c r="M105" s="318">
        <v>8927.0975713200005</v>
      </c>
      <c r="N105" s="318">
        <v>2430.0039828399999</v>
      </c>
      <c r="O105" s="318">
        <v>758.75097578999998</v>
      </c>
      <c r="P105" s="319">
        <v>123203.8936553502</v>
      </c>
      <c r="Q105" s="362"/>
      <c r="R105" s="318">
        <v>115393.9192404302</v>
      </c>
      <c r="S105" s="318">
        <v>10003.66912509</v>
      </c>
      <c r="T105" s="318">
        <v>2430.7854148400002</v>
      </c>
      <c r="U105" s="318">
        <v>787.38669283000002</v>
      </c>
      <c r="V105" s="319">
        <v>128615.7604731902</v>
      </c>
      <c r="W105" s="362"/>
      <c r="X105" s="318">
        <v>104.57220033999999</v>
      </c>
      <c r="Y105" s="318">
        <v>7.7671149999999994E-2</v>
      </c>
      <c r="Z105" s="319">
        <v>104.64987149</v>
      </c>
      <c r="AB105" s="318">
        <v>13.484461169999999</v>
      </c>
      <c r="AC105" s="318">
        <v>9.7633000000000008E-3</v>
      </c>
      <c r="AD105" s="319">
        <v>13.494224469999999</v>
      </c>
    </row>
    <row r="106" spans="1:30" s="361" customFormat="1" ht="13">
      <c r="A106" s="360"/>
      <c r="C106" s="316">
        <v>40878</v>
      </c>
      <c r="D106" s="317">
        <v>21</v>
      </c>
      <c r="E106" s="318"/>
      <c r="F106" s="318">
        <v>27023460</v>
      </c>
      <c r="G106" s="318">
        <v>325264</v>
      </c>
      <c r="H106" s="318">
        <v>641880</v>
      </c>
      <c r="I106" s="318">
        <v>104300</v>
      </c>
      <c r="J106" s="319">
        <v>28094904</v>
      </c>
      <c r="K106" s="128"/>
      <c r="L106" s="318">
        <v>83431.484698819899</v>
      </c>
      <c r="M106" s="318">
        <v>5644.07239295</v>
      </c>
      <c r="N106" s="318">
        <v>1651.3604715299998</v>
      </c>
      <c r="O106" s="318">
        <v>674.70518405999997</v>
      </c>
      <c r="P106" s="319">
        <v>91401.622747359885</v>
      </c>
      <c r="Q106" s="362"/>
      <c r="R106" s="318">
        <v>93388.63644016991</v>
      </c>
      <c r="S106" s="318">
        <v>6593.6427037199992</v>
      </c>
      <c r="T106" s="318">
        <v>1652.1501515300001</v>
      </c>
      <c r="U106" s="318">
        <v>675.32617204999997</v>
      </c>
      <c r="V106" s="319">
        <v>102309.75546746989</v>
      </c>
      <c r="W106" s="362"/>
      <c r="X106" s="318">
        <v>79.54366327999999</v>
      </c>
      <c r="Y106" s="318">
        <v>7.330478E-2</v>
      </c>
      <c r="Z106" s="319">
        <v>79.616968059999991</v>
      </c>
      <c r="AB106" s="318">
        <v>3.4052157200000002</v>
      </c>
      <c r="AC106" s="318">
        <v>9.9885200000000007E-3</v>
      </c>
      <c r="AD106" s="319">
        <v>3.41520424</v>
      </c>
    </row>
    <row r="107" spans="1:30" s="361" customFormat="1" ht="13">
      <c r="A107" s="360"/>
      <c r="C107" s="320">
        <v>2011</v>
      </c>
      <c r="D107" s="321">
        <v>257</v>
      </c>
      <c r="E107" s="318"/>
      <c r="F107" s="319">
        <v>422517428</v>
      </c>
      <c r="G107" s="319">
        <v>5269500</v>
      </c>
      <c r="H107" s="319">
        <v>10649082</v>
      </c>
      <c r="I107" s="319">
        <v>1281472</v>
      </c>
      <c r="J107" s="319">
        <v>439717482</v>
      </c>
      <c r="K107" s="128"/>
      <c r="L107" s="319">
        <v>1534961.5599630389</v>
      </c>
      <c r="M107" s="319">
        <v>114799.98114004999</v>
      </c>
      <c r="N107" s="319">
        <v>30141.746475839995</v>
      </c>
      <c r="O107" s="319">
        <v>8703.3680890199994</v>
      </c>
      <c r="P107" s="319">
        <v>1688606.655667949</v>
      </c>
      <c r="Q107" s="362"/>
      <c r="R107" s="319">
        <v>1643662.480306149</v>
      </c>
      <c r="S107" s="319">
        <v>122593.84264040001</v>
      </c>
      <c r="T107" s="319">
        <v>30215.669897429998</v>
      </c>
      <c r="U107" s="319">
        <v>9272.4403398800005</v>
      </c>
      <c r="V107" s="319">
        <v>1805744.4331838586</v>
      </c>
      <c r="W107" s="362"/>
      <c r="X107" s="319">
        <v>1878.8149555299999</v>
      </c>
      <c r="Y107" s="319">
        <v>2.3324886400000002</v>
      </c>
      <c r="Z107" s="319">
        <v>1881.14744417</v>
      </c>
      <c r="AB107" s="319">
        <v>106.5412097</v>
      </c>
      <c r="AC107" s="319">
        <v>2.251769E-2</v>
      </c>
      <c r="AD107" s="319">
        <v>106.56372738999998</v>
      </c>
    </row>
    <row r="108" spans="1:30" s="361" customFormat="1" ht="13">
      <c r="A108" s="360"/>
      <c r="C108" s="320"/>
      <c r="D108" s="321"/>
      <c r="E108" s="318"/>
      <c r="F108" s="319"/>
      <c r="G108" s="319"/>
      <c r="H108" s="319"/>
      <c r="I108" s="319"/>
      <c r="J108" s="319"/>
      <c r="K108" s="128"/>
      <c r="L108" s="319"/>
      <c r="M108" s="319"/>
      <c r="N108" s="319"/>
      <c r="O108" s="319"/>
      <c r="P108" s="319"/>
      <c r="Q108" s="362"/>
      <c r="R108" s="319"/>
      <c r="S108" s="319"/>
      <c r="T108" s="319"/>
      <c r="U108" s="319"/>
      <c r="V108" s="319"/>
      <c r="W108" s="362"/>
      <c r="X108" s="319"/>
      <c r="Y108" s="319"/>
      <c r="Z108" s="319"/>
      <c r="AB108" s="319"/>
      <c r="AC108" s="319"/>
      <c r="AD108" s="319"/>
    </row>
    <row r="109" spans="1:30" s="361" customFormat="1" ht="13">
      <c r="A109" s="360">
        <v>39814</v>
      </c>
      <c r="C109" s="316">
        <v>40909</v>
      </c>
      <c r="D109" s="317">
        <v>22</v>
      </c>
      <c r="E109" s="318"/>
      <c r="F109" s="318">
        <v>32020466</v>
      </c>
      <c r="G109" s="318">
        <v>340686</v>
      </c>
      <c r="H109" s="318">
        <v>760196</v>
      </c>
      <c r="I109" s="318">
        <v>101006</v>
      </c>
      <c r="J109" s="319">
        <v>33222354</v>
      </c>
      <c r="K109" s="128"/>
      <c r="L109" s="318">
        <v>102078.76171756</v>
      </c>
      <c r="M109" s="318">
        <v>5843.616403009999</v>
      </c>
      <c r="N109" s="318">
        <v>1777.1276662800001</v>
      </c>
      <c r="O109" s="318">
        <v>821.70236909999994</v>
      </c>
      <c r="P109" s="319">
        <v>110521.20815595001</v>
      </c>
      <c r="Q109" s="362"/>
      <c r="R109" s="318">
        <v>104865.34092148</v>
      </c>
      <c r="S109" s="318">
        <v>7041.6377033099989</v>
      </c>
      <c r="T109" s="318">
        <v>1780.13627507</v>
      </c>
      <c r="U109" s="318">
        <v>823.81276233999995</v>
      </c>
      <c r="V109" s="319">
        <v>114510.9276622</v>
      </c>
      <c r="W109" s="362"/>
      <c r="X109" s="318">
        <v>146.00283350000001</v>
      </c>
      <c r="Y109" s="318">
        <v>0.15042359999999999</v>
      </c>
      <c r="Z109" s="319">
        <v>146.15325709999999</v>
      </c>
      <c r="AB109" s="318">
        <v>3.5829161600000003</v>
      </c>
      <c r="AC109" s="318">
        <v>2.700205E-2</v>
      </c>
      <c r="AD109" s="319">
        <v>3.60991821</v>
      </c>
    </row>
    <row r="110" spans="1:30" s="361" customFormat="1" ht="13">
      <c r="A110" s="360">
        <v>39845</v>
      </c>
      <c r="C110" s="316">
        <v>40940</v>
      </c>
      <c r="D110" s="317">
        <v>21</v>
      </c>
      <c r="E110" s="318"/>
      <c r="F110" s="318">
        <v>32854180</v>
      </c>
      <c r="G110" s="318">
        <v>283338</v>
      </c>
      <c r="H110" s="318">
        <v>723476</v>
      </c>
      <c r="I110" s="318">
        <v>100462</v>
      </c>
      <c r="J110" s="319">
        <v>33961456</v>
      </c>
      <c r="K110" s="128"/>
      <c r="L110" s="318">
        <v>106215.85012566</v>
      </c>
      <c r="M110" s="318">
        <v>4982.2633656500002</v>
      </c>
      <c r="N110" s="318">
        <v>1665.30639002</v>
      </c>
      <c r="O110" s="318">
        <v>871.60745840000004</v>
      </c>
      <c r="P110" s="319">
        <v>113735.02733972999</v>
      </c>
      <c r="Q110" s="362"/>
      <c r="R110" s="318">
        <v>108991.31925566001</v>
      </c>
      <c r="S110" s="318">
        <v>6000.6392673999999</v>
      </c>
      <c r="T110" s="318">
        <v>1675.8834059200001</v>
      </c>
      <c r="U110" s="318">
        <v>873.22799377999991</v>
      </c>
      <c r="V110" s="319">
        <v>117541.06992276</v>
      </c>
      <c r="W110" s="362"/>
      <c r="X110" s="318">
        <v>155.61538950000002</v>
      </c>
      <c r="Y110" s="318">
        <v>0.17216783999999999</v>
      </c>
      <c r="Z110" s="319">
        <v>155.78755734000001</v>
      </c>
      <c r="AB110" s="318">
        <v>6.2898519199999994</v>
      </c>
      <c r="AC110" s="318">
        <v>2.0911019999999999E-2</v>
      </c>
      <c r="AD110" s="319">
        <v>6.31076294</v>
      </c>
    </row>
    <row r="111" spans="1:30" s="361" customFormat="1" ht="13">
      <c r="A111" s="360">
        <v>39873</v>
      </c>
      <c r="C111" s="316">
        <v>40969</v>
      </c>
      <c r="D111" s="317">
        <v>22</v>
      </c>
      <c r="E111" s="318"/>
      <c r="F111" s="318">
        <v>34564844</v>
      </c>
      <c r="G111" s="318">
        <v>317676</v>
      </c>
      <c r="H111" s="318">
        <v>751666</v>
      </c>
      <c r="I111" s="318">
        <v>109254</v>
      </c>
      <c r="J111" s="319">
        <v>35743440</v>
      </c>
      <c r="K111" s="128"/>
      <c r="L111" s="318">
        <v>115502.13507105049</v>
      </c>
      <c r="M111" s="318">
        <v>5573.1012025099999</v>
      </c>
      <c r="N111" s="318">
        <v>1795.4712995900002</v>
      </c>
      <c r="O111" s="318">
        <v>997.52632118999986</v>
      </c>
      <c r="P111" s="319">
        <v>123868.2338943405</v>
      </c>
      <c r="Q111" s="362"/>
      <c r="R111" s="318">
        <v>121801.1663511605</v>
      </c>
      <c r="S111" s="318">
        <v>6457.5202146000001</v>
      </c>
      <c r="T111" s="318">
        <v>1796.51058145</v>
      </c>
      <c r="U111" s="318">
        <v>1001.5195966799999</v>
      </c>
      <c r="V111" s="319">
        <v>131056.7167438905</v>
      </c>
      <c r="W111" s="362"/>
      <c r="X111" s="318">
        <v>174.60272356999999</v>
      </c>
      <c r="Y111" s="318">
        <v>0.15096006000000001</v>
      </c>
      <c r="Z111" s="319">
        <v>174.75368363000001</v>
      </c>
      <c r="AB111" s="318">
        <v>4.7660385299999994</v>
      </c>
      <c r="AC111" s="318">
        <v>1.082196E-2</v>
      </c>
      <c r="AD111" s="319">
        <v>4.7768604899999998</v>
      </c>
    </row>
    <row r="112" spans="1:30" s="361" customFormat="1" ht="13">
      <c r="A112" s="360">
        <v>39904</v>
      </c>
      <c r="C112" s="316">
        <v>41000</v>
      </c>
      <c r="D112" s="317">
        <v>19</v>
      </c>
      <c r="E112" s="318"/>
      <c r="F112" s="318">
        <v>34384560</v>
      </c>
      <c r="G112" s="318">
        <v>300742</v>
      </c>
      <c r="H112" s="318">
        <v>657702</v>
      </c>
      <c r="I112" s="318">
        <v>100786</v>
      </c>
      <c r="J112" s="319">
        <v>35443790</v>
      </c>
      <c r="K112" s="128"/>
      <c r="L112" s="318">
        <v>112795.9122849901</v>
      </c>
      <c r="M112" s="318">
        <v>5645.4548894099999</v>
      </c>
      <c r="N112" s="318">
        <v>1561.9184926799999</v>
      </c>
      <c r="O112" s="318">
        <v>822.40222386999994</v>
      </c>
      <c r="P112" s="319">
        <v>120825.6878909501</v>
      </c>
      <c r="Q112" s="362"/>
      <c r="R112" s="318">
        <v>116033.37049754011</v>
      </c>
      <c r="S112" s="318">
        <v>6478.9252524399999</v>
      </c>
      <c r="T112" s="318">
        <v>1561.9184926799999</v>
      </c>
      <c r="U112" s="318">
        <v>822.86013648999995</v>
      </c>
      <c r="V112" s="319">
        <v>124897.07437915009</v>
      </c>
      <c r="W112" s="362"/>
      <c r="X112" s="318">
        <v>105.93873957999999</v>
      </c>
      <c r="Y112" s="318">
        <v>0.11518768</v>
      </c>
      <c r="Z112" s="319">
        <v>106.05392725999999</v>
      </c>
      <c r="AB112" s="318">
        <v>2.3039082999999998</v>
      </c>
      <c r="AC112" s="318">
        <v>1.0195900000000001E-2</v>
      </c>
      <c r="AD112" s="319">
        <v>2.3141042000000001</v>
      </c>
    </row>
    <row r="113" spans="1:30" s="361" customFormat="1" ht="13">
      <c r="A113" s="360">
        <v>39934</v>
      </c>
      <c r="C113" s="316">
        <v>41030</v>
      </c>
      <c r="D113" s="317">
        <v>22</v>
      </c>
      <c r="E113" s="318"/>
      <c r="F113" s="318">
        <v>34317052</v>
      </c>
      <c r="G113" s="318">
        <v>302214</v>
      </c>
      <c r="H113" s="318">
        <v>733406</v>
      </c>
      <c r="I113" s="318">
        <v>102618</v>
      </c>
      <c r="J113" s="319">
        <v>35455290</v>
      </c>
      <c r="K113" s="128"/>
      <c r="L113" s="318">
        <v>109956.0348091003</v>
      </c>
      <c r="M113" s="318">
        <v>5895.53783656</v>
      </c>
      <c r="N113" s="318">
        <v>1654.9012926299999</v>
      </c>
      <c r="O113" s="318">
        <v>875.10089834999985</v>
      </c>
      <c r="P113" s="319">
        <v>118381.5748366403</v>
      </c>
      <c r="Q113" s="362"/>
      <c r="R113" s="318">
        <v>117791.47999817028</v>
      </c>
      <c r="S113" s="318">
        <v>6758.1270793100002</v>
      </c>
      <c r="T113" s="318">
        <v>1654.9012926299999</v>
      </c>
      <c r="U113" s="318">
        <v>878.15680962999988</v>
      </c>
      <c r="V113" s="319">
        <v>127082.66517974032</v>
      </c>
      <c r="W113" s="362"/>
      <c r="X113" s="318">
        <v>61.854780360000007</v>
      </c>
      <c r="Y113" s="318">
        <v>6.4763870000000001E-2</v>
      </c>
      <c r="Z113" s="319">
        <v>61.919544230000007</v>
      </c>
      <c r="AB113" s="318">
        <v>3.7467240400000001</v>
      </c>
      <c r="AC113" s="318">
        <v>1.5354370000000001E-2</v>
      </c>
      <c r="AD113" s="319">
        <v>3.76207841</v>
      </c>
    </row>
    <row r="114" spans="1:30" s="361" customFormat="1" ht="13">
      <c r="A114" s="360"/>
      <c r="C114" s="316">
        <v>41061</v>
      </c>
      <c r="D114" s="317">
        <v>21</v>
      </c>
      <c r="E114" s="318"/>
      <c r="F114" s="318">
        <v>33966256</v>
      </c>
      <c r="G114" s="318">
        <v>286678</v>
      </c>
      <c r="H114" s="318">
        <v>668002</v>
      </c>
      <c r="I114" s="318">
        <v>113560</v>
      </c>
      <c r="J114" s="319">
        <v>35034496</v>
      </c>
      <c r="K114" s="128"/>
      <c r="L114" s="318">
        <v>114533.02678996029</v>
      </c>
      <c r="M114" s="318">
        <v>5411.6042638700001</v>
      </c>
      <c r="N114" s="318">
        <v>1673.7368934000001</v>
      </c>
      <c r="O114" s="318">
        <v>1020.25929583</v>
      </c>
      <c r="P114" s="319">
        <v>122638.6272430603</v>
      </c>
      <c r="Q114" s="362"/>
      <c r="R114" s="318">
        <v>120897.68545624029</v>
      </c>
      <c r="S114" s="318">
        <v>6168.5421642700003</v>
      </c>
      <c r="T114" s="318">
        <v>1673.7527233999999</v>
      </c>
      <c r="U114" s="318">
        <v>1020.29191451</v>
      </c>
      <c r="V114" s="319">
        <v>129760.2722584203</v>
      </c>
      <c r="W114" s="362"/>
      <c r="X114" s="318">
        <v>77.598944920000008</v>
      </c>
      <c r="Y114" s="318">
        <v>0.37273037000000003</v>
      </c>
      <c r="Z114" s="319">
        <v>77.971675290000007</v>
      </c>
      <c r="AB114" s="318">
        <v>1.8574641399999998</v>
      </c>
      <c r="AC114" s="318">
        <v>9.0649300000000006E-3</v>
      </c>
      <c r="AD114" s="319">
        <v>1.8665290699999999</v>
      </c>
    </row>
    <row r="115" spans="1:30" s="361" customFormat="1" ht="13">
      <c r="A115" s="360"/>
      <c r="C115" s="316">
        <v>41091</v>
      </c>
      <c r="D115" s="317">
        <v>22</v>
      </c>
      <c r="E115" s="318"/>
      <c r="F115" s="318">
        <v>31131256</v>
      </c>
      <c r="G115" s="318">
        <v>285782</v>
      </c>
      <c r="H115" s="318">
        <v>637192</v>
      </c>
      <c r="I115" s="318">
        <v>125872</v>
      </c>
      <c r="J115" s="319">
        <v>32180102</v>
      </c>
      <c r="K115" s="128"/>
      <c r="L115" s="318">
        <v>108723.53456265992</v>
      </c>
      <c r="M115" s="318">
        <v>5272.93139118</v>
      </c>
      <c r="N115" s="318">
        <v>1555.10891079</v>
      </c>
      <c r="O115" s="318">
        <v>1217.82752805</v>
      </c>
      <c r="P115" s="319">
        <v>116769.40239267991</v>
      </c>
      <c r="Q115" s="362"/>
      <c r="R115" s="318">
        <v>110809.0065966899</v>
      </c>
      <c r="S115" s="318">
        <v>6029.65468848</v>
      </c>
      <c r="T115" s="318">
        <v>1555.1284707899999</v>
      </c>
      <c r="U115" s="318">
        <v>1218.1255530499998</v>
      </c>
      <c r="V115" s="319">
        <v>119611.91530900991</v>
      </c>
      <c r="W115" s="362"/>
      <c r="X115" s="318">
        <v>57.189109049999999</v>
      </c>
      <c r="Y115" s="318">
        <v>1.16593591</v>
      </c>
      <c r="Z115" s="319">
        <v>58.355044960000001</v>
      </c>
      <c r="AB115" s="318">
        <v>1.65298923</v>
      </c>
      <c r="AC115" s="318">
        <v>0</v>
      </c>
      <c r="AD115" s="319">
        <v>1.65298923</v>
      </c>
    </row>
    <row r="116" spans="1:30" s="361" customFormat="1" ht="13">
      <c r="A116" s="360"/>
      <c r="C116" s="316">
        <v>41122</v>
      </c>
      <c r="D116" s="317">
        <v>23</v>
      </c>
      <c r="E116" s="318"/>
      <c r="F116" s="318">
        <v>24033108</v>
      </c>
      <c r="G116" s="318">
        <v>259152</v>
      </c>
      <c r="H116" s="318">
        <v>586888</v>
      </c>
      <c r="I116" s="318">
        <v>105998</v>
      </c>
      <c r="J116" s="319">
        <v>24985146</v>
      </c>
      <c r="K116" s="128"/>
      <c r="L116" s="318">
        <v>90661.062992379899</v>
      </c>
      <c r="M116" s="318">
        <v>4409.9223469600001</v>
      </c>
      <c r="N116" s="318">
        <v>1428.8737653200001</v>
      </c>
      <c r="O116" s="318">
        <v>1057.60000115</v>
      </c>
      <c r="P116" s="319">
        <v>97557.459105809889</v>
      </c>
      <c r="Q116" s="362"/>
      <c r="R116" s="318">
        <v>93184.935153059894</v>
      </c>
      <c r="S116" s="318">
        <v>4977.7539076000003</v>
      </c>
      <c r="T116" s="318">
        <v>1428.8737653200001</v>
      </c>
      <c r="U116" s="318">
        <v>1057.60000115</v>
      </c>
      <c r="V116" s="319">
        <v>100649.16282712988</v>
      </c>
      <c r="W116" s="362"/>
      <c r="X116" s="318">
        <v>70.201955850000004</v>
      </c>
      <c r="Y116" s="318">
        <v>0.40818885000000005</v>
      </c>
      <c r="Z116" s="319">
        <v>70.610144700000006</v>
      </c>
      <c r="AB116" s="318">
        <v>1.7402842300000001</v>
      </c>
      <c r="AC116" s="318">
        <v>9.1726000000000004E-4</v>
      </c>
      <c r="AD116" s="319">
        <v>1.7412014900000001</v>
      </c>
    </row>
    <row r="117" spans="1:30" s="361" customFormat="1" ht="13">
      <c r="A117" s="360"/>
      <c r="C117" s="316">
        <v>41153</v>
      </c>
      <c r="D117" s="317">
        <v>20</v>
      </c>
      <c r="E117" s="318"/>
      <c r="F117" s="318">
        <v>27533336</v>
      </c>
      <c r="G117" s="318">
        <v>273870</v>
      </c>
      <c r="H117" s="318">
        <v>606560</v>
      </c>
      <c r="I117" s="318">
        <v>115944</v>
      </c>
      <c r="J117" s="319">
        <v>28529710</v>
      </c>
      <c r="K117" s="128"/>
      <c r="L117" s="318">
        <v>104303.9157908303</v>
      </c>
      <c r="M117" s="318">
        <v>4839.2629472799999</v>
      </c>
      <c r="N117" s="318">
        <v>1498.97082993</v>
      </c>
      <c r="O117" s="318">
        <v>1064.0108686399999</v>
      </c>
      <c r="P117" s="319">
        <v>111706.16043668029</v>
      </c>
      <c r="Q117" s="362"/>
      <c r="R117" s="318">
        <v>108837.59287767029</v>
      </c>
      <c r="S117" s="318">
        <v>5592.4736106499995</v>
      </c>
      <c r="T117" s="318">
        <v>1498.97082993</v>
      </c>
      <c r="U117" s="318">
        <v>1064.4726395600001</v>
      </c>
      <c r="V117" s="319">
        <v>116993.50995781028</v>
      </c>
      <c r="W117" s="362"/>
      <c r="X117" s="318">
        <v>167.13253452999999</v>
      </c>
      <c r="Y117" s="318">
        <v>1.1891477400000001</v>
      </c>
      <c r="Z117" s="319">
        <v>168.32168227</v>
      </c>
      <c r="AB117" s="318">
        <v>1.62633965</v>
      </c>
      <c r="AC117" s="318">
        <v>1.551232E-2</v>
      </c>
      <c r="AD117" s="319">
        <v>1.64185197</v>
      </c>
    </row>
    <row r="118" spans="1:30" s="361" customFormat="1" ht="13">
      <c r="A118" s="360"/>
      <c r="C118" s="316">
        <v>41183</v>
      </c>
      <c r="D118" s="317">
        <v>23</v>
      </c>
      <c r="E118" s="318"/>
      <c r="F118" s="318">
        <v>28364198</v>
      </c>
      <c r="G118" s="318">
        <v>267498</v>
      </c>
      <c r="H118" s="318">
        <v>656456</v>
      </c>
      <c r="I118" s="318">
        <v>133328</v>
      </c>
      <c r="J118" s="319">
        <v>29421480</v>
      </c>
      <c r="K118" s="128"/>
      <c r="L118" s="318">
        <v>103774.61502258999</v>
      </c>
      <c r="M118" s="318">
        <v>5000.4102632699996</v>
      </c>
      <c r="N118" s="318">
        <v>1453.5241416200001</v>
      </c>
      <c r="O118" s="318">
        <v>1256.14348769</v>
      </c>
      <c r="P118" s="319">
        <v>111484.69291517</v>
      </c>
      <c r="Q118" s="362"/>
      <c r="R118" s="318">
        <v>106370.13224589999</v>
      </c>
      <c r="S118" s="318">
        <v>5760.4330755800001</v>
      </c>
      <c r="T118" s="318">
        <v>1453.6315916200001</v>
      </c>
      <c r="U118" s="318">
        <v>1256.15199065</v>
      </c>
      <c r="V118" s="319">
        <v>114840.34890375</v>
      </c>
      <c r="W118" s="362"/>
      <c r="X118" s="318">
        <v>138.62359722999997</v>
      </c>
      <c r="Y118" s="318">
        <v>1.03086422</v>
      </c>
      <c r="Z118" s="319">
        <v>139.65446144999999</v>
      </c>
      <c r="AB118" s="318">
        <v>5.6189951800000006</v>
      </c>
      <c r="AC118" s="318">
        <v>2.4750000000000001E-2</v>
      </c>
      <c r="AD118" s="319">
        <v>5.6437451800000007</v>
      </c>
    </row>
    <row r="119" spans="1:30" s="361" customFormat="1" ht="13">
      <c r="A119" s="360"/>
      <c r="C119" s="316">
        <v>41214</v>
      </c>
      <c r="D119" s="317">
        <v>22</v>
      </c>
      <c r="E119" s="318"/>
      <c r="F119" s="318">
        <v>24692872</v>
      </c>
      <c r="G119" s="318">
        <v>273682</v>
      </c>
      <c r="H119" s="318">
        <v>644498</v>
      </c>
      <c r="I119" s="318">
        <v>127456</v>
      </c>
      <c r="J119" s="319">
        <v>25738508</v>
      </c>
      <c r="K119" s="128"/>
      <c r="L119" s="318">
        <v>89857.891738119899</v>
      </c>
      <c r="M119" s="318">
        <v>4628.9765417799999</v>
      </c>
      <c r="N119" s="318">
        <v>1419.4403140300001</v>
      </c>
      <c r="O119" s="318">
        <v>1242.5452917700002</v>
      </c>
      <c r="P119" s="319">
        <v>97148.853885699908</v>
      </c>
      <c r="Q119" s="362"/>
      <c r="R119" s="318">
        <v>92694.612527779915</v>
      </c>
      <c r="S119" s="318">
        <v>5298.7693640999996</v>
      </c>
      <c r="T119" s="318">
        <v>1419.49549213</v>
      </c>
      <c r="U119" s="318">
        <v>1242.5993494400002</v>
      </c>
      <c r="V119" s="319">
        <v>100655.4767334499</v>
      </c>
      <c r="W119" s="362"/>
      <c r="X119" s="318">
        <v>88.97682223000001</v>
      </c>
      <c r="Y119" s="318">
        <v>1.3210854400000001</v>
      </c>
      <c r="Z119" s="319">
        <v>90.297907670000015</v>
      </c>
      <c r="AB119" s="318">
        <v>3.3584416600000004</v>
      </c>
      <c r="AC119" s="318">
        <v>9.9100000000000004E-3</v>
      </c>
      <c r="AD119" s="319">
        <v>3.3683516600000001</v>
      </c>
    </row>
    <row r="120" spans="1:30" s="361" customFormat="1" ht="13">
      <c r="A120" s="360"/>
      <c r="C120" s="316">
        <v>41244</v>
      </c>
      <c r="D120" s="317">
        <v>19</v>
      </c>
      <c r="E120" s="318"/>
      <c r="F120" s="318">
        <v>19503090</v>
      </c>
      <c r="G120" s="318">
        <v>220838</v>
      </c>
      <c r="H120" s="318">
        <v>459458</v>
      </c>
      <c r="I120" s="318">
        <v>113718</v>
      </c>
      <c r="J120" s="319">
        <v>20297104</v>
      </c>
      <c r="K120" s="128"/>
      <c r="L120" s="318">
        <v>73455.592074019893</v>
      </c>
      <c r="M120" s="318">
        <v>4055.1818134699997</v>
      </c>
      <c r="N120" s="318">
        <v>1066.6494327</v>
      </c>
      <c r="O120" s="318">
        <v>1017.0006689200001</v>
      </c>
      <c r="P120" s="319">
        <v>79594.423989109899</v>
      </c>
      <c r="Q120" s="362"/>
      <c r="R120" s="318">
        <v>82360.639311839899</v>
      </c>
      <c r="S120" s="318">
        <v>5278.7963098799992</v>
      </c>
      <c r="T120" s="318">
        <v>1067.2378647</v>
      </c>
      <c r="U120" s="318">
        <v>1018.1939628800001</v>
      </c>
      <c r="V120" s="319">
        <v>89724.867449299898</v>
      </c>
      <c r="W120" s="362"/>
      <c r="X120" s="318">
        <v>94.186409670000003</v>
      </c>
      <c r="Y120" s="318">
        <v>0.53413047999999996</v>
      </c>
      <c r="Z120" s="319">
        <v>94.720540150000005</v>
      </c>
      <c r="AB120" s="318">
        <v>2.8892979899999998</v>
      </c>
      <c r="AC120" s="318">
        <v>0</v>
      </c>
      <c r="AD120" s="319">
        <v>2.8892979899999998</v>
      </c>
    </row>
    <row r="121" spans="1:30" s="361" customFormat="1" ht="13">
      <c r="A121" s="360"/>
      <c r="C121" s="320">
        <v>2012</v>
      </c>
      <c r="D121" s="321">
        <v>256</v>
      </c>
      <c r="E121" s="318"/>
      <c r="F121" s="319">
        <v>357365218</v>
      </c>
      <c r="G121" s="319">
        <v>3412156</v>
      </c>
      <c r="H121" s="319">
        <v>7885500</v>
      </c>
      <c r="I121" s="319">
        <v>1350002</v>
      </c>
      <c r="J121" s="319">
        <v>370012876</v>
      </c>
      <c r="K121" s="128"/>
      <c r="L121" s="319">
        <v>1231858.3329789212</v>
      </c>
      <c r="M121" s="319">
        <v>61558.263264950001</v>
      </c>
      <c r="N121" s="319">
        <v>18551.029428990001</v>
      </c>
      <c r="O121" s="319">
        <v>12263.726412960001</v>
      </c>
      <c r="P121" s="319">
        <v>1324231.3520858213</v>
      </c>
      <c r="Q121" s="362"/>
      <c r="R121" s="319">
        <v>1284637.2811931912</v>
      </c>
      <c r="S121" s="319">
        <v>71843.272637619986</v>
      </c>
      <c r="T121" s="319">
        <v>18566.440785639999</v>
      </c>
      <c r="U121" s="319">
        <v>12277.012710160001</v>
      </c>
      <c r="V121" s="319">
        <v>1387324.0073266109</v>
      </c>
      <c r="W121" s="362"/>
      <c r="X121" s="319">
        <v>1337.92383999</v>
      </c>
      <c r="Y121" s="319">
        <v>6.6755860599999997</v>
      </c>
      <c r="Z121" s="319">
        <v>1344.5994260500001</v>
      </c>
      <c r="AB121" s="319">
        <v>39.433251030000008</v>
      </c>
      <c r="AC121" s="319">
        <v>0.14443981</v>
      </c>
      <c r="AD121" s="319">
        <v>39.57769084000001</v>
      </c>
    </row>
    <row r="122" spans="1:30" s="361" customFormat="1" ht="13">
      <c r="A122" s="360"/>
      <c r="C122" s="320"/>
      <c r="D122" s="321"/>
      <c r="E122" s="318"/>
      <c r="F122" s="319"/>
      <c r="G122" s="319"/>
      <c r="H122" s="319"/>
      <c r="I122" s="319"/>
      <c r="J122" s="319"/>
      <c r="K122" s="128"/>
      <c r="L122" s="319"/>
      <c r="M122" s="319"/>
      <c r="N122" s="319"/>
      <c r="O122" s="319"/>
      <c r="P122" s="319"/>
      <c r="Q122" s="362"/>
      <c r="R122" s="319"/>
      <c r="S122" s="319"/>
      <c r="T122" s="319"/>
      <c r="U122" s="319"/>
      <c r="V122" s="319"/>
      <c r="W122" s="362"/>
      <c r="X122" s="319"/>
      <c r="Y122" s="319"/>
      <c r="Z122" s="319"/>
      <c r="AB122" s="319"/>
      <c r="AC122" s="319"/>
      <c r="AD122" s="319"/>
    </row>
    <row r="123" spans="1:30" s="361" customFormat="1" ht="13">
      <c r="A123" s="360">
        <v>39814</v>
      </c>
      <c r="C123" s="316">
        <v>41275</v>
      </c>
      <c r="D123" s="317">
        <v>22</v>
      </c>
      <c r="E123" s="318"/>
      <c r="F123" s="318">
        <v>27327332</v>
      </c>
      <c r="G123" s="318">
        <v>284018</v>
      </c>
      <c r="H123" s="318">
        <v>682276</v>
      </c>
      <c r="I123" s="318">
        <v>142600</v>
      </c>
      <c r="J123" s="319">
        <v>28436226</v>
      </c>
      <c r="K123" s="128"/>
      <c r="L123" s="318">
        <v>100631.25496145029</v>
      </c>
      <c r="M123" s="318">
        <v>5243.9742659900003</v>
      </c>
      <c r="N123" s="318">
        <v>1466.74649832</v>
      </c>
      <c r="O123" s="318">
        <v>1355.7210886500002</v>
      </c>
      <c r="P123" s="319">
        <v>108697.6968144103</v>
      </c>
      <c r="Q123" s="362"/>
      <c r="R123" s="318">
        <v>102801.7907586103</v>
      </c>
      <c r="S123" s="318">
        <v>6086.3778306799995</v>
      </c>
      <c r="T123" s="318">
        <v>1472.1819523199999</v>
      </c>
      <c r="U123" s="318">
        <v>1356.2026635800003</v>
      </c>
      <c r="V123" s="319">
        <v>111716.55320519031</v>
      </c>
      <c r="W123" s="362"/>
      <c r="X123" s="318">
        <v>143.56424318000001</v>
      </c>
      <c r="Y123" s="318">
        <v>1.19021914</v>
      </c>
      <c r="Z123" s="319">
        <v>144.75446232000002</v>
      </c>
      <c r="AB123" s="318">
        <v>2.27690679</v>
      </c>
      <c r="AC123" s="318">
        <v>2.7178109999999998E-2</v>
      </c>
      <c r="AD123" s="319">
        <v>2.3040849000000003</v>
      </c>
    </row>
    <row r="124" spans="1:30" s="361" customFormat="1" ht="13">
      <c r="A124" s="360">
        <v>39845</v>
      </c>
      <c r="C124" s="316">
        <v>41306</v>
      </c>
      <c r="D124" s="317">
        <v>20</v>
      </c>
      <c r="E124" s="318"/>
      <c r="F124" s="318">
        <v>28063478</v>
      </c>
      <c r="G124" s="318">
        <v>294048</v>
      </c>
      <c r="H124" s="318">
        <v>695826</v>
      </c>
      <c r="I124" s="318">
        <v>109802</v>
      </c>
      <c r="J124" s="319">
        <v>29163154</v>
      </c>
      <c r="K124" s="128"/>
      <c r="L124" s="318">
        <v>106277.69803746021</v>
      </c>
      <c r="M124" s="318">
        <v>5046.4354977599996</v>
      </c>
      <c r="N124" s="318">
        <v>1469.8932945900001</v>
      </c>
      <c r="O124" s="318">
        <v>1003.77425844</v>
      </c>
      <c r="P124" s="319">
        <v>113797.80108825018</v>
      </c>
      <c r="Q124" s="362"/>
      <c r="R124" s="318">
        <v>108466.6358080802</v>
      </c>
      <c r="S124" s="318">
        <v>6175.6564241799997</v>
      </c>
      <c r="T124" s="318">
        <v>1469.8932945900001</v>
      </c>
      <c r="U124" s="318">
        <v>1005.0117046800001</v>
      </c>
      <c r="V124" s="319">
        <v>117117.19723153021</v>
      </c>
      <c r="W124" s="362"/>
      <c r="X124" s="318">
        <v>264.42211434000001</v>
      </c>
      <c r="Y124" s="318">
        <v>0.63064803000000003</v>
      </c>
      <c r="Z124" s="319">
        <v>265.05276237000004</v>
      </c>
      <c r="AB124" s="318">
        <v>1.3333917900000001</v>
      </c>
      <c r="AC124" s="318">
        <v>2.5983999999999998E-3</v>
      </c>
      <c r="AD124" s="319">
        <v>1.33599019</v>
      </c>
    </row>
    <row r="125" spans="1:30" s="361" customFormat="1" ht="13">
      <c r="A125" s="360">
        <v>39873</v>
      </c>
      <c r="C125" s="316">
        <v>41334</v>
      </c>
      <c r="D125" s="317">
        <v>20</v>
      </c>
      <c r="E125" s="318"/>
      <c r="F125" s="318">
        <v>26808350</v>
      </c>
      <c r="G125" s="318">
        <v>270216</v>
      </c>
      <c r="H125" s="318">
        <v>640766</v>
      </c>
      <c r="I125" s="318">
        <v>100668</v>
      </c>
      <c r="J125" s="319">
        <v>27820000</v>
      </c>
      <c r="K125" s="128"/>
      <c r="L125" s="318">
        <v>105080.8851846098</v>
      </c>
      <c r="M125" s="318">
        <v>4960.8988827000003</v>
      </c>
      <c r="N125" s="318">
        <v>1354.9531768100001</v>
      </c>
      <c r="O125" s="318">
        <v>903.57948940999995</v>
      </c>
      <c r="P125" s="319">
        <v>112300.31673352982</v>
      </c>
      <c r="Q125" s="362"/>
      <c r="R125" s="318">
        <v>109848.85916044979</v>
      </c>
      <c r="S125" s="318">
        <v>6119.7638718799999</v>
      </c>
      <c r="T125" s="318">
        <v>1354.9531768100001</v>
      </c>
      <c r="U125" s="318">
        <v>903.84785177000003</v>
      </c>
      <c r="V125" s="319">
        <v>118227.42406090981</v>
      </c>
      <c r="W125" s="362"/>
      <c r="X125" s="318">
        <v>129.39702237999998</v>
      </c>
      <c r="Y125" s="318">
        <v>0.50050351999999998</v>
      </c>
      <c r="Z125" s="319">
        <v>129.89752590000001</v>
      </c>
      <c r="AB125" s="318">
        <v>1.4633280799999999</v>
      </c>
      <c r="AC125" s="318">
        <v>1.590575E-2</v>
      </c>
      <c r="AD125" s="319">
        <v>1.4792338299999999</v>
      </c>
    </row>
    <row r="126" spans="1:30" s="361" customFormat="1" ht="13">
      <c r="A126" s="360">
        <v>39904</v>
      </c>
      <c r="C126" s="316">
        <v>41365</v>
      </c>
      <c r="D126" s="317">
        <v>21</v>
      </c>
      <c r="E126" s="318"/>
      <c r="F126" s="318">
        <v>30314328</v>
      </c>
      <c r="G126" s="318">
        <v>299076</v>
      </c>
      <c r="H126" s="318">
        <v>683684</v>
      </c>
      <c r="I126" s="318">
        <v>102314</v>
      </c>
      <c r="J126" s="319">
        <v>31399402</v>
      </c>
      <c r="K126" s="128"/>
      <c r="L126" s="318">
        <v>115974.86502666961</v>
      </c>
      <c r="M126" s="318">
        <v>5904.2385334799992</v>
      </c>
      <c r="N126" s="318">
        <v>1536.66835279</v>
      </c>
      <c r="O126" s="318">
        <v>873.74525869000001</v>
      </c>
      <c r="P126" s="319">
        <v>124289.51717162962</v>
      </c>
      <c r="Q126" s="362"/>
      <c r="R126" s="318">
        <v>118985.5209990396</v>
      </c>
      <c r="S126" s="318">
        <v>7987.9805404299987</v>
      </c>
      <c r="T126" s="318">
        <v>1536.92535279</v>
      </c>
      <c r="U126" s="318">
        <v>877.5533586900001</v>
      </c>
      <c r="V126" s="319">
        <v>129387.98025094962</v>
      </c>
      <c r="W126" s="362"/>
      <c r="X126" s="318">
        <v>115.25961794999999</v>
      </c>
      <c r="Y126" s="318">
        <v>2.07469568</v>
      </c>
      <c r="Z126" s="319">
        <v>117.33431363</v>
      </c>
      <c r="AB126" s="318">
        <v>1.36637165</v>
      </c>
      <c r="AC126" s="318">
        <v>4.2413909999999999E-2</v>
      </c>
      <c r="AD126" s="319">
        <v>1.4087855600000001</v>
      </c>
    </row>
    <row r="127" spans="1:30" s="361" customFormat="1" ht="13">
      <c r="A127" s="360">
        <v>39934</v>
      </c>
      <c r="C127" s="316">
        <v>41395</v>
      </c>
      <c r="D127" s="317">
        <v>22</v>
      </c>
      <c r="E127" s="318"/>
      <c r="F127" s="318">
        <v>29827174</v>
      </c>
      <c r="G127" s="318">
        <v>283076</v>
      </c>
      <c r="H127" s="318">
        <v>664902</v>
      </c>
      <c r="I127" s="318">
        <v>105138</v>
      </c>
      <c r="J127" s="319">
        <v>30880290</v>
      </c>
      <c r="K127" s="128"/>
      <c r="L127" s="318">
        <v>110019.94937984011</v>
      </c>
      <c r="M127" s="318">
        <v>5143.7301156199992</v>
      </c>
      <c r="N127" s="318">
        <v>1504.70781167</v>
      </c>
      <c r="O127" s="318">
        <v>906.8211630699999</v>
      </c>
      <c r="P127" s="319">
        <v>117575.2084702001</v>
      </c>
      <c r="Q127" s="362"/>
      <c r="R127" s="318">
        <v>114191.64909695012</v>
      </c>
      <c r="S127" s="318">
        <v>6407.5347543099997</v>
      </c>
      <c r="T127" s="318">
        <v>1504.70781167</v>
      </c>
      <c r="U127" s="318">
        <v>907.44756306999989</v>
      </c>
      <c r="V127" s="319">
        <v>123011.33922600011</v>
      </c>
      <c r="W127" s="362"/>
      <c r="X127" s="318">
        <v>97.35769341000001</v>
      </c>
      <c r="Y127" s="318">
        <v>1.0920944399999999</v>
      </c>
      <c r="Z127" s="319">
        <v>98.449787850000007</v>
      </c>
      <c r="AB127" s="318">
        <v>1.2889017600000001</v>
      </c>
      <c r="AC127" s="318">
        <v>0.30647391000000002</v>
      </c>
      <c r="AD127" s="319">
        <v>1.5953756700000001</v>
      </c>
    </row>
    <row r="128" spans="1:30" s="361" customFormat="1" ht="13">
      <c r="A128" s="360"/>
      <c r="C128" s="316">
        <v>41426</v>
      </c>
      <c r="D128" s="317">
        <v>20</v>
      </c>
      <c r="E128" s="318"/>
      <c r="F128" s="318">
        <v>29210556</v>
      </c>
      <c r="G128" s="318">
        <v>349876</v>
      </c>
      <c r="H128" s="318">
        <v>662404</v>
      </c>
      <c r="I128" s="318">
        <v>97942</v>
      </c>
      <c r="J128" s="319">
        <v>30320778</v>
      </c>
      <c r="K128" s="128"/>
      <c r="L128" s="318">
        <v>106057.1784841998</v>
      </c>
      <c r="M128" s="318">
        <v>5799.1441535499998</v>
      </c>
      <c r="N128" s="318">
        <v>1464.07449858</v>
      </c>
      <c r="O128" s="318">
        <v>884.57141838999996</v>
      </c>
      <c r="P128" s="319">
        <v>114204.96855471979</v>
      </c>
      <c r="Q128" s="362"/>
      <c r="R128" s="318">
        <v>109503.59304942979</v>
      </c>
      <c r="S128" s="318">
        <v>7723.6020609900006</v>
      </c>
      <c r="T128" s="318">
        <v>1464.0855692199998</v>
      </c>
      <c r="U128" s="318">
        <v>886.2930902600001</v>
      </c>
      <c r="V128" s="319">
        <v>119577.57376989978</v>
      </c>
      <c r="W128" s="362"/>
      <c r="X128" s="318">
        <v>88.554034999999985</v>
      </c>
      <c r="Y128" s="318">
        <v>1.0828298200000002</v>
      </c>
      <c r="Z128" s="319">
        <v>89.63686482</v>
      </c>
      <c r="AB128" s="318">
        <v>1.40228252</v>
      </c>
      <c r="AC128" s="318">
        <v>7.1704249999999997E-2</v>
      </c>
      <c r="AD128" s="319">
        <v>1.4739867700000002</v>
      </c>
    </row>
    <row r="129" spans="1:30" s="361" customFormat="1" ht="13">
      <c r="A129" s="360"/>
      <c r="C129" s="316">
        <v>41456</v>
      </c>
      <c r="D129" s="317">
        <v>23</v>
      </c>
      <c r="E129" s="318"/>
      <c r="F129" s="318">
        <v>30970744</v>
      </c>
      <c r="G129" s="318">
        <v>295774</v>
      </c>
      <c r="H129" s="318">
        <v>601066</v>
      </c>
      <c r="I129" s="318">
        <v>93394</v>
      </c>
      <c r="J129" s="319">
        <v>31960978</v>
      </c>
      <c r="K129" s="128"/>
      <c r="L129" s="318">
        <v>105437.12975839002</v>
      </c>
      <c r="M129" s="318">
        <v>5001.9532534099999</v>
      </c>
      <c r="N129" s="318">
        <v>1285.17877858</v>
      </c>
      <c r="O129" s="318">
        <v>752.35866882000005</v>
      </c>
      <c r="P129" s="319">
        <v>112476.6204592</v>
      </c>
      <c r="Q129" s="362"/>
      <c r="R129" s="318">
        <v>107894.2738006</v>
      </c>
      <c r="S129" s="318">
        <v>5941.2649258900001</v>
      </c>
      <c r="T129" s="318">
        <v>1285.17877858</v>
      </c>
      <c r="U129" s="318">
        <v>755.86943382000004</v>
      </c>
      <c r="V129" s="319">
        <v>115876.58693889002</v>
      </c>
      <c r="W129" s="362"/>
      <c r="X129" s="318">
        <v>89.12955221</v>
      </c>
      <c r="Y129" s="318">
        <v>0.91780503000000002</v>
      </c>
      <c r="Z129" s="319">
        <v>90.047357239999997</v>
      </c>
      <c r="AB129" s="318">
        <v>3.3512054200000003</v>
      </c>
      <c r="AC129" s="318">
        <v>2.1676850000000001E-2</v>
      </c>
      <c r="AD129" s="319">
        <v>3.3728822700000003</v>
      </c>
    </row>
    <row r="130" spans="1:30" s="361" customFormat="1" ht="13">
      <c r="A130" s="360"/>
      <c r="C130" s="316">
        <v>41487</v>
      </c>
      <c r="D130" s="317">
        <v>22</v>
      </c>
      <c r="E130" s="318"/>
      <c r="F130" s="318">
        <v>27221134</v>
      </c>
      <c r="G130" s="318">
        <v>272992</v>
      </c>
      <c r="H130" s="318">
        <v>621008</v>
      </c>
      <c r="I130" s="318">
        <v>69552</v>
      </c>
      <c r="J130" s="319">
        <v>28184686</v>
      </c>
      <c r="K130" s="128"/>
      <c r="L130" s="318">
        <v>98698.731326930007</v>
      </c>
      <c r="M130" s="318">
        <v>4032.0857133600002</v>
      </c>
      <c r="N130" s="318">
        <v>1245.4966131200001</v>
      </c>
      <c r="O130" s="318">
        <v>511.42014862000002</v>
      </c>
      <c r="P130" s="319">
        <v>104487.73380202999</v>
      </c>
      <c r="Q130" s="362"/>
      <c r="R130" s="318">
        <v>100691.51701819</v>
      </c>
      <c r="S130" s="318">
        <v>5154.7829379199993</v>
      </c>
      <c r="T130" s="318">
        <v>1245.6498131200001</v>
      </c>
      <c r="U130" s="318">
        <v>511.42125369000001</v>
      </c>
      <c r="V130" s="319">
        <v>107603.37102292001</v>
      </c>
      <c r="W130" s="362"/>
      <c r="X130" s="318">
        <v>85.982996189999994</v>
      </c>
      <c r="Y130" s="318">
        <v>0.57935316999999997</v>
      </c>
      <c r="Z130" s="319">
        <v>86.562349359999999</v>
      </c>
      <c r="AB130" s="318">
        <v>2.27375236</v>
      </c>
      <c r="AC130" s="318">
        <v>6.9290110000000002E-2</v>
      </c>
      <c r="AD130" s="319">
        <v>2.3430424699999999</v>
      </c>
    </row>
    <row r="131" spans="1:30" s="361" customFormat="1" ht="13">
      <c r="A131" s="360"/>
      <c r="C131" s="316">
        <v>41518</v>
      </c>
      <c r="D131" s="317">
        <v>21</v>
      </c>
      <c r="E131" s="318"/>
      <c r="F131" s="318">
        <v>27292432</v>
      </c>
      <c r="G131" s="318">
        <v>266582</v>
      </c>
      <c r="H131" s="318">
        <v>558516</v>
      </c>
      <c r="I131" s="318">
        <v>88380</v>
      </c>
      <c r="J131" s="319">
        <v>28205910</v>
      </c>
      <c r="K131" s="128"/>
      <c r="L131" s="318">
        <v>104418.5782213496</v>
      </c>
      <c r="M131" s="318">
        <v>4393.8427234000001</v>
      </c>
      <c r="N131" s="318">
        <v>1159.1290880199999</v>
      </c>
      <c r="O131" s="318">
        <v>712.27825095999992</v>
      </c>
      <c r="P131" s="319">
        <v>110683.82828372961</v>
      </c>
      <c r="Q131" s="362"/>
      <c r="R131" s="318">
        <v>109047.11453881959</v>
      </c>
      <c r="S131" s="318">
        <v>5234.3106302799997</v>
      </c>
      <c r="T131" s="318">
        <v>1159.1290880199999</v>
      </c>
      <c r="U131" s="318">
        <v>712.29126653000003</v>
      </c>
      <c r="V131" s="319">
        <v>116152.84552364959</v>
      </c>
      <c r="W131" s="362"/>
      <c r="X131" s="318">
        <v>230.53026410000001</v>
      </c>
      <c r="Y131" s="318">
        <v>0.71973642999999998</v>
      </c>
      <c r="Z131" s="319">
        <v>231.25000053000002</v>
      </c>
      <c r="AB131" s="318">
        <v>3.19329676</v>
      </c>
      <c r="AC131" s="318">
        <v>2.4048630000000001E-2</v>
      </c>
      <c r="AD131" s="319">
        <v>3.2173453900000002</v>
      </c>
    </row>
    <row r="132" spans="1:30" s="361" customFormat="1" ht="13">
      <c r="A132" s="360"/>
      <c r="C132" s="316">
        <v>41548</v>
      </c>
      <c r="D132" s="317">
        <v>23</v>
      </c>
      <c r="E132" s="318"/>
      <c r="F132" s="318">
        <v>30778246</v>
      </c>
      <c r="G132" s="318">
        <v>286594</v>
      </c>
      <c r="H132" s="318">
        <v>639394</v>
      </c>
      <c r="I132" s="318">
        <v>99650</v>
      </c>
      <c r="J132" s="319">
        <v>31803884</v>
      </c>
      <c r="K132" s="128"/>
      <c r="L132" s="318">
        <v>115051.78533621991</v>
      </c>
      <c r="M132" s="318">
        <v>4424.6898148599994</v>
      </c>
      <c r="N132" s="318">
        <v>1369.6201188</v>
      </c>
      <c r="O132" s="318">
        <v>846.77182360000006</v>
      </c>
      <c r="P132" s="319">
        <v>121692.86709347992</v>
      </c>
      <c r="Q132" s="362"/>
      <c r="R132" s="318">
        <v>117661.62343135991</v>
      </c>
      <c r="S132" s="318">
        <v>5319.0733648900004</v>
      </c>
      <c r="T132" s="318">
        <v>1369.6840047999999</v>
      </c>
      <c r="U132" s="318">
        <v>846.82232479999993</v>
      </c>
      <c r="V132" s="319">
        <v>125197.2031258499</v>
      </c>
      <c r="W132" s="362"/>
      <c r="X132" s="318">
        <v>510.84430734</v>
      </c>
      <c r="Y132" s="318">
        <v>1.0527281400000001</v>
      </c>
      <c r="Z132" s="319">
        <v>511.89703548</v>
      </c>
      <c r="AB132" s="318">
        <v>4.9525041199999995</v>
      </c>
      <c r="AC132" s="318">
        <v>3.0851779999999999E-2</v>
      </c>
      <c r="AD132" s="319">
        <v>4.9833558999999994</v>
      </c>
    </row>
    <row r="133" spans="1:30" s="361" customFormat="1" ht="13">
      <c r="A133" s="360"/>
      <c r="C133" s="316">
        <v>41579</v>
      </c>
      <c r="D133" s="317">
        <v>21</v>
      </c>
      <c r="E133" s="318"/>
      <c r="F133" s="318">
        <v>27180490</v>
      </c>
      <c r="G133" s="318">
        <v>261788</v>
      </c>
      <c r="H133" s="318">
        <v>571810</v>
      </c>
      <c r="I133" s="318">
        <v>90984</v>
      </c>
      <c r="J133" s="319">
        <v>28105072</v>
      </c>
      <c r="K133" s="128"/>
      <c r="L133" s="318">
        <v>102277.94129887999</v>
      </c>
      <c r="M133" s="318">
        <v>4094.3369887200001</v>
      </c>
      <c r="N133" s="318">
        <v>1351.2744032300002</v>
      </c>
      <c r="O133" s="318">
        <v>776.34127410999997</v>
      </c>
      <c r="P133" s="319">
        <v>108499.89396493998</v>
      </c>
      <c r="Q133" s="362"/>
      <c r="R133" s="318">
        <v>105521.89856859</v>
      </c>
      <c r="S133" s="318">
        <v>4736.9024469200003</v>
      </c>
      <c r="T133" s="318">
        <v>1351.3286432300001</v>
      </c>
      <c r="U133" s="318">
        <v>777.11301819000005</v>
      </c>
      <c r="V133" s="319">
        <v>112387.24267693001</v>
      </c>
      <c r="W133" s="362"/>
      <c r="X133" s="318">
        <v>285.05984612999998</v>
      </c>
      <c r="Y133" s="318">
        <v>1.2666382200000001</v>
      </c>
      <c r="Z133" s="319">
        <v>286.32648434999999</v>
      </c>
      <c r="AB133" s="318">
        <v>2.7870934999999997</v>
      </c>
      <c r="AC133" s="318">
        <v>9.349869999999999E-2</v>
      </c>
      <c r="AD133" s="319">
        <v>2.8805921999999997</v>
      </c>
    </row>
    <row r="134" spans="1:30" s="361" customFormat="1" ht="13">
      <c r="A134" s="360"/>
      <c r="C134" s="316">
        <v>41609</v>
      </c>
      <c r="D134" s="317">
        <v>20</v>
      </c>
      <c r="E134" s="318"/>
      <c r="F134" s="318">
        <v>23430882</v>
      </c>
      <c r="G134" s="318">
        <v>262440</v>
      </c>
      <c r="H134" s="318">
        <v>504952</v>
      </c>
      <c r="I134" s="318">
        <v>83070</v>
      </c>
      <c r="J134" s="319">
        <v>24281344</v>
      </c>
      <c r="K134" s="128"/>
      <c r="L134" s="318">
        <v>95093.609230219998</v>
      </c>
      <c r="M134" s="318">
        <v>4637.4470488500001</v>
      </c>
      <c r="N134" s="318">
        <v>1164.86217328</v>
      </c>
      <c r="O134" s="318">
        <v>623.17696251999996</v>
      </c>
      <c r="P134" s="319">
        <v>101519.09541487001</v>
      </c>
      <c r="Q134" s="362"/>
      <c r="R134" s="318">
        <v>101328.4898363</v>
      </c>
      <c r="S134" s="318">
        <v>5561.0316148599995</v>
      </c>
      <c r="T134" s="318">
        <v>1166.4602072299999</v>
      </c>
      <c r="U134" s="318">
        <v>623.94932890999996</v>
      </c>
      <c r="V134" s="319">
        <v>108679.9309873</v>
      </c>
      <c r="W134" s="362"/>
      <c r="X134" s="318">
        <v>408.53152913999998</v>
      </c>
      <c r="Y134" s="318">
        <v>1.5203036700000001</v>
      </c>
      <c r="Z134" s="319">
        <v>410.05183281000001</v>
      </c>
      <c r="AB134" s="318">
        <v>2.5100326700000002</v>
      </c>
      <c r="AC134" s="318">
        <v>5.0426930000000002E-2</v>
      </c>
      <c r="AD134" s="319">
        <v>2.5604596000000002</v>
      </c>
    </row>
    <row r="135" spans="1:30" s="361" customFormat="1" ht="13">
      <c r="A135" s="360"/>
      <c r="C135" s="320">
        <v>2013</v>
      </c>
      <c r="D135" s="321">
        <v>255</v>
      </c>
      <c r="E135" s="318"/>
      <c r="F135" s="319">
        <v>338425146</v>
      </c>
      <c r="G135" s="319">
        <v>3426480</v>
      </c>
      <c r="H135" s="319">
        <v>7526604</v>
      </c>
      <c r="I135" s="319">
        <v>1183494</v>
      </c>
      <c r="J135" s="319">
        <v>350561724</v>
      </c>
      <c r="K135" s="128"/>
      <c r="L135" s="319">
        <v>1265019.6062462195</v>
      </c>
      <c r="M135" s="319">
        <v>58682.776991699997</v>
      </c>
      <c r="N135" s="319">
        <v>16372.60480779</v>
      </c>
      <c r="O135" s="319">
        <v>10150.55980528</v>
      </c>
      <c r="P135" s="319">
        <v>1350225.5478509893</v>
      </c>
      <c r="Q135" s="362"/>
      <c r="R135" s="319">
        <v>1305942.9660664191</v>
      </c>
      <c r="S135" s="319">
        <v>72448.281403229979</v>
      </c>
      <c r="T135" s="319">
        <v>16380.177692379999</v>
      </c>
      <c r="U135" s="319">
        <v>10163.822857990001</v>
      </c>
      <c r="V135" s="319">
        <v>1404935.2480200194</v>
      </c>
      <c r="W135" s="362"/>
      <c r="X135" s="319">
        <v>2448.6332213699998</v>
      </c>
      <c r="Y135" s="319">
        <v>12.62755529</v>
      </c>
      <c r="Z135" s="319">
        <v>2461.2607766600004</v>
      </c>
      <c r="AB135" s="319">
        <v>28.199067420000002</v>
      </c>
      <c r="AC135" s="319">
        <v>0.75606733000000004</v>
      </c>
      <c r="AD135" s="319">
        <v>28.955134749999999</v>
      </c>
    </row>
    <row r="136" spans="1:30" s="361" customFormat="1" ht="13">
      <c r="A136" s="360"/>
      <c r="C136" s="320"/>
      <c r="D136" s="321"/>
      <c r="E136" s="318"/>
      <c r="F136" s="319"/>
      <c r="G136" s="319"/>
      <c r="H136" s="319"/>
      <c r="I136" s="319"/>
      <c r="J136" s="319"/>
      <c r="K136" s="128"/>
      <c r="L136" s="319"/>
      <c r="M136" s="319"/>
      <c r="N136" s="319"/>
      <c r="O136" s="319"/>
      <c r="P136" s="319"/>
      <c r="Q136" s="362"/>
      <c r="R136" s="319"/>
      <c r="S136" s="319"/>
      <c r="T136" s="319"/>
      <c r="U136" s="319"/>
      <c r="V136" s="319"/>
      <c r="W136" s="362"/>
      <c r="X136" s="319"/>
      <c r="Y136" s="319"/>
      <c r="Z136" s="319"/>
      <c r="AB136" s="319"/>
      <c r="AC136" s="319"/>
      <c r="AD136" s="319"/>
    </row>
    <row r="137" spans="1:30" s="361" customFormat="1" ht="13">
      <c r="A137" s="360">
        <v>39814</v>
      </c>
      <c r="C137" s="316">
        <v>41640</v>
      </c>
      <c r="D137" s="317">
        <v>22</v>
      </c>
      <c r="E137" s="318"/>
      <c r="F137" s="318">
        <v>33560194</v>
      </c>
      <c r="G137" s="318">
        <v>351390</v>
      </c>
      <c r="H137" s="318">
        <v>774890</v>
      </c>
      <c r="I137" s="318">
        <v>118894</v>
      </c>
      <c r="J137" s="319">
        <v>34805368</v>
      </c>
      <c r="K137" s="128"/>
      <c r="L137" s="318">
        <v>131850.53846594988</v>
      </c>
      <c r="M137" s="318">
        <v>6200.8223742499995</v>
      </c>
      <c r="N137" s="318">
        <v>1680.0222642899998</v>
      </c>
      <c r="O137" s="318">
        <v>1111.10975463</v>
      </c>
      <c r="P137" s="319">
        <v>140842.4928591199</v>
      </c>
      <c r="Q137" s="362"/>
      <c r="R137" s="318">
        <v>134295.28467218988</v>
      </c>
      <c r="S137" s="318">
        <v>7341.3243677499995</v>
      </c>
      <c r="T137" s="318">
        <v>1680.04046629</v>
      </c>
      <c r="U137" s="318">
        <v>1112.01676832</v>
      </c>
      <c r="V137" s="319">
        <v>144428.66627454991</v>
      </c>
      <c r="W137" s="362"/>
      <c r="X137" s="318">
        <v>977.01892409999994</v>
      </c>
      <c r="Y137" s="318">
        <v>0.81586656999999996</v>
      </c>
      <c r="Z137" s="319">
        <v>977.83479066999985</v>
      </c>
      <c r="AB137" s="318">
        <v>3.7940924899999997</v>
      </c>
      <c r="AC137" s="318">
        <v>0.15669859</v>
      </c>
      <c r="AD137" s="319">
        <v>3.9507910800000001</v>
      </c>
    </row>
    <row r="138" spans="1:30" s="361" customFormat="1" ht="13">
      <c r="A138" s="360">
        <v>39845</v>
      </c>
      <c r="C138" s="316">
        <v>41671</v>
      </c>
      <c r="D138" s="317">
        <v>20</v>
      </c>
      <c r="E138" s="318"/>
      <c r="F138" s="318">
        <v>31574362</v>
      </c>
      <c r="G138" s="318">
        <v>278552</v>
      </c>
      <c r="H138" s="318">
        <v>680478</v>
      </c>
      <c r="I138" s="318">
        <v>108024</v>
      </c>
      <c r="J138" s="319">
        <v>32641416</v>
      </c>
      <c r="K138" s="128"/>
      <c r="L138" s="318">
        <v>121655.14334869978</v>
      </c>
      <c r="M138" s="318">
        <v>5014.5607736900001</v>
      </c>
      <c r="N138" s="318">
        <v>1389.7435191300001</v>
      </c>
      <c r="O138" s="318">
        <v>978.40750722000018</v>
      </c>
      <c r="P138" s="319">
        <v>129037.85514873979</v>
      </c>
      <c r="Q138" s="362"/>
      <c r="R138" s="318">
        <v>124587.8900079898</v>
      </c>
      <c r="S138" s="318">
        <v>6423.6593407700002</v>
      </c>
      <c r="T138" s="318">
        <v>1389.7435191300001</v>
      </c>
      <c r="U138" s="318">
        <v>984.27664455000013</v>
      </c>
      <c r="V138" s="319">
        <v>133385.5695124398</v>
      </c>
      <c r="W138" s="362"/>
      <c r="X138" s="318">
        <v>1073.0666503500001</v>
      </c>
      <c r="Y138" s="318">
        <v>1.14359324</v>
      </c>
      <c r="Z138" s="319">
        <v>1074.2102435900001</v>
      </c>
      <c r="AB138" s="318">
        <v>2.4237339100000002</v>
      </c>
      <c r="AC138" s="318">
        <v>9.6128350000000001E-2</v>
      </c>
      <c r="AD138" s="319">
        <v>2.51986226</v>
      </c>
    </row>
    <row r="139" spans="1:30" s="361" customFormat="1" ht="13">
      <c r="A139" s="360">
        <v>39873</v>
      </c>
      <c r="C139" s="316">
        <v>41699</v>
      </c>
      <c r="D139" s="317">
        <v>21</v>
      </c>
      <c r="E139" s="318"/>
      <c r="F139" s="318">
        <v>31824542</v>
      </c>
      <c r="G139" s="318">
        <v>304372</v>
      </c>
      <c r="H139" s="318">
        <v>760764</v>
      </c>
      <c r="I139" s="318">
        <v>106000</v>
      </c>
      <c r="J139" s="319">
        <v>32995678</v>
      </c>
      <c r="K139" s="128"/>
      <c r="L139" s="318">
        <v>132354.3398340698</v>
      </c>
      <c r="M139" s="318">
        <v>5571.6763629099996</v>
      </c>
      <c r="N139" s="318">
        <v>1589.0179135500002</v>
      </c>
      <c r="O139" s="318">
        <v>994.52100547999999</v>
      </c>
      <c r="P139" s="319">
        <v>140509.55511600981</v>
      </c>
      <c r="Q139" s="362"/>
      <c r="R139" s="318">
        <v>137349.27042501979</v>
      </c>
      <c r="S139" s="318">
        <v>6724.4343156199993</v>
      </c>
      <c r="T139" s="318">
        <v>1589.0179135500002</v>
      </c>
      <c r="U139" s="318">
        <v>995.06892375999996</v>
      </c>
      <c r="V139" s="319">
        <v>146657.79157794983</v>
      </c>
      <c r="W139" s="362"/>
      <c r="X139" s="318">
        <v>694.40156335999995</v>
      </c>
      <c r="Y139" s="318">
        <v>1.48525822</v>
      </c>
      <c r="Z139" s="319">
        <v>695.88682158000006</v>
      </c>
      <c r="AB139" s="318">
        <v>2.0407517999999998</v>
      </c>
      <c r="AC139" s="318">
        <v>5.9766859999999998E-2</v>
      </c>
      <c r="AD139" s="319">
        <v>2.1005186600000001</v>
      </c>
    </row>
    <row r="140" spans="1:30" s="361" customFormat="1" ht="13">
      <c r="A140" s="360">
        <v>39904</v>
      </c>
      <c r="C140" s="316">
        <v>41730</v>
      </c>
      <c r="D140" s="317">
        <v>20</v>
      </c>
      <c r="E140" s="318"/>
      <c r="F140" s="318">
        <v>28162180</v>
      </c>
      <c r="G140" s="318">
        <v>255170</v>
      </c>
      <c r="H140" s="318">
        <v>686166</v>
      </c>
      <c r="I140" s="318">
        <v>102244</v>
      </c>
      <c r="J140" s="319">
        <v>29205760</v>
      </c>
      <c r="K140" s="128"/>
      <c r="L140" s="318">
        <v>119596.80572552</v>
      </c>
      <c r="M140" s="318">
        <v>4757.8948912100004</v>
      </c>
      <c r="N140" s="318">
        <v>1424.7189286099999</v>
      </c>
      <c r="O140" s="318">
        <v>920.32086637999987</v>
      </c>
      <c r="P140" s="319">
        <v>126699.74041172001</v>
      </c>
      <c r="Q140" s="362"/>
      <c r="R140" s="318">
        <v>122754.39969257</v>
      </c>
      <c r="S140" s="318">
        <v>6271.6433504500001</v>
      </c>
      <c r="T140" s="318">
        <v>1424.7189286099999</v>
      </c>
      <c r="U140" s="318">
        <v>920.93086638</v>
      </c>
      <c r="V140" s="319">
        <v>131371.69283801</v>
      </c>
      <c r="W140" s="362"/>
      <c r="X140" s="318">
        <v>341.43301170000001</v>
      </c>
      <c r="Y140" s="318">
        <v>0.72344333999999999</v>
      </c>
      <c r="Z140" s="319">
        <v>342.15645504000003</v>
      </c>
      <c r="AB140" s="318">
        <v>2.6823641899999999</v>
      </c>
      <c r="AC140" s="318">
        <v>8.9542650000000001E-2</v>
      </c>
      <c r="AD140" s="319">
        <v>2.7719068399999998</v>
      </c>
    </row>
    <row r="141" spans="1:30" s="361" customFormat="1" ht="13">
      <c r="A141" s="360">
        <v>39934</v>
      </c>
      <c r="C141" s="316">
        <v>41760</v>
      </c>
      <c r="D141" s="317">
        <v>21</v>
      </c>
      <c r="E141" s="318"/>
      <c r="F141" s="318">
        <v>28567014</v>
      </c>
      <c r="G141" s="318">
        <v>232572</v>
      </c>
      <c r="H141" s="318">
        <v>594166</v>
      </c>
      <c r="I141" s="318">
        <v>93490</v>
      </c>
      <c r="J141" s="319">
        <v>29487242</v>
      </c>
      <c r="K141" s="128"/>
      <c r="L141" s="318">
        <v>116526.38751782991</v>
      </c>
      <c r="M141" s="318">
        <v>4635.6931747099998</v>
      </c>
      <c r="N141" s="318">
        <v>1191.18712899</v>
      </c>
      <c r="O141" s="318">
        <v>861.16439153999988</v>
      </c>
      <c r="P141" s="319">
        <v>123214.4322130699</v>
      </c>
      <c r="Q141" s="362"/>
      <c r="R141" s="318">
        <v>121197.2384554999</v>
      </c>
      <c r="S141" s="318">
        <v>6039.3856796999989</v>
      </c>
      <c r="T141" s="318">
        <v>1191.18712899</v>
      </c>
      <c r="U141" s="318">
        <v>861.35482153999988</v>
      </c>
      <c r="V141" s="319">
        <v>129289.16608572991</v>
      </c>
      <c r="W141" s="362"/>
      <c r="X141" s="318">
        <v>173.44460143000001</v>
      </c>
      <c r="Y141" s="318">
        <v>1.33830984</v>
      </c>
      <c r="Z141" s="319">
        <v>174.78291127</v>
      </c>
      <c r="AB141" s="318">
        <v>2.3425367399999999</v>
      </c>
      <c r="AC141" s="318">
        <v>0.10400710000000001</v>
      </c>
      <c r="AD141" s="319">
        <v>2.4465438400000004</v>
      </c>
    </row>
    <row r="142" spans="1:30" s="361" customFormat="1" ht="13">
      <c r="A142" s="360"/>
      <c r="C142" s="316">
        <v>41791</v>
      </c>
      <c r="D142" s="317">
        <v>21</v>
      </c>
      <c r="E142" s="318"/>
      <c r="F142" s="318">
        <v>27720380</v>
      </c>
      <c r="G142" s="318">
        <v>244086</v>
      </c>
      <c r="H142" s="318">
        <v>547466</v>
      </c>
      <c r="I142" s="318">
        <v>91132</v>
      </c>
      <c r="J142" s="319">
        <v>28603064</v>
      </c>
      <c r="K142" s="128"/>
      <c r="L142" s="318">
        <v>113141.56065111951</v>
      </c>
      <c r="M142" s="318">
        <v>4428.4648395800004</v>
      </c>
      <c r="N142" s="318">
        <v>1177.6156932700001</v>
      </c>
      <c r="O142" s="318">
        <v>888.93126555000003</v>
      </c>
      <c r="P142" s="319">
        <v>119636.57244951953</v>
      </c>
      <c r="Q142" s="362"/>
      <c r="R142" s="318">
        <v>117338.51776234951</v>
      </c>
      <c r="S142" s="318">
        <v>5966.3786308899998</v>
      </c>
      <c r="T142" s="318">
        <v>1177.6156932700001</v>
      </c>
      <c r="U142" s="318">
        <v>900.2566293000001</v>
      </c>
      <c r="V142" s="319">
        <v>125382.76871580952</v>
      </c>
      <c r="W142" s="362"/>
      <c r="X142" s="318">
        <v>286.21704870999997</v>
      </c>
      <c r="Y142" s="318">
        <v>2.4189962200000004</v>
      </c>
      <c r="Z142" s="319">
        <v>288.63604492999997</v>
      </c>
      <c r="AB142" s="318">
        <v>1.65643834</v>
      </c>
      <c r="AC142" s="318">
        <v>4.4667140000000001E-2</v>
      </c>
      <c r="AD142" s="319">
        <v>1.7011054800000001</v>
      </c>
    </row>
    <row r="143" spans="1:30" s="361" customFormat="1" ht="13">
      <c r="A143" s="360"/>
      <c r="C143" s="316">
        <v>41821</v>
      </c>
      <c r="D143" s="317">
        <v>23</v>
      </c>
      <c r="E143" s="318"/>
      <c r="F143" s="318">
        <v>31306124</v>
      </c>
      <c r="G143" s="318">
        <v>270556</v>
      </c>
      <c r="H143" s="318">
        <v>605836</v>
      </c>
      <c r="I143" s="318">
        <v>88240</v>
      </c>
      <c r="J143" s="319">
        <v>32270756</v>
      </c>
      <c r="K143" s="128"/>
      <c r="L143" s="318">
        <v>120281.6254131498</v>
      </c>
      <c r="M143" s="318">
        <v>5102.8799792299997</v>
      </c>
      <c r="N143" s="318">
        <v>1276.93815245</v>
      </c>
      <c r="O143" s="318">
        <v>783.92282621000004</v>
      </c>
      <c r="P143" s="319">
        <v>127445.36637103983</v>
      </c>
      <c r="Q143" s="362"/>
      <c r="R143" s="318">
        <v>123045.4958429398</v>
      </c>
      <c r="S143" s="318">
        <v>6537.73276644</v>
      </c>
      <c r="T143" s="318">
        <v>1276.9613364500001</v>
      </c>
      <c r="U143" s="318">
        <v>785.03297827000006</v>
      </c>
      <c r="V143" s="319">
        <v>131645.2229240998</v>
      </c>
      <c r="W143" s="362"/>
      <c r="X143" s="318">
        <v>242.05849838999998</v>
      </c>
      <c r="Y143" s="318">
        <v>1.4037606</v>
      </c>
      <c r="Z143" s="319">
        <v>243.46225898999998</v>
      </c>
      <c r="AB143" s="318">
        <v>1.89467765</v>
      </c>
      <c r="AC143" s="318">
        <v>0.13189434999999999</v>
      </c>
      <c r="AD143" s="319">
        <v>2.0265720000000003</v>
      </c>
    </row>
    <row r="144" spans="1:30" s="361" customFormat="1" ht="13">
      <c r="A144" s="360"/>
      <c r="C144" s="316">
        <v>41852</v>
      </c>
      <c r="D144" s="317">
        <v>21</v>
      </c>
      <c r="E144" s="318"/>
      <c r="F144" s="318">
        <v>27481130</v>
      </c>
      <c r="G144" s="318">
        <v>262814</v>
      </c>
      <c r="H144" s="318">
        <v>547382</v>
      </c>
      <c r="I144" s="318">
        <v>76686</v>
      </c>
      <c r="J144" s="319">
        <v>28368012</v>
      </c>
      <c r="K144" s="128"/>
      <c r="L144" s="318">
        <v>103690.5136526704</v>
      </c>
      <c r="M144" s="318">
        <v>5384.1256207000006</v>
      </c>
      <c r="N144" s="318">
        <v>1112.64107868</v>
      </c>
      <c r="O144" s="318">
        <v>696.73961801000007</v>
      </c>
      <c r="P144" s="319">
        <v>110884.0199700604</v>
      </c>
      <c r="Q144" s="362"/>
      <c r="R144" s="318">
        <v>105943.98234560042</v>
      </c>
      <c r="S144" s="318">
        <v>6911.8389775199994</v>
      </c>
      <c r="T144" s="318">
        <v>1112.6421276799999</v>
      </c>
      <c r="U144" s="318">
        <v>696.97768955000004</v>
      </c>
      <c r="V144" s="319">
        <v>114665.44114035039</v>
      </c>
      <c r="W144" s="362"/>
      <c r="X144" s="318">
        <v>89.76313162000001</v>
      </c>
      <c r="Y144" s="318">
        <v>0.48604073999999997</v>
      </c>
      <c r="Z144" s="319">
        <v>90.249172360000003</v>
      </c>
      <c r="AB144" s="318">
        <v>1.56213683</v>
      </c>
      <c r="AC144" s="318">
        <v>0.11430496</v>
      </c>
      <c r="AD144" s="319">
        <v>1.6764417900000002</v>
      </c>
    </row>
    <row r="145" spans="1:30" s="361" customFormat="1" ht="13">
      <c r="A145" s="360"/>
      <c r="C145" s="316">
        <v>41883</v>
      </c>
      <c r="D145" s="317">
        <v>22</v>
      </c>
      <c r="E145" s="318"/>
      <c r="F145" s="318">
        <v>28608066</v>
      </c>
      <c r="G145" s="318">
        <v>288054</v>
      </c>
      <c r="H145" s="318">
        <v>551550</v>
      </c>
      <c r="I145" s="318">
        <v>95622</v>
      </c>
      <c r="J145" s="319">
        <v>29543292</v>
      </c>
      <c r="K145" s="128"/>
      <c r="L145" s="318">
        <v>118175.1357315996</v>
      </c>
      <c r="M145" s="318">
        <v>5261.91944659</v>
      </c>
      <c r="N145" s="318">
        <v>1272.77922556</v>
      </c>
      <c r="O145" s="318">
        <v>920.20494080999993</v>
      </c>
      <c r="P145" s="319">
        <v>125630.0393445596</v>
      </c>
      <c r="Q145" s="362"/>
      <c r="R145" s="318">
        <v>122290.78885409961</v>
      </c>
      <c r="S145" s="318">
        <v>6604.1578571099999</v>
      </c>
      <c r="T145" s="318">
        <v>1272.97897556</v>
      </c>
      <c r="U145" s="318">
        <v>921.07974480999997</v>
      </c>
      <c r="V145" s="319">
        <v>131089.0054315796</v>
      </c>
      <c r="W145" s="362"/>
      <c r="X145" s="318">
        <v>251.21597159999999</v>
      </c>
      <c r="Y145" s="318">
        <v>1.63644631</v>
      </c>
      <c r="Z145" s="319">
        <v>252.85241790999999</v>
      </c>
      <c r="AB145" s="318">
        <v>1.6725079899999999</v>
      </c>
      <c r="AC145" s="318">
        <v>0.15439207999999999</v>
      </c>
      <c r="AD145" s="319">
        <v>1.82690007</v>
      </c>
    </row>
    <row r="146" spans="1:30" s="361" customFormat="1" ht="13">
      <c r="A146" s="360"/>
      <c r="C146" s="316">
        <v>41913</v>
      </c>
      <c r="D146" s="317">
        <v>23</v>
      </c>
      <c r="E146" s="318"/>
      <c r="F146" s="318">
        <v>42874710</v>
      </c>
      <c r="G146" s="318">
        <v>425850</v>
      </c>
      <c r="H146" s="318">
        <v>760470</v>
      </c>
      <c r="I146" s="318">
        <v>105430</v>
      </c>
      <c r="J146" s="319">
        <v>44166460</v>
      </c>
      <c r="K146" s="128"/>
      <c r="L146" s="318">
        <v>169000.27049109893</v>
      </c>
      <c r="M146" s="318">
        <v>9026.0607723800003</v>
      </c>
      <c r="N146" s="318">
        <v>1558.9269458700001</v>
      </c>
      <c r="O146" s="318">
        <v>949.23579923999989</v>
      </c>
      <c r="P146" s="319">
        <v>180534.4940085889</v>
      </c>
      <c r="Q146" s="362"/>
      <c r="R146" s="318">
        <v>172494.35439344891</v>
      </c>
      <c r="S146" s="318">
        <v>11846.76637205</v>
      </c>
      <c r="T146" s="318">
        <v>1558.9564226699999</v>
      </c>
      <c r="U146" s="318">
        <v>950.03696121999997</v>
      </c>
      <c r="V146" s="319">
        <v>186850.11414938892</v>
      </c>
      <c r="W146" s="362"/>
      <c r="X146" s="318">
        <v>192.24975542000001</v>
      </c>
      <c r="Y146" s="318">
        <v>2.0924713600000002</v>
      </c>
      <c r="Z146" s="319">
        <v>194.34222678000003</v>
      </c>
      <c r="AB146" s="318">
        <v>2.8002977499999999</v>
      </c>
      <c r="AC146" s="318">
        <v>6.6488839999999994E-2</v>
      </c>
      <c r="AD146" s="319">
        <v>2.8667865900000002</v>
      </c>
    </row>
    <row r="147" spans="1:30" s="361" customFormat="1" ht="13">
      <c r="A147" s="360"/>
      <c r="C147" s="316">
        <v>41944</v>
      </c>
      <c r="D147" s="317">
        <v>20</v>
      </c>
      <c r="E147" s="318"/>
      <c r="F147" s="318">
        <v>28458606</v>
      </c>
      <c r="G147" s="318">
        <v>292730</v>
      </c>
      <c r="H147" s="318">
        <v>557148</v>
      </c>
      <c r="I147" s="318">
        <v>83110</v>
      </c>
      <c r="J147" s="319">
        <v>29391594</v>
      </c>
      <c r="K147" s="128"/>
      <c r="L147" s="318">
        <v>117951.68532695979</v>
      </c>
      <c r="M147" s="318">
        <v>5812.58961705</v>
      </c>
      <c r="N147" s="318">
        <v>1198.2123687600001</v>
      </c>
      <c r="O147" s="318">
        <v>724.83774112000003</v>
      </c>
      <c r="P147" s="319">
        <v>125687.3250538898</v>
      </c>
      <c r="Q147" s="362"/>
      <c r="R147" s="318">
        <v>120540.6011969698</v>
      </c>
      <c r="S147" s="318">
        <v>8403.8857955599997</v>
      </c>
      <c r="T147" s="318">
        <v>1198.31482751</v>
      </c>
      <c r="U147" s="318">
        <v>726.33134092</v>
      </c>
      <c r="V147" s="319">
        <v>130869.13316095981</v>
      </c>
      <c r="W147" s="362"/>
      <c r="X147" s="318">
        <v>341.25168352000003</v>
      </c>
      <c r="Y147" s="318">
        <v>0.53429937999999999</v>
      </c>
      <c r="Z147" s="319">
        <v>341.78598290000002</v>
      </c>
      <c r="AB147" s="318">
        <v>1.91245157</v>
      </c>
      <c r="AC147" s="318">
        <v>4.138675E-2</v>
      </c>
      <c r="AD147" s="319">
        <v>1.95383832</v>
      </c>
    </row>
    <row r="148" spans="1:30" s="361" customFormat="1" ht="13">
      <c r="A148" s="360"/>
      <c r="C148" s="316">
        <v>41974</v>
      </c>
      <c r="D148" s="317">
        <v>21</v>
      </c>
      <c r="E148" s="318"/>
      <c r="F148" s="318">
        <v>30261602</v>
      </c>
      <c r="G148" s="318">
        <v>380510</v>
      </c>
      <c r="H148" s="318">
        <v>612386</v>
      </c>
      <c r="I148" s="318">
        <v>89950</v>
      </c>
      <c r="J148" s="319">
        <v>31344448</v>
      </c>
      <c r="K148" s="128"/>
      <c r="L148" s="318">
        <v>127445.68024961001</v>
      </c>
      <c r="M148" s="318">
        <v>7949.8698592100009</v>
      </c>
      <c r="N148" s="318">
        <v>1401.6529206499999</v>
      </c>
      <c r="O148" s="318">
        <v>759.05617991000008</v>
      </c>
      <c r="P148" s="319">
        <v>137556.25920938002</v>
      </c>
      <c r="Q148" s="362"/>
      <c r="R148" s="318">
        <v>133846.63123113001</v>
      </c>
      <c r="S148" s="318">
        <v>10655.27548054</v>
      </c>
      <c r="T148" s="318">
        <v>1401.6873998999999</v>
      </c>
      <c r="U148" s="318">
        <v>759.82714815000008</v>
      </c>
      <c r="V148" s="319">
        <v>146663.42125971999</v>
      </c>
      <c r="W148" s="362"/>
      <c r="X148" s="318">
        <v>690.03248889999998</v>
      </c>
      <c r="Y148" s="318">
        <v>0.67158969000000002</v>
      </c>
      <c r="Z148" s="319">
        <v>690.70407858999999</v>
      </c>
      <c r="AB148" s="318">
        <v>2.8246312600000003</v>
      </c>
      <c r="AC148" s="318">
        <v>5.9486700000000003E-2</v>
      </c>
      <c r="AD148" s="319">
        <v>2.8841179600000002</v>
      </c>
    </row>
    <row r="149" spans="1:30" s="361" customFormat="1" ht="13">
      <c r="A149" s="360"/>
      <c r="C149" s="320">
        <v>2014</v>
      </c>
      <c r="D149" s="321">
        <v>255</v>
      </c>
      <c r="E149" s="318"/>
      <c r="F149" s="319">
        <v>370398910</v>
      </c>
      <c r="G149" s="319">
        <v>3586656</v>
      </c>
      <c r="H149" s="319">
        <v>7678702</v>
      </c>
      <c r="I149" s="319">
        <v>1158822</v>
      </c>
      <c r="J149" s="319">
        <v>382823090</v>
      </c>
      <c r="K149" s="128"/>
      <c r="L149" s="319">
        <v>1491669.6864082774</v>
      </c>
      <c r="M149" s="319">
        <v>69146.557711510002</v>
      </c>
      <c r="N149" s="319">
        <v>16273.456139810001</v>
      </c>
      <c r="O149" s="319">
        <v>10588.451896099999</v>
      </c>
      <c r="P149" s="319">
        <v>1587678.1521556973</v>
      </c>
      <c r="Q149" s="362"/>
      <c r="R149" s="319">
        <v>1535684.4548798075</v>
      </c>
      <c r="S149" s="319">
        <v>89726.482934399988</v>
      </c>
      <c r="T149" s="319">
        <v>16273.864739609999</v>
      </c>
      <c r="U149" s="319">
        <v>10613.190516769999</v>
      </c>
      <c r="V149" s="319">
        <v>1652297.9930705875</v>
      </c>
      <c r="W149" s="362"/>
      <c r="X149" s="319">
        <v>5352.1533291000005</v>
      </c>
      <c r="Y149" s="319">
        <v>14.75007551</v>
      </c>
      <c r="Z149" s="319">
        <v>5366.9034046099996</v>
      </c>
      <c r="AB149" s="319">
        <v>27.606620519999996</v>
      </c>
      <c r="AC149" s="319">
        <v>1.1187643700000001</v>
      </c>
      <c r="AD149" s="319">
        <v>28.725384890000004</v>
      </c>
    </row>
    <row r="150" spans="1:30" s="361" customFormat="1" ht="13">
      <c r="A150" s="360"/>
      <c r="C150" s="320"/>
      <c r="D150" s="321"/>
      <c r="E150" s="318"/>
      <c r="F150" s="319"/>
      <c r="G150" s="319"/>
      <c r="H150" s="319"/>
      <c r="I150" s="319"/>
      <c r="J150" s="319"/>
      <c r="K150" s="128"/>
      <c r="L150" s="319"/>
      <c r="M150" s="319"/>
      <c r="N150" s="319"/>
      <c r="O150" s="319"/>
      <c r="P150" s="319"/>
      <c r="Q150" s="362"/>
      <c r="R150" s="319"/>
      <c r="S150" s="319"/>
      <c r="T150" s="319"/>
      <c r="U150" s="319"/>
      <c r="V150" s="319"/>
      <c r="W150" s="362"/>
      <c r="X150" s="319"/>
      <c r="Y150" s="319"/>
      <c r="Z150" s="319"/>
      <c r="AB150" s="319"/>
      <c r="AC150" s="319"/>
      <c r="AD150" s="319"/>
    </row>
    <row r="151" spans="1:30" s="361" customFormat="1" ht="13">
      <c r="A151" s="360">
        <v>39814</v>
      </c>
      <c r="C151" s="316">
        <v>42005</v>
      </c>
      <c r="D151" s="317">
        <v>21</v>
      </c>
      <c r="E151" s="318"/>
      <c r="F151" s="318">
        <v>40050118</v>
      </c>
      <c r="G151" s="318">
        <v>488146</v>
      </c>
      <c r="H151" s="318">
        <v>805052</v>
      </c>
      <c r="I151" s="318">
        <v>100104</v>
      </c>
      <c r="J151" s="319">
        <v>41443420</v>
      </c>
      <c r="K151" s="128"/>
      <c r="L151" s="318">
        <v>163838.9457315589</v>
      </c>
      <c r="M151" s="318">
        <v>9647.5237211999993</v>
      </c>
      <c r="N151" s="318">
        <v>1724.71481978</v>
      </c>
      <c r="O151" s="318">
        <v>906.68215725999994</v>
      </c>
      <c r="P151" s="319">
        <v>176117.86642979889</v>
      </c>
      <c r="Q151" s="362"/>
      <c r="R151" s="318">
        <v>166116.5906254889</v>
      </c>
      <c r="S151" s="318">
        <v>12482.33166978</v>
      </c>
      <c r="T151" s="318">
        <v>1724.71481978</v>
      </c>
      <c r="U151" s="318">
        <v>906.69090726000002</v>
      </c>
      <c r="V151" s="319">
        <v>181230.32802230888</v>
      </c>
      <c r="W151" s="362"/>
      <c r="X151" s="318">
        <v>639.38959364999994</v>
      </c>
      <c r="Y151" s="318">
        <v>0.59037813000000006</v>
      </c>
      <c r="Z151" s="319">
        <v>639.97997178000003</v>
      </c>
      <c r="AB151" s="318">
        <v>4.2654030499999998</v>
      </c>
      <c r="AC151" s="318">
        <v>4.04476E-2</v>
      </c>
      <c r="AD151" s="319">
        <v>4.30585065</v>
      </c>
    </row>
    <row r="152" spans="1:30" s="361" customFormat="1" ht="13">
      <c r="A152" s="360">
        <v>39845</v>
      </c>
      <c r="C152" s="316">
        <v>42036</v>
      </c>
      <c r="D152" s="317">
        <v>20</v>
      </c>
      <c r="E152" s="318"/>
      <c r="F152" s="318">
        <v>35244100</v>
      </c>
      <c r="G152" s="318">
        <v>398388</v>
      </c>
      <c r="H152" s="318">
        <v>679914</v>
      </c>
      <c r="I152" s="318">
        <v>82138</v>
      </c>
      <c r="J152" s="319">
        <v>36404540</v>
      </c>
      <c r="K152" s="128"/>
      <c r="L152" s="318">
        <v>148964.02792030998</v>
      </c>
      <c r="M152" s="318">
        <v>7079.1438012100007</v>
      </c>
      <c r="N152" s="318">
        <v>1347.4064991599998</v>
      </c>
      <c r="O152" s="318">
        <v>789.49096474999999</v>
      </c>
      <c r="P152" s="319">
        <v>158180.06918543001</v>
      </c>
      <c r="Q152" s="362"/>
      <c r="R152" s="318">
        <v>152050.13670552999</v>
      </c>
      <c r="S152" s="318">
        <v>10742.4832264</v>
      </c>
      <c r="T152" s="318">
        <v>1347.4064991599998</v>
      </c>
      <c r="U152" s="318">
        <v>789.49096474999999</v>
      </c>
      <c r="V152" s="319">
        <v>164929.51739584</v>
      </c>
      <c r="W152" s="362"/>
      <c r="X152" s="318">
        <v>404.85262101999996</v>
      </c>
      <c r="Y152" s="318">
        <v>0.97861132000000006</v>
      </c>
      <c r="Z152" s="319">
        <v>405.83123233999999</v>
      </c>
      <c r="AB152" s="318">
        <v>3.84702988</v>
      </c>
      <c r="AC152" s="318">
        <v>6.2407419999999998E-2</v>
      </c>
      <c r="AD152" s="319">
        <v>3.9094373</v>
      </c>
    </row>
    <row r="153" spans="1:30" s="361" customFormat="1" ht="13">
      <c r="A153" s="360">
        <v>39873</v>
      </c>
      <c r="C153" s="316">
        <v>42064</v>
      </c>
      <c r="D153" s="317">
        <v>22</v>
      </c>
      <c r="E153" s="318"/>
      <c r="F153" s="318">
        <v>40306182</v>
      </c>
      <c r="G153" s="318">
        <v>466916</v>
      </c>
      <c r="H153" s="318">
        <v>745458</v>
      </c>
      <c r="I153" s="318">
        <v>98278</v>
      </c>
      <c r="J153" s="319">
        <v>41616834</v>
      </c>
      <c r="K153" s="128"/>
      <c r="L153" s="318">
        <v>178202.02065099002</v>
      </c>
      <c r="M153" s="318">
        <v>8956.3970596899999</v>
      </c>
      <c r="N153" s="318">
        <v>1543.79330794</v>
      </c>
      <c r="O153" s="318">
        <v>944.26222598000004</v>
      </c>
      <c r="P153" s="319">
        <v>189646.4732446</v>
      </c>
      <c r="Q153" s="362"/>
      <c r="R153" s="318">
        <v>184723.52828919003</v>
      </c>
      <c r="S153" s="318">
        <v>13411.150132520001</v>
      </c>
      <c r="T153" s="318">
        <v>1543.79516154</v>
      </c>
      <c r="U153" s="318">
        <v>944.26222598000004</v>
      </c>
      <c r="V153" s="319">
        <v>200622.73580923001</v>
      </c>
      <c r="W153" s="362"/>
      <c r="X153" s="318">
        <v>542.42937509000001</v>
      </c>
      <c r="Y153" s="318">
        <v>2.2095807600000001</v>
      </c>
      <c r="Z153" s="319">
        <v>544.63895585</v>
      </c>
      <c r="AB153" s="318">
        <v>5.2909699400000001</v>
      </c>
      <c r="AC153" s="318">
        <v>1.6299770000000002E-2</v>
      </c>
      <c r="AD153" s="319">
        <v>5.3072697099999999</v>
      </c>
    </row>
    <row r="154" spans="1:30" s="361" customFormat="1" ht="13">
      <c r="A154" s="360">
        <v>39904</v>
      </c>
      <c r="C154" s="316">
        <v>42095</v>
      </c>
      <c r="D154" s="317">
        <v>20</v>
      </c>
      <c r="E154" s="318"/>
      <c r="F154" s="318">
        <v>36699234</v>
      </c>
      <c r="G154" s="318">
        <v>426524</v>
      </c>
      <c r="H154" s="318">
        <v>699752</v>
      </c>
      <c r="I154" s="318">
        <v>87162</v>
      </c>
      <c r="J154" s="319">
        <v>37912672</v>
      </c>
      <c r="K154" s="128"/>
      <c r="L154" s="318">
        <v>162858.30179538901</v>
      </c>
      <c r="M154" s="318">
        <v>8417.1924876800003</v>
      </c>
      <c r="N154" s="318">
        <v>1518.4970846300002</v>
      </c>
      <c r="O154" s="318">
        <v>800.21929363000004</v>
      </c>
      <c r="P154" s="319">
        <v>173594.21066132898</v>
      </c>
      <c r="Q154" s="362"/>
      <c r="R154" s="318">
        <v>166309.774383749</v>
      </c>
      <c r="S154" s="318">
        <v>12756.474719620001</v>
      </c>
      <c r="T154" s="318">
        <v>1518.4970846300002</v>
      </c>
      <c r="U154" s="318">
        <v>828.56899623999993</v>
      </c>
      <c r="V154" s="319">
        <v>181413.31518423901</v>
      </c>
      <c r="W154" s="362"/>
      <c r="X154" s="318">
        <v>379.47185070999996</v>
      </c>
      <c r="Y154" s="318">
        <v>2.3816257700000003</v>
      </c>
      <c r="Z154" s="319">
        <v>381.85347647999993</v>
      </c>
      <c r="AB154" s="318">
        <v>7.3840765800000003</v>
      </c>
      <c r="AC154" s="318">
        <v>0</v>
      </c>
      <c r="AD154" s="319">
        <v>7.3840765800000003</v>
      </c>
    </row>
    <row r="155" spans="1:30" s="361" customFormat="1" ht="13">
      <c r="A155" s="360">
        <v>39934</v>
      </c>
      <c r="C155" s="316">
        <v>42125</v>
      </c>
      <c r="D155" s="317">
        <v>20</v>
      </c>
      <c r="E155" s="318"/>
      <c r="F155" s="318">
        <v>32992354</v>
      </c>
      <c r="G155" s="318">
        <v>373934</v>
      </c>
      <c r="H155" s="318">
        <v>624764</v>
      </c>
      <c r="I155" s="318">
        <v>76186</v>
      </c>
      <c r="J155" s="319">
        <v>34067238</v>
      </c>
      <c r="K155" s="128"/>
      <c r="L155" s="318">
        <v>143438.5492906601</v>
      </c>
      <c r="M155" s="318">
        <v>7863.4389422100003</v>
      </c>
      <c r="N155" s="318">
        <v>1308.6365990300001</v>
      </c>
      <c r="O155" s="318">
        <v>737.13155449999999</v>
      </c>
      <c r="P155" s="319">
        <v>153347.75638640008</v>
      </c>
      <c r="Q155" s="362"/>
      <c r="R155" s="318">
        <v>147343.23898243011</v>
      </c>
      <c r="S155" s="318">
        <v>10988.110929570001</v>
      </c>
      <c r="T155" s="318">
        <v>1309.0023990300001</v>
      </c>
      <c r="U155" s="318">
        <v>738.0142115000001</v>
      </c>
      <c r="V155" s="319">
        <v>160378.36652253009</v>
      </c>
      <c r="W155" s="362"/>
      <c r="X155" s="318">
        <v>455.45334465999997</v>
      </c>
      <c r="Y155" s="318">
        <v>2.66161081</v>
      </c>
      <c r="Z155" s="319">
        <v>458.11495546999998</v>
      </c>
      <c r="AB155" s="318">
        <v>3.7402669400000002</v>
      </c>
      <c r="AC155" s="318">
        <v>0</v>
      </c>
      <c r="AD155" s="319">
        <v>3.7402669400000002</v>
      </c>
    </row>
    <row r="156" spans="1:30" s="361" customFormat="1" ht="13">
      <c r="A156" s="360"/>
      <c r="C156" s="316">
        <v>42156</v>
      </c>
      <c r="D156" s="317">
        <v>22</v>
      </c>
      <c r="E156" s="318"/>
      <c r="F156" s="318">
        <v>41314318</v>
      </c>
      <c r="G156" s="318">
        <v>465842</v>
      </c>
      <c r="H156" s="318">
        <v>775046</v>
      </c>
      <c r="I156" s="318">
        <v>97876</v>
      </c>
      <c r="J156" s="319">
        <v>42653082</v>
      </c>
      <c r="K156" s="128"/>
      <c r="L156" s="318">
        <v>182962.35954360999</v>
      </c>
      <c r="M156" s="318">
        <v>9421.9982298399991</v>
      </c>
      <c r="N156" s="318">
        <v>1547.6208739099998</v>
      </c>
      <c r="O156" s="318">
        <v>901.39850225000009</v>
      </c>
      <c r="P156" s="319">
        <v>194833.37714960997</v>
      </c>
      <c r="Q156" s="362"/>
      <c r="R156" s="318">
        <v>187078.15857385</v>
      </c>
      <c r="S156" s="318">
        <v>12906.5896058</v>
      </c>
      <c r="T156" s="318">
        <v>1547.6208739099998</v>
      </c>
      <c r="U156" s="318">
        <v>921.61041924999995</v>
      </c>
      <c r="V156" s="319">
        <v>202453.97947281</v>
      </c>
      <c r="W156" s="362"/>
      <c r="X156" s="318">
        <v>665.13079452999989</v>
      </c>
      <c r="Y156" s="318">
        <v>0.99459399999999998</v>
      </c>
      <c r="Z156" s="319">
        <v>666.12538853000001</v>
      </c>
      <c r="AB156" s="318">
        <v>3.8929012900000002</v>
      </c>
      <c r="AC156" s="318">
        <v>0</v>
      </c>
      <c r="AD156" s="319">
        <v>3.8929012900000002</v>
      </c>
    </row>
    <row r="157" spans="1:30" s="361" customFormat="1" ht="13">
      <c r="A157" s="360"/>
      <c r="C157" s="316">
        <v>42186</v>
      </c>
      <c r="D157" s="317">
        <v>23</v>
      </c>
      <c r="E157" s="318"/>
      <c r="F157" s="318">
        <v>38478052</v>
      </c>
      <c r="G157" s="318">
        <v>431242</v>
      </c>
      <c r="H157" s="318">
        <v>678794</v>
      </c>
      <c r="I157" s="318">
        <v>74864</v>
      </c>
      <c r="J157" s="319">
        <v>39662952</v>
      </c>
      <c r="K157" s="128"/>
      <c r="L157" s="318">
        <v>165210.11920318019</v>
      </c>
      <c r="M157" s="318">
        <v>8298.3336456800007</v>
      </c>
      <c r="N157" s="318">
        <v>1324.8007964200001</v>
      </c>
      <c r="O157" s="318">
        <v>581.95103544000006</v>
      </c>
      <c r="P157" s="319">
        <v>175415.2046807202</v>
      </c>
      <c r="Q157" s="362"/>
      <c r="R157" s="318">
        <v>168250.87045084019</v>
      </c>
      <c r="S157" s="318">
        <v>11806.003824269999</v>
      </c>
      <c r="T157" s="318">
        <v>1324.8007964200001</v>
      </c>
      <c r="U157" s="318">
        <v>582.16587865000008</v>
      </c>
      <c r="V157" s="319">
        <v>181963.84095018019</v>
      </c>
      <c r="W157" s="362"/>
      <c r="X157" s="318">
        <v>530.84705291000012</v>
      </c>
      <c r="Y157" s="318">
        <v>3.1601191700000002</v>
      </c>
      <c r="Z157" s="319">
        <v>534.00717208000003</v>
      </c>
      <c r="AB157" s="318">
        <v>27.779887369999997</v>
      </c>
      <c r="AC157" s="318">
        <v>0.10455945</v>
      </c>
      <c r="AD157" s="319">
        <v>27.884446819999997</v>
      </c>
    </row>
    <row r="158" spans="1:30" s="361" customFormat="1" ht="13">
      <c r="A158" s="360"/>
      <c r="C158" s="316">
        <v>42217</v>
      </c>
      <c r="D158" s="317">
        <v>21</v>
      </c>
      <c r="E158" s="318"/>
      <c r="F158" s="318">
        <v>38943136</v>
      </c>
      <c r="G158" s="318">
        <v>471360</v>
      </c>
      <c r="H158" s="318">
        <v>684196</v>
      </c>
      <c r="I158" s="318">
        <v>60982</v>
      </c>
      <c r="J158" s="319">
        <v>40159674</v>
      </c>
      <c r="K158" s="128"/>
      <c r="L158" s="318">
        <v>160703.8324762999</v>
      </c>
      <c r="M158" s="318">
        <v>9475.0326036000006</v>
      </c>
      <c r="N158" s="318">
        <v>1399.1096832399999</v>
      </c>
      <c r="O158" s="318">
        <v>464.37284216</v>
      </c>
      <c r="P158" s="319">
        <v>172042.3476052999</v>
      </c>
      <c r="Q158" s="362"/>
      <c r="R158" s="318">
        <v>163517.83266445991</v>
      </c>
      <c r="S158" s="318">
        <v>15621.531763849998</v>
      </c>
      <c r="T158" s="318">
        <v>1399.1096832399999</v>
      </c>
      <c r="U158" s="318">
        <v>464.47420499999998</v>
      </c>
      <c r="V158" s="319">
        <v>181002.94831654988</v>
      </c>
      <c r="W158" s="362"/>
      <c r="X158" s="318">
        <v>416.15342636000003</v>
      </c>
      <c r="Y158" s="318">
        <v>1.4921134999999999</v>
      </c>
      <c r="Z158" s="319">
        <v>417.64553986000004</v>
      </c>
      <c r="AB158" s="318">
        <v>26.525037729999998</v>
      </c>
      <c r="AC158" s="318">
        <v>0.21784669000000001</v>
      </c>
      <c r="AD158" s="319">
        <v>26.742884419999999</v>
      </c>
    </row>
    <row r="159" spans="1:30" s="361" customFormat="1" ht="13">
      <c r="A159" s="360"/>
      <c r="C159" s="316">
        <v>42248</v>
      </c>
      <c r="D159" s="317">
        <v>22</v>
      </c>
      <c r="E159" s="318"/>
      <c r="F159" s="318">
        <v>40483088</v>
      </c>
      <c r="G159" s="318">
        <v>377470</v>
      </c>
      <c r="H159" s="318">
        <v>658900</v>
      </c>
      <c r="I159" s="318">
        <v>69370</v>
      </c>
      <c r="J159" s="319">
        <v>41588828</v>
      </c>
      <c r="K159" s="128"/>
      <c r="L159" s="318">
        <v>158426.33321106</v>
      </c>
      <c r="M159" s="318">
        <v>7960.8715945700005</v>
      </c>
      <c r="N159" s="318">
        <v>1259.4443208600001</v>
      </c>
      <c r="O159" s="318">
        <v>562.17731928000001</v>
      </c>
      <c r="P159" s="319">
        <v>168208.82644577001</v>
      </c>
      <c r="Q159" s="362"/>
      <c r="R159" s="318">
        <v>162226.16041414003</v>
      </c>
      <c r="S159" s="318">
        <v>13506.252378519999</v>
      </c>
      <c r="T159" s="318">
        <v>1259.4443208600001</v>
      </c>
      <c r="U159" s="318">
        <v>563.26775470999996</v>
      </c>
      <c r="V159" s="319">
        <v>177555.12486823002</v>
      </c>
      <c r="W159" s="362"/>
      <c r="X159" s="318">
        <v>276.38208522000002</v>
      </c>
      <c r="Y159" s="318">
        <v>0.70243001999999999</v>
      </c>
      <c r="Z159" s="319">
        <v>277.08451523999997</v>
      </c>
      <c r="AB159" s="318">
        <v>22.661264069999998</v>
      </c>
      <c r="AC159" s="318">
        <v>0.10513148000000001</v>
      </c>
      <c r="AD159" s="319">
        <v>22.766395549999999</v>
      </c>
    </row>
    <row r="160" spans="1:30" s="361" customFormat="1" ht="13">
      <c r="A160" s="360"/>
      <c r="C160" s="316">
        <v>42278</v>
      </c>
      <c r="D160" s="317">
        <v>22</v>
      </c>
      <c r="E160" s="318"/>
      <c r="F160" s="318">
        <v>40534990</v>
      </c>
      <c r="G160" s="318">
        <v>358640</v>
      </c>
      <c r="H160" s="318">
        <v>599570</v>
      </c>
      <c r="I160" s="318">
        <v>70772</v>
      </c>
      <c r="J160" s="319">
        <v>41563972</v>
      </c>
      <c r="K160" s="128"/>
      <c r="L160" s="318">
        <v>153057.90239611972</v>
      </c>
      <c r="M160" s="318">
        <v>6914.5454588499997</v>
      </c>
      <c r="N160" s="318">
        <v>1045.94909418</v>
      </c>
      <c r="O160" s="318">
        <v>586.38526692000005</v>
      </c>
      <c r="P160" s="319">
        <v>161604.7822160697</v>
      </c>
      <c r="Q160" s="362"/>
      <c r="R160" s="318">
        <v>155419.83814750973</v>
      </c>
      <c r="S160" s="318">
        <v>13124.11707948</v>
      </c>
      <c r="T160" s="318">
        <v>1045.95243018</v>
      </c>
      <c r="U160" s="318">
        <v>586.38526692000005</v>
      </c>
      <c r="V160" s="319">
        <v>170176.29292408971</v>
      </c>
      <c r="W160" s="362"/>
      <c r="X160" s="318">
        <v>392.24161774000004</v>
      </c>
      <c r="Y160" s="318">
        <v>0.86659794999999995</v>
      </c>
      <c r="Z160" s="319">
        <v>393.10821569000001</v>
      </c>
      <c r="AB160" s="318">
        <v>8.0356343100000007</v>
      </c>
      <c r="AC160" s="318">
        <v>0</v>
      </c>
      <c r="AD160" s="319">
        <v>8.0356343100000007</v>
      </c>
    </row>
    <row r="161" spans="1:30" s="361" customFormat="1" ht="13">
      <c r="A161" s="360"/>
      <c r="C161" s="316">
        <v>42309</v>
      </c>
      <c r="D161" s="317">
        <v>21</v>
      </c>
      <c r="E161" s="318"/>
      <c r="F161" s="318">
        <v>36129764</v>
      </c>
      <c r="G161" s="318">
        <v>331634</v>
      </c>
      <c r="H161" s="318">
        <v>574774</v>
      </c>
      <c r="I161" s="318">
        <v>70146</v>
      </c>
      <c r="J161" s="319">
        <v>37106318</v>
      </c>
      <c r="K161" s="128"/>
      <c r="L161" s="318">
        <v>137167.1838391101</v>
      </c>
      <c r="M161" s="318">
        <v>6612.2426166900004</v>
      </c>
      <c r="N161" s="318">
        <v>1038.6751173100001</v>
      </c>
      <c r="O161" s="318">
        <v>576.99600864000001</v>
      </c>
      <c r="P161" s="319">
        <v>145395.0975817501</v>
      </c>
      <c r="Q161" s="362"/>
      <c r="R161" s="318">
        <v>139862.0781571301</v>
      </c>
      <c r="S161" s="318">
        <v>13343.361395190001</v>
      </c>
      <c r="T161" s="318">
        <v>1039.0762173100002</v>
      </c>
      <c r="U161" s="318">
        <v>576.99600864000001</v>
      </c>
      <c r="V161" s="319">
        <v>154821.5117782701</v>
      </c>
      <c r="W161" s="362"/>
      <c r="X161" s="318">
        <v>732.9467940799999</v>
      </c>
      <c r="Y161" s="318">
        <v>1.3858753799999999</v>
      </c>
      <c r="Z161" s="319">
        <v>734.33266945999992</v>
      </c>
      <c r="AB161" s="318">
        <v>6.5919295899999995</v>
      </c>
      <c r="AC161" s="318">
        <v>0.46400352</v>
      </c>
      <c r="AD161" s="319">
        <v>7.0559331099999998</v>
      </c>
    </row>
    <row r="162" spans="1:30" s="361" customFormat="1" ht="13">
      <c r="A162" s="360"/>
      <c r="C162" s="316">
        <v>42339</v>
      </c>
      <c r="D162" s="317">
        <v>22</v>
      </c>
      <c r="E162" s="318"/>
      <c r="F162" s="318">
        <v>36764598</v>
      </c>
      <c r="G162" s="318">
        <v>412132</v>
      </c>
      <c r="H162" s="318">
        <v>553022</v>
      </c>
      <c r="I162" s="318">
        <v>67122</v>
      </c>
      <c r="J162" s="319">
        <v>37796874</v>
      </c>
      <c r="K162" s="128"/>
      <c r="L162" s="318">
        <v>139184.80189653038</v>
      </c>
      <c r="M162" s="318">
        <v>9614.4708073000002</v>
      </c>
      <c r="N162" s="318">
        <v>1129.69492371</v>
      </c>
      <c r="O162" s="318">
        <v>563.16124380999997</v>
      </c>
      <c r="P162" s="319">
        <v>150492.1288713504</v>
      </c>
      <c r="Q162" s="362"/>
      <c r="R162" s="318">
        <v>145489.1967148204</v>
      </c>
      <c r="S162" s="318">
        <v>16363.718607809999</v>
      </c>
      <c r="T162" s="318">
        <v>1129.7509675599999</v>
      </c>
      <c r="U162" s="318">
        <v>563.19135501000005</v>
      </c>
      <c r="V162" s="319">
        <v>163545.85764520039</v>
      </c>
      <c r="W162" s="362"/>
      <c r="X162" s="318">
        <v>392.31747326999999</v>
      </c>
      <c r="Y162" s="318">
        <v>1.0812093900000002</v>
      </c>
      <c r="Z162" s="319">
        <v>393.39868265999996</v>
      </c>
      <c r="AB162" s="318">
        <v>4.3155656599999999</v>
      </c>
      <c r="AC162" s="318">
        <v>0.62611408999999996</v>
      </c>
      <c r="AD162" s="319">
        <v>4.9416797499999996</v>
      </c>
    </row>
    <row r="163" spans="1:30" s="361" customFormat="1" ht="13">
      <c r="A163" s="360"/>
      <c r="C163" s="320">
        <v>2015</v>
      </c>
      <c r="D163" s="321">
        <v>256</v>
      </c>
      <c r="E163" s="318"/>
      <c r="F163" s="319">
        <v>457939934</v>
      </c>
      <c r="G163" s="319">
        <v>5002228</v>
      </c>
      <c r="H163" s="319">
        <v>8079242</v>
      </c>
      <c r="I163" s="319">
        <v>955000</v>
      </c>
      <c r="J163" s="319">
        <v>471976404</v>
      </c>
      <c r="K163" s="128"/>
      <c r="L163" s="319">
        <v>1894014.3779548183</v>
      </c>
      <c r="M163" s="319">
        <v>100261.19096851998</v>
      </c>
      <c r="N163" s="319">
        <v>16188.34312017</v>
      </c>
      <c r="O163" s="319">
        <v>8414.2284146199981</v>
      </c>
      <c r="P163" s="319">
        <v>2018878.1404581279</v>
      </c>
      <c r="Q163" s="362"/>
      <c r="R163" s="319">
        <v>1938387.4041091381</v>
      </c>
      <c r="S163" s="319">
        <v>157052.12533281001</v>
      </c>
      <c r="T163" s="319">
        <v>16189.171253620001</v>
      </c>
      <c r="U163" s="319">
        <v>8465.1181939100006</v>
      </c>
      <c r="V163" s="319">
        <v>2120093.8188894782</v>
      </c>
      <c r="W163" s="362"/>
      <c r="X163" s="319">
        <v>5827.6160292399991</v>
      </c>
      <c r="Y163" s="319">
        <v>18.504746200000003</v>
      </c>
      <c r="Z163" s="319">
        <v>5846.1207754400011</v>
      </c>
      <c r="AB163" s="319">
        <v>124.32996641</v>
      </c>
      <c r="AC163" s="319">
        <v>1.63681002</v>
      </c>
      <c r="AD163" s="319">
        <v>125.96677643000001</v>
      </c>
    </row>
    <row r="164" spans="1:30" s="361" customFormat="1" ht="13">
      <c r="A164" s="360"/>
      <c r="C164" s="320"/>
      <c r="D164" s="321"/>
      <c r="E164" s="318"/>
      <c r="F164" s="319"/>
      <c r="G164" s="319"/>
      <c r="H164" s="319"/>
      <c r="I164" s="319"/>
      <c r="J164" s="319"/>
      <c r="K164" s="128"/>
      <c r="L164" s="319"/>
      <c r="M164" s="319"/>
      <c r="N164" s="319"/>
      <c r="O164" s="319"/>
      <c r="P164" s="319"/>
      <c r="Q164" s="362"/>
      <c r="R164" s="319"/>
      <c r="S164" s="319"/>
      <c r="T164" s="319"/>
      <c r="U164" s="319"/>
      <c r="V164" s="319"/>
      <c r="W164" s="362"/>
      <c r="X164" s="319"/>
      <c r="Y164" s="319"/>
      <c r="Z164" s="319"/>
      <c r="AB164" s="319"/>
      <c r="AC164" s="319"/>
      <c r="AD164" s="319"/>
    </row>
    <row r="165" spans="1:30" s="361" customFormat="1" ht="13">
      <c r="A165" s="360">
        <v>39814</v>
      </c>
      <c r="C165" s="316">
        <v>42370</v>
      </c>
      <c r="D165" s="317">
        <v>20</v>
      </c>
      <c r="E165" s="318"/>
      <c r="F165" s="318">
        <v>43067798</v>
      </c>
      <c r="G165" s="318">
        <v>476800</v>
      </c>
      <c r="H165" s="318">
        <v>597944</v>
      </c>
      <c r="I165" s="318">
        <v>70098</v>
      </c>
      <c r="J165" s="319">
        <v>44212640</v>
      </c>
      <c r="K165" s="128"/>
      <c r="L165" s="318">
        <v>154170.55100483052</v>
      </c>
      <c r="M165" s="318">
        <v>9903.3179937899986</v>
      </c>
      <c r="N165" s="318">
        <v>989.60489414999995</v>
      </c>
      <c r="O165" s="318">
        <v>601.26439307999999</v>
      </c>
      <c r="P165" s="319">
        <v>165664.73828585053</v>
      </c>
      <c r="Q165" s="362"/>
      <c r="R165" s="318">
        <v>155756.2084375305</v>
      </c>
      <c r="S165" s="318">
        <v>16297.415907409999</v>
      </c>
      <c r="T165" s="318">
        <v>989.61034514999994</v>
      </c>
      <c r="U165" s="318">
        <v>601.29584434000003</v>
      </c>
      <c r="V165" s="319">
        <v>173644.53053443052</v>
      </c>
      <c r="W165" s="362"/>
      <c r="X165" s="318">
        <v>418.74513919999998</v>
      </c>
      <c r="Y165" s="318">
        <v>0.79507225999999998</v>
      </c>
      <c r="Z165" s="319">
        <v>419.54021145999997</v>
      </c>
      <c r="AB165" s="318">
        <v>3.5505837799999997</v>
      </c>
      <c r="AC165" s="318">
        <v>0.48865523</v>
      </c>
      <c r="AD165" s="319">
        <v>4.0392390100000002</v>
      </c>
    </row>
    <row r="166" spans="1:30" s="361" customFormat="1" ht="13">
      <c r="A166" s="360">
        <v>39845</v>
      </c>
      <c r="C166" s="316">
        <v>42401</v>
      </c>
      <c r="D166" s="317">
        <v>21</v>
      </c>
      <c r="E166" s="318"/>
      <c r="F166" s="318">
        <v>46826636</v>
      </c>
      <c r="G166" s="318">
        <v>453364</v>
      </c>
      <c r="H166" s="318">
        <v>610632</v>
      </c>
      <c r="I166" s="318">
        <v>75864</v>
      </c>
      <c r="J166" s="319">
        <v>47966496</v>
      </c>
      <c r="K166" s="128"/>
      <c r="L166" s="318">
        <v>162592.53017935911</v>
      </c>
      <c r="M166" s="318">
        <v>8927.9515572399996</v>
      </c>
      <c r="N166" s="318">
        <v>939.60013350999998</v>
      </c>
      <c r="O166" s="318">
        <v>631.69833208999989</v>
      </c>
      <c r="P166" s="319">
        <v>173091.78020219912</v>
      </c>
      <c r="Q166" s="362"/>
      <c r="R166" s="318">
        <v>164550.7150037291</v>
      </c>
      <c r="S166" s="318">
        <v>14218.63778533</v>
      </c>
      <c r="T166" s="318">
        <v>939.60013350999998</v>
      </c>
      <c r="U166" s="318">
        <v>633.55732580999995</v>
      </c>
      <c r="V166" s="319">
        <v>180342.51024837911</v>
      </c>
      <c r="W166" s="362"/>
      <c r="X166" s="318">
        <v>343.38999125999999</v>
      </c>
      <c r="Y166" s="318">
        <v>1.2980460300000001</v>
      </c>
      <c r="Z166" s="319">
        <v>344.68803728999995</v>
      </c>
      <c r="AB166" s="318">
        <v>3.7433518800000001</v>
      </c>
      <c r="AC166" s="318">
        <v>0.46144300999999999</v>
      </c>
      <c r="AD166" s="319">
        <v>4.2047948899999996</v>
      </c>
    </row>
    <row r="167" spans="1:30" s="361" customFormat="1" ht="13">
      <c r="A167" s="360">
        <v>39873</v>
      </c>
      <c r="C167" s="316">
        <v>42430</v>
      </c>
      <c r="D167" s="317">
        <v>21</v>
      </c>
      <c r="E167" s="318"/>
      <c r="F167" s="318">
        <v>39016898</v>
      </c>
      <c r="G167" s="318">
        <v>362598</v>
      </c>
      <c r="H167" s="318">
        <v>500272</v>
      </c>
      <c r="I167" s="318">
        <v>70370</v>
      </c>
      <c r="J167" s="319">
        <v>39950138</v>
      </c>
      <c r="K167" s="128"/>
      <c r="L167" s="318">
        <v>141955.27271280991</v>
      </c>
      <c r="M167" s="318">
        <v>6940.93151691</v>
      </c>
      <c r="N167" s="318">
        <v>874.69695198000011</v>
      </c>
      <c r="O167" s="318">
        <v>612.69799115000001</v>
      </c>
      <c r="P167" s="319">
        <v>150383.59917284991</v>
      </c>
      <c r="Q167" s="362"/>
      <c r="R167" s="318">
        <v>145844.20277776988</v>
      </c>
      <c r="S167" s="318">
        <v>12953.02992483</v>
      </c>
      <c r="T167" s="318">
        <v>874.69695198000011</v>
      </c>
      <c r="U167" s="318">
        <v>612.70703305000006</v>
      </c>
      <c r="V167" s="319">
        <v>160284.63668762989</v>
      </c>
      <c r="W167" s="362"/>
      <c r="X167" s="318">
        <v>320.54493368999999</v>
      </c>
      <c r="Y167" s="318">
        <v>1.4232409800000001</v>
      </c>
      <c r="Z167" s="319">
        <v>321.96817467</v>
      </c>
      <c r="AB167" s="318">
        <v>4.2776069000000003</v>
      </c>
      <c r="AC167" s="318">
        <v>0.45912268000000001</v>
      </c>
      <c r="AD167" s="319">
        <v>4.7367295800000004</v>
      </c>
    </row>
    <row r="168" spans="1:30" s="361" customFormat="1" ht="13">
      <c r="A168" s="360">
        <v>39904</v>
      </c>
      <c r="C168" s="316">
        <v>42461</v>
      </c>
      <c r="D168" s="317">
        <v>21</v>
      </c>
      <c r="E168" s="318"/>
      <c r="F168" s="318">
        <v>36137902</v>
      </c>
      <c r="G168" s="318">
        <v>317450</v>
      </c>
      <c r="H168" s="318">
        <v>470062</v>
      </c>
      <c r="I168" s="318">
        <v>64248</v>
      </c>
      <c r="J168" s="319">
        <v>36989662</v>
      </c>
      <c r="K168" s="128"/>
      <c r="L168" s="318">
        <v>130667.29125123</v>
      </c>
      <c r="M168" s="318">
        <v>6214.1469180000004</v>
      </c>
      <c r="N168" s="318">
        <v>793.45887799999991</v>
      </c>
      <c r="O168" s="318">
        <v>572.04354477000004</v>
      </c>
      <c r="P168" s="319">
        <v>138246.940592</v>
      </c>
      <c r="Q168" s="362"/>
      <c r="R168" s="318">
        <v>133032.78099964</v>
      </c>
      <c r="S168" s="318">
        <v>11512.813398889999</v>
      </c>
      <c r="T168" s="318">
        <v>793.45887799999991</v>
      </c>
      <c r="U168" s="318">
        <v>572.55385897999997</v>
      </c>
      <c r="V168" s="319">
        <v>145911.60713550998</v>
      </c>
      <c r="W168" s="362"/>
      <c r="X168" s="318">
        <v>357.47413638</v>
      </c>
      <c r="Y168" s="318">
        <v>0.80902616999999999</v>
      </c>
      <c r="Z168" s="319">
        <v>358.28316255000004</v>
      </c>
      <c r="AB168" s="318">
        <v>5.3545942800000006</v>
      </c>
      <c r="AC168" s="318">
        <v>1.0883202299999999</v>
      </c>
      <c r="AD168" s="319">
        <v>6.4429145100000005</v>
      </c>
    </row>
    <row r="169" spans="1:30" s="361" customFormat="1" ht="13">
      <c r="A169" s="360">
        <v>39934</v>
      </c>
      <c r="C169" s="316">
        <v>42491</v>
      </c>
      <c r="D169" s="317">
        <v>22</v>
      </c>
      <c r="E169" s="318"/>
      <c r="F169" s="318">
        <v>33229336</v>
      </c>
      <c r="G169" s="318">
        <v>285436</v>
      </c>
      <c r="H169" s="318">
        <v>411450</v>
      </c>
      <c r="I169" s="318">
        <v>57996</v>
      </c>
      <c r="J169" s="319">
        <v>33984218</v>
      </c>
      <c r="K169" s="128"/>
      <c r="L169" s="318">
        <v>116824.1510875696</v>
      </c>
      <c r="M169" s="318">
        <v>5327.3332419899998</v>
      </c>
      <c r="N169" s="318">
        <v>663.86542400000008</v>
      </c>
      <c r="O169" s="318">
        <v>492.48006168999996</v>
      </c>
      <c r="P169" s="319">
        <v>123307.8298152496</v>
      </c>
      <c r="Q169" s="362"/>
      <c r="R169" s="318">
        <v>119517.39645694962</v>
      </c>
      <c r="S169" s="318">
        <v>9842.3821705199989</v>
      </c>
      <c r="T169" s="318">
        <v>663.86542400000008</v>
      </c>
      <c r="U169" s="318">
        <v>492.95013477999998</v>
      </c>
      <c r="V169" s="319">
        <v>130516.59418624961</v>
      </c>
      <c r="W169" s="362"/>
      <c r="X169" s="318">
        <v>305.53696776000004</v>
      </c>
      <c r="Y169" s="318">
        <v>0.77601585000000006</v>
      </c>
      <c r="Z169" s="319">
        <v>306.31298361</v>
      </c>
      <c r="AB169" s="318">
        <v>5.4702491000000002</v>
      </c>
      <c r="AC169" s="318">
        <v>0.46344318000000001</v>
      </c>
      <c r="AD169" s="319">
        <v>5.9336922799999998</v>
      </c>
    </row>
    <row r="170" spans="1:30" s="361" customFormat="1" ht="13">
      <c r="A170" s="360"/>
      <c r="C170" s="316">
        <v>42522</v>
      </c>
      <c r="D170" s="317">
        <v>22</v>
      </c>
      <c r="E170" s="318"/>
      <c r="F170" s="318">
        <v>44776524</v>
      </c>
      <c r="G170" s="318">
        <v>495686</v>
      </c>
      <c r="H170" s="318">
        <v>500732</v>
      </c>
      <c r="I170" s="318">
        <v>71828</v>
      </c>
      <c r="J170" s="319">
        <v>45844770</v>
      </c>
      <c r="K170" s="128"/>
      <c r="L170" s="318">
        <v>163134.22306546001</v>
      </c>
      <c r="M170" s="318">
        <v>9318.1686984200005</v>
      </c>
      <c r="N170" s="318">
        <v>848.16531676</v>
      </c>
      <c r="O170" s="318">
        <v>658.90752280999993</v>
      </c>
      <c r="P170" s="319">
        <v>173959.46460344997</v>
      </c>
      <c r="Q170" s="362"/>
      <c r="R170" s="318">
        <v>167059.08843201998</v>
      </c>
      <c r="S170" s="318">
        <v>15030.97611446</v>
      </c>
      <c r="T170" s="318">
        <v>848.16531676</v>
      </c>
      <c r="U170" s="318">
        <v>659.96252280999988</v>
      </c>
      <c r="V170" s="319">
        <v>183598.19238605001</v>
      </c>
      <c r="W170" s="362"/>
      <c r="X170" s="318">
        <v>295.55745059999998</v>
      </c>
      <c r="Y170" s="318">
        <v>1.99215674</v>
      </c>
      <c r="Z170" s="319">
        <v>297.54960733999997</v>
      </c>
      <c r="AB170" s="318">
        <v>7.5191511999999996</v>
      </c>
      <c r="AC170" s="318">
        <v>0.56108221999999996</v>
      </c>
      <c r="AD170" s="319">
        <v>8.080233419999999</v>
      </c>
    </row>
    <row r="171" spans="1:30" s="361" customFormat="1" ht="13">
      <c r="A171" s="360"/>
      <c r="C171" s="316">
        <v>42552</v>
      </c>
      <c r="D171" s="317">
        <v>21</v>
      </c>
      <c r="E171" s="318"/>
      <c r="F171" s="318">
        <v>33850518</v>
      </c>
      <c r="G171" s="318">
        <v>359888</v>
      </c>
      <c r="H171" s="318">
        <v>410934</v>
      </c>
      <c r="I171" s="318">
        <v>53434</v>
      </c>
      <c r="J171" s="319">
        <v>34674774</v>
      </c>
      <c r="K171" s="128"/>
      <c r="L171" s="318">
        <v>117105.18156245031</v>
      </c>
      <c r="M171" s="318">
        <v>6311.4766337400006</v>
      </c>
      <c r="N171" s="318">
        <v>667.48208725000006</v>
      </c>
      <c r="O171" s="318">
        <v>485.32849315999999</v>
      </c>
      <c r="P171" s="319">
        <v>124569.46877660032</v>
      </c>
      <c r="Q171" s="362"/>
      <c r="R171" s="318">
        <v>118861.9802294503</v>
      </c>
      <c r="S171" s="318">
        <v>10033.406537119999</v>
      </c>
      <c r="T171" s="318">
        <v>667.48208725000006</v>
      </c>
      <c r="U171" s="318">
        <v>485.35553902999993</v>
      </c>
      <c r="V171" s="319">
        <v>130048.22439285032</v>
      </c>
      <c r="W171" s="362"/>
      <c r="X171" s="318">
        <v>261.22718143000003</v>
      </c>
      <c r="Y171" s="318">
        <v>1.0864693999999999</v>
      </c>
      <c r="Z171" s="319">
        <v>262.31365083000003</v>
      </c>
      <c r="AB171" s="318">
        <v>6.5831024100000004</v>
      </c>
      <c r="AC171" s="318">
        <v>0.45260964999999997</v>
      </c>
      <c r="AD171" s="319">
        <v>7.0357120600000007</v>
      </c>
    </row>
    <row r="172" spans="1:30" s="361" customFormat="1" ht="13">
      <c r="A172" s="360"/>
      <c r="C172" s="316">
        <v>42583</v>
      </c>
      <c r="D172" s="317">
        <v>23</v>
      </c>
      <c r="E172" s="318"/>
      <c r="F172" s="318">
        <v>29046788</v>
      </c>
      <c r="G172" s="318">
        <v>280814</v>
      </c>
      <c r="H172" s="318">
        <v>401004</v>
      </c>
      <c r="I172" s="318">
        <v>50140</v>
      </c>
      <c r="J172" s="319">
        <v>29778746</v>
      </c>
      <c r="K172" s="128"/>
      <c r="L172" s="318">
        <v>101130.8956711803</v>
      </c>
      <c r="M172" s="318">
        <v>4399.4858997299998</v>
      </c>
      <c r="N172" s="318">
        <v>616.37044215000003</v>
      </c>
      <c r="O172" s="318">
        <v>452.33275079999999</v>
      </c>
      <c r="P172" s="319">
        <v>106599.0847638603</v>
      </c>
      <c r="Q172" s="362"/>
      <c r="R172" s="318">
        <v>102622.30647714032</v>
      </c>
      <c r="S172" s="318">
        <v>7712.4982411800011</v>
      </c>
      <c r="T172" s="318">
        <v>616.37044215000003</v>
      </c>
      <c r="U172" s="318">
        <v>452.33275079999999</v>
      </c>
      <c r="V172" s="319">
        <v>111403.50791127031</v>
      </c>
      <c r="W172" s="362"/>
      <c r="X172" s="318">
        <v>190.85129864999999</v>
      </c>
      <c r="Y172" s="318">
        <v>0.74544924000000001</v>
      </c>
      <c r="Z172" s="319">
        <v>191.59674788999999</v>
      </c>
      <c r="AB172" s="318">
        <v>5.9454816200000007</v>
      </c>
      <c r="AC172" s="318">
        <v>0.62628194000000004</v>
      </c>
      <c r="AD172" s="319">
        <v>6.5717635600000008</v>
      </c>
    </row>
    <row r="173" spans="1:30" s="361" customFormat="1" ht="13">
      <c r="A173" s="360"/>
      <c r="C173" s="316">
        <v>42614</v>
      </c>
      <c r="D173" s="317">
        <v>22</v>
      </c>
      <c r="E173" s="318"/>
      <c r="F173" s="318">
        <v>34037096</v>
      </c>
      <c r="G173" s="318">
        <v>350552</v>
      </c>
      <c r="H173" s="318">
        <v>494864</v>
      </c>
      <c r="I173" s="318">
        <v>58638</v>
      </c>
      <c r="J173" s="319">
        <v>34941150</v>
      </c>
      <c r="K173" s="128"/>
      <c r="L173" s="318">
        <v>126613.43346811019</v>
      </c>
      <c r="M173" s="318">
        <v>5433.6551066399998</v>
      </c>
      <c r="N173" s="318">
        <v>729.56133754999996</v>
      </c>
      <c r="O173" s="318">
        <v>558.20996832000003</v>
      </c>
      <c r="P173" s="319">
        <v>133334.85988062021</v>
      </c>
      <c r="Q173" s="362"/>
      <c r="R173" s="318">
        <v>129089.12918277021</v>
      </c>
      <c r="S173" s="318">
        <v>9612.2298022699997</v>
      </c>
      <c r="T173" s="318">
        <v>729.56133754999996</v>
      </c>
      <c r="U173" s="318">
        <v>558.20996832000003</v>
      </c>
      <c r="V173" s="319">
        <v>139989.13029091019</v>
      </c>
      <c r="W173" s="362"/>
      <c r="X173" s="318">
        <v>340.29124590999999</v>
      </c>
      <c r="Y173" s="318">
        <v>0.72429213000000003</v>
      </c>
      <c r="Z173" s="319">
        <v>341.01553803999997</v>
      </c>
      <c r="AB173" s="318">
        <v>3.3529589799999999</v>
      </c>
      <c r="AC173" s="318">
        <v>0.56087087999999996</v>
      </c>
      <c r="AD173" s="319">
        <v>3.9138298599999999</v>
      </c>
    </row>
    <row r="174" spans="1:30" s="361" customFormat="1" ht="13">
      <c r="A174" s="360"/>
      <c r="C174" s="316">
        <v>42644</v>
      </c>
      <c r="D174" s="317">
        <v>21</v>
      </c>
      <c r="E174" s="318"/>
      <c r="F174" s="318">
        <v>33228308</v>
      </c>
      <c r="G174" s="318">
        <v>319242</v>
      </c>
      <c r="H174" s="318">
        <v>445952</v>
      </c>
      <c r="I174" s="318">
        <v>57788</v>
      </c>
      <c r="J174" s="319">
        <v>34051290</v>
      </c>
      <c r="K174" s="128"/>
      <c r="L174" s="318">
        <v>120972.70672674</v>
      </c>
      <c r="M174" s="318">
        <v>5115.05637037</v>
      </c>
      <c r="N174" s="318">
        <v>712.4138972799999</v>
      </c>
      <c r="O174" s="318">
        <v>556.59963590999996</v>
      </c>
      <c r="P174" s="319">
        <v>127356.77663030001</v>
      </c>
      <c r="Q174" s="362"/>
      <c r="R174" s="318">
        <v>122766.43291316</v>
      </c>
      <c r="S174" s="318">
        <v>8848.5130293900002</v>
      </c>
      <c r="T174" s="318">
        <v>712.4138972799999</v>
      </c>
      <c r="U174" s="318">
        <v>557.97729791000006</v>
      </c>
      <c r="V174" s="319">
        <v>132885.33713773999</v>
      </c>
      <c r="W174" s="362"/>
      <c r="X174" s="318">
        <v>299.33328667000001</v>
      </c>
      <c r="Y174" s="318">
        <v>1.0723839100000001</v>
      </c>
      <c r="Z174" s="319">
        <v>300.40567058000005</v>
      </c>
      <c r="AB174" s="318">
        <v>5.9226320799999996</v>
      </c>
      <c r="AC174" s="318">
        <v>0.45112985999999999</v>
      </c>
      <c r="AD174" s="319">
        <v>6.3737619399999996</v>
      </c>
    </row>
    <row r="175" spans="1:30" s="361" customFormat="1" ht="13">
      <c r="A175" s="360"/>
      <c r="C175" s="316">
        <v>42675</v>
      </c>
      <c r="D175" s="317">
        <v>22</v>
      </c>
      <c r="E175" s="318"/>
      <c r="F175" s="318">
        <v>39204764</v>
      </c>
      <c r="G175" s="318">
        <v>454138</v>
      </c>
      <c r="H175" s="318">
        <v>552778</v>
      </c>
      <c r="I175" s="318">
        <v>60260</v>
      </c>
      <c r="J175" s="319">
        <v>40271940</v>
      </c>
      <c r="K175" s="128"/>
      <c r="L175" s="318">
        <v>144124.5976140498</v>
      </c>
      <c r="M175" s="318">
        <v>7734.6862775099999</v>
      </c>
      <c r="N175" s="318">
        <v>955.62479379000001</v>
      </c>
      <c r="O175" s="318">
        <v>492.31866432000004</v>
      </c>
      <c r="P175" s="319">
        <v>153307.22734966982</v>
      </c>
      <c r="Q175" s="362"/>
      <c r="R175" s="318">
        <v>146315.97648519982</v>
      </c>
      <c r="S175" s="318">
        <v>13590.858785660002</v>
      </c>
      <c r="T175" s="318">
        <v>955.62479379000001</v>
      </c>
      <c r="U175" s="318">
        <v>492.31866432000004</v>
      </c>
      <c r="V175" s="319">
        <v>161354.77872896983</v>
      </c>
      <c r="W175" s="362"/>
      <c r="X175" s="318">
        <v>317.86925759999997</v>
      </c>
      <c r="Y175" s="318">
        <v>1.4510150500000001</v>
      </c>
      <c r="Z175" s="319">
        <v>319.32027264999999</v>
      </c>
      <c r="AB175" s="318">
        <v>3.64782831</v>
      </c>
      <c r="AC175" s="318">
        <v>0.48137566999999998</v>
      </c>
      <c r="AD175" s="319">
        <v>4.1292039800000007</v>
      </c>
    </row>
    <row r="176" spans="1:30" s="361" customFormat="1" ht="13">
      <c r="A176" s="360"/>
      <c r="C176" s="316">
        <v>42705</v>
      </c>
      <c r="D176" s="317">
        <v>21</v>
      </c>
      <c r="E176" s="318"/>
      <c r="F176" s="318">
        <v>34018316</v>
      </c>
      <c r="G176" s="318">
        <v>397302</v>
      </c>
      <c r="H176" s="318">
        <v>428116</v>
      </c>
      <c r="I176" s="318">
        <v>61702</v>
      </c>
      <c r="J176" s="319">
        <v>34905436</v>
      </c>
      <c r="K176" s="128"/>
      <c r="L176" s="318">
        <v>132158.02311921061</v>
      </c>
      <c r="M176" s="318">
        <v>6624.2632919800008</v>
      </c>
      <c r="N176" s="318">
        <v>815.37414637999996</v>
      </c>
      <c r="O176" s="318">
        <v>533.49434653000003</v>
      </c>
      <c r="P176" s="319">
        <v>140131.15490410061</v>
      </c>
      <c r="Q176" s="362"/>
      <c r="R176" s="318">
        <v>138029.4608474306</v>
      </c>
      <c r="S176" s="318">
        <v>12646.15447078</v>
      </c>
      <c r="T176" s="318">
        <v>815.52690497999993</v>
      </c>
      <c r="U176" s="318">
        <v>533.51857083000004</v>
      </c>
      <c r="V176" s="319">
        <v>152024.6607940206</v>
      </c>
      <c r="W176" s="362"/>
      <c r="X176" s="318">
        <v>367.48805107999999</v>
      </c>
      <c r="Y176" s="318">
        <v>2.2383345600000002</v>
      </c>
      <c r="Z176" s="319">
        <v>369.72638563999993</v>
      </c>
      <c r="AB176" s="318">
        <v>3.4753045499999997</v>
      </c>
      <c r="AC176" s="318">
        <v>0.15547725000000001</v>
      </c>
      <c r="AD176" s="319">
        <v>3.6307817999999998</v>
      </c>
    </row>
    <row r="177" spans="1:30" s="361" customFormat="1" ht="13">
      <c r="A177" s="360"/>
      <c r="C177" s="320">
        <v>2016</v>
      </c>
      <c r="D177" s="321">
        <v>257</v>
      </c>
      <c r="E177" s="318"/>
      <c r="F177" s="319">
        <v>446440884</v>
      </c>
      <c r="G177" s="319">
        <v>4553270</v>
      </c>
      <c r="H177" s="319">
        <v>5824740</v>
      </c>
      <c r="I177" s="319">
        <v>752366</v>
      </c>
      <c r="J177" s="319">
        <v>457571260</v>
      </c>
      <c r="K177" s="128"/>
      <c r="L177" s="319">
        <v>1611448.8574630003</v>
      </c>
      <c r="M177" s="319">
        <v>82250.473506319991</v>
      </c>
      <c r="N177" s="319">
        <v>9606.2183027999999</v>
      </c>
      <c r="O177" s="319">
        <v>6647.3757046300007</v>
      </c>
      <c r="P177" s="319">
        <v>1709952.9249767505</v>
      </c>
      <c r="Q177" s="362"/>
      <c r="R177" s="319">
        <v>1643445.6782427903</v>
      </c>
      <c r="S177" s="319">
        <v>142298.91616784001</v>
      </c>
      <c r="T177" s="319">
        <v>9606.3765123999983</v>
      </c>
      <c r="U177" s="319">
        <v>6652.73951098</v>
      </c>
      <c r="V177" s="319">
        <v>1802003.7104340103</v>
      </c>
      <c r="W177" s="362"/>
      <c r="X177" s="319">
        <v>3818.3089402299993</v>
      </c>
      <c r="Y177" s="319">
        <v>14.41150232</v>
      </c>
      <c r="Z177" s="319">
        <v>3832.7204425499999</v>
      </c>
      <c r="AB177" s="319">
        <v>58.842845089999997</v>
      </c>
      <c r="AC177" s="319">
        <v>6.2498117999999989</v>
      </c>
      <c r="AD177" s="319">
        <v>65.092656890000001</v>
      </c>
    </row>
    <row r="178" spans="1:30" s="361" customFormat="1" ht="13">
      <c r="A178" s="360"/>
      <c r="C178" s="320"/>
      <c r="D178" s="321"/>
      <c r="E178" s="318"/>
      <c r="F178" s="319"/>
      <c r="G178" s="319"/>
      <c r="H178" s="319"/>
      <c r="I178" s="319"/>
      <c r="J178" s="319"/>
      <c r="K178" s="128"/>
      <c r="L178" s="319"/>
      <c r="M178" s="319"/>
      <c r="N178" s="319"/>
      <c r="O178" s="319"/>
      <c r="P178" s="319"/>
      <c r="Q178" s="362"/>
      <c r="R178" s="319"/>
      <c r="S178" s="319"/>
      <c r="T178" s="319"/>
      <c r="U178" s="319"/>
      <c r="V178" s="319"/>
      <c r="W178" s="362"/>
      <c r="X178" s="319"/>
      <c r="Y178" s="319"/>
      <c r="Z178" s="319"/>
      <c r="AB178" s="319"/>
      <c r="AC178" s="319"/>
      <c r="AD178" s="319"/>
    </row>
    <row r="179" spans="1:30" s="361" customFormat="1" ht="13">
      <c r="A179" s="360">
        <v>39814</v>
      </c>
      <c r="C179" s="316">
        <v>42736</v>
      </c>
      <c r="D179" s="317">
        <v>22</v>
      </c>
      <c r="E179" s="318"/>
      <c r="F179" s="318">
        <v>35339080</v>
      </c>
      <c r="G179" s="318">
        <v>356808</v>
      </c>
      <c r="H179" s="318">
        <v>509288</v>
      </c>
      <c r="I179" s="318">
        <v>76258</v>
      </c>
      <c r="J179" s="319">
        <v>36281434</v>
      </c>
      <c r="K179" s="128"/>
      <c r="L179" s="318">
        <v>130096.3082759503</v>
      </c>
      <c r="M179" s="318">
        <v>5383.9900444100003</v>
      </c>
      <c r="N179" s="318">
        <v>843.29439674000002</v>
      </c>
      <c r="O179" s="318">
        <v>737.28009873999997</v>
      </c>
      <c r="P179" s="319">
        <v>137060.8728158403</v>
      </c>
      <c r="Q179" s="362"/>
      <c r="R179" s="318">
        <v>133786.1318290403</v>
      </c>
      <c r="S179" s="318">
        <v>9844.5800796199983</v>
      </c>
      <c r="T179" s="318">
        <v>843.29439674000002</v>
      </c>
      <c r="U179" s="318">
        <v>737.43161928999996</v>
      </c>
      <c r="V179" s="319">
        <v>145211.43792469031</v>
      </c>
      <c r="W179" s="362"/>
      <c r="X179" s="318">
        <v>628.2216870200001</v>
      </c>
      <c r="Y179" s="318">
        <v>2.7766765900000001</v>
      </c>
      <c r="Z179" s="319">
        <v>630.99836361000007</v>
      </c>
      <c r="AB179" s="318">
        <v>3.8189688099999999</v>
      </c>
      <c r="AC179" s="318">
        <v>0.30868192</v>
      </c>
      <c r="AD179" s="319">
        <v>72.120522479999963</v>
      </c>
    </row>
    <row r="180" spans="1:30" s="361" customFormat="1" ht="13">
      <c r="A180" s="360">
        <v>39845</v>
      </c>
      <c r="C180" s="316">
        <v>42767</v>
      </c>
      <c r="D180" s="317">
        <v>20</v>
      </c>
      <c r="E180" s="318"/>
      <c r="F180" s="318">
        <v>35313938</v>
      </c>
      <c r="G180" s="318">
        <v>340148</v>
      </c>
      <c r="H180" s="318">
        <v>508392</v>
      </c>
      <c r="I180" s="318">
        <v>58402</v>
      </c>
      <c r="J180" s="319">
        <v>36220880</v>
      </c>
      <c r="K180" s="128"/>
      <c r="L180" s="318">
        <v>128711.74586981001</v>
      </c>
      <c r="M180" s="318">
        <v>5034.4053793399999</v>
      </c>
      <c r="N180" s="318">
        <v>834.03819156999998</v>
      </c>
      <c r="O180" s="318">
        <v>538.01095452000004</v>
      </c>
      <c r="P180" s="319">
        <v>135118.20039523998</v>
      </c>
      <c r="Q180" s="362"/>
      <c r="R180" s="318">
        <v>132233.07390364</v>
      </c>
      <c r="S180" s="318">
        <v>10731.369887820001</v>
      </c>
      <c r="T180" s="318">
        <v>834.03819156999998</v>
      </c>
      <c r="U180" s="318">
        <v>538.11471753000001</v>
      </c>
      <c r="V180" s="319">
        <v>144336.59670056001</v>
      </c>
      <c r="W180" s="362"/>
      <c r="X180" s="318">
        <v>461.11729167999994</v>
      </c>
      <c r="Y180" s="318">
        <v>1.1060309699999999</v>
      </c>
      <c r="Z180" s="319">
        <v>462.22332264999994</v>
      </c>
      <c r="AB180" s="318">
        <v>3.2870456900000002</v>
      </c>
      <c r="AC180" s="318">
        <v>4.052878E-2</v>
      </c>
      <c r="AD180" s="319">
        <v>84.828499009999973</v>
      </c>
    </row>
    <row r="181" spans="1:30" s="361" customFormat="1" ht="13">
      <c r="A181" s="360">
        <v>39873</v>
      </c>
      <c r="C181" s="316">
        <v>42795</v>
      </c>
      <c r="D181" s="317">
        <v>23</v>
      </c>
      <c r="E181" s="318"/>
      <c r="F181" s="318">
        <v>41638316</v>
      </c>
      <c r="G181" s="318">
        <v>393254</v>
      </c>
      <c r="H181" s="318">
        <v>546612</v>
      </c>
      <c r="I181" s="318">
        <v>64602</v>
      </c>
      <c r="J181" s="319">
        <v>42642784</v>
      </c>
      <c r="K181" s="128"/>
      <c r="L181" s="318">
        <v>155049.75636098991</v>
      </c>
      <c r="M181" s="318">
        <v>6135.4595673799995</v>
      </c>
      <c r="N181" s="318">
        <v>1038.6705020900001</v>
      </c>
      <c r="O181" s="318">
        <v>525.04361687000005</v>
      </c>
      <c r="P181" s="319">
        <v>162748.93004732989</v>
      </c>
      <c r="Q181" s="362"/>
      <c r="R181" s="318">
        <v>160349.34159420989</v>
      </c>
      <c r="S181" s="318">
        <v>11760.871058249999</v>
      </c>
      <c r="T181" s="318">
        <v>1038.6705020900001</v>
      </c>
      <c r="U181" s="318">
        <v>525.23917137000001</v>
      </c>
      <c r="V181" s="319">
        <v>173674.12232591992</v>
      </c>
      <c r="W181" s="362"/>
      <c r="X181" s="318">
        <v>452.79920076000002</v>
      </c>
      <c r="Y181" s="318">
        <v>2.7731305100000001</v>
      </c>
      <c r="Z181" s="319">
        <v>455.57233127000001</v>
      </c>
      <c r="AB181" s="318">
        <v>4.5036491200000004</v>
      </c>
      <c r="AC181" s="318">
        <v>4.5557390000000003E-2</v>
      </c>
      <c r="AD181" s="319">
        <v>140.92547069000005</v>
      </c>
    </row>
    <row r="182" spans="1:30" s="361" customFormat="1" ht="13">
      <c r="A182" s="360">
        <v>39904</v>
      </c>
      <c r="C182" s="316">
        <v>42826</v>
      </c>
      <c r="D182" s="317">
        <v>18</v>
      </c>
      <c r="E182" s="318"/>
      <c r="F182" s="318">
        <v>37831672</v>
      </c>
      <c r="G182" s="318">
        <v>335260</v>
      </c>
      <c r="H182" s="318">
        <v>426334</v>
      </c>
      <c r="I182" s="318">
        <v>53838</v>
      </c>
      <c r="J182" s="319">
        <v>38647104</v>
      </c>
      <c r="K182" s="128"/>
      <c r="L182" s="318">
        <v>139312.97100573979</v>
      </c>
      <c r="M182" s="318">
        <v>5742.1371563700004</v>
      </c>
      <c r="N182" s="318">
        <v>826.10608843</v>
      </c>
      <c r="O182" s="318">
        <v>443.83619505000001</v>
      </c>
      <c r="P182" s="319">
        <v>146325.05044558979</v>
      </c>
      <c r="Q182" s="362"/>
      <c r="R182" s="318">
        <v>144252.31209737982</v>
      </c>
      <c r="S182" s="318">
        <v>9876.3628684799987</v>
      </c>
      <c r="T182" s="318">
        <v>826.10608843</v>
      </c>
      <c r="U182" s="318">
        <v>443.83619505000001</v>
      </c>
      <c r="V182" s="319">
        <v>155398.61724933982</v>
      </c>
      <c r="W182" s="362"/>
      <c r="X182" s="318">
        <v>364.81222789000003</v>
      </c>
      <c r="Y182" s="318">
        <v>3.0968153699999998</v>
      </c>
      <c r="Z182" s="319">
        <v>367.90904326000003</v>
      </c>
      <c r="AB182" s="318">
        <v>4.0680436499999999</v>
      </c>
      <c r="AC182" s="318">
        <v>5.1072609999999997E-2</v>
      </c>
      <c r="AD182" s="319">
        <v>79.679165640000008</v>
      </c>
    </row>
    <row r="183" spans="1:30" s="361" customFormat="1" ht="13">
      <c r="A183" s="360">
        <v>39934</v>
      </c>
      <c r="C183" s="316">
        <v>42856</v>
      </c>
      <c r="D183" s="317">
        <v>22</v>
      </c>
      <c r="E183" s="318"/>
      <c r="F183" s="318">
        <v>46674862</v>
      </c>
      <c r="G183" s="318">
        <v>403914</v>
      </c>
      <c r="H183" s="318">
        <v>448974</v>
      </c>
      <c r="I183" s="318">
        <v>62672</v>
      </c>
      <c r="J183" s="319">
        <v>47590422</v>
      </c>
      <c r="K183" s="128"/>
      <c r="L183" s="318">
        <v>168226.10767968011</v>
      </c>
      <c r="M183" s="318">
        <v>6782.4167839200009</v>
      </c>
      <c r="N183" s="318">
        <v>868.81718890999991</v>
      </c>
      <c r="O183" s="318">
        <v>527.55985137000005</v>
      </c>
      <c r="P183" s="319">
        <v>176404.9015038801</v>
      </c>
      <c r="Q183" s="362"/>
      <c r="R183" s="318">
        <v>176636.63650569011</v>
      </c>
      <c r="S183" s="318">
        <v>12056.687103140001</v>
      </c>
      <c r="T183" s="318">
        <v>868.81718890999991</v>
      </c>
      <c r="U183" s="318">
        <v>527.55985137000005</v>
      </c>
      <c r="V183" s="319">
        <v>190089.70064911011</v>
      </c>
      <c r="W183" s="362"/>
      <c r="X183" s="318">
        <v>462.31579905000001</v>
      </c>
      <c r="Y183" s="318">
        <v>2.1747709099999999</v>
      </c>
      <c r="Z183" s="319">
        <v>464.49056996000002</v>
      </c>
      <c r="AB183" s="318">
        <v>5.4106414699999998</v>
      </c>
      <c r="AC183" s="318">
        <v>0.45197349999999997</v>
      </c>
      <c r="AD183" s="319">
        <v>117.90787250000002</v>
      </c>
    </row>
    <row r="184" spans="1:30" s="361" customFormat="1" ht="13">
      <c r="A184" s="360"/>
      <c r="C184" s="316">
        <v>42887</v>
      </c>
      <c r="D184" s="317">
        <v>22</v>
      </c>
      <c r="E184" s="318"/>
      <c r="F184" s="318">
        <v>44670784</v>
      </c>
      <c r="G184" s="318">
        <v>374810</v>
      </c>
      <c r="H184" s="318">
        <v>508200</v>
      </c>
      <c r="I184" s="318">
        <v>58692</v>
      </c>
      <c r="J184" s="319">
        <v>45612486</v>
      </c>
      <c r="K184" s="128"/>
      <c r="L184" s="318">
        <v>167271.778028809</v>
      </c>
      <c r="M184" s="318">
        <v>5448.2070059400003</v>
      </c>
      <c r="N184" s="318">
        <v>925.25725241999999</v>
      </c>
      <c r="O184" s="318">
        <v>534.73970279000002</v>
      </c>
      <c r="P184" s="319">
        <v>174179.98198995899</v>
      </c>
      <c r="Q184" s="362"/>
      <c r="R184" s="318">
        <v>179499.17664215897</v>
      </c>
      <c r="S184" s="318">
        <v>9106.2292726800006</v>
      </c>
      <c r="T184" s="318">
        <v>925.25725241999999</v>
      </c>
      <c r="U184" s="318">
        <v>534.73970279000002</v>
      </c>
      <c r="V184" s="319">
        <v>190065.402870049</v>
      </c>
      <c r="W184" s="362"/>
      <c r="X184" s="318">
        <v>466.24654145</v>
      </c>
      <c r="Y184" s="318">
        <v>1.5154036400000002</v>
      </c>
      <c r="Z184" s="319">
        <v>467.76194508999998</v>
      </c>
      <c r="AB184" s="318">
        <v>2.9981386400000001</v>
      </c>
      <c r="AC184" s="318">
        <v>5.1505000000000002E-2</v>
      </c>
      <c r="AD184" s="319">
        <v>87.027218450000021</v>
      </c>
    </row>
    <row r="185" spans="1:30" s="361" customFormat="1" ht="13">
      <c r="A185" s="360"/>
      <c r="C185" s="316">
        <v>42917</v>
      </c>
      <c r="D185" s="317">
        <v>21</v>
      </c>
      <c r="E185" s="318"/>
      <c r="F185" s="318">
        <v>39683770</v>
      </c>
      <c r="G185" s="318">
        <v>321962</v>
      </c>
      <c r="H185" s="318">
        <v>424688</v>
      </c>
      <c r="I185" s="318">
        <v>58586</v>
      </c>
      <c r="J185" s="319">
        <v>40489006</v>
      </c>
      <c r="K185" s="128"/>
      <c r="L185" s="318">
        <v>143040.26662259051</v>
      </c>
      <c r="M185" s="318">
        <v>4827.5013964099999</v>
      </c>
      <c r="N185" s="318">
        <v>746.10069012000008</v>
      </c>
      <c r="O185" s="318">
        <v>569.32881872000007</v>
      </c>
      <c r="P185" s="319">
        <v>149183.1975278405</v>
      </c>
      <c r="Q185" s="362"/>
      <c r="R185" s="318">
        <v>148953.82242550052</v>
      </c>
      <c r="S185" s="318">
        <v>9786.7491827100002</v>
      </c>
      <c r="T185" s="318">
        <v>746.10069012000008</v>
      </c>
      <c r="U185" s="318">
        <v>569.32881872000007</v>
      </c>
      <c r="V185" s="319">
        <v>160056.0011170505</v>
      </c>
      <c r="W185" s="362"/>
      <c r="X185" s="318">
        <v>398.94447382000004</v>
      </c>
      <c r="Y185" s="318">
        <v>2.64507329</v>
      </c>
      <c r="Z185" s="319">
        <v>401.58954711000001</v>
      </c>
      <c r="AB185" s="318">
        <v>4.5165174300000004</v>
      </c>
      <c r="AC185" s="318">
        <v>3.0689299999999999E-2</v>
      </c>
      <c r="AD185" s="319">
        <v>79.509592439999992</v>
      </c>
    </row>
    <row r="186" spans="1:30" s="361" customFormat="1" ht="13">
      <c r="A186" s="360"/>
      <c r="C186" s="316">
        <v>42948</v>
      </c>
      <c r="D186" s="317">
        <v>23</v>
      </c>
      <c r="E186" s="318"/>
      <c r="F186" s="318">
        <v>36863796</v>
      </c>
      <c r="G186" s="318">
        <v>305908</v>
      </c>
      <c r="H186" s="318">
        <v>466570</v>
      </c>
      <c r="I186" s="318">
        <v>48248</v>
      </c>
      <c r="J186" s="319">
        <v>37684522</v>
      </c>
      <c r="K186" s="128"/>
      <c r="L186" s="318">
        <v>128858.67369213981</v>
      </c>
      <c r="M186" s="318">
        <v>4482.4681990499994</v>
      </c>
      <c r="N186" s="318">
        <v>846.48685957999999</v>
      </c>
      <c r="O186" s="318">
        <v>418.40175469999997</v>
      </c>
      <c r="P186" s="319">
        <v>134606.0305054698</v>
      </c>
      <c r="Q186" s="362"/>
      <c r="R186" s="318">
        <v>132929.58154287981</v>
      </c>
      <c r="S186" s="318">
        <v>8211.5245162800002</v>
      </c>
      <c r="T186" s="318">
        <v>846.48685957999999</v>
      </c>
      <c r="U186" s="318">
        <v>418.52132624000001</v>
      </c>
      <c r="V186" s="319">
        <v>142406.11424497981</v>
      </c>
      <c r="W186" s="362"/>
      <c r="X186" s="318">
        <v>301.30040536999996</v>
      </c>
      <c r="Y186" s="318">
        <v>2.7508263399999997</v>
      </c>
      <c r="Z186" s="319">
        <v>304.05123170999997</v>
      </c>
      <c r="AB186" s="318">
        <v>6.1959030200000003</v>
      </c>
      <c r="AC186" s="318">
        <v>0.14143842000000001</v>
      </c>
      <c r="AD186" s="319">
        <v>77.168277439999969</v>
      </c>
    </row>
    <row r="187" spans="1:30" s="361" customFormat="1" ht="13">
      <c r="A187" s="360"/>
      <c r="C187" s="316">
        <v>42979</v>
      </c>
      <c r="D187" s="317">
        <v>21</v>
      </c>
      <c r="E187" s="318"/>
      <c r="F187" s="318">
        <v>35835154</v>
      </c>
      <c r="G187" s="318">
        <v>298812</v>
      </c>
      <c r="H187" s="318">
        <v>381048</v>
      </c>
      <c r="I187" s="318">
        <v>53342</v>
      </c>
      <c r="J187" s="319">
        <v>36568356</v>
      </c>
      <c r="K187" s="128"/>
      <c r="L187" s="318">
        <v>139927.6386401098</v>
      </c>
      <c r="M187" s="318">
        <v>4413.6944161000001</v>
      </c>
      <c r="N187" s="318">
        <v>674.61498382000002</v>
      </c>
      <c r="O187" s="318">
        <v>474.30963336000002</v>
      </c>
      <c r="P187" s="319">
        <v>145490.25767338977</v>
      </c>
      <c r="Q187" s="362"/>
      <c r="R187" s="318">
        <v>147201.7943138798</v>
      </c>
      <c r="S187" s="318">
        <v>9066.8589627700003</v>
      </c>
      <c r="T187" s="318">
        <v>674.61683182000002</v>
      </c>
      <c r="U187" s="318">
        <v>474.30963336000002</v>
      </c>
      <c r="V187" s="319">
        <v>157417.5797418298</v>
      </c>
      <c r="W187" s="362"/>
      <c r="X187" s="318">
        <v>467.87105479999997</v>
      </c>
      <c r="Y187" s="318">
        <v>1.9247804899999998</v>
      </c>
      <c r="Z187" s="319">
        <v>469.79583529000001</v>
      </c>
      <c r="AB187" s="318">
        <v>3.8625381999999999</v>
      </c>
      <c r="AC187" s="318">
        <v>4.1724190000000001E-2</v>
      </c>
      <c r="AD187" s="319">
        <v>87.010445779999998</v>
      </c>
    </row>
    <row r="188" spans="1:30" s="361" customFormat="1" ht="13">
      <c r="A188" s="360"/>
      <c r="C188" s="316">
        <v>43009</v>
      </c>
      <c r="D188" s="317">
        <v>22</v>
      </c>
      <c r="E188" s="318"/>
      <c r="F188" s="318">
        <v>40647314</v>
      </c>
      <c r="G188" s="318">
        <v>314916</v>
      </c>
      <c r="H188" s="318">
        <v>418882</v>
      </c>
      <c r="I188" s="318">
        <v>69538</v>
      </c>
      <c r="J188" s="319">
        <v>41450650</v>
      </c>
      <c r="K188" s="128"/>
      <c r="L188" s="318">
        <v>147096.04733623011</v>
      </c>
      <c r="M188" s="318">
        <v>4589.4288460300004</v>
      </c>
      <c r="N188" s="318">
        <v>831.54931403000001</v>
      </c>
      <c r="O188" s="318">
        <v>634.43307427000002</v>
      </c>
      <c r="P188" s="319">
        <v>153151.45857056009</v>
      </c>
      <c r="Q188" s="362"/>
      <c r="R188" s="318">
        <v>152101.87006462007</v>
      </c>
      <c r="S188" s="318">
        <v>8705.7861979200006</v>
      </c>
      <c r="T188" s="318">
        <v>831.54931403000001</v>
      </c>
      <c r="U188" s="318">
        <v>634.55607426999995</v>
      </c>
      <c r="V188" s="319">
        <v>162273.76165084011</v>
      </c>
      <c r="W188" s="362"/>
      <c r="X188" s="318">
        <v>782.60670588000005</v>
      </c>
      <c r="Y188" s="318">
        <v>1.5758850299999998</v>
      </c>
      <c r="Z188" s="319">
        <v>784.18259091000004</v>
      </c>
      <c r="AB188" s="318">
        <v>4.3160519900000001</v>
      </c>
      <c r="AC188" s="318">
        <v>5.236615E-2</v>
      </c>
      <c r="AD188" s="319">
        <v>132.54135465000005</v>
      </c>
    </row>
    <row r="189" spans="1:30" s="361" customFormat="1" ht="13">
      <c r="A189" s="360"/>
      <c r="C189" s="316">
        <v>43040</v>
      </c>
      <c r="D189" s="317">
        <v>22</v>
      </c>
      <c r="E189" s="318"/>
      <c r="F189" s="318">
        <v>46256585</v>
      </c>
      <c r="G189" s="318">
        <v>339489</v>
      </c>
      <c r="H189" s="318">
        <v>489098</v>
      </c>
      <c r="I189" s="318">
        <v>87506</v>
      </c>
      <c r="J189" s="319">
        <v>47172678</v>
      </c>
      <c r="K189" s="128"/>
      <c r="L189" s="318">
        <v>164668.73185699928</v>
      </c>
      <c r="M189" s="318">
        <v>5496.3688957000004</v>
      </c>
      <c r="N189" s="318">
        <v>909.98180552999997</v>
      </c>
      <c r="O189" s="318">
        <v>845.35955841999998</v>
      </c>
      <c r="P189" s="319">
        <v>171920.4421166493</v>
      </c>
      <c r="Q189" s="362"/>
      <c r="R189" s="318">
        <v>171237.6767725893</v>
      </c>
      <c r="S189" s="318">
        <v>10580.73424362</v>
      </c>
      <c r="T189" s="318">
        <v>909.98180552999997</v>
      </c>
      <c r="U189" s="318">
        <v>845.47454275000007</v>
      </c>
      <c r="V189" s="319">
        <v>183573.8673644893</v>
      </c>
      <c r="W189" s="362"/>
      <c r="X189" s="318">
        <v>585.49712740999996</v>
      </c>
      <c r="Y189" s="318">
        <v>1.94521561</v>
      </c>
      <c r="Z189" s="319">
        <v>587.44234301999995</v>
      </c>
      <c r="AB189" s="318">
        <v>3.5941055999999998</v>
      </c>
      <c r="AC189" s="318">
        <v>0.12129039</v>
      </c>
      <c r="AD189" s="319">
        <v>112.2173133</v>
      </c>
    </row>
    <row r="190" spans="1:30" s="361" customFormat="1" ht="13">
      <c r="A190" s="360"/>
      <c r="C190" s="316">
        <v>43070</v>
      </c>
      <c r="D190" s="317">
        <v>19</v>
      </c>
      <c r="E190" s="318"/>
      <c r="F190" s="318">
        <v>35578194</v>
      </c>
      <c r="G190" s="318">
        <v>301996</v>
      </c>
      <c r="H190" s="318">
        <v>401682</v>
      </c>
      <c r="I190" s="318">
        <v>57138</v>
      </c>
      <c r="J190" s="319">
        <v>36339010</v>
      </c>
      <c r="K190" s="128"/>
      <c r="L190" s="318">
        <v>131841.16915595028</v>
      </c>
      <c r="M190" s="318">
        <v>5146.91610657</v>
      </c>
      <c r="N190" s="318">
        <v>819.68057612000007</v>
      </c>
      <c r="O190" s="318">
        <v>485.84589715000004</v>
      </c>
      <c r="P190" s="319">
        <v>138293.6117357903</v>
      </c>
      <c r="Q190" s="362"/>
      <c r="R190" s="318">
        <v>139472.13877365031</v>
      </c>
      <c r="S190" s="318">
        <v>10795.502359370001</v>
      </c>
      <c r="T190" s="318">
        <v>819.68057612000007</v>
      </c>
      <c r="U190" s="318">
        <v>486.33088089</v>
      </c>
      <c r="V190" s="319">
        <v>151573.65259003031</v>
      </c>
      <c r="W190" s="362"/>
      <c r="X190" s="318">
        <v>390.11136045000001</v>
      </c>
      <c r="Y190" s="318">
        <v>1.2828464900000001</v>
      </c>
      <c r="Z190" s="319">
        <v>391.39420694</v>
      </c>
      <c r="AB190" s="318">
        <v>3.2985016900000002</v>
      </c>
      <c r="AC190" s="318">
        <v>4.0140549999999997E-2</v>
      </c>
      <c r="AD190" s="319">
        <v>107.26563803000001</v>
      </c>
    </row>
    <row r="191" spans="1:30" s="361" customFormat="1" ht="13">
      <c r="A191" s="360"/>
      <c r="C191" s="320">
        <v>2017</v>
      </c>
      <c r="D191" s="321">
        <v>255</v>
      </c>
      <c r="E191" s="318"/>
      <c r="F191" s="319">
        <v>476333465</v>
      </c>
      <c r="G191" s="319">
        <v>4087277</v>
      </c>
      <c r="H191" s="319">
        <v>5529768</v>
      </c>
      <c r="I191" s="319">
        <v>748822</v>
      </c>
      <c r="J191" s="319">
        <v>486699332</v>
      </c>
      <c r="K191" s="128"/>
      <c r="L191" s="319">
        <v>1744101.1945249985</v>
      </c>
      <c r="M191" s="319">
        <v>63482.993797219999</v>
      </c>
      <c r="N191" s="319">
        <v>10164.59784936</v>
      </c>
      <c r="O191" s="319">
        <v>6734.1491559600008</v>
      </c>
      <c r="P191" s="319">
        <v>1824482.935327539</v>
      </c>
      <c r="Q191" s="362"/>
      <c r="R191" s="319">
        <v>1818653.556465239</v>
      </c>
      <c r="S191" s="319">
        <v>120523.25573265999</v>
      </c>
      <c r="T191" s="319">
        <v>10164.599697359999</v>
      </c>
      <c r="U191" s="319">
        <v>6735.4425336300001</v>
      </c>
      <c r="V191" s="319">
        <v>1956076.8544288888</v>
      </c>
      <c r="W191" s="362"/>
      <c r="X191" s="319">
        <v>5761.8438755799998</v>
      </c>
      <c r="Y191" s="319">
        <v>25.567455239999997</v>
      </c>
      <c r="Z191" s="319">
        <v>5787.4113308200012</v>
      </c>
      <c r="AB191" s="319">
        <v>49.870105310000007</v>
      </c>
      <c r="AC191" s="319">
        <v>1.3769682000000001</v>
      </c>
      <c r="AD191" s="319">
        <v>1178.20137041</v>
      </c>
    </row>
    <row r="192" spans="1:30" s="361" customFormat="1" ht="13">
      <c r="A192" s="360"/>
      <c r="C192" s="320"/>
      <c r="D192" s="321"/>
      <c r="E192" s="318"/>
      <c r="F192" s="319"/>
      <c r="G192" s="319"/>
      <c r="H192" s="319"/>
      <c r="I192" s="319"/>
      <c r="J192" s="319"/>
      <c r="K192" s="128"/>
      <c r="L192" s="319"/>
      <c r="M192" s="319"/>
      <c r="N192" s="319"/>
      <c r="O192" s="319"/>
      <c r="P192" s="319"/>
      <c r="Q192" s="362"/>
      <c r="R192" s="319"/>
      <c r="S192" s="319"/>
      <c r="T192" s="319"/>
      <c r="U192" s="319"/>
      <c r="V192" s="319"/>
      <c r="W192" s="362"/>
      <c r="X192" s="319"/>
      <c r="Y192" s="319"/>
      <c r="Z192" s="319"/>
      <c r="AB192" s="319"/>
      <c r="AC192" s="319"/>
      <c r="AD192" s="319"/>
    </row>
    <row r="193" spans="1:30" s="361" customFormat="1" ht="13">
      <c r="A193" s="360">
        <v>39814</v>
      </c>
      <c r="C193" s="316">
        <v>43101</v>
      </c>
      <c r="D193" s="317">
        <v>22</v>
      </c>
      <c r="E193" s="318"/>
      <c r="F193" s="318">
        <v>41227676</v>
      </c>
      <c r="G193" s="318">
        <v>447222</v>
      </c>
      <c r="H193" s="318">
        <v>578932</v>
      </c>
      <c r="I193" s="318">
        <v>69630</v>
      </c>
      <c r="J193" s="319">
        <v>42323460</v>
      </c>
      <c r="K193" s="128"/>
      <c r="L193" s="318">
        <v>161205.85797029949</v>
      </c>
      <c r="M193" s="318">
        <v>6293.6645898100105</v>
      </c>
      <c r="N193" s="318">
        <v>1032.5766310699992</v>
      </c>
      <c r="O193" s="318">
        <v>692.88289711999892</v>
      </c>
      <c r="P193" s="319">
        <v>169224.98208829953</v>
      </c>
      <c r="Q193" s="362"/>
      <c r="R193" s="318">
        <v>165983.59905691951</v>
      </c>
      <c r="S193" s="318">
        <v>7907.3866384200101</v>
      </c>
      <c r="T193" s="318">
        <v>1032.5766310699992</v>
      </c>
      <c r="U193" s="318">
        <v>692.88289711999892</v>
      </c>
      <c r="V193" s="319">
        <v>175616.4452235295</v>
      </c>
      <c r="W193" s="362"/>
      <c r="X193" s="318">
        <v>587.16126193000002</v>
      </c>
      <c r="Y193" s="318">
        <v>1.6771267399999998</v>
      </c>
      <c r="Z193" s="319">
        <v>588.83838866999997</v>
      </c>
      <c r="AB193" s="318">
        <v>3.2437534700000001</v>
      </c>
      <c r="AC193" s="318">
        <v>4.99E-2</v>
      </c>
      <c r="AD193" s="319">
        <v>111.55492009999999</v>
      </c>
    </row>
    <row r="194" spans="1:30" s="361" customFormat="1" ht="13">
      <c r="A194" s="360">
        <v>39845</v>
      </c>
      <c r="C194" s="316">
        <v>43132</v>
      </c>
      <c r="D194" s="317">
        <v>20</v>
      </c>
      <c r="E194" s="318"/>
      <c r="F194" s="318">
        <v>44429390</v>
      </c>
      <c r="G194" s="318">
        <v>534252</v>
      </c>
      <c r="H194" s="318">
        <v>628458</v>
      </c>
      <c r="I194" s="318">
        <v>59716</v>
      </c>
      <c r="J194" s="319">
        <v>45651816</v>
      </c>
      <c r="K194" s="128"/>
      <c r="L194" s="318">
        <v>171619.68559173989</v>
      </c>
      <c r="M194" s="318">
        <v>8389.4536850800014</v>
      </c>
      <c r="N194" s="318">
        <v>957.52469755000095</v>
      </c>
      <c r="O194" s="318">
        <v>612.92712691999975</v>
      </c>
      <c r="P194" s="319">
        <v>181579.5911012899</v>
      </c>
      <c r="Q194" s="362"/>
      <c r="R194" s="318">
        <v>176305.45125671988</v>
      </c>
      <c r="S194" s="318">
        <v>9134.2531410499996</v>
      </c>
      <c r="T194" s="318">
        <v>957.52469755000095</v>
      </c>
      <c r="U194" s="318">
        <v>612.92712691999975</v>
      </c>
      <c r="V194" s="319">
        <v>187010.15622223989</v>
      </c>
      <c r="W194" s="362"/>
      <c r="X194" s="318">
        <v>585.6219225000001</v>
      </c>
      <c r="Y194" s="318">
        <v>1.1889517199999999</v>
      </c>
      <c r="Z194" s="319">
        <v>586.81087421999996</v>
      </c>
      <c r="AB194" s="318">
        <v>2.0140817800000002</v>
      </c>
      <c r="AC194" s="318">
        <v>3.9921999999999999E-2</v>
      </c>
      <c r="AD194" s="319">
        <v>61.110583949999999</v>
      </c>
    </row>
    <row r="195" spans="1:30" s="361" customFormat="1" ht="13">
      <c r="A195" s="360">
        <v>39873</v>
      </c>
      <c r="C195" s="316">
        <v>43160</v>
      </c>
      <c r="D195" s="317">
        <v>21</v>
      </c>
      <c r="E195" s="318"/>
      <c r="F195" s="318">
        <v>40767328</v>
      </c>
      <c r="G195" s="318">
        <v>420276</v>
      </c>
      <c r="H195" s="318">
        <v>609992</v>
      </c>
      <c r="I195" s="318">
        <v>55076</v>
      </c>
      <c r="J195" s="319">
        <v>41852672</v>
      </c>
      <c r="K195" s="128"/>
      <c r="L195" s="318">
        <v>170144.68428874019</v>
      </c>
      <c r="M195" s="318">
        <v>6454.4009309300109</v>
      </c>
      <c r="N195" s="318">
        <v>1048.0768439900007</v>
      </c>
      <c r="O195" s="318">
        <v>531.71024628000066</v>
      </c>
      <c r="P195" s="319">
        <v>178178.87230994017</v>
      </c>
      <c r="Q195" s="362"/>
      <c r="R195" s="318">
        <v>176664.34733067019</v>
      </c>
      <c r="S195" s="318">
        <v>8105.1173318600122</v>
      </c>
      <c r="T195" s="318">
        <v>1048.0768439900007</v>
      </c>
      <c r="U195" s="318">
        <v>531.71024628000066</v>
      </c>
      <c r="V195" s="319">
        <v>186349.25175280016</v>
      </c>
      <c r="W195" s="362"/>
      <c r="X195" s="318">
        <v>487.77794140000003</v>
      </c>
      <c r="Y195" s="318">
        <v>1.2902011</v>
      </c>
      <c r="Z195" s="319">
        <v>489.06814250000002</v>
      </c>
      <c r="AB195" s="318">
        <v>3.2375337500000003</v>
      </c>
      <c r="AC195" s="318">
        <v>4.9904999999999998E-2</v>
      </c>
      <c r="AD195" s="319">
        <v>61.574725450000003</v>
      </c>
    </row>
    <row r="196" spans="1:30" s="361" customFormat="1" ht="13">
      <c r="A196" s="360">
        <v>39904</v>
      </c>
      <c r="C196" s="316">
        <v>43191</v>
      </c>
      <c r="D196" s="317">
        <v>20</v>
      </c>
      <c r="E196" s="318"/>
      <c r="F196" s="318">
        <v>34059900</v>
      </c>
      <c r="G196" s="318">
        <v>336128</v>
      </c>
      <c r="H196" s="318">
        <v>490824</v>
      </c>
      <c r="I196" s="318">
        <v>49618</v>
      </c>
      <c r="J196" s="319">
        <v>34936470</v>
      </c>
      <c r="K196" s="128"/>
      <c r="L196" s="318">
        <v>143838.6989530001</v>
      </c>
      <c r="M196" s="318">
        <v>4856.6766181100002</v>
      </c>
      <c r="N196" s="318">
        <v>853.00881126000002</v>
      </c>
      <c r="O196" s="318">
        <v>466.09677869000006</v>
      </c>
      <c r="P196" s="319">
        <v>150014.48116106013</v>
      </c>
      <c r="Q196" s="362"/>
      <c r="R196" s="318">
        <v>149036.64249102012</v>
      </c>
      <c r="S196" s="318">
        <v>7169.9129675800004</v>
      </c>
      <c r="T196" s="318">
        <v>853.00881126000002</v>
      </c>
      <c r="U196" s="318">
        <v>466.09677869000006</v>
      </c>
      <c r="V196" s="319">
        <v>157525.6610485501</v>
      </c>
      <c r="W196" s="362"/>
      <c r="X196" s="318">
        <v>369.95941796</v>
      </c>
      <c r="Y196" s="318">
        <v>0.59826424</v>
      </c>
      <c r="Z196" s="319">
        <v>370.55768219999999</v>
      </c>
      <c r="AB196" s="318">
        <v>1.8179648400000001</v>
      </c>
      <c r="AC196" s="318">
        <v>7.5286000000000006E-2</v>
      </c>
      <c r="AD196" s="319">
        <v>45.351391960000001</v>
      </c>
    </row>
    <row r="197" spans="1:30" s="361" customFormat="1" ht="13">
      <c r="A197" s="360">
        <v>39934</v>
      </c>
      <c r="C197" s="316">
        <v>43221</v>
      </c>
      <c r="D197" s="317">
        <v>22</v>
      </c>
      <c r="E197" s="318"/>
      <c r="F197" s="318">
        <v>38353368</v>
      </c>
      <c r="G197" s="318">
        <v>416670</v>
      </c>
      <c r="H197" s="318">
        <v>537476</v>
      </c>
      <c r="I197" s="318">
        <v>53142</v>
      </c>
      <c r="J197" s="319">
        <v>39360656</v>
      </c>
      <c r="K197" s="128"/>
      <c r="L197" s="318">
        <v>169779.82013752023</v>
      </c>
      <c r="M197" s="318">
        <v>6484.878786750005</v>
      </c>
      <c r="N197" s="318">
        <v>922.87193632000015</v>
      </c>
      <c r="O197" s="318">
        <v>461.59621224999967</v>
      </c>
      <c r="P197" s="319">
        <v>177649.16707284024</v>
      </c>
      <c r="Q197" s="362"/>
      <c r="R197" s="318">
        <v>177345.31081359021</v>
      </c>
      <c r="S197" s="318">
        <v>8832.1570388500058</v>
      </c>
      <c r="T197" s="318">
        <v>922.87193632000015</v>
      </c>
      <c r="U197" s="318">
        <v>461.59621224999967</v>
      </c>
      <c r="V197" s="319">
        <v>187561.93600101024</v>
      </c>
      <c r="W197" s="362"/>
      <c r="X197" s="318">
        <v>372.46815526999995</v>
      </c>
      <c r="Y197" s="318">
        <v>0.98177409000000004</v>
      </c>
      <c r="Z197" s="319">
        <v>373.44992936</v>
      </c>
      <c r="AB197" s="318">
        <v>1.71018699</v>
      </c>
      <c r="AC197" s="318">
        <v>0.110448</v>
      </c>
      <c r="AD197" s="319">
        <v>70.165261139999984</v>
      </c>
    </row>
    <row r="198" spans="1:30" s="361" customFormat="1" ht="13">
      <c r="A198" s="360"/>
      <c r="C198" s="316">
        <v>43252</v>
      </c>
      <c r="D198" s="317">
        <v>21</v>
      </c>
      <c r="E198" s="318"/>
      <c r="F198" s="318">
        <v>37024274</v>
      </c>
      <c r="G198" s="318">
        <v>373144</v>
      </c>
      <c r="H198" s="318">
        <v>539136</v>
      </c>
      <c r="I198" s="318">
        <v>52952</v>
      </c>
      <c r="J198" s="319">
        <v>37989506</v>
      </c>
      <c r="K198" s="128"/>
      <c r="L198" s="318">
        <v>169119.53312818921</v>
      </c>
      <c r="M198" s="318">
        <v>5617.0675225300001</v>
      </c>
      <c r="N198" s="318">
        <v>916.19978678999996</v>
      </c>
      <c r="O198" s="318">
        <v>424.17440740999996</v>
      </c>
      <c r="P198" s="319">
        <v>176076.97484491917</v>
      </c>
      <c r="Q198" s="362"/>
      <c r="R198" s="318">
        <v>176596.52905493919</v>
      </c>
      <c r="S198" s="318">
        <v>7331.8646382400011</v>
      </c>
      <c r="T198" s="318">
        <v>916.19978678999996</v>
      </c>
      <c r="U198" s="318">
        <v>424.17440740999996</v>
      </c>
      <c r="V198" s="319">
        <v>185268.76788737922</v>
      </c>
      <c r="W198" s="362"/>
      <c r="X198" s="318">
        <v>305.58746883999993</v>
      </c>
      <c r="Y198" s="318">
        <v>1.23836031</v>
      </c>
      <c r="Z198" s="319">
        <v>306.82582914999995</v>
      </c>
      <c r="AB198" s="318">
        <v>1.9140317</v>
      </c>
      <c r="AC198" s="318">
        <v>0.1098745</v>
      </c>
      <c r="AD198" s="319">
        <v>60.568021449999996</v>
      </c>
    </row>
    <row r="199" spans="1:30" s="361" customFormat="1" ht="13">
      <c r="A199" s="360"/>
      <c r="C199" s="316">
        <v>43282</v>
      </c>
      <c r="D199" s="317">
        <v>22</v>
      </c>
      <c r="E199" s="318"/>
      <c r="F199" s="318">
        <v>35215824</v>
      </c>
      <c r="G199" s="318">
        <v>320074</v>
      </c>
      <c r="H199" s="318">
        <v>479990</v>
      </c>
      <c r="I199" s="318">
        <v>72194</v>
      </c>
      <c r="J199" s="319">
        <v>36088082</v>
      </c>
      <c r="K199" s="128"/>
      <c r="L199" s="318">
        <v>150473.26014122961</v>
      </c>
      <c r="M199" s="318">
        <v>4695.0104460299999</v>
      </c>
      <c r="N199" s="318">
        <v>761.13401450999993</v>
      </c>
      <c r="O199" s="318">
        <v>631.54013462</v>
      </c>
      <c r="P199" s="319">
        <v>156560.94473638962</v>
      </c>
      <c r="Q199" s="362"/>
      <c r="R199" s="318">
        <v>154521.9148455596</v>
      </c>
      <c r="S199" s="318">
        <v>4978.6154624300007</v>
      </c>
      <c r="T199" s="318">
        <v>761.13401450999993</v>
      </c>
      <c r="U199" s="318">
        <v>631.54013462</v>
      </c>
      <c r="V199" s="319">
        <v>160893.2044571196</v>
      </c>
      <c r="W199" s="362"/>
      <c r="X199" s="318">
        <v>250.54437224999998</v>
      </c>
      <c r="Y199" s="318">
        <v>1.1482483000000001</v>
      </c>
      <c r="Z199" s="319">
        <v>251.69262054999999</v>
      </c>
      <c r="AB199" s="318">
        <v>4.6582330999999995</v>
      </c>
      <c r="AC199" s="318">
        <v>4.9904999999999998E-2</v>
      </c>
      <c r="AD199" s="319">
        <v>49.212050689999998</v>
      </c>
    </row>
    <row r="200" spans="1:30" s="361" customFormat="1" ht="13">
      <c r="A200" s="360"/>
      <c r="C200" s="316">
        <v>43313</v>
      </c>
      <c r="D200" s="317">
        <v>23</v>
      </c>
      <c r="E200" s="318"/>
      <c r="F200" s="318">
        <v>31108230</v>
      </c>
      <c r="G200" s="318">
        <v>319378</v>
      </c>
      <c r="H200" s="318">
        <v>522858</v>
      </c>
      <c r="I200" s="318">
        <v>43348</v>
      </c>
      <c r="J200" s="319">
        <v>31993814</v>
      </c>
      <c r="K200" s="128"/>
      <c r="L200" s="318">
        <v>132992.95935995982</v>
      </c>
      <c r="M200" s="318">
        <v>4038.3603694100002</v>
      </c>
      <c r="N200" s="318">
        <v>760.55915273000005</v>
      </c>
      <c r="O200" s="318">
        <v>313.43193543000001</v>
      </c>
      <c r="P200" s="319">
        <v>138105.3108175298</v>
      </c>
      <c r="Q200" s="362"/>
      <c r="R200" s="318">
        <v>136663.14298196981</v>
      </c>
      <c r="S200" s="318">
        <v>4530.0586050500006</v>
      </c>
      <c r="T200" s="318">
        <v>760.55915273000005</v>
      </c>
      <c r="U200" s="318">
        <v>313.43193543000001</v>
      </c>
      <c r="V200" s="319">
        <v>142267.1926751798</v>
      </c>
      <c r="W200" s="362"/>
      <c r="X200" s="318">
        <v>259.64934780000004</v>
      </c>
      <c r="Y200" s="318">
        <v>0.75759878000000003</v>
      </c>
      <c r="Z200" s="319">
        <v>260.40694658000001</v>
      </c>
      <c r="AB200" s="318">
        <v>1.84889963</v>
      </c>
      <c r="AC200" s="318">
        <v>0.66755500000000001</v>
      </c>
      <c r="AD200" s="319">
        <v>57.801054619999995</v>
      </c>
    </row>
    <row r="201" spans="1:30" s="361" customFormat="1" ht="13">
      <c r="A201" s="360"/>
      <c r="C201" s="316">
        <v>43344</v>
      </c>
      <c r="D201" s="317">
        <v>20</v>
      </c>
      <c r="E201" s="318"/>
      <c r="F201" s="318">
        <v>33133596</v>
      </c>
      <c r="G201" s="318">
        <v>348634</v>
      </c>
      <c r="H201" s="318">
        <v>473378</v>
      </c>
      <c r="I201" s="318">
        <v>48478</v>
      </c>
      <c r="J201" s="319">
        <v>34004086</v>
      </c>
      <c r="K201" s="128"/>
      <c r="L201" s="318">
        <v>154121.03515048968</v>
      </c>
      <c r="M201" s="318">
        <v>4311.2739657500006</v>
      </c>
      <c r="N201" s="318">
        <v>683.92846086999987</v>
      </c>
      <c r="O201" s="318">
        <v>376.68122553999996</v>
      </c>
      <c r="P201" s="319">
        <v>159492.91880264968</v>
      </c>
      <c r="Q201" s="362"/>
      <c r="R201" s="318">
        <v>160066.92206736971</v>
      </c>
      <c r="S201" s="318">
        <v>5792.3181341899999</v>
      </c>
      <c r="T201" s="318">
        <v>683.92846086999987</v>
      </c>
      <c r="U201" s="318">
        <v>376.68122553999996</v>
      </c>
      <c r="V201" s="319">
        <v>166919.8498879697</v>
      </c>
      <c r="W201" s="362"/>
      <c r="X201" s="318">
        <v>289.50374762000001</v>
      </c>
      <c r="Y201" s="318">
        <v>1.0255827800000001</v>
      </c>
      <c r="Z201" s="319">
        <v>290.52933040000005</v>
      </c>
      <c r="AB201" s="318">
        <v>2.1962017600000001</v>
      </c>
      <c r="AC201" s="318">
        <v>6.0234000000000003E-2</v>
      </c>
      <c r="AD201" s="319">
        <v>59.174338670000004</v>
      </c>
    </row>
    <row r="202" spans="1:30" s="361" customFormat="1" ht="13">
      <c r="A202" s="360"/>
      <c r="C202" s="316">
        <v>43374</v>
      </c>
      <c r="D202" s="317">
        <v>23</v>
      </c>
      <c r="E202" s="318"/>
      <c r="F202" s="318">
        <v>47068828</v>
      </c>
      <c r="G202" s="318">
        <v>500434</v>
      </c>
      <c r="H202" s="318">
        <v>691822</v>
      </c>
      <c r="I202" s="318">
        <v>63034</v>
      </c>
      <c r="J202" s="319">
        <v>48324118</v>
      </c>
      <c r="K202" s="128"/>
      <c r="L202" s="318">
        <v>190970.16150449918</v>
      </c>
      <c r="M202" s="318">
        <v>6952.2685937699998</v>
      </c>
      <c r="N202" s="318">
        <v>1030.24624395</v>
      </c>
      <c r="O202" s="318">
        <v>480.51619464999999</v>
      </c>
      <c r="P202" s="319">
        <v>199433.19253686917</v>
      </c>
      <c r="Q202" s="362"/>
      <c r="R202" s="318">
        <v>194980.53402508917</v>
      </c>
      <c r="S202" s="318">
        <v>7424.5923743000003</v>
      </c>
      <c r="T202" s="318">
        <v>1030.24624395</v>
      </c>
      <c r="U202" s="318">
        <v>480.51619464999999</v>
      </c>
      <c r="V202" s="319">
        <v>203915.88883798919</v>
      </c>
      <c r="W202" s="362"/>
      <c r="X202" s="318">
        <v>390.90986824999993</v>
      </c>
      <c r="Y202" s="318">
        <v>0.79771879999999995</v>
      </c>
      <c r="Z202" s="319">
        <v>391.70758704999997</v>
      </c>
      <c r="AB202" s="318">
        <v>3.22122017</v>
      </c>
      <c r="AC202" s="318">
        <v>4.9959999999999997E-2</v>
      </c>
      <c r="AD202" s="319">
        <v>53.003276169999999</v>
      </c>
    </row>
    <row r="203" spans="1:30" s="361" customFormat="1" ht="13">
      <c r="A203" s="360"/>
      <c r="C203" s="316">
        <v>43405</v>
      </c>
      <c r="D203" s="317">
        <v>22</v>
      </c>
      <c r="E203" s="318"/>
      <c r="F203" s="318">
        <v>40154686</v>
      </c>
      <c r="G203" s="318">
        <v>353312</v>
      </c>
      <c r="H203" s="318">
        <v>603982</v>
      </c>
      <c r="I203" s="318">
        <v>61488</v>
      </c>
      <c r="J203" s="319">
        <v>41173468</v>
      </c>
      <c r="K203" s="128"/>
      <c r="L203" s="318">
        <v>154092.94275789079</v>
      </c>
      <c r="M203" s="318">
        <v>5017.9703886099996</v>
      </c>
      <c r="N203" s="318">
        <v>917.80061238000008</v>
      </c>
      <c r="O203" s="318">
        <v>463.13269384</v>
      </c>
      <c r="P203" s="319">
        <v>160491.84645272081</v>
      </c>
      <c r="Q203" s="362"/>
      <c r="R203" s="318">
        <v>157637.63228413078</v>
      </c>
      <c r="S203" s="318">
        <v>5430.3318255100003</v>
      </c>
      <c r="T203" s="318">
        <v>917.80061238000008</v>
      </c>
      <c r="U203" s="318">
        <v>463.13269384</v>
      </c>
      <c r="V203" s="319">
        <v>164448.89741586079</v>
      </c>
      <c r="W203" s="362"/>
      <c r="X203" s="318">
        <v>333.52113051999999</v>
      </c>
      <c r="Y203" s="318">
        <v>0.63665797000000002</v>
      </c>
      <c r="Z203" s="319">
        <v>334.15778849000003</v>
      </c>
      <c r="AB203" s="318">
        <v>5.3541970399999999</v>
      </c>
      <c r="AC203" s="318">
        <v>0.150005</v>
      </c>
      <c r="AD203" s="319">
        <v>49.457356069999996</v>
      </c>
    </row>
    <row r="204" spans="1:30" s="361" customFormat="1" ht="13">
      <c r="A204" s="360"/>
      <c r="C204" s="316">
        <v>43435</v>
      </c>
      <c r="D204" s="317">
        <v>19</v>
      </c>
      <c r="E204" s="318"/>
      <c r="F204" s="318">
        <v>34493854</v>
      </c>
      <c r="G204" s="318">
        <v>405826</v>
      </c>
      <c r="H204" s="318">
        <v>516406</v>
      </c>
      <c r="I204" s="318">
        <v>53494</v>
      </c>
      <c r="J204" s="319">
        <v>35469580</v>
      </c>
      <c r="K204" s="128"/>
      <c r="L204" s="318">
        <v>134581.8844280999</v>
      </c>
      <c r="M204" s="318">
        <v>4836.7308888099997</v>
      </c>
      <c r="N204" s="318">
        <v>784.38437945999999</v>
      </c>
      <c r="O204" s="318">
        <v>421.35025504999999</v>
      </c>
      <c r="P204" s="319">
        <v>140624.34995141989</v>
      </c>
      <c r="Q204" s="362"/>
      <c r="R204" s="318">
        <v>143332.64479323989</v>
      </c>
      <c r="S204" s="318">
        <v>5602.1064845800001</v>
      </c>
      <c r="T204" s="318">
        <v>784.38437945999999</v>
      </c>
      <c r="U204" s="318">
        <v>421.35025504999999</v>
      </c>
      <c r="V204" s="319">
        <v>150140.4859123299</v>
      </c>
      <c r="W204" s="362"/>
      <c r="X204" s="318">
        <v>341.85694539999997</v>
      </c>
      <c r="Y204" s="318">
        <v>0.92479615999999998</v>
      </c>
      <c r="Z204" s="319">
        <v>342.78174156</v>
      </c>
      <c r="AB204" s="318">
        <v>1.7586477</v>
      </c>
      <c r="AC204" s="318">
        <v>9.0605000000000005E-2</v>
      </c>
      <c r="AD204" s="319">
        <v>52.05750072</v>
      </c>
    </row>
    <row r="205" spans="1:30" s="361" customFormat="1" ht="13">
      <c r="A205" s="360"/>
      <c r="C205" s="320">
        <v>2018</v>
      </c>
      <c r="D205" s="321">
        <v>255</v>
      </c>
      <c r="E205" s="318"/>
      <c r="F205" s="319">
        <v>457036954</v>
      </c>
      <c r="G205" s="319">
        <v>4775350</v>
      </c>
      <c r="H205" s="319">
        <v>6673254</v>
      </c>
      <c r="I205" s="319">
        <v>682170</v>
      </c>
      <c r="J205" s="319">
        <v>469167728</v>
      </c>
      <c r="K205" s="128"/>
      <c r="L205" s="319">
        <v>1902940.5234116581</v>
      </c>
      <c r="M205" s="319">
        <v>67947.756785590027</v>
      </c>
      <c r="N205" s="319">
        <v>10668.311570880001</v>
      </c>
      <c r="O205" s="319">
        <v>5876.0401077999986</v>
      </c>
      <c r="P205" s="319">
        <v>1987432.6318759285</v>
      </c>
      <c r="Q205" s="362"/>
      <c r="R205" s="319">
        <v>1969134.6710012178</v>
      </c>
      <c r="S205" s="319">
        <v>82238.714642060033</v>
      </c>
      <c r="T205" s="319">
        <v>10668.311570880001</v>
      </c>
      <c r="U205" s="319">
        <v>5876.0401077999986</v>
      </c>
      <c r="V205" s="319">
        <v>2067917.7373219582</v>
      </c>
      <c r="W205" s="362"/>
      <c r="X205" s="319">
        <v>4574.5615797399996</v>
      </c>
      <c r="Y205" s="319">
        <v>12.265280990000001</v>
      </c>
      <c r="Z205" s="319">
        <v>4586.8268607300006</v>
      </c>
      <c r="AB205" s="319">
        <v>32.974951929999996</v>
      </c>
      <c r="AC205" s="319">
        <v>1.5035994999999998</v>
      </c>
      <c r="AD205" s="319">
        <v>731.03048099</v>
      </c>
    </row>
    <row r="206" spans="1:30" s="361" customFormat="1" ht="13">
      <c r="A206" s="360"/>
      <c r="C206" s="320"/>
      <c r="D206" s="321"/>
      <c r="E206" s="318"/>
      <c r="F206" s="319"/>
      <c r="G206" s="319"/>
      <c r="H206" s="319"/>
      <c r="I206" s="319"/>
      <c r="J206" s="319"/>
      <c r="K206" s="128"/>
      <c r="L206" s="319"/>
      <c r="M206" s="319"/>
      <c r="N206" s="319"/>
      <c r="O206" s="319"/>
      <c r="P206" s="319"/>
      <c r="Q206" s="362"/>
      <c r="R206" s="319"/>
      <c r="S206" s="319"/>
      <c r="T206" s="319"/>
      <c r="U206" s="319"/>
      <c r="V206" s="319"/>
      <c r="W206" s="362"/>
      <c r="X206" s="319"/>
      <c r="Y206" s="319"/>
      <c r="Z206" s="319"/>
      <c r="AB206" s="319"/>
      <c r="AC206" s="319"/>
      <c r="AD206" s="319"/>
    </row>
    <row r="207" spans="1:30" s="361" customFormat="1" ht="13">
      <c r="A207" s="360">
        <v>39814</v>
      </c>
      <c r="C207" s="316">
        <v>43466</v>
      </c>
      <c r="D207" s="317">
        <v>22</v>
      </c>
      <c r="E207" s="318"/>
      <c r="F207" s="318">
        <v>36187456</v>
      </c>
      <c r="G207" s="318">
        <v>405230</v>
      </c>
      <c r="H207" s="318">
        <v>574922</v>
      </c>
      <c r="I207" s="318">
        <v>60096</v>
      </c>
      <c r="J207" s="319">
        <v>37227704</v>
      </c>
      <c r="K207" s="128"/>
      <c r="L207" s="318">
        <v>137369.78775943952</v>
      </c>
      <c r="M207" s="318">
        <v>4514.424681030001</v>
      </c>
      <c r="N207" s="318">
        <v>771.92526094000004</v>
      </c>
      <c r="O207" s="318">
        <v>442.88879677</v>
      </c>
      <c r="P207" s="319">
        <v>143099.0264981795</v>
      </c>
      <c r="Q207" s="362"/>
      <c r="R207" s="318">
        <v>140569.9351180495</v>
      </c>
      <c r="S207" s="318">
        <v>5793.8095781900001</v>
      </c>
      <c r="T207" s="318">
        <v>771.92526094000004</v>
      </c>
      <c r="U207" s="318">
        <v>442.88879677</v>
      </c>
      <c r="V207" s="319">
        <v>147578.5587539495</v>
      </c>
      <c r="W207" s="362"/>
      <c r="X207" s="318">
        <v>389.86513077000001</v>
      </c>
      <c r="Y207" s="318">
        <v>0.64536017000000001</v>
      </c>
      <c r="Z207" s="319">
        <v>390.51049094000001</v>
      </c>
      <c r="AB207" s="318">
        <v>1.1584983600000001</v>
      </c>
      <c r="AC207" s="318">
        <v>0.248224</v>
      </c>
      <c r="AD207" s="319">
        <v>38.257453509999998</v>
      </c>
    </row>
    <row r="208" spans="1:30" s="361" customFormat="1" ht="13">
      <c r="A208" s="360">
        <v>39845</v>
      </c>
      <c r="C208" s="316">
        <v>43497</v>
      </c>
      <c r="D208" s="317">
        <v>20</v>
      </c>
      <c r="E208" s="318"/>
      <c r="F208" s="318">
        <v>32401806</v>
      </c>
      <c r="G208" s="318">
        <v>380904</v>
      </c>
      <c r="H208" s="318">
        <v>505178</v>
      </c>
      <c r="I208" s="318">
        <v>48016</v>
      </c>
      <c r="J208" s="319">
        <v>33335904</v>
      </c>
      <c r="K208" s="128"/>
      <c r="L208" s="318">
        <v>135566.21518066019</v>
      </c>
      <c r="M208" s="318">
        <v>4335.7024888899996</v>
      </c>
      <c r="N208" s="318">
        <v>715.82855190999999</v>
      </c>
      <c r="O208" s="318">
        <v>379.68753491999996</v>
      </c>
      <c r="P208" s="319">
        <v>140997.4337563802</v>
      </c>
      <c r="Q208" s="362"/>
      <c r="R208" s="318">
        <v>139931.51045494017</v>
      </c>
      <c r="S208" s="318">
        <v>5263.9138895199994</v>
      </c>
      <c r="T208" s="318">
        <v>715.82855190999999</v>
      </c>
      <c r="U208" s="318">
        <v>379.68753491999996</v>
      </c>
      <c r="V208" s="319">
        <v>146290.94043129019</v>
      </c>
      <c r="W208" s="362"/>
      <c r="X208" s="318">
        <v>298.96630205000002</v>
      </c>
      <c r="Y208" s="318">
        <v>0.42197900999999999</v>
      </c>
      <c r="Z208" s="319">
        <v>299.38828106</v>
      </c>
      <c r="AB208" s="318">
        <v>1.71102383</v>
      </c>
      <c r="AC208" s="318">
        <v>0.2028575</v>
      </c>
      <c r="AD208" s="319">
        <v>87.669161829999993</v>
      </c>
    </row>
    <row r="209" spans="1:31" s="361" customFormat="1" ht="13">
      <c r="A209" s="360">
        <v>39873</v>
      </c>
      <c r="C209" s="316">
        <v>43525</v>
      </c>
      <c r="D209" s="317">
        <v>21</v>
      </c>
      <c r="E209" s="318"/>
      <c r="F209" s="318">
        <v>33114714</v>
      </c>
      <c r="G209" s="318">
        <v>404880</v>
      </c>
      <c r="H209" s="318">
        <v>557846</v>
      </c>
      <c r="I209" s="318">
        <v>46762</v>
      </c>
      <c r="J209" s="319">
        <v>34124202</v>
      </c>
      <c r="K209" s="128"/>
      <c r="L209" s="318">
        <v>149383.27018924031</v>
      </c>
      <c r="M209" s="318">
        <v>4509.7749854500007</v>
      </c>
      <c r="N209" s="318">
        <v>926.55598074</v>
      </c>
      <c r="O209" s="318">
        <v>387.65997403</v>
      </c>
      <c r="P209" s="319">
        <v>155207.2611294603</v>
      </c>
      <c r="Q209" s="362"/>
      <c r="R209" s="318">
        <v>155194.1710450403</v>
      </c>
      <c r="S209" s="318">
        <v>5693.1371236900004</v>
      </c>
      <c r="T209" s="318">
        <v>926.55598074</v>
      </c>
      <c r="U209" s="318">
        <v>387.65997403</v>
      </c>
      <c r="V209" s="319">
        <v>162201.52412350028</v>
      </c>
      <c r="W209" s="362"/>
      <c r="X209" s="318">
        <v>301.88998733</v>
      </c>
      <c r="Y209" s="318">
        <v>0.39145355000000004</v>
      </c>
      <c r="Z209" s="319">
        <v>302.28144088000005</v>
      </c>
      <c r="AB209" s="318">
        <v>3.2967550200000004</v>
      </c>
      <c r="AC209" s="318">
        <v>0.121364</v>
      </c>
      <c r="AD209" s="319">
        <v>142.59367445000001</v>
      </c>
    </row>
    <row r="210" spans="1:31" s="361" customFormat="1" ht="13">
      <c r="A210" s="360">
        <v>39904</v>
      </c>
      <c r="C210" s="316">
        <v>43556</v>
      </c>
      <c r="D210" s="317">
        <v>20</v>
      </c>
      <c r="E210" s="318"/>
      <c r="F210" s="318">
        <v>30331472</v>
      </c>
      <c r="G210" s="318">
        <v>380130</v>
      </c>
      <c r="H210" s="318">
        <v>475176</v>
      </c>
      <c r="I210" s="318">
        <v>44734</v>
      </c>
      <c r="J210" s="319">
        <v>31231512</v>
      </c>
      <c r="K210" s="128"/>
      <c r="L210" s="318">
        <v>136374.04333987</v>
      </c>
      <c r="M210" s="318">
        <v>3990.7711964599998</v>
      </c>
      <c r="N210" s="318">
        <v>815.98585598</v>
      </c>
      <c r="O210" s="318">
        <v>354.91137742000001</v>
      </c>
      <c r="P210" s="319">
        <v>141535.71176973</v>
      </c>
      <c r="Q210" s="362"/>
      <c r="R210" s="318">
        <v>142353.30731884998</v>
      </c>
      <c r="S210" s="318">
        <v>4730.9012826299995</v>
      </c>
      <c r="T210" s="318">
        <v>815.98585598</v>
      </c>
      <c r="U210" s="318">
        <v>354.91137742000001</v>
      </c>
      <c r="V210" s="319">
        <v>148255.10583488</v>
      </c>
      <c r="W210" s="362"/>
      <c r="X210" s="318">
        <v>302.86893096</v>
      </c>
      <c r="Y210" s="318">
        <v>0.98035360000000005</v>
      </c>
      <c r="Z210" s="319">
        <v>303.84928456000006</v>
      </c>
      <c r="AB210" s="318">
        <v>2.6303821300000005</v>
      </c>
      <c r="AC210" s="318">
        <v>8.0804000000000001E-2</v>
      </c>
      <c r="AD210" s="319">
        <v>158.08793564000001</v>
      </c>
    </row>
    <row r="211" spans="1:31" s="361" customFormat="1" ht="13">
      <c r="A211" s="360">
        <v>39934</v>
      </c>
      <c r="C211" s="316">
        <v>43586</v>
      </c>
      <c r="D211" s="317">
        <v>22</v>
      </c>
      <c r="E211" s="318"/>
      <c r="F211" s="318">
        <v>35341306</v>
      </c>
      <c r="G211" s="318">
        <v>444108</v>
      </c>
      <c r="H211" s="318">
        <v>602776</v>
      </c>
      <c r="I211" s="318">
        <v>45428</v>
      </c>
      <c r="J211" s="319">
        <v>36433618</v>
      </c>
      <c r="K211" s="128"/>
      <c r="L211" s="318">
        <v>149795.64749501992</v>
      </c>
      <c r="M211" s="318">
        <v>5582.5851832400003</v>
      </c>
      <c r="N211" s="318">
        <v>819.00092088999997</v>
      </c>
      <c r="O211" s="318">
        <v>364.01124229999999</v>
      </c>
      <c r="P211" s="319">
        <v>156561.24484144989</v>
      </c>
      <c r="Q211" s="362"/>
      <c r="R211" s="318">
        <v>154103.3037226499</v>
      </c>
      <c r="S211" s="318">
        <v>6110.0789330500002</v>
      </c>
      <c r="T211" s="318">
        <v>819.00092088999997</v>
      </c>
      <c r="U211" s="318">
        <v>364.01124229999999</v>
      </c>
      <c r="V211" s="319">
        <v>161396.39481888988</v>
      </c>
      <c r="W211" s="362"/>
      <c r="X211" s="318">
        <v>329.38734053000002</v>
      </c>
      <c r="Y211" s="318">
        <v>0.88280468999999995</v>
      </c>
      <c r="Z211" s="319">
        <v>330.27014522000002</v>
      </c>
      <c r="AB211" s="318">
        <v>3.3223926700000002</v>
      </c>
      <c r="AC211" s="318">
        <v>0.10230499999999999</v>
      </c>
      <c r="AD211" s="319">
        <v>115.35266185</v>
      </c>
    </row>
    <row r="212" spans="1:31" s="361" customFormat="1" ht="13">
      <c r="A212" s="360"/>
      <c r="C212" s="316">
        <v>43617</v>
      </c>
      <c r="D212" s="317">
        <v>20</v>
      </c>
      <c r="E212" s="318"/>
      <c r="F212" s="318">
        <v>31690094</v>
      </c>
      <c r="G212" s="318">
        <v>387366</v>
      </c>
      <c r="H212" s="318">
        <v>485366</v>
      </c>
      <c r="I212" s="318">
        <v>41442</v>
      </c>
      <c r="J212" s="319">
        <v>32604268</v>
      </c>
      <c r="K212" s="128"/>
      <c r="L212" s="318">
        <v>139174.05363689992</v>
      </c>
      <c r="M212" s="318">
        <v>4531.4235188299999</v>
      </c>
      <c r="N212" s="318">
        <v>701.03628645000003</v>
      </c>
      <c r="O212" s="318">
        <v>388.18134250000003</v>
      </c>
      <c r="P212" s="319">
        <v>144794.69478467989</v>
      </c>
      <c r="Q212" s="362"/>
      <c r="R212" s="318">
        <v>145577.97867942989</v>
      </c>
      <c r="S212" s="318">
        <v>5044.1146992100003</v>
      </c>
      <c r="T212" s="318">
        <v>701.03628645000003</v>
      </c>
      <c r="U212" s="318">
        <v>388.18134250000003</v>
      </c>
      <c r="V212" s="319">
        <v>151711.31100758992</v>
      </c>
      <c r="W212" s="362"/>
      <c r="X212" s="318">
        <v>305.59306631999999</v>
      </c>
      <c r="Y212" s="318">
        <v>1.7160539000000001</v>
      </c>
      <c r="Z212" s="319">
        <v>307.30912022000001</v>
      </c>
      <c r="AB212" s="318">
        <v>3.5223741499999996</v>
      </c>
      <c r="AC212" s="318">
        <v>0.11010300000000001</v>
      </c>
      <c r="AD212" s="319">
        <v>94.726203780000006</v>
      </c>
    </row>
    <row r="213" spans="1:31" s="361" customFormat="1" ht="13">
      <c r="A213" s="360"/>
      <c r="C213" s="316">
        <v>43647</v>
      </c>
      <c r="D213" s="317">
        <v>23</v>
      </c>
      <c r="E213" s="318"/>
      <c r="F213" s="318">
        <v>35574356</v>
      </c>
      <c r="G213" s="318">
        <v>444052</v>
      </c>
      <c r="H213" s="318">
        <v>536550</v>
      </c>
      <c r="I213" s="318">
        <v>49442</v>
      </c>
      <c r="J213" s="319">
        <v>36604400</v>
      </c>
      <c r="K213" s="128"/>
      <c r="L213" s="318">
        <v>142098.12218221987</v>
      </c>
      <c r="M213" s="318">
        <v>4436.8465997999992</v>
      </c>
      <c r="N213" s="318">
        <v>870.56127132000006</v>
      </c>
      <c r="O213" s="318">
        <v>452.63954205999994</v>
      </c>
      <c r="P213" s="319">
        <v>147858.1695953999</v>
      </c>
      <c r="Q213" s="362"/>
      <c r="R213" s="318">
        <v>145837.86267301987</v>
      </c>
      <c r="S213" s="318">
        <v>5213.7232962699991</v>
      </c>
      <c r="T213" s="318">
        <v>870.56127132000006</v>
      </c>
      <c r="U213" s="318">
        <v>452.63954205999994</v>
      </c>
      <c r="V213" s="319">
        <v>152374.78678266992</v>
      </c>
      <c r="W213" s="362"/>
      <c r="X213" s="318">
        <v>282.50698172</v>
      </c>
      <c r="Y213" s="318">
        <v>2.33159443</v>
      </c>
      <c r="Z213" s="319">
        <v>284.83857614999999</v>
      </c>
      <c r="AB213" s="318">
        <v>2.4507877200000001</v>
      </c>
      <c r="AC213" s="318">
        <v>0.17</v>
      </c>
      <c r="AD213" s="319">
        <v>159.38671648000002</v>
      </c>
    </row>
    <row r="214" spans="1:31" s="361" customFormat="1" ht="13">
      <c r="A214" s="360"/>
      <c r="C214" s="316">
        <v>43678</v>
      </c>
      <c r="D214" s="317">
        <v>22</v>
      </c>
      <c r="E214" s="318"/>
      <c r="F214" s="318">
        <v>37670896</v>
      </c>
      <c r="G214" s="318">
        <v>514362</v>
      </c>
      <c r="H214" s="318">
        <v>683144</v>
      </c>
      <c r="I214" s="318">
        <v>39982</v>
      </c>
      <c r="J214" s="319">
        <v>38908384</v>
      </c>
      <c r="K214" s="128"/>
      <c r="L214" s="318">
        <v>145920.41557110989</v>
      </c>
      <c r="M214" s="318">
        <v>5933.2573575299994</v>
      </c>
      <c r="N214" s="318">
        <v>921.20054693999998</v>
      </c>
      <c r="O214" s="318">
        <v>357.16493908000001</v>
      </c>
      <c r="P214" s="319">
        <v>153132.03841465988</v>
      </c>
      <c r="Q214" s="362"/>
      <c r="R214" s="318">
        <v>149528.1170938999</v>
      </c>
      <c r="S214" s="318">
        <v>7177.0511032499999</v>
      </c>
      <c r="T214" s="318">
        <v>921.20054693999998</v>
      </c>
      <c r="U214" s="318">
        <v>357.16493908000001</v>
      </c>
      <c r="V214" s="319">
        <v>157983.5336831699</v>
      </c>
      <c r="W214" s="362"/>
      <c r="X214" s="318">
        <v>210.67129863</v>
      </c>
      <c r="Y214" s="318">
        <v>1.8388997600000001</v>
      </c>
      <c r="Z214" s="319">
        <v>212.51019839</v>
      </c>
      <c r="AB214" s="318">
        <v>1.53278588</v>
      </c>
      <c r="AC214" s="318">
        <v>0.159302</v>
      </c>
      <c r="AD214" s="319">
        <v>75.520208920000002</v>
      </c>
    </row>
    <row r="215" spans="1:31" s="361" customFormat="1" ht="13">
      <c r="A215" s="360"/>
      <c r="C215" s="316">
        <v>43709</v>
      </c>
      <c r="D215" s="317">
        <v>21</v>
      </c>
      <c r="E215" s="318"/>
      <c r="F215" s="318">
        <v>34510796</v>
      </c>
      <c r="G215" s="318">
        <v>394246</v>
      </c>
      <c r="H215" s="318">
        <v>530570</v>
      </c>
      <c r="I215" s="318">
        <v>43406</v>
      </c>
      <c r="J215" s="319">
        <v>35479018</v>
      </c>
      <c r="K215" s="128"/>
      <c r="L215" s="318">
        <v>150487.17008041989</v>
      </c>
      <c r="M215" s="318">
        <v>4325.4296933300002</v>
      </c>
      <c r="N215" s="318">
        <v>904.25709637</v>
      </c>
      <c r="O215" s="318">
        <v>423.53148689</v>
      </c>
      <c r="P215" s="319">
        <v>156140.38835700988</v>
      </c>
      <c r="Q215" s="362"/>
      <c r="R215" s="318">
        <v>155993.0527985699</v>
      </c>
      <c r="S215" s="318">
        <v>6531.9711267100001</v>
      </c>
      <c r="T215" s="318">
        <v>904.25709637</v>
      </c>
      <c r="U215" s="318">
        <v>423.53148689</v>
      </c>
      <c r="V215" s="319">
        <v>163852.81250853991</v>
      </c>
      <c r="W215" s="362"/>
      <c r="X215" s="318">
        <v>269.88479964999999</v>
      </c>
      <c r="Y215" s="318">
        <v>1.12497267</v>
      </c>
      <c r="Z215" s="319">
        <v>271.00977231999997</v>
      </c>
      <c r="AB215" s="318">
        <v>1.57379198</v>
      </c>
      <c r="AC215" s="318">
        <v>0.148702</v>
      </c>
      <c r="AD215" s="319">
        <v>121.70578673999999</v>
      </c>
    </row>
    <row r="216" spans="1:31" s="361" customFormat="1" ht="13">
      <c r="A216" s="360"/>
      <c r="C216" s="316">
        <v>43739</v>
      </c>
      <c r="D216" s="317">
        <v>23</v>
      </c>
      <c r="E216" s="318"/>
      <c r="F216" s="318">
        <v>40716546</v>
      </c>
      <c r="G216" s="318">
        <v>454710</v>
      </c>
      <c r="H216" s="318">
        <v>590682</v>
      </c>
      <c r="I216" s="318">
        <v>47522</v>
      </c>
      <c r="J216" s="319">
        <v>41809460</v>
      </c>
      <c r="K216" s="128"/>
      <c r="L216" s="318">
        <v>161825.1681534606</v>
      </c>
      <c r="M216" s="318">
        <v>4929.1138936899997</v>
      </c>
      <c r="N216" s="318">
        <v>918.99061961000007</v>
      </c>
      <c r="O216" s="318">
        <v>452.58671246000006</v>
      </c>
      <c r="P216" s="319">
        <v>168125.85937922061</v>
      </c>
      <c r="Q216" s="362"/>
      <c r="R216" s="318">
        <v>165291.36123626059</v>
      </c>
      <c r="S216" s="318">
        <v>8164.2055960400003</v>
      </c>
      <c r="T216" s="318">
        <v>918.99061961000007</v>
      </c>
      <c r="U216" s="318">
        <v>452.58671246000006</v>
      </c>
      <c r="V216" s="319">
        <v>174827.14416437061</v>
      </c>
      <c r="W216" s="362"/>
      <c r="X216" s="318">
        <v>331.07776047999999</v>
      </c>
      <c r="Y216" s="318">
        <v>4.7062303500000002</v>
      </c>
      <c r="Z216" s="319">
        <v>335.78399082999999</v>
      </c>
      <c r="AB216" s="318">
        <v>2.0581848000000003</v>
      </c>
      <c r="AC216" s="318">
        <v>0.60395032000000004</v>
      </c>
      <c r="AD216" s="319">
        <v>126.99766552</v>
      </c>
    </row>
    <row r="217" spans="1:31" s="361" customFormat="1" ht="13">
      <c r="A217" s="360"/>
      <c r="C217" s="316">
        <v>43770</v>
      </c>
      <c r="D217" s="317">
        <v>21</v>
      </c>
      <c r="E217" s="318"/>
      <c r="F217" s="318">
        <v>34385354</v>
      </c>
      <c r="G217" s="318">
        <v>405948</v>
      </c>
      <c r="H217" s="318">
        <v>475194</v>
      </c>
      <c r="I217" s="318">
        <v>42628</v>
      </c>
      <c r="J217" s="319">
        <v>35309124</v>
      </c>
      <c r="K217" s="128"/>
      <c r="L217" s="318">
        <v>141532.81334411982</v>
      </c>
      <c r="M217" s="318">
        <v>3995.2519831599998</v>
      </c>
      <c r="N217" s="318">
        <v>832.5437380699999</v>
      </c>
      <c r="O217" s="318">
        <v>369.90881199</v>
      </c>
      <c r="P217" s="319">
        <v>146730.51787733979</v>
      </c>
      <c r="Q217" s="362"/>
      <c r="R217" s="318">
        <v>146029.5467747298</v>
      </c>
      <c r="S217" s="318">
        <v>6621.2337402900002</v>
      </c>
      <c r="T217" s="318">
        <v>832.5437380699999</v>
      </c>
      <c r="U217" s="318">
        <v>369.90881199</v>
      </c>
      <c r="V217" s="319">
        <v>153853.23306507981</v>
      </c>
      <c r="W217" s="362"/>
      <c r="X217" s="318">
        <v>304.54090137000003</v>
      </c>
      <c r="Y217" s="318">
        <v>3.0318670499999998</v>
      </c>
      <c r="Z217" s="319">
        <v>307.57276842000005</v>
      </c>
      <c r="AB217" s="318">
        <v>2.0363126600000001</v>
      </c>
      <c r="AC217" s="318">
        <v>0.38701466000000001</v>
      </c>
      <c r="AD217" s="319">
        <v>149.14107331</v>
      </c>
    </row>
    <row r="218" spans="1:31" s="361" customFormat="1" ht="13">
      <c r="A218" s="360"/>
      <c r="C218" s="316">
        <v>43800</v>
      </c>
      <c r="D218" s="317">
        <v>20</v>
      </c>
      <c r="E218" s="318"/>
      <c r="F218" s="318">
        <v>30744796</v>
      </c>
      <c r="G218" s="318">
        <v>440362</v>
      </c>
      <c r="H218" s="318">
        <v>456080</v>
      </c>
      <c r="I218" s="318">
        <v>36238</v>
      </c>
      <c r="J218" s="319">
        <v>31677476</v>
      </c>
      <c r="K218" s="128"/>
      <c r="L218" s="318">
        <v>131995.9938211306</v>
      </c>
      <c r="M218" s="318">
        <v>4113.5333550599998</v>
      </c>
      <c r="N218" s="318">
        <v>941.46574712999995</v>
      </c>
      <c r="O218" s="318">
        <v>302.94362376999999</v>
      </c>
      <c r="P218" s="319">
        <v>137353.93654709059</v>
      </c>
      <c r="Q218" s="362"/>
      <c r="R218" s="318">
        <v>140465.62061268059</v>
      </c>
      <c r="S218" s="318">
        <v>9260.7709967400006</v>
      </c>
      <c r="T218" s="318">
        <v>941.46574712999995</v>
      </c>
      <c r="U218" s="318">
        <v>302.94362376999999</v>
      </c>
      <c r="V218" s="319">
        <v>150970.80098032061</v>
      </c>
      <c r="W218" s="362"/>
      <c r="X218" s="318">
        <v>289.87672784000006</v>
      </c>
      <c r="Y218" s="318">
        <v>2.43605041</v>
      </c>
      <c r="Z218" s="319">
        <v>292.31277825000001</v>
      </c>
      <c r="AB218" s="318">
        <v>3.4520775399999994</v>
      </c>
      <c r="AC218" s="318">
        <v>0.49493662999999999</v>
      </c>
      <c r="AD218" s="319">
        <v>114.42069194</v>
      </c>
    </row>
    <row r="219" spans="1:31" s="361" customFormat="1" ht="13">
      <c r="A219" s="360"/>
      <c r="C219" s="320">
        <v>2019</v>
      </c>
      <c r="D219" s="321">
        <v>255</v>
      </c>
      <c r="E219" s="318"/>
      <c r="F219" s="319">
        <v>412669592</v>
      </c>
      <c r="G219" s="319">
        <v>5056298</v>
      </c>
      <c r="H219" s="319">
        <v>6473484</v>
      </c>
      <c r="I219" s="319">
        <v>545696</v>
      </c>
      <c r="J219" s="319">
        <v>424745070</v>
      </c>
      <c r="K219" s="128"/>
      <c r="L219" s="319">
        <v>1721522.7007535906</v>
      </c>
      <c r="M219" s="319">
        <v>55198.114936469996</v>
      </c>
      <c r="N219" s="319">
        <v>10139.35187635</v>
      </c>
      <c r="O219" s="319">
        <v>4676.1153841899995</v>
      </c>
      <c r="P219" s="319">
        <v>1791536.2829506004</v>
      </c>
      <c r="Q219" s="362"/>
      <c r="R219" s="319">
        <v>1780875.7675281204</v>
      </c>
      <c r="S219" s="319">
        <v>75604.91136559</v>
      </c>
      <c r="T219" s="319">
        <v>10139.35187635</v>
      </c>
      <c r="U219" s="319">
        <v>4676.1153841899995</v>
      </c>
      <c r="V219" s="319">
        <v>1871296.1461542507</v>
      </c>
      <c r="W219" s="362"/>
      <c r="X219" s="319">
        <v>3617.1292276499998</v>
      </c>
      <c r="Y219" s="319">
        <v>20.507619590000001</v>
      </c>
      <c r="Z219" s="319">
        <v>3637.6368472400004</v>
      </c>
      <c r="AB219" s="319">
        <v>28.745366739999994</v>
      </c>
      <c r="AC219" s="319">
        <v>2.8295631100000005</v>
      </c>
      <c r="AD219" s="319">
        <v>1383.8592339699999</v>
      </c>
    </row>
    <row r="220" spans="1:31" s="120" customFormat="1" ht="13.5" thickBot="1">
      <c r="C220" s="322"/>
      <c r="D220" s="323"/>
      <c r="E220" s="324"/>
      <c r="F220" s="325"/>
      <c r="G220" s="325"/>
      <c r="H220" s="325"/>
      <c r="I220" s="325"/>
      <c r="J220" s="326"/>
      <c r="K220" s="128"/>
      <c r="L220" s="325"/>
      <c r="M220" s="325"/>
      <c r="N220" s="325"/>
      <c r="O220" s="325"/>
      <c r="P220" s="326"/>
      <c r="R220" s="325"/>
      <c r="S220" s="325"/>
      <c r="T220" s="325"/>
      <c r="U220" s="325"/>
      <c r="V220" s="326"/>
      <c r="X220" s="325"/>
      <c r="Y220" s="325"/>
      <c r="Z220" s="325"/>
      <c r="AA220" s="361"/>
      <c r="AB220" s="325"/>
      <c r="AC220" s="326"/>
      <c r="AD220" s="325"/>
      <c r="AE220" s="361"/>
    </row>
    <row r="221" spans="1:31" s="120" customFormat="1">
      <c r="C221" s="327"/>
      <c r="D221" s="328"/>
      <c r="E221" s="327"/>
      <c r="F221" s="328"/>
      <c r="G221" s="327"/>
      <c r="H221" s="328"/>
      <c r="I221" s="327"/>
      <c r="J221" s="328"/>
      <c r="K221" s="128"/>
      <c r="L221" s="327"/>
      <c r="M221" s="328"/>
      <c r="N221" s="327"/>
      <c r="O221" s="328"/>
      <c r="P221" s="327"/>
      <c r="R221" s="327"/>
      <c r="S221" s="328"/>
      <c r="T221" s="327"/>
      <c r="U221" s="328"/>
      <c r="V221" s="327"/>
      <c r="X221" s="327"/>
      <c r="Y221" s="327"/>
      <c r="Z221" s="327"/>
      <c r="AA221" s="361"/>
      <c r="AB221" s="327"/>
      <c r="AC221" s="327"/>
      <c r="AD221" s="327"/>
    </row>
    <row r="222" spans="1:31" s="120" customFormat="1" ht="13">
      <c r="C222" s="329" t="s">
        <v>2592</v>
      </c>
      <c r="D222" s="330">
        <v>255</v>
      </c>
      <c r="E222" s="323"/>
      <c r="F222" s="331">
        <v>457036954</v>
      </c>
      <c r="G222" s="331">
        <v>4775350</v>
      </c>
      <c r="H222" s="331">
        <v>6673254</v>
      </c>
      <c r="I222" s="331">
        <v>682170</v>
      </c>
      <c r="J222" s="332">
        <v>469167728</v>
      </c>
      <c r="K222" s="128"/>
      <c r="L222" s="331">
        <v>1902940.5234116581</v>
      </c>
      <c r="M222" s="331">
        <v>67947.756785590027</v>
      </c>
      <c r="N222" s="331">
        <v>10668.311570880001</v>
      </c>
      <c r="O222" s="331">
        <v>5876.0401077999986</v>
      </c>
      <c r="P222" s="332">
        <v>1987432.6318759285</v>
      </c>
      <c r="R222" s="331">
        <v>1969134.6710012178</v>
      </c>
      <c r="S222" s="331">
        <v>82238.714642060033</v>
      </c>
      <c r="T222" s="331">
        <v>10668.311570880001</v>
      </c>
      <c r="U222" s="331">
        <v>5876.0401077999986</v>
      </c>
      <c r="V222" s="332">
        <v>2067917.7373219582</v>
      </c>
      <c r="X222" s="331">
        <v>4574.5615797399996</v>
      </c>
      <c r="Y222" s="331">
        <v>12.265280990000001</v>
      </c>
      <c r="Z222" s="332">
        <v>4586.8268607300006</v>
      </c>
      <c r="AB222" s="331">
        <v>32.974951929999996</v>
      </c>
      <c r="AC222" s="331">
        <v>1.5035994999999998</v>
      </c>
      <c r="AD222" s="332">
        <v>731.03048099</v>
      </c>
    </row>
    <row r="223" spans="1:31" s="120" customFormat="1" ht="13">
      <c r="C223" s="329" t="s">
        <v>3038</v>
      </c>
      <c r="D223" s="330">
        <v>255</v>
      </c>
      <c r="F223" s="318">
        <v>412669592</v>
      </c>
      <c r="G223" s="318">
        <v>5056298</v>
      </c>
      <c r="H223" s="318">
        <v>6473484</v>
      </c>
      <c r="I223" s="318">
        <v>545696</v>
      </c>
      <c r="J223" s="319">
        <v>424745070</v>
      </c>
      <c r="L223" s="318">
        <v>1721522.7007535906</v>
      </c>
      <c r="M223" s="318">
        <v>55198.114936469996</v>
      </c>
      <c r="N223" s="318">
        <v>10139.35187635</v>
      </c>
      <c r="O223" s="318">
        <v>4676.1153841899995</v>
      </c>
      <c r="P223" s="319">
        <v>1791536.2829506004</v>
      </c>
      <c r="R223" s="318">
        <v>1780875.7675281204</v>
      </c>
      <c r="S223" s="318">
        <v>75604.91136559</v>
      </c>
      <c r="T223" s="318">
        <v>10139.35187635</v>
      </c>
      <c r="U223" s="318">
        <v>4676.1153841899995</v>
      </c>
      <c r="V223" s="319">
        <v>1871296.1461542507</v>
      </c>
      <c r="X223" s="318">
        <v>3617.1292276499998</v>
      </c>
      <c r="Y223" s="318">
        <v>20.507619590000001</v>
      </c>
      <c r="Z223" s="319">
        <v>3637.6368472400004</v>
      </c>
      <c r="AB223" s="318">
        <v>28.745366739999994</v>
      </c>
      <c r="AC223" s="318">
        <v>2.8295631100000005</v>
      </c>
      <c r="AD223" s="319">
        <v>1383.8592339699999</v>
      </c>
    </row>
    <row r="224" spans="1:31" s="120" customFormat="1" ht="13">
      <c r="C224" s="333" t="s">
        <v>47</v>
      </c>
      <c r="F224" s="193">
        <v>-9.7076093326142754E-2</v>
      </c>
      <c r="G224" s="193">
        <v>5.8832965122975311E-2</v>
      </c>
      <c r="H224" s="193">
        <v>-2.9935920317134657E-2</v>
      </c>
      <c r="I224" s="193">
        <v>-0.20005863641027899</v>
      </c>
      <c r="J224" s="193">
        <v>-9.4683959166091625E-2</v>
      </c>
      <c r="L224" s="193">
        <v>-9.5335519122171752E-2</v>
      </c>
      <c r="M224" s="193">
        <v>-0.18763889276509427</v>
      </c>
      <c r="N224" s="193">
        <v>-4.9582325283209716E-2</v>
      </c>
      <c r="O224" s="193">
        <v>-0.2042063535300227</v>
      </c>
      <c r="P224" s="193">
        <v>-9.8567541753816545E-2</v>
      </c>
      <c r="R224" s="193">
        <v>-9.5604889927297876E-2</v>
      </c>
      <c r="S224" s="193">
        <v>-8.0665211091191513E-2</v>
      </c>
      <c r="T224" s="193">
        <v>-4.9582325283209716E-2</v>
      </c>
      <c r="U224" s="193">
        <v>-0.2042063535300227</v>
      </c>
      <c r="V224" s="193">
        <v>-9.5081921112752155E-2</v>
      </c>
      <c r="W224" s="193"/>
      <c r="X224" s="193">
        <v>-0.20929488769597382</v>
      </c>
      <c r="Y224" s="193">
        <v>0.67200568879914413</v>
      </c>
      <c r="Z224" s="193">
        <v>-0.20693826959470951</v>
      </c>
      <c r="AA224" s="193"/>
      <c r="AB224" s="193">
        <v>-0.12826660669524748</v>
      </c>
      <c r="AC224" s="193">
        <v>0.88185957098283208</v>
      </c>
      <c r="AD224" s="193">
        <v>0.89302535250774318</v>
      </c>
    </row>
    <row r="225" spans="3:31" s="120" customFormat="1"/>
    <row r="226" spans="3:31" s="120" customFormat="1" ht="13">
      <c r="C226" s="329" t="s">
        <v>2592</v>
      </c>
      <c r="D226" s="273" t="s">
        <v>107</v>
      </c>
      <c r="F226" s="334">
        <v>1792301.7803921569</v>
      </c>
      <c r="G226" s="334">
        <v>18726.862745098038</v>
      </c>
      <c r="H226" s="334">
        <v>26169.623529411765</v>
      </c>
      <c r="I226" s="334">
        <v>2675.1764705882351</v>
      </c>
      <c r="J226" s="335">
        <v>1839873.4431372548</v>
      </c>
      <c r="L226" s="334">
        <v>7462.5118565163066</v>
      </c>
      <c r="M226" s="334">
        <v>266.4617913160393</v>
      </c>
      <c r="N226" s="334">
        <v>41.836515964235296</v>
      </c>
      <c r="O226" s="334">
        <v>23.04329454039215</v>
      </c>
      <c r="P226" s="335">
        <v>7793.8534583369747</v>
      </c>
      <c r="R226" s="334">
        <v>7722.0967490243838</v>
      </c>
      <c r="S226" s="334">
        <v>322.50476330219618</v>
      </c>
      <c r="T226" s="334">
        <v>41.836515964235296</v>
      </c>
      <c r="U226" s="334">
        <v>23.04329454039215</v>
      </c>
      <c r="V226" s="335">
        <v>8109.4813228312087</v>
      </c>
      <c r="X226" s="334">
        <v>17.939457175450979</v>
      </c>
      <c r="Y226" s="334">
        <v>4.8099141137254907E-2</v>
      </c>
      <c r="Z226" s="335">
        <v>17.987556316588236</v>
      </c>
      <c r="AB226" s="334">
        <v>0.12931353698039214</v>
      </c>
      <c r="AC226" s="334">
        <v>5.8964686274509794E-3</v>
      </c>
      <c r="AD226" s="335">
        <v>2.8667861999607842</v>
      </c>
    </row>
    <row r="227" spans="3:31" s="120" customFormat="1" ht="13">
      <c r="C227" s="329" t="s">
        <v>3038</v>
      </c>
      <c r="D227" s="336" t="s">
        <v>107</v>
      </c>
      <c r="F227" s="334">
        <v>1618312.125490196</v>
      </c>
      <c r="G227" s="334">
        <v>19828.619607843139</v>
      </c>
      <c r="H227" s="334">
        <v>25386.211764705884</v>
      </c>
      <c r="I227" s="334">
        <v>2139.9843137254902</v>
      </c>
      <c r="J227" s="335">
        <v>1665666.9411764706</v>
      </c>
      <c r="L227" s="334">
        <v>6751.0694147199629</v>
      </c>
      <c r="M227" s="334">
        <v>216.46319582929411</v>
      </c>
      <c r="N227" s="334">
        <v>39.762164220980388</v>
      </c>
      <c r="O227" s="334">
        <v>18.337707388980391</v>
      </c>
      <c r="P227" s="335">
        <v>7025.632482159217</v>
      </c>
      <c r="R227" s="334">
        <v>6983.8265393259626</v>
      </c>
      <c r="S227" s="334">
        <v>296.48984849250979</v>
      </c>
      <c r="T227" s="334">
        <v>39.762164220980388</v>
      </c>
      <c r="U227" s="334">
        <v>18.337707388980391</v>
      </c>
      <c r="V227" s="335">
        <v>7338.4162594284344</v>
      </c>
      <c r="X227" s="334">
        <v>14.184820500588234</v>
      </c>
      <c r="Y227" s="334">
        <v>8.0422037607843139E-2</v>
      </c>
      <c r="Z227" s="335">
        <v>14.26524253819608</v>
      </c>
      <c r="AB227" s="334">
        <v>0.11272692839215684</v>
      </c>
      <c r="AC227" s="334">
        <v>1.1096325921568629E-2</v>
      </c>
      <c r="AD227" s="335">
        <v>5.4268989567450978</v>
      </c>
    </row>
    <row r="228" spans="3:31" s="120" customFormat="1" ht="13">
      <c r="C228" s="333" t="s">
        <v>47</v>
      </c>
      <c r="D228" s="336"/>
      <c r="F228" s="193">
        <v>-9.7076093326142754E-2</v>
      </c>
      <c r="G228" s="193">
        <v>5.8832965122975311E-2</v>
      </c>
      <c r="H228" s="193">
        <v>-2.9935920317134546E-2</v>
      </c>
      <c r="I228" s="193">
        <v>-0.20005863641027888</v>
      </c>
      <c r="J228" s="193">
        <v>-9.4683959166091625E-2</v>
      </c>
      <c r="L228" s="193">
        <v>-9.5335519122171752E-2</v>
      </c>
      <c r="M228" s="193">
        <v>-0.18763889276509416</v>
      </c>
      <c r="N228" s="193">
        <v>-4.9582325283209716E-2</v>
      </c>
      <c r="O228" s="193">
        <v>-0.20420635353002259</v>
      </c>
      <c r="P228" s="193">
        <v>-9.8567541753816545E-2</v>
      </c>
      <c r="R228" s="193">
        <v>-9.5604889927297876E-2</v>
      </c>
      <c r="S228" s="193">
        <v>-8.0665211091191402E-2</v>
      </c>
      <c r="T228" s="193">
        <v>-4.9582325283209716E-2</v>
      </c>
      <c r="U228" s="193">
        <v>-0.20420635353002259</v>
      </c>
      <c r="V228" s="193">
        <v>-9.5081921112752155E-2</v>
      </c>
      <c r="W228" s="193"/>
      <c r="X228" s="193">
        <v>-0.20929488769597382</v>
      </c>
      <c r="Y228" s="193">
        <v>0.67200568879914413</v>
      </c>
      <c r="Z228" s="193">
        <v>-0.20693826959470951</v>
      </c>
      <c r="AA228" s="193"/>
      <c r="AB228" s="193">
        <v>-0.12826660669524748</v>
      </c>
      <c r="AC228" s="193">
        <v>0.88185957098283208</v>
      </c>
      <c r="AD228" s="193">
        <v>0.8930253525077434</v>
      </c>
    </row>
    <row r="229" spans="3:31" s="120" customFormat="1" ht="13.5" thickBot="1">
      <c r="C229" s="337"/>
      <c r="D229" s="324"/>
      <c r="E229" s="324"/>
      <c r="F229" s="325"/>
      <c r="G229" s="325"/>
      <c r="H229" s="325"/>
      <c r="I229" s="325"/>
      <c r="J229" s="326"/>
      <c r="K229" s="128"/>
      <c r="L229" s="325"/>
      <c r="M229" s="325"/>
      <c r="N229" s="325"/>
      <c r="O229" s="325"/>
      <c r="P229" s="326"/>
      <c r="R229" s="325"/>
      <c r="S229" s="325"/>
      <c r="T229" s="325"/>
      <c r="U229" s="325"/>
      <c r="V229" s="326"/>
      <c r="X229" s="325"/>
      <c r="Y229" s="325"/>
      <c r="Z229" s="325"/>
      <c r="AA229" s="361"/>
      <c r="AB229" s="325"/>
      <c r="AC229" s="326"/>
      <c r="AD229" s="325"/>
      <c r="AE229" s="361"/>
    </row>
    <row r="230" spans="3:31" s="120" customFormat="1">
      <c r="C230" s="327"/>
      <c r="D230" s="327"/>
      <c r="E230" s="327"/>
      <c r="F230" s="327"/>
      <c r="G230" s="327"/>
      <c r="H230" s="327"/>
      <c r="I230" s="327"/>
      <c r="J230" s="327"/>
      <c r="K230" s="128"/>
      <c r="L230" s="327"/>
      <c r="M230" s="327"/>
      <c r="N230" s="327"/>
      <c r="O230" s="327"/>
      <c r="P230" s="327"/>
      <c r="R230" s="327"/>
      <c r="S230" s="327"/>
      <c r="T230" s="327"/>
      <c r="U230" s="327"/>
      <c r="V230" s="327"/>
      <c r="X230" s="327"/>
      <c r="Y230" s="327"/>
      <c r="Z230" s="327"/>
      <c r="AA230" s="361"/>
      <c r="AB230" s="327"/>
      <c r="AC230" s="327"/>
      <c r="AD230" s="327"/>
    </row>
    <row r="231" spans="3:31" s="120" customFormat="1" ht="13">
      <c r="C231" s="338" t="s">
        <v>1854</v>
      </c>
    </row>
    <row r="232" spans="3:31" s="120" customFormat="1">
      <c r="C232" s="339" t="s">
        <v>2658</v>
      </c>
    </row>
    <row r="233" spans="3:31" s="120" customFormat="1">
      <c r="L233" s="128"/>
    </row>
    <row r="234" spans="3:31" s="120" customFormat="1">
      <c r="L234" s="128"/>
    </row>
    <row r="235" spans="3:31" s="120" customFormat="1">
      <c r="L235" s="128"/>
    </row>
    <row r="236" spans="3:31" s="120" customFormat="1">
      <c r="L236" s="128"/>
    </row>
    <row r="237" spans="3:31" s="120" customFormat="1">
      <c r="L237" s="128"/>
    </row>
    <row r="238" spans="3:31" s="120" customFormat="1">
      <c r="L238" s="128"/>
    </row>
    <row r="239" spans="3:31" s="120" customFormat="1">
      <c r="L239" s="128"/>
    </row>
    <row r="240" spans="3:31" s="120" customFormat="1">
      <c r="L240" s="128"/>
    </row>
    <row r="241" spans="10:12" s="120" customFormat="1">
      <c r="L241" s="128"/>
    </row>
    <row r="242" spans="10:12" s="120" customFormat="1">
      <c r="L242" s="128"/>
    </row>
    <row r="243" spans="10:12" s="120" customFormat="1">
      <c r="L243" s="128"/>
    </row>
    <row r="244" spans="10:12" s="120" customFormat="1">
      <c r="L244" s="128"/>
    </row>
    <row r="245" spans="10:12" s="120" customFormat="1">
      <c r="L245" s="128"/>
    </row>
    <row r="246" spans="10:12" s="120" customFormat="1">
      <c r="L246" s="128"/>
    </row>
    <row r="247" spans="10:12" s="120" customFormat="1">
      <c r="L247" s="128"/>
    </row>
    <row r="248" spans="10:12" s="120" customFormat="1">
      <c r="L248" s="128"/>
    </row>
    <row r="249" spans="10:12" s="120" customFormat="1">
      <c r="L249" s="128"/>
    </row>
    <row r="250" spans="10:12" s="120" customFormat="1">
      <c r="L250" s="128"/>
    </row>
    <row r="251" spans="10:12" s="120" customFormat="1" ht="13">
      <c r="J251" s="319"/>
    </row>
    <row r="252" spans="10:12" s="120" customFormat="1" ht="13">
      <c r="J252" s="319"/>
    </row>
    <row r="253" spans="10:12" s="120" customFormat="1" ht="13">
      <c r="J253" s="319"/>
    </row>
    <row r="254" spans="10:12" s="120" customFormat="1" ht="13">
      <c r="J254" s="319"/>
    </row>
    <row r="255" spans="10:12" s="120" customFormat="1" ht="13">
      <c r="J255" s="319"/>
    </row>
    <row r="256" spans="10:12" s="120" customFormat="1" ht="13">
      <c r="J256" s="319"/>
    </row>
    <row r="257" s="120" customFormat="1"/>
    <row r="258" s="120" customFormat="1"/>
    <row r="259" s="120" customFormat="1"/>
    <row r="260" s="120" customFormat="1"/>
    <row r="261" s="120" customFormat="1"/>
    <row r="262" s="120" customFormat="1"/>
    <row r="263" s="120" customFormat="1"/>
    <row r="264" s="120" customFormat="1"/>
    <row r="265" s="120" customFormat="1"/>
    <row r="266" s="120" customFormat="1"/>
    <row r="267" s="120" customFormat="1"/>
    <row r="268" s="120" customFormat="1"/>
    <row r="269" s="120" customFormat="1"/>
    <row r="270" s="120" customFormat="1"/>
    <row r="271" s="120" customFormat="1"/>
    <row r="272" s="120" customFormat="1"/>
    <row r="273" s="120" customFormat="1"/>
    <row r="274" s="120" customFormat="1"/>
    <row r="275" s="120" customFormat="1"/>
    <row r="276" s="120" customFormat="1"/>
    <row r="277" s="120" customFormat="1"/>
    <row r="278" s="120" customFormat="1"/>
    <row r="279" s="120" customFormat="1"/>
  </sheetData>
  <pageMargins left="0.75" right="0.53" top="0.48" bottom="0.3" header="0.42" footer="0.28000000000000003"/>
  <pageSetup paperSize="9" scale="50" orientation="portrait" r:id="rId1"/>
  <headerFooter alignWithMargins="0"/>
  <colBreaks count="1" manualBreakCount="1">
    <brk id="16" max="1048575" man="1"/>
  </colBreak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theme="0"/>
  </sheetPr>
  <dimension ref="A1:IB95"/>
  <sheetViews>
    <sheetView showGridLines="0" workbookViewId="0">
      <selection activeCell="S47" sqref="S47"/>
    </sheetView>
  </sheetViews>
  <sheetFormatPr defaultColWidth="10.6640625" defaultRowHeight="12.5"/>
  <cols>
    <col min="1" max="1" width="2.6640625" style="271" customWidth="1"/>
    <col min="2" max="2" width="8.33203125" style="271" customWidth="1"/>
    <col min="3" max="16384" width="10.6640625" style="271"/>
  </cols>
  <sheetData>
    <row r="1" spans="1:230" s="262" customFormat="1" ht="18">
      <c r="A1" s="258" t="s">
        <v>13</v>
      </c>
      <c r="B1" s="259"/>
      <c r="C1" s="260"/>
      <c r="D1" s="260"/>
      <c r="E1" s="260"/>
      <c r="F1" s="260"/>
      <c r="G1" s="260"/>
      <c r="H1" s="260"/>
      <c r="I1" s="260"/>
      <c r="J1" s="260"/>
      <c r="K1" s="260"/>
      <c r="L1" s="260"/>
      <c r="M1" s="260"/>
      <c r="N1" s="259"/>
      <c r="O1" s="259"/>
      <c r="P1" s="261"/>
      <c r="Q1" s="261"/>
      <c r="R1" s="261"/>
      <c r="S1" s="261"/>
      <c r="T1" s="261"/>
      <c r="U1" s="261"/>
      <c r="V1" s="261"/>
      <c r="W1" s="261"/>
      <c r="X1" s="261"/>
      <c r="Y1" s="261"/>
      <c r="Z1" s="261"/>
      <c r="AA1" s="261"/>
      <c r="AB1" s="261"/>
      <c r="AC1" s="261"/>
      <c r="AD1" s="261"/>
      <c r="AE1" s="261"/>
      <c r="AF1" s="261"/>
      <c r="AG1" s="261"/>
      <c r="AH1" s="261"/>
      <c r="AI1" s="261"/>
      <c r="AJ1" s="261"/>
      <c r="AK1" s="261"/>
      <c r="AL1" s="261"/>
      <c r="AM1" s="261"/>
      <c r="AN1" s="261"/>
      <c r="AO1" s="261"/>
      <c r="AP1" s="261"/>
      <c r="AQ1" s="261"/>
      <c r="AR1" s="261"/>
      <c r="AS1" s="261"/>
      <c r="AT1" s="261"/>
      <c r="AU1" s="261"/>
      <c r="AV1" s="261"/>
      <c r="AW1" s="261"/>
      <c r="AX1" s="261"/>
      <c r="AY1" s="261"/>
      <c r="AZ1" s="261"/>
      <c r="BA1" s="261"/>
      <c r="BB1" s="261"/>
      <c r="BC1" s="261"/>
      <c r="BD1" s="261"/>
      <c r="BE1" s="261"/>
      <c r="BF1" s="261"/>
      <c r="BG1" s="261"/>
      <c r="BH1" s="261"/>
      <c r="BI1" s="261"/>
      <c r="BJ1" s="261"/>
      <c r="BK1" s="261"/>
      <c r="BL1" s="261"/>
      <c r="BM1" s="261"/>
      <c r="BN1" s="261"/>
      <c r="BO1" s="261"/>
      <c r="BP1" s="261"/>
      <c r="BQ1" s="261"/>
      <c r="BR1" s="261"/>
      <c r="BS1" s="261"/>
      <c r="BT1" s="261"/>
      <c r="BU1" s="261"/>
      <c r="BV1" s="261"/>
      <c r="BW1" s="261"/>
      <c r="BX1" s="261"/>
      <c r="BY1" s="261"/>
      <c r="BZ1" s="261"/>
      <c r="CA1" s="261"/>
      <c r="CB1" s="261"/>
      <c r="CC1" s="261"/>
      <c r="CD1" s="261"/>
      <c r="CE1" s="261"/>
      <c r="CF1" s="261"/>
      <c r="CG1" s="261"/>
      <c r="CH1" s="261"/>
      <c r="CI1" s="261"/>
      <c r="CJ1" s="261"/>
      <c r="CK1" s="261"/>
      <c r="CL1" s="261"/>
      <c r="CM1" s="261"/>
      <c r="CN1" s="261"/>
      <c r="CO1" s="261"/>
      <c r="CP1" s="261"/>
      <c r="CQ1" s="261"/>
      <c r="CR1" s="261"/>
      <c r="CS1" s="261"/>
      <c r="CT1" s="261"/>
      <c r="CU1" s="261"/>
      <c r="CV1" s="261"/>
      <c r="CW1" s="261"/>
      <c r="CX1" s="261"/>
      <c r="CY1" s="261"/>
      <c r="CZ1" s="261"/>
      <c r="DA1" s="261"/>
      <c r="DB1" s="261"/>
      <c r="DC1" s="261"/>
      <c r="DD1" s="261"/>
      <c r="DE1" s="261"/>
      <c r="DF1" s="261"/>
      <c r="DG1" s="261"/>
      <c r="DH1" s="261"/>
      <c r="DI1" s="261"/>
      <c r="DJ1" s="261"/>
      <c r="DK1" s="261"/>
      <c r="DL1" s="261"/>
      <c r="DM1" s="261"/>
      <c r="DN1" s="261"/>
      <c r="DO1" s="261"/>
      <c r="DP1" s="261"/>
      <c r="DQ1" s="261"/>
      <c r="DR1" s="261"/>
      <c r="DS1" s="261"/>
      <c r="DT1" s="261"/>
      <c r="DU1" s="261"/>
      <c r="DV1" s="261"/>
      <c r="DW1" s="261"/>
      <c r="DX1" s="261"/>
      <c r="DY1" s="261"/>
      <c r="DZ1" s="261"/>
      <c r="EA1" s="261"/>
      <c r="EB1" s="261"/>
      <c r="EC1" s="261"/>
      <c r="ED1" s="261"/>
      <c r="EE1" s="261"/>
      <c r="EF1" s="261"/>
      <c r="EG1" s="261"/>
      <c r="EH1" s="261"/>
      <c r="EI1" s="261"/>
      <c r="EJ1" s="261"/>
      <c r="EK1" s="261"/>
      <c r="EL1" s="261"/>
      <c r="EM1" s="261"/>
      <c r="EN1" s="261"/>
      <c r="EO1" s="261"/>
      <c r="EP1" s="261"/>
      <c r="EQ1" s="261"/>
      <c r="ER1" s="261"/>
      <c r="ES1" s="261"/>
      <c r="ET1" s="261"/>
      <c r="EU1" s="261"/>
      <c r="EV1" s="261"/>
      <c r="EW1" s="261"/>
      <c r="EX1" s="261"/>
      <c r="EY1" s="261"/>
      <c r="EZ1" s="261"/>
      <c r="FA1" s="261"/>
      <c r="FB1" s="261"/>
      <c r="FC1" s="261"/>
      <c r="FD1" s="261"/>
      <c r="FE1" s="261"/>
      <c r="FF1" s="261"/>
      <c r="FG1" s="261"/>
      <c r="FH1" s="261"/>
      <c r="FI1" s="261"/>
      <c r="FJ1" s="261"/>
      <c r="FK1" s="261"/>
      <c r="FL1" s="261"/>
      <c r="FM1" s="261"/>
      <c r="FN1" s="261"/>
      <c r="FO1" s="261"/>
      <c r="FP1" s="261"/>
      <c r="FQ1" s="261"/>
      <c r="FR1" s="261"/>
      <c r="FS1" s="261"/>
      <c r="FT1" s="261"/>
      <c r="FU1" s="261"/>
      <c r="FV1" s="261"/>
      <c r="FW1" s="261"/>
      <c r="FX1" s="261"/>
      <c r="FY1" s="261"/>
      <c r="FZ1" s="261"/>
      <c r="GA1" s="261"/>
      <c r="GB1" s="261"/>
      <c r="GC1" s="261"/>
      <c r="GD1" s="261"/>
      <c r="GE1" s="261"/>
      <c r="GF1" s="261"/>
      <c r="GG1" s="261"/>
      <c r="GH1" s="261"/>
      <c r="GI1" s="261"/>
      <c r="GJ1" s="261"/>
      <c r="GK1" s="261"/>
      <c r="GL1" s="261"/>
      <c r="GM1" s="261"/>
      <c r="GN1" s="261"/>
      <c r="GO1" s="261"/>
      <c r="GP1" s="261"/>
      <c r="GQ1" s="261"/>
      <c r="GR1" s="261"/>
      <c r="GS1" s="261"/>
      <c r="GT1" s="261"/>
      <c r="GU1" s="261"/>
      <c r="GV1" s="261"/>
      <c r="GW1" s="261"/>
      <c r="GX1" s="261"/>
      <c r="GY1" s="261"/>
      <c r="GZ1" s="261"/>
      <c r="HA1" s="261"/>
      <c r="HB1" s="261"/>
      <c r="HC1" s="261"/>
      <c r="HD1" s="261"/>
      <c r="HE1" s="261"/>
      <c r="HF1" s="261"/>
      <c r="HG1" s="261"/>
      <c r="HH1" s="261"/>
      <c r="HI1" s="261"/>
      <c r="HJ1" s="261"/>
      <c r="HK1" s="261"/>
      <c r="HL1" s="261"/>
      <c r="HM1" s="261"/>
      <c r="HN1" s="261"/>
      <c r="HO1" s="261"/>
      <c r="HP1" s="261"/>
      <c r="HQ1" s="261"/>
      <c r="HR1" s="261"/>
      <c r="HS1" s="261"/>
      <c r="HT1" s="261"/>
      <c r="HU1" s="261"/>
      <c r="HV1" s="261"/>
    </row>
    <row r="2" spans="1:230" s="124" customFormat="1" ht="13">
      <c r="A2" s="263"/>
      <c r="B2" s="264">
        <v>2018</v>
      </c>
      <c r="C2" s="130"/>
      <c r="D2" s="130"/>
      <c r="E2" s="130"/>
      <c r="F2" s="130"/>
      <c r="G2" s="130"/>
      <c r="H2" s="130"/>
      <c r="I2" s="130"/>
      <c r="J2" s="130"/>
      <c r="K2" s="130"/>
      <c r="L2" s="130"/>
      <c r="M2" s="130"/>
      <c r="N2" s="130"/>
      <c r="O2" s="130"/>
    </row>
    <row r="3" spans="1:230" s="267" customFormat="1" ht="13.5" thickBot="1">
      <c r="A3" s="265" t="s">
        <v>2047</v>
      </c>
      <c r="B3" s="266"/>
      <c r="C3" s="266"/>
      <c r="D3" s="266"/>
      <c r="E3" s="266"/>
      <c r="F3" s="266"/>
      <c r="G3" s="266"/>
      <c r="H3" s="266"/>
      <c r="I3" s="266"/>
      <c r="J3" s="266"/>
      <c r="K3" s="266"/>
      <c r="L3" s="266"/>
      <c r="M3" s="266"/>
      <c r="N3" s="266"/>
      <c r="O3" s="266"/>
    </row>
    <row r="4" spans="1:230" s="124" customFormat="1" ht="12" thickTop="1">
      <c r="A4" s="268"/>
      <c r="B4" s="269"/>
      <c r="C4" s="269"/>
      <c r="D4" s="269"/>
      <c r="E4" s="269"/>
      <c r="F4" s="269"/>
      <c r="G4" s="269"/>
      <c r="H4" s="269"/>
      <c r="I4" s="269"/>
      <c r="J4" s="269"/>
      <c r="K4" s="269"/>
      <c r="L4" s="269"/>
      <c r="M4" s="269"/>
      <c r="N4" s="269"/>
      <c r="O4" s="270" t="s">
        <v>2048</v>
      </c>
    </row>
    <row r="5" spans="1:230" s="124" customFormat="1" ht="15.5">
      <c r="B5" s="125"/>
      <c r="C5" s="125"/>
      <c r="D5" s="125"/>
      <c r="E5" s="125"/>
      <c r="F5" s="125"/>
      <c r="G5" s="125"/>
      <c r="H5" s="125"/>
      <c r="I5" s="125"/>
      <c r="J5" s="125"/>
      <c r="K5" s="125"/>
      <c r="L5" s="125"/>
      <c r="M5" s="125"/>
      <c r="N5" s="125"/>
      <c r="O5" s="125"/>
    </row>
    <row r="6" spans="1:230" ht="13">
      <c r="B6" s="272" t="s">
        <v>2049</v>
      </c>
      <c r="C6" s="273"/>
      <c r="D6" s="273"/>
      <c r="E6" s="273"/>
      <c r="F6" s="273"/>
      <c r="G6" s="273"/>
      <c r="H6" s="273"/>
      <c r="I6" s="273"/>
      <c r="J6" s="273"/>
      <c r="K6" s="273"/>
      <c r="L6" s="273"/>
      <c r="M6" s="273"/>
      <c r="N6" s="273"/>
    </row>
    <row r="7" spans="1:230">
      <c r="B7" s="273" t="s">
        <v>2050</v>
      </c>
      <c r="C7" s="273"/>
      <c r="D7" s="273"/>
      <c r="E7" s="273"/>
      <c r="F7" s="273"/>
      <c r="G7" s="273"/>
      <c r="H7" s="273"/>
      <c r="I7" s="273"/>
      <c r="J7" s="273"/>
      <c r="K7" s="273"/>
      <c r="L7" s="273"/>
      <c r="M7" s="273"/>
      <c r="N7" s="273"/>
    </row>
    <row r="8" spans="1:230">
      <c r="B8" s="273"/>
      <c r="C8" s="273" t="s">
        <v>2051</v>
      </c>
      <c r="D8" s="273"/>
      <c r="E8" s="273"/>
      <c r="F8" s="273"/>
      <c r="G8" s="273"/>
      <c r="H8" s="273"/>
      <c r="I8" s="273"/>
      <c r="J8" s="273"/>
      <c r="K8" s="273"/>
      <c r="L8" s="273"/>
      <c r="M8" s="273"/>
      <c r="N8" s="273"/>
    </row>
    <row r="9" spans="1:230">
      <c r="B9" s="273"/>
      <c r="C9" s="273" t="s">
        <v>2052</v>
      </c>
      <c r="D9" s="273"/>
      <c r="E9" s="273"/>
      <c r="F9" s="273"/>
      <c r="G9" s="273"/>
      <c r="H9" s="273"/>
      <c r="I9" s="273"/>
      <c r="J9" s="273"/>
      <c r="K9" s="273"/>
      <c r="L9" s="273"/>
      <c r="M9" s="273"/>
      <c r="N9" s="273"/>
    </row>
    <row r="10" spans="1:230">
      <c r="B10" s="273"/>
      <c r="C10" s="273" t="s">
        <v>2053</v>
      </c>
      <c r="D10" s="273"/>
      <c r="E10" s="273"/>
      <c r="F10" s="273"/>
      <c r="G10" s="273"/>
      <c r="H10" s="273"/>
      <c r="I10" s="273"/>
      <c r="J10" s="273"/>
      <c r="K10" s="273"/>
      <c r="L10" s="273"/>
      <c r="M10" s="273"/>
      <c r="N10" s="273"/>
    </row>
    <row r="11" spans="1:230">
      <c r="B11" s="273"/>
      <c r="C11" s="273" t="s">
        <v>2054</v>
      </c>
      <c r="D11" s="273"/>
      <c r="E11" s="273"/>
      <c r="F11" s="273"/>
      <c r="G11" s="273"/>
      <c r="H11" s="273"/>
      <c r="I11" s="273"/>
      <c r="J11" s="273"/>
      <c r="K11" s="273"/>
      <c r="L11" s="273"/>
      <c r="M11" s="273"/>
      <c r="N11" s="273"/>
    </row>
    <row r="12" spans="1:230">
      <c r="B12" s="273"/>
      <c r="C12" s="273"/>
      <c r="D12" s="273"/>
      <c r="E12" s="273"/>
      <c r="F12" s="273"/>
      <c r="G12" s="273"/>
      <c r="H12" s="273"/>
      <c r="I12" s="273"/>
      <c r="J12" s="273"/>
      <c r="K12" s="273"/>
      <c r="L12" s="273"/>
      <c r="M12" s="273"/>
      <c r="N12" s="273"/>
    </row>
    <row r="13" spans="1:230" ht="13">
      <c r="B13" s="272" t="s">
        <v>2538</v>
      </c>
      <c r="C13" s="273"/>
      <c r="D13" s="273"/>
      <c r="E13" s="273"/>
      <c r="F13" s="273"/>
      <c r="G13" s="273"/>
      <c r="H13" s="273"/>
      <c r="I13" s="273"/>
      <c r="J13" s="273"/>
      <c r="K13" s="273"/>
      <c r="L13" s="273"/>
      <c r="M13" s="273"/>
      <c r="N13" s="273"/>
    </row>
    <row r="14" spans="1:230">
      <c r="B14" s="273"/>
      <c r="C14" s="273" t="s">
        <v>2539</v>
      </c>
      <c r="D14" s="273"/>
      <c r="E14" s="273"/>
      <c r="F14" s="273"/>
      <c r="G14" s="273"/>
      <c r="H14" s="273"/>
      <c r="I14" s="273"/>
      <c r="J14" s="273"/>
      <c r="K14" s="273"/>
      <c r="L14" s="273"/>
      <c r="M14" s="273"/>
      <c r="N14" s="273"/>
    </row>
    <row r="15" spans="1:230">
      <c r="B15" s="273"/>
      <c r="C15" s="273" t="s">
        <v>2540</v>
      </c>
      <c r="D15" s="273"/>
      <c r="E15" s="273"/>
      <c r="F15" s="273"/>
      <c r="G15" s="273"/>
      <c r="H15" s="273"/>
      <c r="I15" s="273"/>
      <c r="J15" s="273"/>
      <c r="K15" s="273"/>
      <c r="L15" s="273"/>
      <c r="M15" s="273"/>
      <c r="N15" s="273"/>
    </row>
    <row r="16" spans="1:230">
      <c r="B16" s="273"/>
      <c r="C16" s="273"/>
      <c r="D16" s="273"/>
      <c r="E16" s="273"/>
      <c r="F16" s="273"/>
      <c r="G16" s="273"/>
      <c r="H16" s="273"/>
      <c r="I16" s="273"/>
      <c r="J16" s="273"/>
      <c r="K16" s="273"/>
      <c r="L16" s="273"/>
      <c r="M16" s="273"/>
      <c r="N16" s="273"/>
    </row>
    <row r="17" spans="2:14" ht="13">
      <c r="B17" s="272" t="s">
        <v>2659</v>
      </c>
      <c r="C17" s="273"/>
      <c r="D17" s="273"/>
      <c r="E17" s="273"/>
      <c r="F17" s="273"/>
      <c r="G17" s="273"/>
      <c r="H17" s="273"/>
      <c r="I17" s="273"/>
      <c r="J17" s="273"/>
      <c r="K17" s="273"/>
      <c r="L17" s="273"/>
      <c r="M17" s="273"/>
      <c r="N17" s="273"/>
    </row>
    <row r="18" spans="2:14">
      <c r="B18" s="273" t="s">
        <v>2660</v>
      </c>
      <c r="C18" s="273"/>
      <c r="D18" s="273"/>
      <c r="E18" s="273"/>
      <c r="F18" s="273"/>
      <c r="G18" s="273"/>
      <c r="H18" s="273"/>
      <c r="I18" s="273"/>
      <c r="J18" s="273"/>
      <c r="K18" s="273"/>
      <c r="L18" s="273"/>
      <c r="M18" s="273"/>
      <c r="N18" s="273"/>
    </row>
    <row r="19" spans="2:14">
      <c r="B19" s="273"/>
      <c r="C19" s="273"/>
      <c r="D19" s="273"/>
      <c r="E19" s="273"/>
      <c r="F19" s="273"/>
      <c r="G19" s="273"/>
      <c r="H19" s="273"/>
      <c r="I19" s="273"/>
      <c r="J19" s="273"/>
      <c r="K19" s="273"/>
      <c r="L19" s="273"/>
      <c r="M19" s="273"/>
      <c r="N19" s="273"/>
    </row>
    <row r="20" spans="2:14" ht="13">
      <c r="B20" s="272" t="s">
        <v>2055</v>
      </c>
      <c r="C20" s="273"/>
      <c r="D20" s="273"/>
      <c r="E20" s="273"/>
      <c r="F20" s="273"/>
      <c r="G20" s="273"/>
      <c r="H20" s="273"/>
      <c r="I20" s="273"/>
      <c r="J20" s="273"/>
      <c r="K20" s="273"/>
      <c r="L20" s="273"/>
      <c r="M20" s="273"/>
      <c r="N20" s="273"/>
    </row>
    <row r="21" spans="2:14">
      <c r="B21" s="273" t="s">
        <v>2056</v>
      </c>
      <c r="C21" s="273"/>
      <c r="D21" s="273"/>
      <c r="E21" s="273"/>
      <c r="F21" s="273"/>
      <c r="G21" s="273"/>
      <c r="H21" s="273"/>
      <c r="I21" s="273"/>
      <c r="J21" s="273"/>
      <c r="K21" s="273"/>
      <c r="L21" s="273"/>
      <c r="M21" s="273"/>
      <c r="N21" s="273"/>
    </row>
    <row r="22" spans="2:14">
      <c r="B22" s="273" t="s">
        <v>2057</v>
      </c>
      <c r="C22" s="273"/>
      <c r="D22" s="273"/>
      <c r="E22" s="273"/>
      <c r="F22" s="273"/>
      <c r="G22" s="273"/>
      <c r="H22" s="273"/>
      <c r="I22" s="273"/>
      <c r="J22" s="273"/>
      <c r="K22" s="273"/>
      <c r="L22" s="273"/>
      <c r="M22" s="273"/>
      <c r="N22" s="273"/>
    </row>
    <row r="23" spans="2:14">
      <c r="B23" s="273" t="s">
        <v>2058</v>
      </c>
      <c r="C23" s="273"/>
      <c r="D23" s="273"/>
      <c r="E23" s="273"/>
      <c r="F23" s="273"/>
      <c r="G23" s="273"/>
      <c r="H23" s="273"/>
      <c r="I23" s="273"/>
      <c r="J23" s="273"/>
      <c r="K23" s="273"/>
      <c r="L23" s="273"/>
      <c r="M23" s="273"/>
      <c r="N23" s="273"/>
    </row>
    <row r="24" spans="2:14">
      <c r="B24" s="273"/>
      <c r="C24" s="273"/>
      <c r="D24" s="273"/>
      <c r="E24" s="273"/>
      <c r="F24" s="273"/>
      <c r="G24" s="273"/>
      <c r="H24" s="273"/>
      <c r="I24" s="273"/>
      <c r="J24" s="273"/>
      <c r="K24" s="273"/>
      <c r="L24" s="273"/>
      <c r="M24" s="273"/>
      <c r="N24" s="273"/>
    </row>
    <row r="25" spans="2:14">
      <c r="B25" s="273" t="s">
        <v>2059</v>
      </c>
      <c r="C25" s="273"/>
      <c r="D25" s="273"/>
      <c r="E25" s="273"/>
      <c r="F25" s="273"/>
      <c r="G25" s="273"/>
      <c r="H25" s="273"/>
      <c r="I25" s="273"/>
      <c r="J25" s="273"/>
      <c r="K25" s="273"/>
      <c r="L25" s="273"/>
      <c r="M25" s="273"/>
      <c r="N25" s="273"/>
    </row>
    <row r="26" spans="2:14">
      <c r="B26" s="273" t="s">
        <v>2060</v>
      </c>
      <c r="C26" s="273"/>
      <c r="D26" s="273"/>
      <c r="E26" s="273"/>
      <c r="F26" s="273"/>
      <c r="G26" s="273"/>
      <c r="H26" s="273"/>
      <c r="I26" s="273"/>
      <c r="J26" s="273"/>
      <c r="K26" s="273"/>
      <c r="L26" s="273"/>
      <c r="M26" s="273"/>
      <c r="N26" s="273"/>
    </row>
    <row r="27" spans="2:14">
      <c r="B27" s="273" t="s">
        <v>2061</v>
      </c>
      <c r="C27" s="273"/>
      <c r="D27" s="273"/>
      <c r="E27" s="273"/>
      <c r="F27" s="273"/>
      <c r="G27" s="273"/>
      <c r="H27" s="273"/>
      <c r="I27" s="273"/>
      <c r="J27" s="273"/>
      <c r="K27" s="273"/>
      <c r="L27" s="273"/>
      <c r="M27" s="273"/>
      <c r="N27" s="273"/>
    </row>
    <row r="28" spans="2:14">
      <c r="B28" s="273" t="s">
        <v>2062</v>
      </c>
      <c r="C28" s="273"/>
      <c r="D28" s="273"/>
      <c r="E28" s="273"/>
      <c r="F28" s="273"/>
      <c r="G28" s="273"/>
      <c r="H28" s="273"/>
      <c r="I28" s="273"/>
      <c r="J28" s="273"/>
      <c r="K28" s="273"/>
      <c r="L28" s="273"/>
      <c r="M28" s="273"/>
      <c r="N28" s="273"/>
    </row>
    <row r="29" spans="2:14">
      <c r="B29" s="273" t="s">
        <v>2063</v>
      </c>
      <c r="C29" s="273"/>
      <c r="D29" s="273"/>
      <c r="E29" s="273"/>
      <c r="F29" s="273"/>
      <c r="G29" s="273"/>
      <c r="H29" s="273"/>
      <c r="I29" s="273"/>
      <c r="J29" s="273"/>
      <c r="K29" s="273"/>
      <c r="L29" s="273"/>
      <c r="M29" s="273"/>
      <c r="N29" s="273"/>
    </row>
    <row r="30" spans="2:14">
      <c r="B30" s="273" t="s">
        <v>2064</v>
      </c>
      <c r="C30" s="273"/>
      <c r="D30" s="273"/>
      <c r="E30" s="273"/>
      <c r="F30" s="273"/>
      <c r="G30" s="273"/>
      <c r="H30" s="273"/>
      <c r="I30" s="273"/>
      <c r="J30" s="273"/>
      <c r="K30" s="273"/>
      <c r="L30" s="273"/>
      <c r="M30" s="273"/>
      <c r="N30" s="273"/>
    </row>
    <row r="31" spans="2:14">
      <c r="B31" s="273" t="s">
        <v>2065</v>
      </c>
      <c r="C31" s="273"/>
      <c r="D31" s="273"/>
      <c r="E31" s="273"/>
      <c r="F31" s="273"/>
      <c r="G31" s="273"/>
      <c r="H31" s="273"/>
      <c r="I31" s="273"/>
      <c r="J31" s="273"/>
      <c r="K31" s="273"/>
      <c r="L31" s="273"/>
      <c r="M31" s="273"/>
      <c r="N31" s="273"/>
    </row>
    <row r="32" spans="2:14">
      <c r="B32" s="273"/>
      <c r="C32" s="273"/>
      <c r="D32" s="273"/>
      <c r="E32" s="273"/>
      <c r="F32" s="273"/>
      <c r="G32" s="273"/>
      <c r="H32" s="273"/>
      <c r="I32" s="273"/>
      <c r="J32" s="273"/>
      <c r="K32" s="273"/>
      <c r="L32" s="273"/>
      <c r="M32" s="273"/>
      <c r="N32" s="273"/>
    </row>
    <row r="33" spans="2:14" ht="13">
      <c r="B33" s="272" t="s">
        <v>2066</v>
      </c>
    </row>
    <row r="34" spans="2:14">
      <c r="B34" s="271" t="s">
        <v>2067</v>
      </c>
    </row>
    <row r="35" spans="2:14">
      <c r="B35" s="271" t="s">
        <v>2068</v>
      </c>
    </row>
    <row r="37" spans="2:14" ht="13">
      <c r="B37" s="274" t="s">
        <v>2069</v>
      </c>
      <c r="C37" s="273"/>
      <c r="D37" s="273"/>
      <c r="E37" s="273"/>
      <c r="F37" s="273"/>
      <c r="G37" s="273"/>
      <c r="H37" s="273"/>
      <c r="I37" s="273"/>
      <c r="J37" s="273"/>
      <c r="K37" s="273"/>
      <c r="L37" s="273"/>
      <c r="M37" s="273"/>
      <c r="N37" s="273"/>
    </row>
    <row r="38" spans="2:14">
      <c r="B38" s="273" t="s">
        <v>2070</v>
      </c>
      <c r="C38" s="273"/>
      <c r="D38" s="273"/>
      <c r="E38" s="273"/>
      <c r="F38" s="273"/>
      <c r="G38" s="273"/>
      <c r="H38" s="273"/>
      <c r="I38" s="273"/>
      <c r="J38" s="273"/>
      <c r="K38" s="273"/>
      <c r="L38" s="273"/>
      <c r="M38" s="273"/>
      <c r="N38" s="273"/>
    </row>
    <row r="39" spans="2:14">
      <c r="B39" s="273" t="s">
        <v>2071</v>
      </c>
      <c r="C39" s="273"/>
      <c r="D39" s="273"/>
      <c r="E39" s="273"/>
      <c r="F39" s="273"/>
      <c r="G39" s="273"/>
      <c r="H39" s="273"/>
      <c r="I39" s="273"/>
      <c r="J39" s="273"/>
      <c r="K39" s="273"/>
      <c r="L39" s="273"/>
      <c r="M39" s="273"/>
      <c r="N39" s="273"/>
    </row>
    <row r="40" spans="2:14">
      <c r="B40" s="273" t="s">
        <v>2072</v>
      </c>
      <c r="C40" s="273"/>
      <c r="D40" s="273"/>
      <c r="E40" s="273"/>
      <c r="F40" s="273"/>
      <c r="G40" s="273"/>
      <c r="H40" s="273"/>
      <c r="I40" s="273"/>
      <c r="J40" s="273"/>
      <c r="K40" s="273"/>
      <c r="L40" s="273"/>
      <c r="M40" s="273"/>
      <c r="N40" s="273"/>
    </row>
    <row r="41" spans="2:14">
      <c r="B41" s="273" t="s">
        <v>2073</v>
      </c>
      <c r="C41" s="273"/>
      <c r="D41" s="273"/>
      <c r="E41" s="273"/>
      <c r="F41" s="273"/>
      <c r="G41" s="273"/>
      <c r="H41" s="273"/>
      <c r="I41" s="273"/>
      <c r="J41" s="273"/>
      <c r="K41" s="273"/>
      <c r="L41" s="273"/>
      <c r="M41" s="273"/>
      <c r="N41" s="273"/>
    </row>
    <row r="43" spans="2:14" ht="13">
      <c r="B43" s="274" t="s">
        <v>2074</v>
      </c>
    </row>
    <row r="44" spans="2:14">
      <c r="B44" s="271" t="s">
        <v>2075</v>
      </c>
    </row>
    <row r="45" spans="2:14">
      <c r="B45" s="271" t="s">
        <v>2076</v>
      </c>
    </row>
    <row r="47" spans="2:14" ht="13">
      <c r="B47" s="274" t="s">
        <v>2077</v>
      </c>
    </row>
    <row r="48" spans="2:14">
      <c r="B48" s="273" t="s">
        <v>2078</v>
      </c>
    </row>
    <row r="49" spans="2:3">
      <c r="B49" s="271" t="s">
        <v>2079</v>
      </c>
    </row>
    <row r="50" spans="2:3">
      <c r="B50" s="271" t="s">
        <v>2080</v>
      </c>
    </row>
    <row r="52" spans="2:3" ht="13">
      <c r="B52" s="274" t="s">
        <v>2081</v>
      </c>
    </row>
    <row r="53" spans="2:3">
      <c r="B53" s="271" t="s">
        <v>2082</v>
      </c>
    </row>
    <row r="54" spans="2:3">
      <c r="B54" s="271" t="s">
        <v>2083</v>
      </c>
    </row>
    <row r="55" spans="2:3">
      <c r="B55" s="271" t="s">
        <v>2084</v>
      </c>
    </row>
    <row r="56" spans="2:3">
      <c r="B56" s="271" t="s">
        <v>2085</v>
      </c>
    </row>
    <row r="57" spans="2:3">
      <c r="B57" s="271" t="s">
        <v>2086</v>
      </c>
    </row>
    <row r="58" spans="2:3">
      <c r="B58" s="271" t="s">
        <v>2087</v>
      </c>
      <c r="C58" s="271" t="s">
        <v>2088</v>
      </c>
    </row>
    <row r="59" spans="2:3">
      <c r="B59" s="271" t="s">
        <v>2089</v>
      </c>
      <c r="C59" s="271" t="s">
        <v>2090</v>
      </c>
    </row>
    <row r="60" spans="2:3">
      <c r="B60" s="271" t="s">
        <v>2091</v>
      </c>
      <c r="C60" s="271" t="s">
        <v>2092</v>
      </c>
    </row>
    <row r="61" spans="2:3" ht="13">
      <c r="B61" s="271" t="s">
        <v>2093</v>
      </c>
    </row>
    <row r="63" spans="2:3" ht="13">
      <c r="B63" s="275" t="s">
        <v>2094</v>
      </c>
    </row>
    <row r="64" spans="2:3">
      <c r="B64" s="271" t="s">
        <v>2095</v>
      </c>
    </row>
    <row r="65" spans="2:15">
      <c r="B65" s="271" t="s">
        <v>2096</v>
      </c>
      <c r="O65" s="276"/>
    </row>
    <row r="66" spans="2:15">
      <c r="B66" s="271" t="s">
        <v>2097</v>
      </c>
      <c r="O66" s="276"/>
    </row>
    <row r="67" spans="2:15">
      <c r="B67" s="271" t="s">
        <v>2098</v>
      </c>
    </row>
    <row r="68" spans="2:15">
      <c r="B68" s="277"/>
    </row>
    <row r="69" spans="2:15">
      <c r="B69" s="271" t="s">
        <v>2099</v>
      </c>
    </row>
    <row r="70" spans="2:15">
      <c r="B70" s="271" t="s">
        <v>2087</v>
      </c>
      <c r="C70" s="271" t="s">
        <v>68</v>
      </c>
    </row>
    <row r="71" spans="2:15">
      <c r="B71" s="271" t="s">
        <v>2089</v>
      </c>
      <c r="C71" s="271" t="s">
        <v>69</v>
      </c>
    </row>
    <row r="72" spans="2:15">
      <c r="B72" s="271" t="s">
        <v>2100</v>
      </c>
      <c r="C72" s="271" t="s">
        <v>84</v>
      </c>
    </row>
    <row r="73" spans="2:15">
      <c r="B73" s="271" t="s">
        <v>2101</v>
      </c>
      <c r="C73" s="271" t="s">
        <v>67</v>
      </c>
    </row>
    <row r="75" spans="2:15" ht="13">
      <c r="B75" s="274" t="s">
        <v>2102</v>
      </c>
    </row>
    <row r="76" spans="2:15">
      <c r="B76" s="273" t="s">
        <v>2103</v>
      </c>
    </row>
    <row r="77" spans="2:15">
      <c r="B77" s="273" t="s">
        <v>2104</v>
      </c>
    </row>
    <row r="78" spans="2:15">
      <c r="B78" s="273" t="s">
        <v>2105</v>
      </c>
    </row>
    <row r="79" spans="2:15">
      <c r="B79" s="273"/>
    </row>
    <row r="80" spans="2:15" ht="13">
      <c r="B80" s="275" t="s">
        <v>2106</v>
      </c>
    </row>
    <row r="81" spans="1:236">
      <c r="B81" s="271" t="s">
        <v>2107</v>
      </c>
    </row>
    <row r="82" spans="1:236">
      <c r="B82" s="271" t="s">
        <v>2108</v>
      </c>
    </row>
    <row r="84" spans="1:236" ht="13">
      <c r="B84" s="274" t="s">
        <v>2109</v>
      </c>
      <c r="C84" s="273"/>
      <c r="D84" s="273"/>
      <c r="E84" s="273"/>
      <c r="F84" s="273"/>
      <c r="G84" s="273"/>
      <c r="H84" s="273"/>
      <c r="I84" s="273"/>
      <c r="J84" s="273"/>
      <c r="K84" s="273"/>
      <c r="L84" s="273"/>
      <c r="M84" s="273"/>
      <c r="N84" s="273"/>
    </row>
    <row r="85" spans="1:236">
      <c r="B85" s="273" t="s">
        <v>2110</v>
      </c>
      <c r="C85" s="273"/>
      <c r="D85" s="273"/>
      <c r="E85" s="273"/>
      <c r="F85" s="273"/>
      <c r="G85" s="273"/>
      <c r="H85" s="273"/>
      <c r="I85" s="273"/>
      <c r="J85" s="273"/>
      <c r="K85" s="273"/>
      <c r="L85" s="273"/>
      <c r="M85" s="273"/>
      <c r="N85" s="273"/>
    </row>
    <row r="86" spans="1:236">
      <c r="A86" s="278"/>
      <c r="B86" s="273" t="s">
        <v>2111</v>
      </c>
      <c r="C86" s="273"/>
      <c r="D86" s="273"/>
      <c r="E86" s="278"/>
      <c r="F86" s="279" t="s">
        <v>89</v>
      </c>
      <c r="G86" s="278"/>
      <c r="H86" s="278"/>
      <c r="I86" s="278"/>
      <c r="J86" s="278"/>
      <c r="K86" s="278"/>
      <c r="L86" s="278"/>
      <c r="M86" s="278"/>
      <c r="N86" s="278"/>
      <c r="O86" s="278"/>
      <c r="P86" s="278"/>
      <c r="Q86" s="278"/>
      <c r="R86" s="278"/>
      <c r="S86" s="278"/>
      <c r="T86" s="278"/>
      <c r="U86" s="278"/>
      <c r="V86" s="278"/>
      <c r="W86" s="278"/>
      <c r="X86" s="278"/>
      <c r="Y86" s="278"/>
      <c r="Z86" s="278"/>
      <c r="AA86" s="278"/>
      <c r="AB86" s="278"/>
      <c r="AC86" s="278"/>
      <c r="AD86" s="278"/>
      <c r="AE86" s="278"/>
      <c r="AF86" s="278"/>
      <c r="AG86" s="278"/>
      <c r="AH86" s="278"/>
      <c r="AI86" s="278"/>
      <c r="AJ86" s="278"/>
      <c r="AK86" s="278"/>
      <c r="AL86" s="278"/>
      <c r="AM86" s="278"/>
      <c r="AN86" s="278"/>
      <c r="AO86" s="278"/>
      <c r="AP86" s="278"/>
      <c r="AQ86" s="278"/>
      <c r="AR86" s="278"/>
      <c r="AS86" s="278"/>
      <c r="AT86" s="278"/>
      <c r="AU86" s="278"/>
      <c r="AV86" s="278"/>
      <c r="AW86" s="278"/>
      <c r="AX86" s="278"/>
      <c r="AY86" s="278"/>
      <c r="AZ86" s="278"/>
      <c r="BA86" s="278"/>
      <c r="BB86" s="278"/>
      <c r="BC86" s="278"/>
      <c r="BD86" s="278"/>
      <c r="BE86" s="278"/>
      <c r="BF86" s="278"/>
      <c r="BG86" s="278"/>
      <c r="BH86" s="278"/>
      <c r="BI86" s="278"/>
      <c r="BJ86" s="278"/>
      <c r="BK86" s="278"/>
      <c r="BL86" s="278"/>
      <c r="BM86" s="278"/>
      <c r="BN86" s="278"/>
      <c r="BO86" s="278"/>
      <c r="BP86" s="278"/>
      <c r="BQ86" s="278"/>
      <c r="BR86" s="278"/>
      <c r="BS86" s="278"/>
      <c r="BT86" s="278"/>
      <c r="BU86" s="278"/>
      <c r="BV86" s="278"/>
      <c r="BW86" s="278"/>
      <c r="BX86" s="278"/>
      <c r="BY86" s="278"/>
      <c r="BZ86" s="278"/>
      <c r="CA86" s="278"/>
      <c r="CB86" s="278"/>
      <c r="CC86" s="278"/>
      <c r="CD86" s="278"/>
      <c r="CE86" s="278"/>
      <c r="CF86" s="278"/>
      <c r="CG86" s="278"/>
      <c r="CH86" s="278"/>
      <c r="CI86" s="278"/>
      <c r="CJ86" s="278"/>
      <c r="CK86" s="278"/>
      <c r="CL86" s="278"/>
      <c r="CM86" s="278"/>
      <c r="CN86" s="278"/>
      <c r="CO86" s="278"/>
      <c r="CP86" s="278"/>
      <c r="CQ86" s="278"/>
      <c r="CR86" s="278"/>
      <c r="CS86" s="278"/>
      <c r="CT86" s="278"/>
      <c r="CU86" s="278"/>
      <c r="CV86" s="278"/>
      <c r="CW86" s="278"/>
      <c r="CX86" s="278"/>
      <c r="CY86" s="278"/>
      <c r="CZ86" s="278"/>
      <c r="DA86" s="278"/>
      <c r="DB86" s="278"/>
      <c r="DC86" s="278"/>
      <c r="DD86" s="278"/>
      <c r="DE86" s="278"/>
      <c r="DF86" s="278"/>
      <c r="DG86" s="278"/>
      <c r="DH86" s="278"/>
      <c r="DI86" s="278"/>
      <c r="DJ86" s="278"/>
      <c r="DK86" s="278"/>
      <c r="DL86" s="278"/>
      <c r="DM86" s="278"/>
      <c r="DN86" s="278"/>
      <c r="DO86" s="278"/>
      <c r="DP86" s="278"/>
      <c r="DQ86" s="278"/>
      <c r="DR86" s="278"/>
      <c r="DS86" s="278"/>
      <c r="DT86" s="278"/>
      <c r="DU86" s="278"/>
      <c r="DV86" s="278"/>
      <c r="DW86" s="278"/>
      <c r="DX86" s="278"/>
      <c r="DY86" s="278"/>
      <c r="DZ86" s="278"/>
      <c r="EA86" s="278"/>
      <c r="EB86" s="278"/>
      <c r="EC86" s="278"/>
      <c r="ED86" s="278"/>
      <c r="EE86" s="278"/>
      <c r="EF86" s="278"/>
      <c r="EG86" s="278"/>
      <c r="EH86" s="278"/>
      <c r="EI86" s="278"/>
      <c r="EJ86" s="278"/>
      <c r="EK86" s="278"/>
      <c r="EL86" s="278"/>
      <c r="EM86" s="278"/>
      <c r="EN86" s="278"/>
      <c r="EO86" s="278"/>
      <c r="EP86" s="278"/>
      <c r="EQ86" s="278"/>
      <c r="ER86" s="278"/>
      <c r="ES86" s="278"/>
      <c r="ET86" s="278"/>
      <c r="EU86" s="278"/>
      <c r="EV86" s="278"/>
      <c r="EW86" s="278"/>
      <c r="EX86" s="278"/>
      <c r="EY86" s="278"/>
      <c r="EZ86" s="278"/>
      <c r="FA86" s="278"/>
      <c r="FB86" s="278"/>
      <c r="FC86" s="278"/>
      <c r="FD86" s="278"/>
      <c r="FE86" s="278"/>
      <c r="FF86" s="278"/>
      <c r="FG86" s="278"/>
      <c r="FH86" s="278"/>
      <c r="FI86" s="278"/>
      <c r="FJ86" s="278"/>
      <c r="FK86" s="278"/>
      <c r="FL86" s="278"/>
      <c r="FM86" s="278"/>
      <c r="FN86" s="278"/>
      <c r="FO86" s="278"/>
      <c r="FP86" s="278"/>
      <c r="FQ86" s="278"/>
      <c r="FR86" s="278"/>
      <c r="FS86" s="278"/>
      <c r="FT86" s="278"/>
      <c r="FU86" s="278"/>
      <c r="FV86" s="278"/>
      <c r="FW86" s="278"/>
      <c r="FX86" s="278"/>
      <c r="FY86" s="278"/>
      <c r="FZ86" s="278"/>
      <c r="GA86" s="278"/>
      <c r="GB86" s="278"/>
      <c r="GC86" s="278"/>
      <c r="GD86" s="278"/>
      <c r="GE86" s="278"/>
      <c r="GF86" s="278"/>
      <c r="GG86" s="278"/>
      <c r="GH86" s="278"/>
      <c r="GI86" s="278"/>
      <c r="GJ86" s="278"/>
      <c r="GK86" s="278"/>
      <c r="GL86" s="278"/>
      <c r="GM86" s="278"/>
      <c r="GN86" s="278"/>
      <c r="GO86" s="278"/>
      <c r="GP86" s="278"/>
      <c r="GQ86" s="278"/>
      <c r="GR86" s="278"/>
      <c r="GS86" s="278"/>
      <c r="GT86" s="278"/>
      <c r="GU86" s="278"/>
      <c r="GV86" s="278"/>
      <c r="GW86" s="278"/>
      <c r="GX86" s="278"/>
      <c r="GY86" s="278"/>
      <c r="GZ86" s="278"/>
      <c r="HA86" s="278"/>
      <c r="HB86" s="278"/>
      <c r="HC86" s="278"/>
      <c r="HD86" s="278"/>
      <c r="HE86" s="278"/>
      <c r="HF86" s="278"/>
      <c r="HG86" s="278"/>
      <c r="HH86" s="278"/>
      <c r="HI86" s="278"/>
      <c r="HJ86" s="278"/>
      <c r="HK86" s="278"/>
      <c r="HL86" s="278"/>
      <c r="HM86" s="278"/>
      <c r="HN86" s="278"/>
      <c r="HO86" s="278"/>
      <c r="HP86" s="278"/>
      <c r="HQ86" s="278"/>
      <c r="HR86" s="278"/>
      <c r="HS86" s="278"/>
      <c r="HT86" s="278"/>
      <c r="HU86" s="278"/>
      <c r="HV86" s="278"/>
      <c r="HW86" s="278"/>
      <c r="HX86" s="278"/>
      <c r="HY86" s="278"/>
      <c r="HZ86" s="278"/>
      <c r="IA86" s="278"/>
      <c r="IB86" s="278"/>
    </row>
    <row r="87" spans="1:236">
      <c r="A87" s="278"/>
      <c r="B87" s="273" t="s">
        <v>2112</v>
      </c>
      <c r="C87" s="273"/>
      <c r="D87" s="273"/>
      <c r="E87" s="278"/>
      <c r="F87" s="273" t="s">
        <v>2113</v>
      </c>
      <c r="G87" s="278"/>
      <c r="H87" s="278"/>
      <c r="I87" s="278"/>
      <c r="J87" s="278"/>
      <c r="K87" s="278"/>
      <c r="L87" s="278"/>
      <c r="M87" s="278"/>
      <c r="N87" s="278"/>
      <c r="O87" s="278"/>
      <c r="P87" s="278"/>
      <c r="Q87" s="278"/>
      <c r="R87" s="278"/>
      <c r="S87" s="278"/>
      <c r="T87" s="278"/>
      <c r="U87" s="278"/>
      <c r="V87" s="278"/>
      <c r="W87" s="278"/>
      <c r="X87" s="278"/>
      <c r="Y87" s="278"/>
      <c r="Z87" s="278"/>
      <c r="AA87" s="278"/>
      <c r="AB87" s="278"/>
      <c r="AC87" s="278"/>
      <c r="AD87" s="278"/>
      <c r="AE87" s="278"/>
      <c r="AF87" s="278"/>
      <c r="AG87" s="278"/>
      <c r="AH87" s="278"/>
      <c r="AI87" s="278"/>
      <c r="AJ87" s="278"/>
      <c r="AK87" s="278"/>
      <c r="AL87" s="278"/>
      <c r="AM87" s="278"/>
      <c r="AN87" s="278"/>
      <c r="AO87" s="278"/>
      <c r="AP87" s="278"/>
      <c r="AQ87" s="278"/>
      <c r="AR87" s="278"/>
      <c r="AS87" s="278"/>
      <c r="AT87" s="278"/>
      <c r="AU87" s="278"/>
      <c r="AV87" s="278"/>
      <c r="AW87" s="278"/>
      <c r="AX87" s="278"/>
      <c r="AY87" s="278"/>
      <c r="AZ87" s="278"/>
      <c r="BA87" s="278"/>
      <c r="BB87" s="278"/>
      <c r="BC87" s="278"/>
      <c r="BD87" s="278"/>
      <c r="BE87" s="278"/>
      <c r="BF87" s="278"/>
      <c r="BG87" s="278"/>
      <c r="BH87" s="278"/>
      <c r="BI87" s="278"/>
      <c r="BJ87" s="278"/>
      <c r="BK87" s="278"/>
      <c r="BL87" s="278"/>
      <c r="BM87" s="278"/>
      <c r="BN87" s="278"/>
      <c r="BO87" s="278"/>
      <c r="BP87" s="278"/>
      <c r="BQ87" s="278"/>
      <c r="BR87" s="278"/>
      <c r="BS87" s="278"/>
      <c r="BT87" s="278"/>
      <c r="BU87" s="278"/>
      <c r="BV87" s="278"/>
      <c r="BW87" s="278"/>
      <c r="BX87" s="278"/>
      <c r="BY87" s="278"/>
      <c r="BZ87" s="278"/>
      <c r="CA87" s="278"/>
      <c r="CB87" s="278"/>
      <c r="CC87" s="278"/>
      <c r="CD87" s="278"/>
      <c r="CE87" s="278"/>
      <c r="CF87" s="278"/>
      <c r="CG87" s="278"/>
      <c r="CH87" s="278"/>
      <c r="CI87" s="278"/>
      <c r="CJ87" s="278"/>
      <c r="CK87" s="278"/>
      <c r="CL87" s="278"/>
      <c r="CM87" s="278"/>
      <c r="CN87" s="278"/>
      <c r="CO87" s="278"/>
      <c r="CP87" s="278"/>
      <c r="CQ87" s="278"/>
      <c r="CR87" s="278"/>
      <c r="CS87" s="278"/>
      <c r="CT87" s="278"/>
      <c r="CU87" s="278"/>
      <c r="CV87" s="278"/>
      <c r="CW87" s="278"/>
      <c r="CX87" s="278"/>
      <c r="CY87" s="278"/>
      <c r="CZ87" s="278"/>
      <c r="DA87" s="278"/>
      <c r="DB87" s="278"/>
      <c r="DC87" s="278"/>
      <c r="DD87" s="278"/>
      <c r="DE87" s="278"/>
      <c r="DF87" s="278"/>
      <c r="DG87" s="278"/>
      <c r="DH87" s="278"/>
      <c r="DI87" s="278"/>
      <c r="DJ87" s="278"/>
      <c r="DK87" s="278"/>
      <c r="DL87" s="278"/>
      <c r="DM87" s="278"/>
      <c r="DN87" s="278"/>
      <c r="DO87" s="278"/>
      <c r="DP87" s="278"/>
      <c r="DQ87" s="278"/>
      <c r="DR87" s="278"/>
      <c r="DS87" s="278"/>
      <c r="DT87" s="278"/>
      <c r="DU87" s="278"/>
      <c r="DV87" s="278"/>
      <c r="DW87" s="278"/>
      <c r="DX87" s="278"/>
      <c r="DY87" s="278"/>
      <c r="DZ87" s="278"/>
      <c r="EA87" s="278"/>
      <c r="EB87" s="278"/>
      <c r="EC87" s="278"/>
      <c r="ED87" s="278"/>
      <c r="EE87" s="278"/>
      <c r="EF87" s="278"/>
      <c r="EG87" s="278"/>
      <c r="EH87" s="278"/>
      <c r="EI87" s="278"/>
      <c r="EJ87" s="278"/>
      <c r="EK87" s="278"/>
      <c r="EL87" s="278"/>
      <c r="EM87" s="278"/>
      <c r="EN87" s="278"/>
      <c r="EO87" s="278"/>
      <c r="EP87" s="278"/>
      <c r="EQ87" s="278"/>
      <c r="ER87" s="278"/>
      <c r="ES87" s="278"/>
      <c r="ET87" s="278"/>
      <c r="EU87" s="278"/>
      <c r="EV87" s="278"/>
      <c r="EW87" s="278"/>
      <c r="EX87" s="278"/>
      <c r="EY87" s="278"/>
      <c r="EZ87" s="278"/>
      <c r="FA87" s="278"/>
      <c r="FB87" s="278"/>
      <c r="FC87" s="278"/>
      <c r="FD87" s="278"/>
      <c r="FE87" s="278"/>
      <c r="FF87" s="278"/>
      <c r="FG87" s="278"/>
      <c r="FH87" s="278"/>
      <c r="FI87" s="278"/>
      <c r="FJ87" s="278"/>
      <c r="FK87" s="278"/>
      <c r="FL87" s="278"/>
      <c r="FM87" s="278"/>
      <c r="FN87" s="278"/>
      <c r="FO87" s="278"/>
      <c r="FP87" s="278"/>
      <c r="FQ87" s="278"/>
      <c r="FR87" s="278"/>
      <c r="FS87" s="278"/>
      <c r="FT87" s="278"/>
      <c r="FU87" s="278"/>
      <c r="FV87" s="278"/>
      <c r="FW87" s="278"/>
      <c r="FX87" s="278"/>
      <c r="FY87" s="278"/>
      <c r="FZ87" s="278"/>
      <c r="GA87" s="278"/>
      <c r="GB87" s="278"/>
      <c r="GC87" s="278"/>
      <c r="GD87" s="278"/>
      <c r="GE87" s="278"/>
      <c r="GF87" s="278"/>
      <c r="GG87" s="278"/>
      <c r="GH87" s="278"/>
      <c r="GI87" s="278"/>
      <c r="GJ87" s="278"/>
      <c r="GK87" s="278"/>
      <c r="GL87" s="278"/>
      <c r="GM87" s="278"/>
      <c r="GN87" s="278"/>
      <c r="GO87" s="278"/>
      <c r="GP87" s="278"/>
      <c r="GQ87" s="278"/>
      <c r="GR87" s="278"/>
      <c r="GS87" s="278"/>
      <c r="GT87" s="278"/>
      <c r="GU87" s="278"/>
      <c r="GV87" s="278"/>
      <c r="GW87" s="278"/>
      <c r="GX87" s="278"/>
      <c r="GY87" s="278"/>
      <c r="GZ87" s="278"/>
      <c r="HA87" s="278"/>
      <c r="HB87" s="278"/>
      <c r="HC87" s="278"/>
      <c r="HD87" s="278"/>
      <c r="HE87" s="278"/>
      <c r="HF87" s="278"/>
      <c r="HG87" s="278"/>
      <c r="HH87" s="278"/>
      <c r="HI87" s="278"/>
      <c r="HJ87" s="278"/>
      <c r="HK87" s="278"/>
      <c r="HL87" s="278"/>
      <c r="HM87" s="278"/>
      <c r="HN87" s="278"/>
      <c r="HO87" s="278"/>
      <c r="HP87" s="278"/>
      <c r="HQ87" s="278"/>
      <c r="HR87" s="278"/>
      <c r="HS87" s="278"/>
      <c r="HT87" s="278"/>
      <c r="HU87" s="278"/>
      <c r="HV87" s="278"/>
      <c r="HW87" s="278"/>
      <c r="HX87" s="278"/>
      <c r="HY87" s="278"/>
      <c r="HZ87" s="278"/>
      <c r="IA87" s="278"/>
      <c r="IB87" s="278"/>
    </row>
    <row r="88" spans="1:236">
      <c r="A88" s="280"/>
      <c r="B88" s="273" t="s">
        <v>2114</v>
      </c>
      <c r="C88" s="273"/>
      <c r="D88" s="273"/>
      <c r="E88" s="280"/>
      <c r="F88" s="273" t="s">
        <v>2115</v>
      </c>
      <c r="G88" s="280"/>
      <c r="H88" s="280"/>
      <c r="I88" s="280"/>
      <c r="J88" s="280"/>
      <c r="K88" s="280"/>
      <c r="L88" s="280"/>
      <c r="M88" s="280"/>
      <c r="N88" s="280"/>
      <c r="O88" s="280"/>
      <c r="P88" s="280"/>
      <c r="Q88" s="280"/>
      <c r="R88" s="280"/>
      <c r="S88" s="280"/>
      <c r="T88" s="280"/>
      <c r="U88" s="280"/>
      <c r="V88" s="280"/>
      <c r="W88" s="280"/>
      <c r="X88" s="280"/>
      <c r="Y88" s="280"/>
      <c r="Z88" s="280"/>
      <c r="AA88" s="280"/>
      <c r="AB88" s="280"/>
      <c r="AC88" s="280"/>
      <c r="AD88" s="280"/>
      <c r="AE88" s="280"/>
      <c r="AF88" s="280"/>
      <c r="AG88" s="280"/>
      <c r="AH88" s="280"/>
      <c r="AI88" s="280"/>
      <c r="AJ88" s="280"/>
      <c r="AK88" s="280"/>
      <c r="AL88" s="280"/>
      <c r="AM88" s="280"/>
      <c r="AN88" s="280"/>
      <c r="AO88" s="280"/>
      <c r="AP88" s="280"/>
      <c r="AQ88" s="280"/>
      <c r="AR88" s="280"/>
      <c r="AS88" s="280"/>
      <c r="AT88" s="280"/>
      <c r="AU88" s="280"/>
      <c r="AV88" s="280"/>
      <c r="AW88" s="280"/>
      <c r="AX88" s="280"/>
      <c r="AY88" s="280"/>
      <c r="AZ88" s="280"/>
      <c r="BA88" s="280"/>
      <c r="BB88" s="280"/>
      <c r="BC88" s="280"/>
      <c r="BD88" s="280"/>
      <c r="BE88" s="280"/>
      <c r="BF88" s="280"/>
      <c r="BG88" s="280"/>
      <c r="BH88" s="280"/>
      <c r="BI88" s="280"/>
      <c r="BJ88" s="280"/>
      <c r="BK88" s="280"/>
      <c r="BL88" s="280"/>
      <c r="BM88" s="280"/>
      <c r="BN88" s="280"/>
      <c r="BO88" s="280"/>
      <c r="BP88" s="280"/>
      <c r="BQ88" s="280"/>
      <c r="BR88" s="280"/>
      <c r="BS88" s="280"/>
      <c r="BT88" s="280"/>
      <c r="BU88" s="280"/>
      <c r="BV88" s="280"/>
      <c r="BW88" s="280"/>
      <c r="BX88" s="280"/>
      <c r="BY88" s="280"/>
      <c r="BZ88" s="280"/>
      <c r="CA88" s="280"/>
      <c r="CB88" s="280"/>
      <c r="CC88" s="280"/>
      <c r="CD88" s="280"/>
      <c r="CE88" s="280"/>
      <c r="CF88" s="280"/>
      <c r="CG88" s="280"/>
      <c r="CH88" s="280"/>
      <c r="CI88" s="280"/>
      <c r="CJ88" s="280"/>
      <c r="CK88" s="280"/>
      <c r="CL88" s="280"/>
      <c r="CM88" s="280"/>
      <c r="CN88" s="280"/>
      <c r="CO88" s="280"/>
      <c r="CP88" s="280"/>
      <c r="CQ88" s="280"/>
      <c r="CR88" s="280"/>
      <c r="CS88" s="280"/>
      <c r="CT88" s="280"/>
      <c r="CU88" s="280"/>
      <c r="CV88" s="280"/>
      <c r="CW88" s="280"/>
      <c r="CX88" s="280"/>
      <c r="CY88" s="280"/>
      <c r="CZ88" s="280"/>
      <c r="DA88" s="280"/>
      <c r="DB88" s="280"/>
      <c r="DC88" s="280"/>
      <c r="DD88" s="280"/>
      <c r="DE88" s="280"/>
      <c r="DF88" s="280"/>
      <c r="DG88" s="280"/>
      <c r="DH88" s="280"/>
      <c r="DI88" s="280"/>
      <c r="DJ88" s="280"/>
      <c r="DK88" s="280"/>
      <c r="DL88" s="280"/>
      <c r="DM88" s="280"/>
      <c r="DN88" s="280"/>
      <c r="DO88" s="280"/>
      <c r="DP88" s="280"/>
      <c r="DQ88" s="280"/>
      <c r="DR88" s="280"/>
      <c r="DS88" s="280"/>
      <c r="DT88" s="280"/>
      <c r="DU88" s="280"/>
      <c r="DV88" s="280"/>
      <c r="DW88" s="280"/>
      <c r="DX88" s="280"/>
      <c r="DY88" s="280"/>
      <c r="DZ88" s="280"/>
      <c r="EA88" s="280"/>
      <c r="EB88" s="280"/>
      <c r="EC88" s="280"/>
      <c r="ED88" s="280"/>
      <c r="EE88" s="280"/>
      <c r="EF88" s="280"/>
      <c r="EG88" s="280"/>
      <c r="EH88" s="280"/>
      <c r="EI88" s="280"/>
      <c r="EJ88" s="280"/>
      <c r="EK88" s="280"/>
      <c r="EL88" s="280"/>
      <c r="EM88" s="280"/>
      <c r="EN88" s="280"/>
      <c r="EO88" s="280"/>
      <c r="EP88" s="280"/>
      <c r="EQ88" s="280"/>
      <c r="ER88" s="280"/>
      <c r="ES88" s="280"/>
      <c r="ET88" s="280"/>
      <c r="EU88" s="280"/>
      <c r="EV88" s="280"/>
      <c r="EW88" s="280"/>
      <c r="EX88" s="280"/>
      <c r="EY88" s="280"/>
      <c r="EZ88" s="280"/>
      <c r="FA88" s="280"/>
      <c r="FB88" s="280"/>
      <c r="FC88" s="280"/>
      <c r="FD88" s="280"/>
      <c r="FE88" s="280"/>
      <c r="FF88" s="280"/>
      <c r="FG88" s="280"/>
      <c r="FH88" s="280"/>
      <c r="FI88" s="280"/>
      <c r="FJ88" s="280"/>
      <c r="FK88" s="280"/>
      <c r="FL88" s="280"/>
      <c r="FM88" s="280"/>
      <c r="FN88" s="280"/>
      <c r="FO88" s="280"/>
      <c r="FP88" s="280"/>
      <c r="FQ88" s="280"/>
      <c r="FR88" s="280"/>
      <c r="FS88" s="280"/>
      <c r="FT88" s="280"/>
      <c r="FU88" s="280"/>
      <c r="FV88" s="280"/>
      <c r="FW88" s="280"/>
      <c r="FX88" s="280"/>
      <c r="FY88" s="280"/>
      <c r="FZ88" s="280"/>
      <c r="GA88" s="280"/>
      <c r="GB88" s="280"/>
      <c r="GC88" s="280"/>
      <c r="GD88" s="280"/>
      <c r="GE88" s="280"/>
      <c r="GF88" s="280"/>
      <c r="GG88" s="280"/>
      <c r="GH88" s="280"/>
      <c r="GI88" s="280"/>
      <c r="GJ88" s="280"/>
      <c r="GK88" s="280"/>
      <c r="GL88" s="280"/>
      <c r="GM88" s="280"/>
      <c r="GN88" s="280"/>
      <c r="GO88" s="280"/>
      <c r="GP88" s="280"/>
      <c r="GQ88" s="280"/>
      <c r="GR88" s="280"/>
      <c r="GS88" s="280"/>
      <c r="GT88" s="280"/>
      <c r="GU88" s="280"/>
      <c r="GV88" s="280"/>
      <c r="GW88" s="280"/>
      <c r="GX88" s="280"/>
      <c r="GY88" s="280"/>
      <c r="GZ88" s="280"/>
      <c r="HA88" s="280"/>
      <c r="HB88" s="280"/>
      <c r="HC88" s="280"/>
      <c r="HD88" s="280"/>
      <c r="HE88" s="280"/>
      <c r="HF88" s="280"/>
      <c r="HG88" s="280"/>
      <c r="HH88" s="280"/>
      <c r="HI88" s="280"/>
      <c r="HJ88" s="280"/>
      <c r="HK88" s="280"/>
      <c r="HL88" s="280"/>
      <c r="HM88" s="280"/>
      <c r="HN88" s="280"/>
      <c r="HO88" s="280"/>
      <c r="HP88" s="280"/>
      <c r="HQ88" s="280"/>
      <c r="HR88" s="280"/>
      <c r="HS88" s="280"/>
      <c r="HT88" s="280"/>
      <c r="HU88" s="280"/>
      <c r="HV88" s="280"/>
      <c r="HW88" s="280"/>
      <c r="HX88" s="280"/>
      <c r="HY88" s="280"/>
      <c r="HZ88" s="280"/>
      <c r="IA88" s="280"/>
      <c r="IB88" s="280"/>
    </row>
    <row r="89" spans="1:236">
      <c r="B89" s="273"/>
      <c r="C89" s="273"/>
      <c r="D89" s="273"/>
      <c r="E89" s="273"/>
      <c r="F89" s="273"/>
      <c r="G89" s="273"/>
      <c r="H89" s="273"/>
      <c r="I89" s="273"/>
      <c r="J89" s="273"/>
      <c r="K89" s="273"/>
      <c r="L89" s="273"/>
      <c r="M89" s="273"/>
      <c r="N89" s="273"/>
    </row>
    <row r="90" spans="1:236" ht="13">
      <c r="B90" s="274" t="s">
        <v>110</v>
      </c>
    </row>
    <row r="91" spans="1:236">
      <c r="B91" s="271" t="s">
        <v>2116</v>
      </c>
    </row>
    <row r="92" spans="1:236">
      <c r="B92" s="273" t="s">
        <v>2117</v>
      </c>
    </row>
    <row r="93" spans="1:236">
      <c r="B93" s="273" t="s">
        <v>2118</v>
      </c>
    </row>
    <row r="94" spans="1:236" ht="13" thickBot="1">
      <c r="A94" s="281"/>
      <c r="B94" s="281"/>
      <c r="C94" s="281"/>
      <c r="D94" s="281"/>
      <c r="E94" s="281"/>
      <c r="F94" s="281"/>
      <c r="G94" s="281"/>
      <c r="H94" s="281"/>
      <c r="I94" s="281"/>
      <c r="J94" s="281"/>
      <c r="K94" s="281"/>
      <c r="L94" s="281"/>
      <c r="M94" s="281"/>
      <c r="N94" s="281"/>
      <c r="O94" s="281"/>
    </row>
    <row r="95" spans="1:236" ht="13">
      <c r="A95" s="282"/>
      <c r="B95" s="282"/>
      <c r="C95" s="283"/>
      <c r="D95" s="283"/>
      <c r="E95" s="283"/>
      <c r="F95" s="283"/>
      <c r="G95" s="283"/>
      <c r="H95" s="283"/>
      <c r="I95" s="283"/>
      <c r="J95" s="283"/>
      <c r="K95" s="283"/>
      <c r="L95" s="283"/>
      <c r="M95" s="283"/>
      <c r="N95" s="283"/>
      <c r="O95" s="283"/>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Feuil2"/>
  <dimension ref="A1:E74"/>
  <sheetViews>
    <sheetView zoomScaleNormal="100" zoomScaleSheetLayoutView="100" workbookViewId="0">
      <selection activeCell="C15" sqref="C15"/>
    </sheetView>
  </sheetViews>
  <sheetFormatPr defaultColWidth="9.33203125" defaultRowHeight="10"/>
  <cols>
    <col min="1" max="1" width="18.109375" customWidth="1"/>
    <col min="2" max="2" width="10.44140625" customWidth="1"/>
    <col min="3" max="3" width="49.33203125" customWidth="1"/>
    <col min="4" max="4" width="1.6640625" customWidth="1"/>
    <col min="5" max="5" width="9.33203125" customWidth="1"/>
    <col min="6" max="6" width="22.109375" customWidth="1"/>
  </cols>
  <sheetData>
    <row r="1" spans="1:3" ht="15.5">
      <c r="A1" s="2" t="s">
        <v>2783</v>
      </c>
    </row>
    <row r="2" spans="1:3">
      <c r="A2" t="s">
        <v>122</v>
      </c>
    </row>
    <row r="3" spans="1:3">
      <c r="A3" s="143" t="s">
        <v>39</v>
      </c>
    </row>
    <row r="4" spans="1:3">
      <c r="B4" s="42"/>
    </row>
    <row r="5" spans="1:3">
      <c r="A5" s="143" t="s">
        <v>123</v>
      </c>
    </row>
    <row r="6" spans="1:3">
      <c r="B6" s="143" t="s">
        <v>72</v>
      </c>
    </row>
    <row r="7" spans="1:3">
      <c r="C7" t="s">
        <v>137</v>
      </c>
    </row>
    <row r="8" spans="1:3">
      <c r="B8" s="42"/>
      <c r="C8" t="s">
        <v>74</v>
      </c>
    </row>
    <row r="9" spans="1:3">
      <c r="B9" s="42"/>
    </row>
    <row r="10" spans="1:3">
      <c r="B10" s="143" t="s">
        <v>82</v>
      </c>
    </row>
    <row r="12" spans="1:3">
      <c r="B12" s="143" t="s">
        <v>147</v>
      </c>
    </row>
    <row r="13" spans="1:3">
      <c r="C13" s="143" t="s">
        <v>2784</v>
      </c>
    </row>
    <row r="14" spans="1:3">
      <c r="C14" s="143" t="s">
        <v>2785</v>
      </c>
    </row>
    <row r="15" spans="1:3">
      <c r="B15" s="42"/>
    </row>
    <row r="16" spans="1:3">
      <c r="A16" s="143" t="s">
        <v>124</v>
      </c>
    </row>
    <row r="17" spans="2:3">
      <c r="B17" s="143" t="s">
        <v>76</v>
      </c>
    </row>
    <row r="18" spans="2:3">
      <c r="C18" s="143" t="s">
        <v>138</v>
      </c>
    </row>
    <row r="19" spans="2:3">
      <c r="C19" s="143" t="s">
        <v>68</v>
      </c>
    </row>
    <row r="20" spans="2:3">
      <c r="C20" s="143" t="s">
        <v>69</v>
      </c>
    </row>
    <row r="21" spans="2:3">
      <c r="C21" s="143" t="s">
        <v>84</v>
      </c>
    </row>
    <row r="22" spans="2:3">
      <c r="C22" s="143" t="s">
        <v>67</v>
      </c>
    </row>
    <row r="23" spans="2:3">
      <c r="C23" s="143" t="s">
        <v>2119</v>
      </c>
    </row>
    <row r="24" spans="2:3">
      <c r="C24" s="143"/>
    </row>
    <row r="25" spans="2:3">
      <c r="B25" s="143" t="s">
        <v>77</v>
      </c>
    </row>
    <row r="26" spans="2:3">
      <c r="C26" t="s">
        <v>139</v>
      </c>
    </row>
    <row r="28" spans="2:3">
      <c r="B28" s="143" t="s">
        <v>148</v>
      </c>
    </row>
    <row r="29" spans="2:3">
      <c r="B29" s="42"/>
      <c r="C29" t="s">
        <v>140</v>
      </c>
    </row>
    <row r="30" spans="2:3">
      <c r="B30" s="42"/>
      <c r="C30" t="s">
        <v>141</v>
      </c>
    </row>
    <row r="31" spans="2:3">
      <c r="B31" s="42"/>
    </row>
    <row r="32" spans="2:3">
      <c r="B32" s="143" t="s">
        <v>149</v>
      </c>
    </row>
    <row r="33" spans="1:5">
      <c r="C33" t="s">
        <v>142</v>
      </c>
    </row>
    <row r="34" spans="1:5">
      <c r="C34" t="s">
        <v>143</v>
      </c>
    </row>
    <row r="36" spans="1:5">
      <c r="A36" s="143" t="s">
        <v>42</v>
      </c>
    </row>
    <row r="37" spans="1:5">
      <c r="B37" s="143" t="s">
        <v>79</v>
      </c>
    </row>
    <row r="38" spans="1:5">
      <c r="C38" t="s">
        <v>80</v>
      </c>
    </row>
    <row r="40" spans="1:5">
      <c r="B40" s="143" t="s">
        <v>126</v>
      </c>
    </row>
    <row r="41" spans="1:5">
      <c r="B41" s="143" t="s">
        <v>150</v>
      </c>
    </row>
    <row r="43" spans="1:5">
      <c r="A43" s="143" t="s">
        <v>33</v>
      </c>
    </row>
    <row r="44" spans="1:5">
      <c r="A44" s="42"/>
      <c r="B44" s="42"/>
    </row>
    <row r="45" spans="1:5">
      <c r="B45" s="143" t="s">
        <v>643</v>
      </c>
      <c r="E45" s="43"/>
    </row>
    <row r="46" spans="1:5">
      <c r="B46" s="43"/>
    </row>
    <row r="47" spans="1:5">
      <c r="B47" s="143" t="s">
        <v>158</v>
      </c>
    </row>
    <row r="48" spans="1:5">
      <c r="B48" s="43"/>
    </row>
    <row r="49" spans="1:5">
      <c r="B49" s="143" t="s">
        <v>157</v>
      </c>
      <c r="E49" s="43"/>
    </row>
    <row r="50" spans="1:5">
      <c r="B50" s="43"/>
    </row>
    <row r="51" spans="1:5">
      <c r="B51" s="143" t="s">
        <v>38</v>
      </c>
    </row>
    <row r="53" spans="1:5">
      <c r="A53" s="143" t="s">
        <v>29</v>
      </c>
      <c r="C53" s="143" t="s">
        <v>23</v>
      </c>
    </row>
    <row r="54" spans="1:5">
      <c r="C54" s="143" t="s">
        <v>24</v>
      </c>
    </row>
    <row r="56" spans="1:5">
      <c r="C56" s="42"/>
    </row>
    <row r="58" spans="1:5">
      <c r="B58" s="42"/>
    </row>
    <row r="66" spans="2:2">
      <c r="B66" s="43"/>
    </row>
    <row r="74" spans="2:2">
      <c r="B74" s="42"/>
    </row>
  </sheetData>
  <customSheetViews>
    <customSheetView guid="{5913AACC-7C99-11D8-899E-0002A5FD7B64}" showPageBreaks="1" view="pageBreakPreview" showRuler="0">
      <pageMargins left="0.55118110236220474" right="0.55118110236220474" top="0.59055118110236227" bottom="0.59055118110236227" header="0.51181102362204722" footer="0.51181102362204722"/>
      <pageSetup paperSize="9" scale="84" orientation="portrait" r:id="rId1"/>
      <headerFooter alignWithMargins="0"/>
    </customSheetView>
    <customSheetView guid="{31A63B92-18D3-467D-9DC7-D0884E7D0889}" showPageBreaks="1" view="pageBreakPreview" showRuler="0">
      <selection activeCell="B13" sqref="B13"/>
      <pageMargins left="0.55118110236220474" right="0.55118110236220474" top="0.59055118110236227" bottom="0.59055118110236227" header="0.51181102362204722" footer="0.51181102362204722"/>
      <pageSetup paperSize="9" scale="84" orientation="portrait" r:id="rId2"/>
      <headerFooter alignWithMargins="0"/>
    </customSheetView>
    <customSheetView guid="{87D17E2B-9E77-473A-AED3-18B6B3F4665D}" showPageBreaks="1" view="pageBreakPreview" showRuler="0" topLeftCell="A7">
      <selection activeCell="F34" sqref="F34"/>
      <pageMargins left="0.55118110236220474" right="0.55118110236220474" top="0.59055118110236227" bottom="0.59055118110236227" header="0.51181102362204722" footer="0.51181102362204722"/>
      <pageSetup paperSize="9" scale="84" orientation="portrait" r:id="rId3"/>
      <headerFooter alignWithMargins="0"/>
    </customSheetView>
    <customSheetView guid="{00270249-DF9A-11D8-89DE-0002A5FD7B64}" showPageBreaks="1" view="pageBreakPreview" showRuler="0">
      <pageMargins left="0.55118110236220474" right="0.55118110236220474" top="0.59055118110236227" bottom="0.59055118110236227" header="0.51181102362204722" footer="0.51181102362204722"/>
      <pageSetup paperSize="9" scale="84" orientation="portrait" r:id="rId4"/>
      <headerFooter alignWithMargins="0"/>
    </customSheetView>
  </customSheetViews>
  <phoneticPr fontId="0" type="noConversion"/>
  <hyperlinks>
    <hyperlink ref="A5" location="'Primary Market'!A1" display="1. Primary Market" xr:uid="{00000000-0004-0000-0100-000000000000}"/>
    <hyperlink ref="B6" location="'Primary Market'!A1" display="Listed securities" xr:uid="{00000000-0004-0000-0100-000001000000}"/>
    <hyperlink ref="B12" location="'New Listings'!A1" display="New listings and delistings" xr:uid="{00000000-0004-0000-0100-000002000000}"/>
    <hyperlink ref="B10" location="'Primary Market'!A1" display="Market capitalization" xr:uid="{00000000-0004-0000-0100-000003000000}"/>
    <hyperlink ref="A16" location="'Secondary Market'!A1" display="2. Secondary Market" xr:uid="{00000000-0004-0000-0100-000004000000}"/>
    <hyperlink ref="B17" location="'Secondary Market'!A1" display="Turnover per product" xr:uid="{00000000-0004-0000-0100-000005000000}"/>
    <hyperlink ref="B28" location="'Most active Securities'!A1" display="Most active shares" xr:uid="{00000000-0004-0000-0100-000006000000}"/>
    <hyperlink ref="B32" location="'Largest price fluctuations'!A1" display="Price fluctuations of domestic shares" xr:uid="{00000000-0004-0000-0100-000007000000}"/>
    <hyperlink ref="A36" location="Indices!A1" display="3. Indices" xr:uid="{00000000-0004-0000-0100-000008000000}"/>
    <hyperlink ref="B37" location="Indices!A1" display="Index levels" xr:uid="{00000000-0004-0000-0100-000009000000}"/>
    <hyperlink ref="B40" location="'Composition N100'!A1" display="Euronext 100 components" xr:uid="{00000000-0004-0000-0100-00000A000000}"/>
    <hyperlink ref="B41" location="'Composition N150'!A1" display="Euronext 150 components" xr:uid="{00000000-0004-0000-0100-00000B000000}"/>
    <hyperlink ref="C14" location="Delistings!A1" display="Delisted companies in 2005" xr:uid="{00000000-0004-0000-0100-00000C000000}"/>
    <hyperlink ref="C13" location="'New Listings'!A1" display="New listed companies in 2005" xr:uid="{00000000-0004-0000-0100-00000D000000}"/>
    <hyperlink ref="B25" location="'Largest capitalizations'!A1" display="Largest capitalizations" xr:uid="{00000000-0004-0000-0100-00000E000000}"/>
    <hyperlink ref="C19" location="'Secondary Market'!A58" display="Amsterdam" xr:uid="{00000000-0004-0000-0100-00000F000000}"/>
    <hyperlink ref="C20" location="'Secondary Market'!A107" display="Brussels" xr:uid="{00000000-0004-0000-0100-000010000000}"/>
    <hyperlink ref="C21" location="'Secondary Market'!A156" display="Lisbon" xr:uid="{00000000-0004-0000-0100-000011000000}"/>
    <hyperlink ref="C22" location="'Secondary Market'!A206" display="Paris" xr:uid="{00000000-0004-0000-0100-000012000000}"/>
    <hyperlink ref="A43" location="'Derivatives - Summary'!A1" display="4. Derivatives Markets" xr:uid="{00000000-0004-0000-0100-000013000000}"/>
    <hyperlink ref="B45" location="'Derivatives Monthly Volume'!A1" display="Monthly Volume" xr:uid="{00000000-0004-0000-0100-000014000000}"/>
    <hyperlink ref="B47" location="'Value of Volume €000'!A1" display="Value of volume" xr:uid="{00000000-0004-0000-0100-000015000000}"/>
    <hyperlink ref="B49" location="'Monthend Open Interest'!A1" display="Open interest" xr:uid="{00000000-0004-0000-0100-000016000000}"/>
    <hyperlink ref="B51" location="'Monthly Premium Turnover €000 '!A1" display="Premium turnover" xr:uid="{00000000-0004-0000-0100-000017000000}"/>
    <hyperlink ref="C18" location="'Secondary Market'!A1" display="Total Euronext" xr:uid="{00000000-0004-0000-0100-000018000000}"/>
    <hyperlink ref="A53" location="'HS- Market Cap'!A1" display="5.Historical series" xr:uid="{00000000-0004-0000-0100-000019000000}"/>
    <hyperlink ref="C53" location="'HS- Cash Primary'!A1" display="Cash Primary" xr:uid="{00000000-0004-0000-0100-00001A000000}"/>
    <hyperlink ref="C23" location="'Secondary Market'!A255" display="Alternext and Free Market" xr:uid="{00000000-0004-0000-0100-00001B000000}"/>
    <hyperlink ref="C54" location="'HS- History Cash Turnover'!A1" display="Cash Turnover" xr:uid="{00000000-0004-0000-0100-00001C000000}"/>
  </hyperlinks>
  <pageMargins left="0.55118110236220474" right="0.55118110236220474" top="0.38" bottom="0.28000000000000003" header="0.34" footer="0.23"/>
  <pageSetup paperSize="9" scale="82" orientation="portrait" r:id="rId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3"/>
  <dimension ref="A1:R103"/>
  <sheetViews>
    <sheetView zoomScaleNormal="100" zoomScaleSheetLayoutView="100" workbookViewId="0">
      <selection activeCell="K15" sqref="K15"/>
    </sheetView>
  </sheetViews>
  <sheetFormatPr defaultColWidth="9.33203125" defaultRowHeight="10"/>
  <cols>
    <col min="1" max="1" width="19.44140625" customWidth="1"/>
    <col min="2" max="2" width="15.33203125" customWidth="1"/>
    <col min="3" max="3" width="14" customWidth="1"/>
    <col min="4" max="4" width="10.109375" customWidth="1"/>
    <col min="5" max="5" width="9.33203125" customWidth="1"/>
    <col min="6" max="6" width="26.33203125" customWidth="1"/>
    <col min="7" max="7" width="13.77734375" customWidth="1"/>
    <col min="8" max="8" width="13.33203125" customWidth="1"/>
    <col min="9" max="9" width="11.33203125" customWidth="1"/>
    <col min="10" max="10" width="11.109375" customWidth="1"/>
    <col min="11" max="12" width="10.109375" bestFit="1" customWidth="1"/>
  </cols>
  <sheetData>
    <row r="1" spans="1:10" ht="15.5">
      <c r="A1" s="2" t="s">
        <v>40</v>
      </c>
      <c r="I1" s="142" t="s">
        <v>125</v>
      </c>
    </row>
    <row r="3" spans="1:10" ht="13">
      <c r="A3" s="3" t="s">
        <v>2661</v>
      </c>
      <c r="F3" s="3" t="s">
        <v>82</v>
      </c>
    </row>
    <row r="4" spans="1:10" ht="13.5" customHeight="1"/>
    <row r="5" spans="1:10" ht="10.5">
      <c r="A5" s="1" t="s">
        <v>73</v>
      </c>
      <c r="F5" s="1"/>
      <c r="I5" s="7" t="s">
        <v>116</v>
      </c>
    </row>
    <row r="6" spans="1:10" ht="10.5">
      <c r="A6" s="134"/>
      <c r="B6" s="130"/>
      <c r="C6" s="132" t="s">
        <v>2786</v>
      </c>
      <c r="D6" s="132" t="s">
        <v>2555</v>
      </c>
      <c r="F6" s="131"/>
      <c r="G6" s="132" t="s">
        <v>2786</v>
      </c>
      <c r="H6" s="132" t="s">
        <v>2555</v>
      </c>
      <c r="I6" s="132" t="s">
        <v>47</v>
      </c>
    </row>
    <row r="7" spans="1:10" ht="10.5">
      <c r="A7" s="1" t="s">
        <v>89</v>
      </c>
      <c r="B7" s="1" t="s">
        <v>64</v>
      </c>
      <c r="C7" s="5">
        <f>C8+C9</f>
        <v>805</v>
      </c>
      <c r="D7" s="5">
        <f>D8+D9</f>
        <v>841</v>
      </c>
      <c r="F7" s="24" t="s">
        <v>89</v>
      </c>
      <c r="G7" s="13">
        <v>4167626.48891275</v>
      </c>
      <c r="H7" s="13">
        <v>3333938.8544141068</v>
      </c>
      <c r="I7" s="25">
        <f>G7/H7-1</f>
        <v>0.25006086521198423</v>
      </c>
    </row>
    <row r="8" spans="1:10" ht="10.5">
      <c r="B8" t="s">
        <v>87</v>
      </c>
      <c r="C8" s="4">
        <v>709</v>
      </c>
      <c r="D8" s="4">
        <v>735</v>
      </c>
      <c r="F8" s="24"/>
      <c r="G8" s="13"/>
      <c r="H8" s="13"/>
      <c r="I8" s="25"/>
    </row>
    <row r="9" spans="1:10" ht="10.5">
      <c r="B9" t="s">
        <v>88</v>
      </c>
      <c r="C9" s="4">
        <v>96</v>
      </c>
      <c r="D9" s="4">
        <v>106</v>
      </c>
      <c r="F9" s="24" t="s">
        <v>2120</v>
      </c>
      <c r="G9" s="13">
        <v>17509.026466663472</v>
      </c>
      <c r="H9" s="13">
        <v>14640.21173524691</v>
      </c>
      <c r="I9" s="25">
        <f>G9/H9-1</f>
        <v>0.19595445634913689</v>
      </c>
    </row>
    <row r="10" spans="1:10" ht="10.5">
      <c r="F10" s="26"/>
      <c r="G10" s="5"/>
      <c r="H10" s="5"/>
      <c r="I10" s="76"/>
    </row>
    <row r="11" spans="1:10" ht="10.5">
      <c r="A11" s="24" t="s">
        <v>2120</v>
      </c>
      <c r="B11" s="1" t="s">
        <v>64</v>
      </c>
      <c r="C11" s="5">
        <f>C12+C13</f>
        <v>237</v>
      </c>
      <c r="D11" s="5">
        <f>D12+D13</f>
        <v>229</v>
      </c>
      <c r="F11" s="24" t="s">
        <v>1855</v>
      </c>
      <c r="G11" s="13">
        <v>178142</v>
      </c>
      <c r="H11" s="13">
        <v>110614</v>
      </c>
      <c r="I11" s="25">
        <f>G11/H11-1</f>
        <v>0.61048330229446535</v>
      </c>
      <c r="J11" s="77" t="s">
        <v>3031</v>
      </c>
    </row>
    <row r="12" spans="1:10">
      <c r="B12" t="s">
        <v>87</v>
      </c>
      <c r="C12" s="4">
        <v>219</v>
      </c>
      <c r="D12" s="4">
        <v>214</v>
      </c>
    </row>
    <row r="13" spans="1:10" ht="10.5">
      <c r="B13" t="s">
        <v>88</v>
      </c>
      <c r="C13" s="4">
        <v>18</v>
      </c>
      <c r="D13" s="4">
        <v>15</v>
      </c>
      <c r="F13" s="24" t="s">
        <v>2121</v>
      </c>
      <c r="G13" s="13">
        <v>8785.784580309999</v>
      </c>
      <c r="H13" s="13">
        <v>8786.4315882600004</v>
      </c>
      <c r="I13" s="25">
        <f>G13/H13-1</f>
        <v>-7.3637169253792933E-5</v>
      </c>
    </row>
    <row r="14" spans="1:10">
      <c r="F14" s="9"/>
      <c r="G14" s="16"/>
      <c r="H14" s="16"/>
      <c r="I14" s="15"/>
    </row>
    <row r="15" spans="1:10" ht="10.5">
      <c r="A15" s="24" t="s">
        <v>1855</v>
      </c>
      <c r="B15" s="1" t="s">
        <v>64</v>
      </c>
      <c r="C15" s="1">
        <v>899</v>
      </c>
      <c r="D15" s="1">
        <v>925</v>
      </c>
      <c r="E15" s="77" t="s">
        <v>3031</v>
      </c>
      <c r="F15" s="24" t="s">
        <v>80</v>
      </c>
      <c r="G15" s="13"/>
      <c r="H15" s="13"/>
      <c r="I15" s="25"/>
    </row>
    <row r="16" spans="1:10">
      <c r="F16" s="9" t="s">
        <v>48</v>
      </c>
      <c r="G16" s="16">
        <v>3024548.2207282544</v>
      </c>
      <c r="H16" s="16">
        <v>2392109.3191401297</v>
      </c>
      <c r="I16" s="15">
        <f>G16/H16-1</f>
        <v>0.26438545116970746</v>
      </c>
    </row>
    <row r="17" spans="1:11" ht="10.5">
      <c r="A17" s="24" t="s">
        <v>2121</v>
      </c>
      <c r="B17" s="1" t="s">
        <v>64</v>
      </c>
      <c r="C17" s="5">
        <f>C18+C19</f>
        <v>178</v>
      </c>
      <c r="D17" s="5">
        <f>D18+D19</f>
        <v>189</v>
      </c>
      <c r="F17" t="s">
        <v>49</v>
      </c>
      <c r="G17" s="4">
        <v>327029.74654743966</v>
      </c>
      <c r="H17" s="4">
        <v>216827.99595518599</v>
      </c>
      <c r="I17" s="6">
        <f>G17/H17-1</f>
        <v>0.50824502669401683</v>
      </c>
    </row>
    <row r="18" spans="1:11" ht="10.5" thickBot="1">
      <c r="B18" t="s">
        <v>87</v>
      </c>
      <c r="C18" s="4">
        <v>139</v>
      </c>
      <c r="D18" s="4">
        <v>151</v>
      </c>
      <c r="F18" s="135"/>
      <c r="G18" s="136"/>
      <c r="H18" s="136"/>
      <c r="I18" s="137"/>
    </row>
    <row r="19" spans="1:11">
      <c r="B19" t="s">
        <v>88</v>
      </c>
      <c r="C19" s="4">
        <v>39</v>
      </c>
      <c r="D19" s="4">
        <v>38</v>
      </c>
    </row>
    <row r="20" spans="1:11" ht="10.5" thickBot="1">
      <c r="A20" s="135"/>
      <c r="B20" s="135"/>
      <c r="C20" s="136"/>
      <c r="D20" s="136"/>
    </row>
    <row r="22" spans="1:11" ht="13">
      <c r="A22" s="1" t="s">
        <v>74</v>
      </c>
      <c r="F22" s="3" t="s">
        <v>2781</v>
      </c>
    </row>
    <row r="23" spans="1:11" ht="10.5">
      <c r="A23" s="131"/>
      <c r="B23" s="131"/>
      <c r="C23" s="132" t="s">
        <v>2786</v>
      </c>
      <c r="D23" s="132" t="s">
        <v>2555</v>
      </c>
      <c r="F23" s="133">
        <v>2016</v>
      </c>
      <c r="G23" s="257">
        <v>2019</v>
      </c>
      <c r="H23" s="257">
        <v>2018</v>
      </c>
      <c r="I23" s="257">
        <v>2017</v>
      </c>
      <c r="J23" s="257">
        <v>2016</v>
      </c>
      <c r="K23" s="257">
        <v>2015</v>
      </c>
    </row>
    <row r="24" spans="1:11" ht="10.5">
      <c r="A24" s="1" t="s">
        <v>63</v>
      </c>
      <c r="B24" s="1" t="s">
        <v>89</v>
      </c>
      <c r="C24" s="22">
        <f>SUM(C25:C29)</f>
        <v>45262</v>
      </c>
      <c r="D24" s="22">
        <f>SUM(D25:D29)</f>
        <v>40442</v>
      </c>
    </row>
    <row r="25" spans="1:11" ht="10.5">
      <c r="B25" s="10" t="s">
        <v>68</v>
      </c>
      <c r="C25" s="18">
        <v>1019</v>
      </c>
      <c r="D25" s="18">
        <v>1023</v>
      </c>
      <c r="F25" s="24" t="s">
        <v>168</v>
      </c>
      <c r="G25" s="16">
        <v>3478.3363675800001</v>
      </c>
      <c r="H25" s="16">
        <v>3595.2083221100006</v>
      </c>
      <c r="I25" s="16">
        <v>4216.63180113</v>
      </c>
      <c r="J25" s="16">
        <v>3731.6696643999999</v>
      </c>
      <c r="K25" s="16">
        <v>12401.438363320001</v>
      </c>
    </row>
    <row r="26" spans="1:11">
      <c r="B26" s="10" t="s">
        <v>69</v>
      </c>
      <c r="C26" s="18">
        <v>1327</v>
      </c>
      <c r="D26" s="18">
        <v>1556</v>
      </c>
      <c r="F26" s="21" t="s">
        <v>2046</v>
      </c>
      <c r="G26" s="16">
        <v>319.69992308000002</v>
      </c>
      <c r="H26" s="16">
        <v>674.86631186</v>
      </c>
      <c r="I26" s="16">
        <v>1434.1318947300001</v>
      </c>
      <c r="J26" s="16">
        <v>1429.8795989</v>
      </c>
      <c r="K26" s="16">
        <v>1337.2555870399999</v>
      </c>
    </row>
    <row r="27" spans="1:11">
      <c r="B27" s="10" t="s">
        <v>2563</v>
      </c>
      <c r="C27">
        <v>39514</v>
      </c>
      <c r="D27">
        <v>34738</v>
      </c>
      <c r="F27" s="21"/>
      <c r="G27" s="16"/>
      <c r="H27" s="16"/>
      <c r="I27" s="16"/>
      <c r="J27" s="16"/>
      <c r="K27" s="16"/>
    </row>
    <row r="28" spans="1:11" ht="10.5">
      <c r="B28" s="10" t="s">
        <v>84</v>
      </c>
      <c r="C28" s="18">
        <v>161</v>
      </c>
      <c r="D28" s="18">
        <v>179</v>
      </c>
      <c r="F28" s="24" t="s">
        <v>2045</v>
      </c>
      <c r="G28" s="16">
        <v>30640.250569693733</v>
      </c>
      <c r="H28" s="16">
        <v>60723.85140126133</v>
      </c>
      <c r="I28" s="16">
        <v>62341.483789608639</v>
      </c>
      <c r="J28" s="16">
        <v>56421.757062340293</v>
      </c>
      <c r="K28" s="16">
        <v>32856.694914868815</v>
      </c>
    </row>
    <row r="29" spans="1:11">
      <c r="B29" s="10" t="s">
        <v>67</v>
      </c>
      <c r="C29" s="18">
        <v>3241</v>
      </c>
      <c r="D29" s="18">
        <v>2946</v>
      </c>
      <c r="F29" s="21" t="s">
        <v>2046</v>
      </c>
      <c r="G29" s="16">
        <v>5536.2695302147295</v>
      </c>
      <c r="H29" s="16">
        <v>5344.5524568287192</v>
      </c>
      <c r="I29" s="16">
        <v>6344.084604453752</v>
      </c>
      <c r="J29" s="16">
        <v>4582.9958573342001</v>
      </c>
      <c r="K29" s="16">
        <v>4118.1983479328101</v>
      </c>
    </row>
    <row r="30" spans="1:11">
      <c r="C30" s="18"/>
      <c r="D30" s="18"/>
      <c r="G30" s="16"/>
      <c r="H30" s="16"/>
      <c r="I30" s="16"/>
      <c r="J30" s="16"/>
      <c r="K30" s="16"/>
    </row>
    <row r="31" spans="1:11" ht="10.5">
      <c r="A31" s="1" t="s">
        <v>10</v>
      </c>
      <c r="B31" s="1" t="s">
        <v>89</v>
      </c>
      <c r="C31" s="22">
        <f>SUM(C32:C37)</f>
        <v>1236</v>
      </c>
      <c r="D31" s="22">
        <f>SUM(D32:D37)</f>
        <v>1150</v>
      </c>
      <c r="F31" s="24" t="s">
        <v>63</v>
      </c>
      <c r="G31" s="16">
        <v>1172042.1470869724</v>
      </c>
      <c r="H31" s="16">
        <v>935989.23876413831</v>
      </c>
      <c r="I31" s="16">
        <v>722876.9532822005</v>
      </c>
      <c r="J31" s="16">
        <v>243915.70532380004</v>
      </c>
      <c r="K31" s="16">
        <v>259600.70314495001</v>
      </c>
    </row>
    <row r="32" spans="1:11">
      <c r="B32" s="10" t="s">
        <v>68</v>
      </c>
      <c r="C32" s="4">
        <v>281</v>
      </c>
      <c r="D32" s="4">
        <v>249</v>
      </c>
      <c r="F32" s="21" t="s">
        <v>2046</v>
      </c>
      <c r="G32" s="16">
        <v>1009.655</v>
      </c>
      <c r="H32" s="16">
        <v>1047.7750913499999</v>
      </c>
      <c r="I32" s="16">
        <v>1215.8546824099999</v>
      </c>
      <c r="J32" s="16">
        <v>4181.2535192400001</v>
      </c>
      <c r="K32" s="16">
        <v>2395.7846447500001</v>
      </c>
    </row>
    <row r="33" spans="1:11">
      <c r="B33" s="10" t="s">
        <v>69</v>
      </c>
      <c r="C33" s="4">
        <v>17</v>
      </c>
      <c r="D33" s="4">
        <v>17</v>
      </c>
    </row>
    <row r="34" spans="1:11" ht="10.5">
      <c r="B34" s="10" t="s">
        <v>2563</v>
      </c>
      <c r="C34" s="4">
        <v>378</v>
      </c>
      <c r="D34" s="4">
        <v>329</v>
      </c>
      <c r="F34" s="24" t="s">
        <v>37</v>
      </c>
      <c r="G34" s="16">
        <f>G25+G28+G31</f>
        <v>1206160.7340242462</v>
      </c>
      <c r="H34" s="16">
        <f>H25+H28+H31</f>
        <v>1000308.2984875096</v>
      </c>
      <c r="I34" s="16">
        <f t="shared" ref="I34:K34" si="0">I25+I28+I31</f>
        <v>789435.0688729391</v>
      </c>
      <c r="J34" s="16">
        <f t="shared" si="0"/>
        <v>304069.1320505403</v>
      </c>
      <c r="K34" s="16">
        <f t="shared" si="0"/>
        <v>304858.83642313886</v>
      </c>
    </row>
    <row r="35" spans="1:11">
      <c r="B35" s="10" t="s">
        <v>84</v>
      </c>
      <c r="C35" s="4">
        <v>11</v>
      </c>
      <c r="D35" s="4">
        <v>12</v>
      </c>
      <c r="F35" s="21" t="s">
        <v>2046</v>
      </c>
      <c r="G35" s="16">
        <f>G26+G29+G32</f>
        <v>6865.6244532947294</v>
      </c>
      <c r="H35" s="16">
        <f>H26+H29+H32</f>
        <v>7067.1938600387184</v>
      </c>
      <c r="I35" s="16">
        <f>I26+I29+I32</f>
        <v>8994.071181593752</v>
      </c>
      <c r="J35" s="16">
        <f>J26+J29+J32</f>
        <v>10194.128975474199</v>
      </c>
      <c r="K35" s="16">
        <f>K26+K29+K32</f>
        <v>7851.2385797228108</v>
      </c>
    </row>
    <row r="36" spans="1:11">
      <c r="B36" s="253" t="s">
        <v>645</v>
      </c>
      <c r="C36" s="4">
        <v>0</v>
      </c>
      <c r="D36" s="4">
        <v>2</v>
      </c>
    </row>
    <row r="37" spans="1:11">
      <c r="B37" s="10" t="s">
        <v>67</v>
      </c>
      <c r="C37" s="4">
        <v>549</v>
      </c>
      <c r="D37" s="4">
        <v>541</v>
      </c>
      <c r="F37" s="341" t="s">
        <v>2782</v>
      </c>
    </row>
    <row r="38" spans="1:11">
      <c r="C38" s="4"/>
      <c r="D38" s="4"/>
    </row>
    <row r="39" spans="1:11" ht="10.5">
      <c r="A39" s="1" t="s">
        <v>22</v>
      </c>
      <c r="B39" s="1" t="s">
        <v>89</v>
      </c>
      <c r="C39" s="22">
        <f>SUM(C40:C43)</f>
        <v>80973</v>
      </c>
      <c r="D39" s="22">
        <f>SUM(D40:D43)</f>
        <v>77369</v>
      </c>
    </row>
    <row r="40" spans="1:11">
      <c r="B40" s="10" t="s">
        <v>68</v>
      </c>
      <c r="C40" s="4">
        <v>30081</v>
      </c>
      <c r="D40" s="4">
        <v>24647</v>
      </c>
      <c r="E40" s="20"/>
    </row>
    <row r="41" spans="1:11">
      <c r="B41" s="10" t="s">
        <v>69</v>
      </c>
      <c r="C41" s="4">
        <v>3938</v>
      </c>
      <c r="D41" s="4">
        <v>5165</v>
      </c>
      <c r="E41" s="20"/>
    </row>
    <row r="42" spans="1:11">
      <c r="B42" s="10" t="s">
        <v>84</v>
      </c>
      <c r="C42" s="4">
        <v>1361</v>
      </c>
      <c r="D42" s="4">
        <v>1170</v>
      </c>
    </row>
    <row r="43" spans="1:11">
      <c r="B43" s="10" t="s">
        <v>67</v>
      </c>
      <c r="C43" s="4">
        <v>45593</v>
      </c>
      <c r="D43" s="4">
        <v>46387</v>
      </c>
    </row>
    <row r="44" spans="1:11" ht="10.5" thickBot="1">
      <c r="A44" s="135"/>
      <c r="B44" s="138"/>
      <c r="C44" s="139"/>
      <c r="D44" s="139"/>
    </row>
    <row r="45" spans="1:11">
      <c r="A45" t="s">
        <v>2662</v>
      </c>
    </row>
    <row r="47" spans="1:11" ht="13">
      <c r="A47" s="3" t="s">
        <v>75</v>
      </c>
      <c r="D47" s="20"/>
    </row>
    <row r="49" spans="1:18" ht="10.5">
      <c r="A49" s="1" t="s">
        <v>165</v>
      </c>
    </row>
    <row r="50" spans="1:18" ht="10.5">
      <c r="A50" s="131"/>
      <c r="B50" s="131"/>
      <c r="C50" s="132">
        <v>2019</v>
      </c>
      <c r="D50" s="132">
        <v>2018</v>
      </c>
      <c r="F50" s="133" t="s">
        <v>35</v>
      </c>
      <c r="G50" s="132">
        <v>2019</v>
      </c>
      <c r="H50" s="132">
        <v>2018</v>
      </c>
      <c r="I50" s="132">
        <v>2017</v>
      </c>
      <c r="J50" s="132">
        <v>2016</v>
      </c>
      <c r="K50" s="132">
        <v>2015</v>
      </c>
      <c r="L50" s="132">
        <v>2014</v>
      </c>
      <c r="M50" s="132">
        <v>2013</v>
      </c>
      <c r="N50" s="132">
        <v>2012</v>
      </c>
    </row>
    <row r="51" spans="1:18" ht="10.5">
      <c r="A51" s="1" t="s">
        <v>43</v>
      </c>
      <c r="F51" s="133" t="s">
        <v>2780</v>
      </c>
      <c r="G51" s="131"/>
      <c r="H51" s="131"/>
      <c r="I51" s="131"/>
      <c r="J51" s="131"/>
      <c r="K51" s="131"/>
      <c r="L51" s="131"/>
      <c r="M51" s="131"/>
      <c r="N51" s="132"/>
      <c r="R51" s="4"/>
    </row>
    <row r="52" spans="1:18" ht="10.5">
      <c r="A52" s="1"/>
      <c r="B52" s="1" t="s">
        <v>68</v>
      </c>
      <c r="C52" s="5">
        <f>C53+C54+C56</f>
        <v>3</v>
      </c>
      <c r="D52" s="5">
        <f>D53+D54+D56</f>
        <v>6</v>
      </c>
      <c r="G52" s="30"/>
      <c r="H52" s="30"/>
      <c r="I52" s="30"/>
      <c r="J52" s="30"/>
      <c r="K52" s="30"/>
      <c r="L52" s="30"/>
      <c r="M52" s="30"/>
      <c r="N52" s="30"/>
      <c r="R52" s="4"/>
    </row>
    <row r="53" spans="1:18" ht="10.5">
      <c r="B53" t="s">
        <v>89</v>
      </c>
      <c r="C53" s="12">
        <v>3</v>
      </c>
      <c r="D53" s="12">
        <v>6</v>
      </c>
      <c r="F53" s="1" t="s">
        <v>34</v>
      </c>
      <c r="R53" s="4"/>
    </row>
    <row r="54" spans="1:18">
      <c r="B54" t="s">
        <v>2120</v>
      </c>
      <c r="C54" s="12">
        <v>0</v>
      </c>
      <c r="D54" s="12">
        <v>0</v>
      </c>
      <c r="F54" t="s">
        <v>89</v>
      </c>
      <c r="G54">
        <v>10</v>
      </c>
      <c r="H54">
        <v>16</v>
      </c>
      <c r="I54">
        <v>21</v>
      </c>
      <c r="J54">
        <v>17</v>
      </c>
      <c r="K54">
        <v>34</v>
      </c>
      <c r="L54">
        <v>31</v>
      </c>
      <c r="M54">
        <v>26</v>
      </c>
      <c r="N54">
        <v>14</v>
      </c>
    </row>
    <row r="55" spans="1:18" ht="10.5">
      <c r="B55" s="21" t="s">
        <v>1855</v>
      </c>
      <c r="C55" s="12">
        <v>1</v>
      </c>
      <c r="D55" s="12">
        <v>2</v>
      </c>
      <c r="F55" t="s">
        <v>2120</v>
      </c>
      <c r="G55">
        <v>10</v>
      </c>
      <c r="H55">
        <v>17</v>
      </c>
      <c r="I55">
        <v>8</v>
      </c>
      <c r="J55">
        <v>11</v>
      </c>
      <c r="K55">
        <v>18</v>
      </c>
      <c r="L55">
        <v>19</v>
      </c>
      <c r="M55">
        <v>11</v>
      </c>
      <c r="N55">
        <v>14</v>
      </c>
      <c r="P55" s="1"/>
      <c r="Q55" s="1"/>
      <c r="R55" s="5"/>
    </row>
    <row r="56" spans="1:18">
      <c r="B56" t="s">
        <v>2121</v>
      </c>
      <c r="C56" s="12">
        <v>0</v>
      </c>
      <c r="D56" s="12">
        <v>0</v>
      </c>
      <c r="F56" s="21" t="s">
        <v>1855</v>
      </c>
      <c r="G56">
        <v>26</v>
      </c>
      <c r="H56">
        <v>27</v>
      </c>
      <c r="I56">
        <v>18</v>
      </c>
      <c r="J56">
        <v>23</v>
      </c>
      <c r="K56">
        <v>36</v>
      </c>
      <c r="L56" s="256" t="s">
        <v>169</v>
      </c>
      <c r="M56" s="256" t="s">
        <v>169</v>
      </c>
      <c r="N56" s="256" t="s">
        <v>169</v>
      </c>
    </row>
    <row r="57" spans="1:18">
      <c r="F57" t="s">
        <v>2121</v>
      </c>
      <c r="G57">
        <v>11</v>
      </c>
      <c r="H57">
        <v>11</v>
      </c>
      <c r="I57">
        <v>5</v>
      </c>
      <c r="J57">
        <v>11</v>
      </c>
      <c r="K57">
        <v>25</v>
      </c>
      <c r="L57">
        <v>27</v>
      </c>
      <c r="M57">
        <v>10</v>
      </c>
      <c r="N57">
        <v>12</v>
      </c>
    </row>
    <row r="58" spans="1:18" ht="10.5">
      <c r="B58" s="1" t="s">
        <v>69</v>
      </c>
      <c r="C58" s="5">
        <f>C59+C60+C62</f>
        <v>3</v>
      </c>
      <c r="D58" s="5">
        <f>D59+D60+D62</f>
        <v>2</v>
      </c>
    </row>
    <row r="59" spans="1:18" ht="11" thickBot="1">
      <c r="B59" t="s">
        <v>89</v>
      </c>
      <c r="C59" s="12">
        <v>2</v>
      </c>
      <c r="D59" s="12">
        <v>2</v>
      </c>
      <c r="F59" s="140" t="s">
        <v>37</v>
      </c>
      <c r="G59" s="140">
        <f>G54+G55+G57</f>
        <v>31</v>
      </c>
      <c r="H59" s="140">
        <f>H54+H55+H57</f>
        <v>44</v>
      </c>
      <c r="I59" s="140">
        <f>I54+I55+I57</f>
        <v>34</v>
      </c>
      <c r="J59" s="140">
        <f>J54+J55+J57</f>
        <v>39</v>
      </c>
      <c r="K59" s="140">
        <f>K54+K55+K57</f>
        <v>77</v>
      </c>
      <c r="L59" s="140">
        <f>SUM(L54:L57)</f>
        <v>77</v>
      </c>
      <c r="M59" s="140">
        <f>SUM(M54:M57)</f>
        <v>47</v>
      </c>
      <c r="N59" s="140">
        <f>SUM(N54:N57)</f>
        <v>40</v>
      </c>
    </row>
    <row r="60" spans="1:18">
      <c r="B60" t="s">
        <v>2120</v>
      </c>
      <c r="C60" s="12">
        <v>1</v>
      </c>
      <c r="D60" s="12">
        <v>0</v>
      </c>
    </row>
    <row r="61" spans="1:18" ht="10.5">
      <c r="B61" s="21" t="s">
        <v>1855</v>
      </c>
      <c r="C61" s="12">
        <v>2</v>
      </c>
      <c r="D61" s="12">
        <v>1</v>
      </c>
      <c r="F61" s="1" t="s">
        <v>36</v>
      </c>
    </row>
    <row r="62" spans="1:18">
      <c r="B62" t="s">
        <v>2121</v>
      </c>
      <c r="C62" s="12">
        <v>0</v>
      </c>
      <c r="D62" s="12">
        <v>0</v>
      </c>
      <c r="F62" t="s">
        <v>89</v>
      </c>
      <c r="G62" s="18">
        <v>3229246.5205000001</v>
      </c>
      <c r="H62" s="18">
        <v>3325694.68285</v>
      </c>
      <c r="I62" s="18">
        <v>3890789.4254399999</v>
      </c>
      <c r="J62" s="18">
        <v>3640504.0912600001</v>
      </c>
      <c r="K62" s="18">
        <v>12279272.260989999</v>
      </c>
      <c r="L62" s="18">
        <v>10687619.622010002</v>
      </c>
      <c r="M62" s="18">
        <v>2957000.28516</v>
      </c>
      <c r="N62" s="18">
        <v>1155087.8078399999</v>
      </c>
    </row>
    <row r="63" spans="1:18">
      <c r="F63" t="s">
        <v>2120</v>
      </c>
      <c r="G63" s="18">
        <v>249089.84708000001</v>
      </c>
      <c r="H63" s="18">
        <v>269513.63926000003</v>
      </c>
      <c r="I63" s="18">
        <v>325813.68488999997</v>
      </c>
      <c r="J63" s="18">
        <v>91165.573139999993</v>
      </c>
      <c r="K63" s="18">
        <v>122164.61255000001</v>
      </c>
      <c r="L63" s="18">
        <v>92870.40797</v>
      </c>
      <c r="M63" s="18">
        <v>117966.31737</v>
      </c>
      <c r="N63" s="18">
        <v>1516799.9328999999</v>
      </c>
    </row>
    <row r="64" spans="1:18" ht="10.5">
      <c r="B64" s="1" t="s">
        <v>2563</v>
      </c>
      <c r="C64" s="1">
        <f>SUM(C65:C66)</f>
        <v>1</v>
      </c>
      <c r="D64" s="1">
        <f>SUM(D65:D66)</f>
        <v>3</v>
      </c>
      <c r="F64" s="21" t="s">
        <v>1855</v>
      </c>
      <c r="G64" s="18">
        <v>319699.92307999998</v>
      </c>
      <c r="H64" s="18">
        <v>674866.31186000002</v>
      </c>
      <c r="I64" s="18">
        <v>1434109.2039300001</v>
      </c>
      <c r="J64" s="18">
        <v>1429.8795989</v>
      </c>
      <c r="K64" s="18">
        <v>1337.2555870399999</v>
      </c>
    </row>
    <row r="65" spans="1:14">
      <c r="B65" t="s">
        <v>89</v>
      </c>
      <c r="C65" s="12">
        <v>0</v>
      </c>
      <c r="D65" s="12">
        <v>0</v>
      </c>
      <c r="F65" t="s">
        <v>2121</v>
      </c>
      <c r="G65" s="18">
        <v>0</v>
      </c>
      <c r="H65" s="18">
        <v>1809.24695</v>
      </c>
      <c r="I65" s="18">
        <v>280.44080000000002</v>
      </c>
      <c r="J65" s="18">
        <v>483.57734000000005</v>
      </c>
      <c r="K65" s="18">
        <v>518.63099999999997</v>
      </c>
      <c r="L65" s="18">
        <v>144.98596000000001</v>
      </c>
      <c r="M65" s="18">
        <v>145.00989000000001</v>
      </c>
      <c r="N65" s="18">
        <v>44.99024</v>
      </c>
    </row>
    <row r="66" spans="1:14">
      <c r="B66" t="s">
        <v>2120</v>
      </c>
      <c r="C66" s="79">
        <v>1</v>
      </c>
      <c r="D66">
        <v>3</v>
      </c>
    </row>
    <row r="67" spans="1:14" ht="11" thickBot="1">
      <c r="B67" s="21" t="s">
        <v>1855</v>
      </c>
      <c r="C67" s="79">
        <v>1</v>
      </c>
      <c r="D67">
        <v>3</v>
      </c>
      <c r="F67" s="140" t="s">
        <v>37</v>
      </c>
      <c r="G67" s="141">
        <f>G62+G63+G65</f>
        <v>3478336.3675800003</v>
      </c>
      <c r="H67" s="141">
        <f>H62+H63+H65</f>
        <v>3597017.5690600001</v>
      </c>
      <c r="I67" s="141">
        <f>I62+I63+I65</f>
        <v>4216883.5511299996</v>
      </c>
      <c r="J67" s="141">
        <f>J62+J63+J65</f>
        <v>3732153.24174</v>
      </c>
      <c r="K67" s="141">
        <f>K62+K63+K65</f>
        <v>12401955.504539998</v>
      </c>
      <c r="L67" s="141">
        <f>SUM(L62:L65)</f>
        <v>10780635.015940001</v>
      </c>
      <c r="M67" s="141">
        <f>SUM(M62:M65)</f>
        <v>3075111.6124199997</v>
      </c>
      <c r="N67" s="141">
        <f>SUM(N62:N65)</f>
        <v>2671932.73098</v>
      </c>
    </row>
    <row r="68" spans="1:14">
      <c r="E68" s="4"/>
    </row>
    <row r="69" spans="1:14" ht="10.5">
      <c r="B69" s="1" t="s">
        <v>84</v>
      </c>
      <c r="C69" s="5">
        <f>C70+C71+C73</f>
        <v>3</v>
      </c>
      <c r="D69" s="5">
        <f>D70+D71+D73</f>
        <v>3</v>
      </c>
      <c r="E69" s="4"/>
      <c r="F69" s="341" t="s">
        <v>2782</v>
      </c>
    </row>
    <row r="70" spans="1:14">
      <c r="B70" t="s">
        <v>89</v>
      </c>
      <c r="C70" s="12">
        <v>0</v>
      </c>
      <c r="D70" s="12">
        <v>1</v>
      </c>
      <c r="F70" s="4"/>
    </row>
    <row r="71" spans="1:14">
      <c r="B71" t="s">
        <v>2120</v>
      </c>
      <c r="C71" s="12">
        <v>0</v>
      </c>
      <c r="D71" s="12">
        <v>0</v>
      </c>
      <c r="F71" s="4"/>
    </row>
    <row r="72" spans="1:14">
      <c r="B72" s="21" t="s">
        <v>1855</v>
      </c>
      <c r="C72" s="12">
        <v>3</v>
      </c>
      <c r="D72" s="12">
        <v>1</v>
      </c>
      <c r="E72" s="4"/>
    </row>
    <row r="73" spans="1:14">
      <c r="B73" t="s">
        <v>2121</v>
      </c>
      <c r="C73" s="12">
        <v>3</v>
      </c>
      <c r="D73" s="12">
        <v>2</v>
      </c>
      <c r="E73" s="4"/>
    </row>
    <row r="75" spans="1:14" ht="10.5">
      <c r="B75" s="1" t="s">
        <v>67</v>
      </c>
      <c r="C75" s="5">
        <f>C76+C77+C79</f>
        <v>15</v>
      </c>
      <c r="D75" s="5">
        <f>D76+D77+D79</f>
        <v>30</v>
      </c>
    </row>
    <row r="76" spans="1:14">
      <c r="B76" t="s">
        <v>89</v>
      </c>
      <c r="C76" s="12">
        <v>5</v>
      </c>
      <c r="D76" s="12">
        <v>7</v>
      </c>
    </row>
    <row r="77" spans="1:14">
      <c r="B77" t="s">
        <v>2120</v>
      </c>
      <c r="C77" s="4">
        <v>6</v>
      </c>
      <c r="D77" s="4">
        <v>14</v>
      </c>
    </row>
    <row r="78" spans="1:14">
      <c r="B78" s="21" t="s">
        <v>1855</v>
      </c>
      <c r="C78" s="12">
        <v>13</v>
      </c>
      <c r="D78" s="12">
        <v>20</v>
      </c>
    </row>
    <row r="79" spans="1:14">
      <c r="B79" t="s">
        <v>2121</v>
      </c>
      <c r="C79" s="4">
        <v>4</v>
      </c>
      <c r="D79" s="4">
        <v>9</v>
      </c>
    </row>
    <row r="80" spans="1:14" ht="10.5" thickBot="1">
      <c r="A80" s="135"/>
      <c r="B80" s="135"/>
      <c r="C80" s="136"/>
      <c r="D80" s="136"/>
    </row>
    <row r="81" spans="1:4" ht="10.5">
      <c r="A81" s="24" t="s">
        <v>63</v>
      </c>
      <c r="B81" s="24" t="s">
        <v>89</v>
      </c>
      <c r="C81" s="13">
        <f>SUM(C82:C86)</f>
        <v>12782</v>
      </c>
      <c r="D81" s="13">
        <f>SUM(D82:D86)</f>
        <v>14296</v>
      </c>
    </row>
    <row r="82" spans="1:4">
      <c r="B82" s="11" t="s">
        <v>68</v>
      </c>
      <c r="C82">
        <v>140</v>
      </c>
      <c r="D82">
        <v>132</v>
      </c>
    </row>
    <row r="83" spans="1:4">
      <c r="B83" s="11" t="s">
        <v>69</v>
      </c>
      <c r="C83" s="51">
        <v>177</v>
      </c>
      <c r="D83" s="51">
        <v>251</v>
      </c>
    </row>
    <row r="84" spans="1:4">
      <c r="B84" s="10" t="s">
        <v>2563</v>
      </c>
      <c r="C84">
        <v>11537</v>
      </c>
      <c r="D84">
        <v>13223</v>
      </c>
    </row>
    <row r="85" spans="1:4">
      <c r="B85" s="11" t="s">
        <v>84</v>
      </c>
      <c r="C85" s="51">
        <v>21</v>
      </c>
      <c r="D85" s="51">
        <v>30</v>
      </c>
    </row>
    <row r="86" spans="1:4">
      <c r="B86" s="11" t="s">
        <v>67</v>
      </c>
      <c r="C86" s="51">
        <v>907</v>
      </c>
      <c r="D86" s="51">
        <v>660</v>
      </c>
    </row>
    <row r="87" spans="1:4" ht="10.5" thickBot="1">
      <c r="A87" s="138"/>
      <c r="B87" s="136"/>
      <c r="C87" s="136"/>
      <c r="D87" s="136"/>
    </row>
    <row r="88" spans="1:4" ht="10.5">
      <c r="A88" s="24" t="s">
        <v>10</v>
      </c>
      <c r="B88" s="24" t="s">
        <v>89</v>
      </c>
      <c r="C88" s="13">
        <f>SUM(C89:C94)</f>
        <v>154</v>
      </c>
      <c r="D88" s="13">
        <f>SUM(D89:D94)</f>
        <v>139</v>
      </c>
    </row>
    <row r="89" spans="1:4">
      <c r="B89" s="11" t="s">
        <v>68</v>
      </c>
      <c r="C89" s="51">
        <v>35</v>
      </c>
      <c r="D89" s="51">
        <v>30</v>
      </c>
    </row>
    <row r="90" spans="1:4">
      <c r="B90" s="11" t="s">
        <v>69</v>
      </c>
      <c r="C90" s="51">
        <v>0</v>
      </c>
      <c r="D90" s="51">
        <v>0</v>
      </c>
    </row>
    <row r="91" spans="1:4">
      <c r="B91" s="340" t="s">
        <v>2563</v>
      </c>
      <c r="C91" s="51">
        <v>81</v>
      </c>
      <c r="D91" s="51">
        <v>90</v>
      </c>
    </row>
    <row r="92" spans="1:4">
      <c r="B92" s="11" t="s">
        <v>84</v>
      </c>
      <c r="C92" s="51">
        <v>0</v>
      </c>
      <c r="D92" s="51">
        <v>0</v>
      </c>
    </row>
    <row r="93" spans="1:4">
      <c r="B93" s="254" t="s">
        <v>645</v>
      </c>
      <c r="C93" s="51">
        <v>0</v>
      </c>
      <c r="D93" s="51">
        <v>0</v>
      </c>
    </row>
    <row r="94" spans="1:4">
      <c r="B94" s="11" t="s">
        <v>67</v>
      </c>
      <c r="C94" s="51">
        <v>38</v>
      </c>
      <c r="D94" s="51">
        <v>19</v>
      </c>
    </row>
    <row r="95" spans="1:4" ht="10.5" thickBot="1">
      <c r="A95" s="138"/>
      <c r="B95" s="136"/>
      <c r="C95" s="136"/>
      <c r="D95" s="136"/>
    </row>
    <row r="96" spans="1:4" ht="10.5">
      <c r="A96" s="24" t="s">
        <v>22</v>
      </c>
      <c r="B96" s="24" t="s">
        <v>89</v>
      </c>
      <c r="C96" s="5">
        <f>SUM(C97:C100)</f>
        <v>263345</v>
      </c>
      <c r="D96" s="5">
        <f>SUM(D97:D100)</f>
        <v>216838</v>
      </c>
    </row>
    <row r="97" spans="1:4">
      <c r="B97" s="11" t="s">
        <v>68</v>
      </c>
      <c r="C97" s="12">
        <v>74479</v>
      </c>
      <c r="D97" s="12">
        <v>57776</v>
      </c>
    </row>
    <row r="98" spans="1:4">
      <c r="B98" s="11" t="s">
        <v>69</v>
      </c>
      <c r="C98" s="12">
        <v>6081</v>
      </c>
      <c r="D98" s="12">
        <v>11478</v>
      </c>
    </row>
    <row r="99" spans="1:4">
      <c r="B99" s="11" t="s">
        <v>84</v>
      </c>
      <c r="C99" s="12">
        <v>4700</v>
      </c>
      <c r="D99" s="12">
        <v>4415</v>
      </c>
    </row>
    <row r="100" spans="1:4">
      <c r="B100" s="11" t="s">
        <v>67</v>
      </c>
      <c r="C100" s="12">
        <v>178085</v>
      </c>
      <c r="D100" s="12">
        <v>143169</v>
      </c>
    </row>
    <row r="101" spans="1:4" ht="10.5" thickBot="1">
      <c r="A101" s="138"/>
      <c r="B101" s="138"/>
      <c r="C101" s="136"/>
      <c r="D101" s="136"/>
    </row>
    <row r="103" spans="1:4">
      <c r="A103" s="294" t="s">
        <v>2662</v>
      </c>
    </row>
  </sheetData>
  <customSheetViews>
    <customSheetView guid="{5913AACC-7C99-11D8-899E-0002A5FD7B64}" showPageBreaks="1" printArea="1" view="pageBreakPreview" showRuler="0">
      <pageMargins left="0.55118110236220474" right="0.55118110236220474" top="0.59055118110236227" bottom="0.59055118110236227" header="0.51181102362204722" footer="0.51181102362204722"/>
      <pageSetup paperSize="9" scale="86" orientation="portrait" r:id="rId1"/>
      <headerFooter alignWithMargins="0"/>
    </customSheetView>
    <customSheetView guid="{31A63B92-18D3-467D-9DC7-D0884E7D0889}" showPageBreaks="1" printArea="1" view="pageBreakPreview" showRuler="0" topLeftCell="A40">
      <selection activeCell="E65" sqref="E65"/>
      <pageMargins left="0.55118110236220474" right="0.55118110236220474" top="0.59055118110236227" bottom="0.59055118110236227" header="0.51181102362204722" footer="0.51181102362204722"/>
      <pageSetup paperSize="9" scale="86" orientation="portrait" r:id="rId2"/>
      <headerFooter alignWithMargins="0"/>
    </customSheetView>
    <customSheetView guid="{87D17E2B-9E77-473A-AED3-18B6B3F4665D}" showPageBreaks="1" printArea="1" view="pageBreakPreview" showRuler="0" topLeftCell="A43">
      <selection activeCell="C79" sqref="C79"/>
      <pageMargins left="0.55118110236220474" right="0.55118110236220474" top="0.59055118110236227" bottom="0.59055118110236227" header="0.51181102362204722" footer="0.51181102362204722"/>
      <pageSetup paperSize="9" scale="86" orientation="portrait" r:id="rId3"/>
      <headerFooter alignWithMargins="0"/>
    </customSheetView>
    <customSheetView guid="{00270249-DF9A-11D8-89DE-0002A5FD7B64}" showPageBreaks="1" printArea="1" view="pageBreakPreview" showRuler="0" topLeftCell="A76">
      <selection activeCell="H81" sqref="H81"/>
      <rowBreaks count="1" manualBreakCount="1">
        <brk id="88" max="5" man="1"/>
      </rowBreaks>
      <pageMargins left="0.55118110236220474" right="0.55118110236220474" top="0.59055118110236227" bottom="0.59055118110236227" header="0.51181102362204722" footer="0.51181102362204722"/>
      <pageSetup paperSize="9" scale="82" orientation="portrait" r:id="rId4"/>
      <headerFooter alignWithMargins="0"/>
    </customSheetView>
  </customSheetViews>
  <phoneticPr fontId="0" type="noConversion"/>
  <hyperlinks>
    <hyperlink ref="I1" location="Content!A1" display="Back to contents" xr:uid="{00000000-0004-0000-0200-000000000000}"/>
    <hyperlink ref="D47" location="Content!A1" display="Back to contents" xr:uid="{00000000-0004-0000-0200-000001000000}"/>
  </hyperlinks>
  <pageMargins left="0.27559055118110237" right="0.23622047244094491" top="0.59055118110236227" bottom="0.59055118110236227" header="0.51181102362204722" footer="0.51181102362204722"/>
  <pageSetup paperSize="9" scale="83" orientation="portrait" r:id="rId5"/>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Feuil4"/>
  <dimension ref="A1:R66"/>
  <sheetViews>
    <sheetView tabSelected="1" zoomScaleNormal="100" workbookViewId="0">
      <selection activeCell="A7" sqref="A7"/>
    </sheetView>
  </sheetViews>
  <sheetFormatPr defaultColWidth="9.33203125" defaultRowHeight="10"/>
  <cols>
    <col min="1" max="1" width="16" customWidth="1"/>
    <col min="2" max="2" width="23.109375" style="27" bestFit="1" customWidth="1"/>
    <col min="3" max="3" width="37.109375" style="27" bestFit="1" customWidth="1"/>
    <col min="4" max="4" width="12.109375" style="27" customWidth="1"/>
    <col min="5" max="5" width="11.44140625" style="27" bestFit="1" customWidth="1"/>
    <col min="6" max="6" width="15.109375" style="27" bestFit="1" customWidth="1"/>
    <col min="7" max="7" width="12.77734375" style="10" customWidth="1"/>
    <col min="8" max="8" width="12.109375" customWidth="1"/>
    <col min="9" max="9" width="12.44140625" style="151" customWidth="1"/>
    <col min="10" max="10" width="18.33203125" style="4" bestFit="1" customWidth="1"/>
    <col min="11" max="11" width="12.77734375" style="8" customWidth="1"/>
    <col min="12" max="12" width="12.33203125" style="8" bestFit="1" customWidth="1"/>
    <col min="13" max="13" width="14.6640625" style="151" bestFit="1" customWidth="1"/>
    <col min="14" max="14" width="13.6640625" style="34" bestFit="1" customWidth="1"/>
    <col min="15" max="15" width="15.44140625" bestFit="1" customWidth="1"/>
    <col min="16" max="16" width="14.6640625" bestFit="1" customWidth="1"/>
  </cols>
  <sheetData>
    <row r="1" spans="1:18" ht="10.5">
      <c r="A1" s="1" t="s">
        <v>2787</v>
      </c>
      <c r="P1" s="171" t="s">
        <v>125</v>
      </c>
    </row>
    <row r="2" spans="1:18" ht="10.5">
      <c r="A2" s="145"/>
      <c r="B2" s="145"/>
      <c r="C2" s="145"/>
      <c r="D2" s="146"/>
      <c r="E2" s="146"/>
      <c r="F2" s="146"/>
      <c r="G2" s="147"/>
      <c r="H2" s="147"/>
      <c r="I2" s="152"/>
      <c r="J2" s="158" t="s">
        <v>96</v>
      </c>
      <c r="K2" s="160"/>
      <c r="L2" s="163"/>
      <c r="M2" s="165"/>
      <c r="N2" s="161" t="s">
        <v>1856</v>
      </c>
      <c r="O2" s="161" t="s">
        <v>1856</v>
      </c>
      <c r="P2" s="161" t="s">
        <v>64</v>
      </c>
    </row>
    <row r="3" spans="1:18" ht="10.5">
      <c r="A3" s="145"/>
      <c r="B3" s="145"/>
      <c r="C3" s="145"/>
      <c r="D3" s="148" t="s">
        <v>646</v>
      </c>
      <c r="E3" s="148" t="s">
        <v>7</v>
      </c>
      <c r="F3" s="148" t="s">
        <v>1865</v>
      </c>
      <c r="G3" s="146" t="s">
        <v>155</v>
      </c>
      <c r="H3" s="147" t="s">
        <v>32</v>
      </c>
      <c r="I3" s="152"/>
      <c r="J3" s="158" t="s">
        <v>98</v>
      </c>
      <c r="K3" s="161" t="s">
        <v>99</v>
      </c>
      <c r="L3" s="164" t="s">
        <v>97</v>
      </c>
      <c r="M3" s="165" t="s">
        <v>159</v>
      </c>
      <c r="N3" s="161" t="s">
        <v>1857</v>
      </c>
      <c r="O3" s="161" t="s">
        <v>1858</v>
      </c>
      <c r="P3" s="161" t="s">
        <v>1856</v>
      </c>
    </row>
    <row r="4" spans="1:18" ht="10.5">
      <c r="A4" s="145" t="s">
        <v>65</v>
      </c>
      <c r="B4" s="145" t="s">
        <v>46</v>
      </c>
      <c r="C4" s="146" t="s">
        <v>305</v>
      </c>
      <c r="D4" s="148" t="s">
        <v>647</v>
      </c>
      <c r="E4" s="148" t="s">
        <v>8</v>
      </c>
      <c r="F4" s="148"/>
      <c r="G4" s="147" t="s">
        <v>156</v>
      </c>
      <c r="H4" s="147" t="s">
        <v>31</v>
      </c>
      <c r="I4" s="153" t="s">
        <v>44</v>
      </c>
      <c r="J4" s="158" t="s">
        <v>100</v>
      </c>
      <c r="K4" s="161" t="s">
        <v>101</v>
      </c>
      <c r="L4" s="161" t="s">
        <v>160</v>
      </c>
      <c r="M4" s="153" t="s">
        <v>160</v>
      </c>
      <c r="N4" s="161" t="s">
        <v>105</v>
      </c>
      <c r="O4" s="161" t="s">
        <v>105</v>
      </c>
      <c r="P4" s="161" t="s">
        <v>105</v>
      </c>
    </row>
    <row r="5" spans="1:18">
      <c r="A5" s="87" t="s">
        <v>2788</v>
      </c>
      <c r="B5" s="149" t="s">
        <v>2789</v>
      </c>
      <c r="C5" s="88" t="s">
        <v>168</v>
      </c>
      <c r="D5" s="80" t="s">
        <v>69</v>
      </c>
      <c r="E5" s="103"/>
      <c r="F5" s="71"/>
      <c r="G5" s="91" t="s">
        <v>170</v>
      </c>
      <c r="H5" s="249">
        <v>4535</v>
      </c>
      <c r="I5" s="154">
        <v>43507</v>
      </c>
      <c r="J5" s="16">
        <v>12611900</v>
      </c>
      <c r="K5" s="8">
        <v>8.5</v>
      </c>
      <c r="L5" s="14">
        <v>8.5</v>
      </c>
      <c r="M5" s="155">
        <v>43507</v>
      </c>
      <c r="N5" s="34">
        <v>27717.4035</v>
      </c>
      <c r="O5" s="255"/>
      <c r="P5" s="255">
        <v>27717.4035</v>
      </c>
    </row>
    <row r="6" spans="1:18">
      <c r="A6" s="87" t="s">
        <v>2790</v>
      </c>
      <c r="B6" s="149" t="s">
        <v>2791</v>
      </c>
      <c r="C6" s="88" t="s">
        <v>2123</v>
      </c>
      <c r="D6" s="80" t="s">
        <v>67</v>
      </c>
      <c r="E6" s="103"/>
      <c r="F6" s="71"/>
      <c r="G6" s="91" t="s">
        <v>171</v>
      </c>
      <c r="H6" s="249">
        <v>5371</v>
      </c>
      <c r="I6" s="154">
        <v>43581</v>
      </c>
      <c r="J6" s="16">
        <v>1341304</v>
      </c>
      <c r="K6" s="8" t="s">
        <v>169</v>
      </c>
      <c r="L6" s="14"/>
      <c r="M6" s="155"/>
      <c r="N6" s="47"/>
      <c r="O6" s="47"/>
      <c r="P6" s="47"/>
    </row>
    <row r="7" spans="1:18">
      <c r="A7" s="87" t="s">
        <v>2792</v>
      </c>
      <c r="B7" s="149" t="s">
        <v>2793</v>
      </c>
      <c r="C7" s="88" t="s">
        <v>168</v>
      </c>
      <c r="D7" s="248" t="s">
        <v>68</v>
      </c>
      <c r="E7" s="248"/>
      <c r="F7" s="71"/>
      <c r="G7" s="91" t="s">
        <v>2794</v>
      </c>
      <c r="H7" s="249">
        <v>2757</v>
      </c>
      <c r="I7" s="154">
        <v>43623</v>
      </c>
      <c r="J7" s="16">
        <v>761917007</v>
      </c>
      <c r="K7" s="8">
        <v>3.7</v>
      </c>
      <c r="L7" s="14">
        <v>3.85</v>
      </c>
      <c r="M7" s="155">
        <v>43623</v>
      </c>
      <c r="N7" s="47">
        <v>336363.63669999997</v>
      </c>
      <c r="O7" s="47">
        <v>33636.363299999997</v>
      </c>
      <c r="P7" s="47">
        <v>370000</v>
      </c>
    </row>
    <row r="8" spans="1:18">
      <c r="A8" s="87" t="s">
        <v>2795</v>
      </c>
      <c r="B8" s="149" t="s">
        <v>2796</v>
      </c>
      <c r="C8" s="88" t="s">
        <v>2123</v>
      </c>
      <c r="D8" s="80"/>
      <c r="E8" s="103" t="s">
        <v>69</v>
      </c>
      <c r="F8" s="71"/>
      <c r="G8" s="91" t="s">
        <v>171</v>
      </c>
      <c r="H8" s="249">
        <v>4573</v>
      </c>
      <c r="I8" s="154">
        <v>43628</v>
      </c>
      <c r="J8" s="16">
        <v>8062344</v>
      </c>
      <c r="L8" s="14"/>
      <c r="M8" s="155"/>
      <c r="N8" s="47"/>
      <c r="O8" s="47"/>
      <c r="P8" s="47"/>
    </row>
    <row r="9" spans="1:18">
      <c r="A9" s="87" t="s">
        <v>2797</v>
      </c>
      <c r="B9" s="149" t="s">
        <v>2798</v>
      </c>
      <c r="C9" s="88" t="s">
        <v>2124</v>
      </c>
      <c r="D9" s="80" t="s">
        <v>68</v>
      </c>
      <c r="E9" s="103"/>
      <c r="F9" s="71"/>
      <c r="G9" s="91" t="s">
        <v>167</v>
      </c>
      <c r="H9" s="249">
        <v>5379</v>
      </c>
      <c r="I9" s="154">
        <v>43637</v>
      </c>
      <c r="J9" s="16">
        <v>14783028</v>
      </c>
      <c r="K9" s="8">
        <v>9.25</v>
      </c>
      <c r="L9" s="14"/>
      <c r="M9" s="155"/>
      <c r="N9" s="47"/>
      <c r="O9" s="47"/>
      <c r="P9" s="47"/>
    </row>
    <row r="10" spans="1:18">
      <c r="A10" s="87" t="s">
        <v>2799</v>
      </c>
      <c r="B10" s="149" t="s">
        <v>2800</v>
      </c>
      <c r="C10" s="88" t="s">
        <v>2801</v>
      </c>
      <c r="D10" s="80" t="s">
        <v>67</v>
      </c>
      <c r="E10" s="103"/>
      <c r="F10" s="71"/>
      <c r="G10" s="91" t="s">
        <v>166</v>
      </c>
      <c r="H10" s="249">
        <v>6575</v>
      </c>
      <c r="I10" s="154">
        <v>43669</v>
      </c>
      <c r="J10" s="16">
        <v>9399272</v>
      </c>
      <c r="K10" s="8">
        <v>6.468</v>
      </c>
      <c r="L10" s="14"/>
      <c r="M10" s="155"/>
      <c r="N10" s="47"/>
      <c r="O10" s="47"/>
      <c r="P10" s="47"/>
      <c r="R10" s="4"/>
    </row>
    <row r="11" spans="1:18">
      <c r="A11" s="87" t="s">
        <v>2802</v>
      </c>
      <c r="B11" s="149" t="s">
        <v>2803</v>
      </c>
      <c r="C11" s="88" t="s">
        <v>2124</v>
      </c>
      <c r="D11" s="80" t="s">
        <v>69</v>
      </c>
      <c r="E11" s="103" t="s">
        <v>67</v>
      </c>
      <c r="F11" s="71"/>
      <c r="G11" s="91" t="s">
        <v>170</v>
      </c>
      <c r="H11" s="249">
        <v>2353</v>
      </c>
      <c r="I11" s="154">
        <v>43669</v>
      </c>
      <c r="J11" s="16">
        <v>78668627</v>
      </c>
      <c r="K11" s="8">
        <v>19.38</v>
      </c>
      <c r="L11" s="14">
        <v>19.239999999999998</v>
      </c>
      <c r="M11" s="155">
        <v>43669</v>
      </c>
      <c r="N11" s="47"/>
      <c r="O11" s="47"/>
      <c r="P11" s="47"/>
    </row>
    <row r="12" spans="1:18">
      <c r="A12" s="87" t="s">
        <v>2804</v>
      </c>
      <c r="B12" s="149" t="s">
        <v>2805</v>
      </c>
      <c r="C12" s="88" t="s">
        <v>2124</v>
      </c>
      <c r="D12" s="80" t="s">
        <v>68</v>
      </c>
      <c r="E12" s="103"/>
      <c r="F12" s="71"/>
      <c r="G12" s="91" t="s">
        <v>167</v>
      </c>
      <c r="H12" s="249">
        <v>9535</v>
      </c>
      <c r="I12" s="154">
        <v>43719</v>
      </c>
      <c r="J12" s="16">
        <v>1624652070</v>
      </c>
      <c r="K12" s="8">
        <v>58.7</v>
      </c>
      <c r="L12" s="14">
        <v>76</v>
      </c>
      <c r="M12" s="155">
        <v>43719</v>
      </c>
      <c r="N12" s="47"/>
      <c r="O12" s="47"/>
      <c r="P12" s="47"/>
    </row>
    <row r="13" spans="1:18">
      <c r="A13" s="87" t="s">
        <v>2806</v>
      </c>
      <c r="B13" s="149" t="s">
        <v>2807</v>
      </c>
      <c r="C13" s="88" t="s">
        <v>168</v>
      </c>
      <c r="D13" s="80" t="s">
        <v>67</v>
      </c>
      <c r="E13" s="103"/>
      <c r="F13" s="71"/>
      <c r="G13" s="91" t="s">
        <v>171</v>
      </c>
      <c r="H13" s="249">
        <v>2723</v>
      </c>
      <c r="I13" s="154">
        <v>43742</v>
      </c>
      <c r="J13" s="16">
        <v>118393942</v>
      </c>
      <c r="K13" s="8">
        <v>27</v>
      </c>
      <c r="L13" s="14">
        <v>27.29</v>
      </c>
      <c r="M13" s="155">
        <v>43742</v>
      </c>
      <c r="N13" s="47">
        <v>888322.11300000001</v>
      </c>
      <c r="O13" s="47">
        <v>74338.370999999999</v>
      </c>
      <c r="P13" s="47">
        <v>962660.48400000005</v>
      </c>
    </row>
    <row r="14" spans="1:18">
      <c r="A14" s="87" t="s">
        <v>2808</v>
      </c>
      <c r="B14" s="149" t="s">
        <v>2809</v>
      </c>
      <c r="C14" s="88" t="s">
        <v>168</v>
      </c>
      <c r="D14" s="80" t="s">
        <v>67</v>
      </c>
      <c r="E14" s="103"/>
      <c r="F14" s="71"/>
      <c r="G14" s="91" t="s">
        <v>171</v>
      </c>
      <c r="H14" s="249">
        <v>583</v>
      </c>
      <c r="I14" s="154">
        <v>43747</v>
      </c>
      <c r="J14" s="16">
        <v>8702078</v>
      </c>
      <c r="K14" s="8">
        <v>14</v>
      </c>
      <c r="L14" s="14">
        <v>14.5</v>
      </c>
      <c r="M14" s="155">
        <v>43747</v>
      </c>
      <c r="N14" s="47">
        <v>35000</v>
      </c>
      <c r="O14" s="47">
        <v>1892.674</v>
      </c>
      <c r="P14" s="47">
        <v>36892.673999999999</v>
      </c>
    </row>
    <row r="15" spans="1:18">
      <c r="A15" s="87" t="s">
        <v>1139</v>
      </c>
      <c r="B15" s="149" t="s">
        <v>2810</v>
      </c>
      <c r="C15" s="88" t="s">
        <v>2123</v>
      </c>
      <c r="D15" s="80"/>
      <c r="E15" s="103" t="s">
        <v>68</v>
      </c>
      <c r="F15" s="71"/>
      <c r="G15" s="91" t="s">
        <v>170</v>
      </c>
      <c r="H15" s="249">
        <v>8675</v>
      </c>
      <c r="I15" s="154">
        <v>43776</v>
      </c>
      <c r="J15" s="16">
        <v>24601158</v>
      </c>
      <c r="K15" s="8">
        <v>111.8</v>
      </c>
      <c r="L15" s="14"/>
      <c r="M15" s="155"/>
      <c r="N15" s="47"/>
      <c r="O15" s="47"/>
      <c r="P15" s="47"/>
    </row>
    <row r="16" spans="1:18">
      <c r="A16" s="87" t="s">
        <v>2811</v>
      </c>
      <c r="B16" s="149" t="s">
        <v>2812</v>
      </c>
      <c r="C16" s="88" t="s">
        <v>168</v>
      </c>
      <c r="D16" s="80" t="s">
        <v>67</v>
      </c>
      <c r="E16" s="103"/>
      <c r="F16" s="71"/>
      <c r="G16" s="91" t="s">
        <v>171</v>
      </c>
      <c r="H16" s="249">
        <v>5752</v>
      </c>
      <c r="I16" s="154">
        <v>43790</v>
      </c>
      <c r="J16" s="16">
        <v>191000000</v>
      </c>
      <c r="K16" s="8">
        <v>19.5</v>
      </c>
      <c r="L16" s="14">
        <v>23</v>
      </c>
      <c r="M16" s="155">
        <v>43790</v>
      </c>
      <c r="N16" s="47">
        <v>1600110.4032999999</v>
      </c>
      <c r="O16" s="47">
        <v>225865.55720000001</v>
      </c>
      <c r="P16" s="47">
        <v>1825975.9604999998</v>
      </c>
    </row>
    <row r="17" spans="1:16">
      <c r="A17" s="87" t="s">
        <v>2262</v>
      </c>
      <c r="B17" s="149" t="s">
        <v>2285</v>
      </c>
      <c r="C17" s="88" t="s">
        <v>2123</v>
      </c>
      <c r="D17" s="80" t="s">
        <v>67</v>
      </c>
      <c r="E17" s="103"/>
      <c r="F17" s="71"/>
      <c r="G17" s="91" t="s">
        <v>171</v>
      </c>
      <c r="H17" s="249">
        <v>2791</v>
      </c>
      <c r="I17" s="154">
        <v>43796</v>
      </c>
      <c r="J17" s="16">
        <v>20291990</v>
      </c>
      <c r="K17" s="8">
        <v>60.7</v>
      </c>
      <c r="L17" s="14"/>
      <c r="M17" s="155"/>
      <c r="N17" s="47"/>
      <c r="O17" s="47"/>
      <c r="P17" s="47"/>
    </row>
    <row r="18" spans="1:16" ht="10.5" thickBot="1">
      <c r="A18" s="172"/>
      <c r="B18" s="173"/>
      <c r="C18" s="173"/>
      <c r="D18" s="173"/>
      <c r="E18" s="173"/>
      <c r="F18" s="173"/>
      <c r="G18" s="138"/>
      <c r="H18" s="172"/>
      <c r="I18" s="174"/>
      <c r="J18" s="136"/>
      <c r="K18" s="175"/>
      <c r="L18" s="176"/>
      <c r="M18" s="174"/>
      <c r="N18" s="174"/>
      <c r="O18" s="174"/>
      <c r="P18" s="174"/>
    </row>
    <row r="19" spans="1:16">
      <c r="O19" s="48"/>
      <c r="P19" s="48"/>
    </row>
    <row r="20" spans="1:16">
      <c r="P20" s="48"/>
    </row>
    <row r="21" spans="1:16" ht="10.5">
      <c r="A21" s="1" t="s">
        <v>2849</v>
      </c>
      <c r="P21" s="48"/>
    </row>
    <row r="22" spans="1:16" ht="10.5">
      <c r="A22" s="145"/>
      <c r="B22" s="145"/>
      <c r="C22" s="145"/>
      <c r="D22" s="146"/>
      <c r="E22" s="146"/>
      <c r="F22" s="146"/>
      <c r="G22" s="147"/>
      <c r="H22" s="147"/>
      <c r="I22" s="152"/>
      <c r="J22" s="158" t="s">
        <v>96</v>
      </c>
      <c r="K22" s="160"/>
      <c r="L22" s="163"/>
      <c r="M22" s="165"/>
      <c r="N22" s="161" t="s">
        <v>1856</v>
      </c>
      <c r="O22" s="161" t="s">
        <v>1856</v>
      </c>
      <c r="P22" s="161" t="s">
        <v>64</v>
      </c>
    </row>
    <row r="23" spans="1:16" ht="10.5">
      <c r="A23" s="145"/>
      <c r="B23" s="145"/>
      <c r="C23" s="145"/>
      <c r="D23" s="148" t="s">
        <v>646</v>
      </c>
      <c r="E23" s="148" t="s">
        <v>7</v>
      </c>
      <c r="F23" s="148" t="s">
        <v>1865</v>
      </c>
      <c r="G23" s="146" t="s">
        <v>155</v>
      </c>
      <c r="H23" s="147" t="s">
        <v>32</v>
      </c>
      <c r="I23" s="152"/>
      <c r="J23" s="158" t="s">
        <v>98</v>
      </c>
      <c r="K23" s="161" t="s">
        <v>99</v>
      </c>
      <c r="L23" s="164" t="s">
        <v>97</v>
      </c>
      <c r="M23" s="165" t="s">
        <v>159</v>
      </c>
      <c r="N23" s="161" t="s">
        <v>1857</v>
      </c>
      <c r="O23" s="161" t="s">
        <v>1858</v>
      </c>
      <c r="P23" s="161" t="s">
        <v>1856</v>
      </c>
    </row>
    <row r="24" spans="1:16" ht="10.5">
      <c r="A24" s="145" t="s">
        <v>65</v>
      </c>
      <c r="B24" s="145" t="s">
        <v>46</v>
      </c>
      <c r="C24" s="146" t="s">
        <v>305</v>
      </c>
      <c r="D24" s="148" t="s">
        <v>647</v>
      </c>
      <c r="E24" s="148" t="s">
        <v>8</v>
      </c>
      <c r="F24" s="148"/>
      <c r="G24" s="147" t="s">
        <v>156</v>
      </c>
      <c r="H24" s="147" t="s">
        <v>31</v>
      </c>
      <c r="I24" s="153" t="s">
        <v>44</v>
      </c>
      <c r="J24" s="158" t="s">
        <v>100</v>
      </c>
      <c r="K24" s="161" t="s">
        <v>101</v>
      </c>
      <c r="L24" s="161" t="s">
        <v>160</v>
      </c>
      <c r="M24" s="153" t="s">
        <v>160</v>
      </c>
      <c r="N24" s="161" t="s">
        <v>105</v>
      </c>
      <c r="O24" s="161" t="s">
        <v>105</v>
      </c>
      <c r="P24" s="161" t="s">
        <v>105</v>
      </c>
    </row>
    <row r="25" spans="1:16" s="77" customFormat="1">
      <c r="A25" s="89" t="s">
        <v>2568</v>
      </c>
      <c r="B25" s="150" t="s">
        <v>2569</v>
      </c>
      <c r="C25" s="90" t="s">
        <v>2123</v>
      </c>
      <c r="D25" s="90"/>
      <c r="E25" s="90" t="s">
        <v>69</v>
      </c>
      <c r="F25" s="71"/>
      <c r="G25" s="92" t="s">
        <v>170</v>
      </c>
      <c r="H25" s="249" t="s">
        <v>2586</v>
      </c>
      <c r="I25" s="156">
        <v>43516</v>
      </c>
      <c r="J25" s="159">
        <v>8617903</v>
      </c>
      <c r="K25" s="162">
        <v>5.0250000000000004</v>
      </c>
      <c r="L25" s="162">
        <v>5.0250000000000004</v>
      </c>
      <c r="M25" s="166">
        <v>43516</v>
      </c>
      <c r="N25" s="47"/>
      <c r="O25" s="47"/>
      <c r="P25" s="47"/>
    </row>
    <row r="26" spans="1:16" s="77" customFormat="1">
      <c r="A26" s="89" t="s">
        <v>2813</v>
      </c>
      <c r="B26" s="150" t="s">
        <v>2814</v>
      </c>
      <c r="C26" s="90" t="s">
        <v>168</v>
      </c>
      <c r="D26" s="90" t="s">
        <v>67</v>
      </c>
      <c r="E26" s="90"/>
      <c r="F26" s="71"/>
      <c r="G26" s="92" t="s">
        <v>171</v>
      </c>
      <c r="H26" s="249">
        <v>2737</v>
      </c>
      <c r="I26" s="156">
        <v>43522</v>
      </c>
      <c r="J26" s="159">
        <v>4984142</v>
      </c>
      <c r="K26" s="162">
        <v>7</v>
      </c>
      <c r="L26" s="162">
        <v>7.85</v>
      </c>
      <c r="M26" s="166">
        <v>43522</v>
      </c>
      <c r="N26" s="47">
        <v>7875</v>
      </c>
      <c r="O26" s="47"/>
      <c r="P26" s="47">
        <v>7875</v>
      </c>
    </row>
    <row r="27" spans="1:16" s="77" customFormat="1">
      <c r="A27" s="89" t="s">
        <v>2815</v>
      </c>
      <c r="B27" s="150" t="s">
        <v>2816</v>
      </c>
      <c r="C27" s="90"/>
      <c r="D27" s="90" t="s">
        <v>67</v>
      </c>
      <c r="E27" s="90"/>
      <c r="F27" s="71"/>
      <c r="G27" s="92" t="s">
        <v>724</v>
      </c>
      <c r="H27" s="249">
        <v>3728</v>
      </c>
      <c r="I27" s="156">
        <v>43524</v>
      </c>
      <c r="J27" s="159">
        <v>6525300</v>
      </c>
      <c r="K27" s="162">
        <v>4.7</v>
      </c>
      <c r="L27" s="162">
        <v>4.7004999999999999</v>
      </c>
      <c r="M27" s="166">
        <v>43524</v>
      </c>
      <c r="N27" s="47"/>
      <c r="O27" s="47"/>
      <c r="P27" s="47"/>
    </row>
    <row r="28" spans="1:16" s="77" customFormat="1">
      <c r="A28" s="89" t="s">
        <v>2817</v>
      </c>
      <c r="B28" s="150" t="s">
        <v>2818</v>
      </c>
      <c r="C28" s="90" t="s">
        <v>2567</v>
      </c>
      <c r="D28" s="90" t="s">
        <v>67</v>
      </c>
      <c r="E28" s="90"/>
      <c r="F28" s="71"/>
      <c r="G28" s="92" t="s">
        <v>171</v>
      </c>
      <c r="H28" s="249">
        <v>3535</v>
      </c>
      <c r="I28" s="156">
        <v>43661</v>
      </c>
      <c r="J28" s="159">
        <v>7409910</v>
      </c>
      <c r="K28" s="162">
        <v>29.4</v>
      </c>
      <c r="L28" s="162">
        <v>29.4</v>
      </c>
      <c r="M28" s="166">
        <v>43661</v>
      </c>
      <c r="N28" s="47"/>
      <c r="O28" s="47"/>
      <c r="P28" s="47"/>
    </row>
    <row r="29" spans="1:16" s="77" customFormat="1">
      <c r="A29" s="89" t="s">
        <v>2819</v>
      </c>
      <c r="B29" s="150" t="s">
        <v>2820</v>
      </c>
      <c r="C29" s="90" t="s">
        <v>2562</v>
      </c>
      <c r="D29" s="90" t="s">
        <v>2563</v>
      </c>
      <c r="E29" s="90"/>
      <c r="F29" s="71"/>
      <c r="G29" s="92" t="s">
        <v>736</v>
      </c>
      <c r="H29" s="249">
        <v>4533</v>
      </c>
      <c r="I29" s="156">
        <v>43661</v>
      </c>
      <c r="J29" s="159">
        <v>269197250</v>
      </c>
      <c r="K29" s="162">
        <v>1.1499999999999999</v>
      </c>
      <c r="L29" s="162">
        <v>1.25</v>
      </c>
      <c r="M29" s="166">
        <v>43663</v>
      </c>
      <c r="N29" s="47">
        <v>134999.99960000001</v>
      </c>
      <c r="O29" s="47">
        <v>14999.9997</v>
      </c>
      <c r="P29" s="47">
        <v>149999.9993</v>
      </c>
    </row>
    <row r="30" spans="1:16" s="77" customFormat="1">
      <c r="A30" s="89" t="s">
        <v>2821</v>
      </c>
      <c r="B30" s="150" t="s">
        <v>2822</v>
      </c>
      <c r="C30" s="90" t="s">
        <v>168</v>
      </c>
      <c r="D30" s="90" t="s">
        <v>67</v>
      </c>
      <c r="E30" s="90"/>
      <c r="F30" s="71"/>
      <c r="G30" s="92" t="s">
        <v>171</v>
      </c>
      <c r="H30" s="249">
        <v>2757</v>
      </c>
      <c r="I30" s="156">
        <v>43664</v>
      </c>
      <c r="J30" s="159">
        <v>3311394</v>
      </c>
      <c r="K30" s="162">
        <v>4.3499999999999996</v>
      </c>
      <c r="L30" s="162">
        <v>4.37</v>
      </c>
      <c r="M30" s="166">
        <v>43664</v>
      </c>
      <c r="N30" s="47">
        <v>5999.9984999999997</v>
      </c>
      <c r="O30" s="47"/>
      <c r="P30" s="47">
        <v>5999.9984999999997</v>
      </c>
    </row>
    <row r="31" spans="1:16" s="77" customFormat="1">
      <c r="A31" s="89" t="s">
        <v>2823</v>
      </c>
      <c r="B31" s="150" t="s">
        <v>2824</v>
      </c>
      <c r="C31" s="90"/>
      <c r="D31" s="90" t="s">
        <v>67</v>
      </c>
      <c r="E31" s="90"/>
      <c r="F31" s="71"/>
      <c r="G31" s="92" t="s">
        <v>724</v>
      </c>
      <c r="H31" s="249">
        <v>5557</v>
      </c>
      <c r="I31" s="156">
        <v>43664</v>
      </c>
      <c r="J31" s="159">
        <v>25000000</v>
      </c>
      <c r="K31" s="162">
        <v>0.71</v>
      </c>
      <c r="L31" s="162">
        <v>0.71</v>
      </c>
      <c r="M31" s="166">
        <v>43664</v>
      </c>
      <c r="N31" s="47"/>
      <c r="O31" s="47"/>
      <c r="P31" s="47"/>
    </row>
    <row r="32" spans="1:16" s="77" customFormat="1">
      <c r="A32" s="89" t="s">
        <v>2825</v>
      </c>
      <c r="B32" s="150" t="s">
        <v>2826</v>
      </c>
      <c r="C32" s="90" t="s">
        <v>2566</v>
      </c>
      <c r="D32" s="90" t="s">
        <v>67</v>
      </c>
      <c r="E32" s="90"/>
      <c r="F32" s="71"/>
      <c r="G32" s="92" t="s">
        <v>171</v>
      </c>
      <c r="H32" s="249">
        <v>3728</v>
      </c>
      <c r="I32" s="156">
        <v>43669</v>
      </c>
      <c r="J32" s="159">
        <v>12401290</v>
      </c>
      <c r="K32" s="162">
        <v>2.16</v>
      </c>
      <c r="L32" s="162">
        <v>2.16</v>
      </c>
      <c r="M32" s="166">
        <v>43675</v>
      </c>
      <c r="N32" s="47"/>
      <c r="O32" s="47"/>
      <c r="P32" s="47"/>
    </row>
    <row r="33" spans="1:18" s="77" customFormat="1">
      <c r="A33" s="89" t="s">
        <v>2827</v>
      </c>
      <c r="B33" s="150" t="s">
        <v>2828</v>
      </c>
      <c r="C33" s="90" t="s">
        <v>2562</v>
      </c>
      <c r="D33" s="90" t="s">
        <v>67</v>
      </c>
      <c r="E33" s="90"/>
      <c r="F33" s="71"/>
      <c r="G33" s="92" t="s">
        <v>724</v>
      </c>
      <c r="H33" s="249">
        <v>5550</v>
      </c>
      <c r="I33" s="156">
        <v>43671</v>
      </c>
      <c r="J33" s="159">
        <v>2000000</v>
      </c>
      <c r="K33" s="162">
        <v>10</v>
      </c>
      <c r="L33" s="162"/>
      <c r="M33" s="166"/>
      <c r="N33" s="47">
        <v>2500</v>
      </c>
      <c r="O33" s="47">
        <v>0</v>
      </c>
      <c r="P33" s="47">
        <v>2500</v>
      </c>
    </row>
    <row r="34" spans="1:18" s="77" customFormat="1">
      <c r="A34" s="89" t="s">
        <v>2202</v>
      </c>
      <c r="B34" s="150" t="s">
        <v>2829</v>
      </c>
      <c r="C34" s="90" t="s">
        <v>2567</v>
      </c>
      <c r="D34" s="90" t="s">
        <v>67</v>
      </c>
      <c r="E34" s="90"/>
      <c r="F34" s="71"/>
      <c r="G34" s="92" t="s">
        <v>171</v>
      </c>
      <c r="H34" s="249">
        <v>4535</v>
      </c>
      <c r="I34" s="156">
        <v>43700</v>
      </c>
      <c r="J34" s="159">
        <v>48783793</v>
      </c>
      <c r="K34" s="162">
        <v>5.1200000000000002E-2</v>
      </c>
      <c r="L34" s="162">
        <v>5.1200000000000002E-2</v>
      </c>
      <c r="M34" s="166">
        <v>43700</v>
      </c>
      <c r="N34" s="47"/>
      <c r="O34" s="47"/>
      <c r="P34" s="47"/>
    </row>
    <row r="35" spans="1:18" s="77" customFormat="1">
      <c r="A35" s="89" t="s">
        <v>2830</v>
      </c>
      <c r="B35" s="150" t="s">
        <v>2831</v>
      </c>
      <c r="C35" s="90" t="s">
        <v>2832</v>
      </c>
      <c r="D35" s="90" t="s">
        <v>67</v>
      </c>
      <c r="E35" s="90"/>
      <c r="F35" s="71"/>
      <c r="G35" s="92" t="s">
        <v>171</v>
      </c>
      <c r="H35" s="249">
        <v>5379</v>
      </c>
      <c r="I35" s="156">
        <v>43710</v>
      </c>
      <c r="J35" s="159">
        <v>6322106</v>
      </c>
      <c r="K35" s="162">
        <v>7.36</v>
      </c>
      <c r="L35" s="162"/>
      <c r="M35" s="166"/>
      <c r="N35" s="47"/>
      <c r="O35" s="47"/>
      <c r="P35" s="47"/>
    </row>
    <row r="36" spans="1:18" s="77" customFormat="1">
      <c r="A36" s="89" t="s">
        <v>2833</v>
      </c>
      <c r="B36" s="150" t="s">
        <v>2834</v>
      </c>
      <c r="C36" s="90" t="s">
        <v>2832</v>
      </c>
      <c r="D36" s="90" t="s">
        <v>67</v>
      </c>
      <c r="E36" s="90"/>
      <c r="F36" s="71"/>
      <c r="G36" s="92" t="s">
        <v>171</v>
      </c>
      <c r="H36" s="249">
        <v>3763</v>
      </c>
      <c r="I36" s="156">
        <v>43713</v>
      </c>
      <c r="J36" s="159">
        <v>12144192</v>
      </c>
      <c r="K36" s="162">
        <v>2.68</v>
      </c>
      <c r="L36" s="162"/>
      <c r="M36" s="166"/>
      <c r="N36" s="47"/>
      <c r="O36" s="47"/>
      <c r="P36" s="47"/>
    </row>
    <row r="37" spans="1:18" s="77" customFormat="1">
      <c r="A37" s="89" t="s">
        <v>2835</v>
      </c>
      <c r="B37" s="150" t="s">
        <v>2836</v>
      </c>
      <c r="C37" s="90"/>
      <c r="D37" s="90" t="s">
        <v>67</v>
      </c>
      <c r="E37" s="90"/>
      <c r="F37" s="71"/>
      <c r="G37" s="92" t="s">
        <v>167</v>
      </c>
      <c r="H37" s="249">
        <v>3763</v>
      </c>
      <c r="I37" s="156">
        <v>43714</v>
      </c>
      <c r="J37" s="159">
        <v>105111112</v>
      </c>
      <c r="K37" s="162">
        <v>5</v>
      </c>
      <c r="L37" s="162">
        <v>5</v>
      </c>
      <c r="M37" s="166">
        <v>43714</v>
      </c>
      <c r="N37" s="47"/>
      <c r="O37" s="47"/>
      <c r="P37" s="47"/>
    </row>
    <row r="38" spans="1:18" s="77" customFormat="1">
      <c r="A38" s="89" t="s">
        <v>2837</v>
      </c>
      <c r="B38" s="150" t="s">
        <v>2838</v>
      </c>
      <c r="C38" s="90" t="s">
        <v>2832</v>
      </c>
      <c r="D38" s="90" t="s">
        <v>67</v>
      </c>
      <c r="E38" s="90"/>
      <c r="F38" s="71"/>
      <c r="G38" s="92" t="s">
        <v>171</v>
      </c>
      <c r="H38" s="249">
        <v>5379</v>
      </c>
      <c r="I38" s="156">
        <v>43727</v>
      </c>
      <c r="J38" s="159">
        <v>2834575</v>
      </c>
      <c r="K38" s="162">
        <v>4.7</v>
      </c>
      <c r="L38" s="162"/>
      <c r="M38" s="166"/>
      <c r="N38" s="47"/>
      <c r="O38" s="47"/>
      <c r="P38" s="47"/>
    </row>
    <row r="39" spans="1:18" s="77" customFormat="1">
      <c r="A39" s="89" t="s">
        <v>2839</v>
      </c>
      <c r="B39" s="150" t="s">
        <v>2840</v>
      </c>
      <c r="C39" s="90" t="s">
        <v>2566</v>
      </c>
      <c r="D39" s="90" t="s">
        <v>67</v>
      </c>
      <c r="E39" s="90"/>
      <c r="F39" s="71"/>
      <c r="G39" s="92" t="s">
        <v>651</v>
      </c>
      <c r="H39" s="249">
        <v>2723</v>
      </c>
      <c r="I39" s="156">
        <v>43756</v>
      </c>
      <c r="J39" s="159">
        <v>4203926</v>
      </c>
      <c r="K39" s="162">
        <v>32.6</v>
      </c>
      <c r="L39" s="162"/>
      <c r="M39" s="166"/>
      <c r="N39" s="47"/>
      <c r="O39" s="47"/>
      <c r="P39" s="47"/>
    </row>
    <row r="40" spans="1:18" s="77" customFormat="1">
      <c r="A40" s="89" t="s">
        <v>2841</v>
      </c>
      <c r="B40" s="150" t="s">
        <v>2842</v>
      </c>
      <c r="C40" s="90" t="s">
        <v>168</v>
      </c>
      <c r="D40" s="90" t="s">
        <v>67</v>
      </c>
      <c r="E40" s="90"/>
      <c r="F40" s="71"/>
      <c r="G40" s="92" t="s">
        <v>171</v>
      </c>
      <c r="H40" s="249">
        <v>2353</v>
      </c>
      <c r="I40" s="156">
        <v>43759</v>
      </c>
      <c r="J40" s="159">
        <v>13128284</v>
      </c>
      <c r="K40" s="162">
        <v>18</v>
      </c>
      <c r="L40" s="162">
        <v>18.3</v>
      </c>
      <c r="M40" s="166">
        <v>43759</v>
      </c>
      <c r="N40" s="47">
        <v>65431.008000000002</v>
      </c>
      <c r="O40" s="47">
        <v>8533.8539999999994</v>
      </c>
      <c r="P40" s="47">
        <v>73964.861999999994</v>
      </c>
    </row>
    <row r="41" spans="1:18" s="77" customFormat="1">
      <c r="A41" s="89" t="s">
        <v>2843</v>
      </c>
      <c r="B41" s="150" t="s">
        <v>2844</v>
      </c>
      <c r="C41" s="90" t="s">
        <v>168</v>
      </c>
      <c r="D41" s="90" t="s">
        <v>67</v>
      </c>
      <c r="E41" s="90"/>
      <c r="F41" s="71"/>
      <c r="G41" s="92" t="s">
        <v>171</v>
      </c>
      <c r="H41" s="249">
        <v>583</v>
      </c>
      <c r="I41" s="156">
        <v>43789</v>
      </c>
      <c r="J41" s="159">
        <v>2358208</v>
      </c>
      <c r="K41" s="162">
        <v>6.7</v>
      </c>
      <c r="L41" s="162">
        <v>7.9</v>
      </c>
      <c r="M41" s="166">
        <v>43789</v>
      </c>
      <c r="N41" s="47">
        <v>5999.9974000000002</v>
      </c>
      <c r="O41" s="47">
        <v>749.99130000000002</v>
      </c>
      <c r="P41" s="47">
        <v>6749.9886999999999</v>
      </c>
    </row>
    <row r="42" spans="1:18" s="77" customFormat="1">
      <c r="A42" s="89" t="s">
        <v>2845</v>
      </c>
      <c r="B42" s="150" t="s">
        <v>2846</v>
      </c>
      <c r="C42" s="90" t="s">
        <v>168</v>
      </c>
      <c r="D42" s="90" t="s">
        <v>67</v>
      </c>
      <c r="E42" s="90"/>
      <c r="F42" s="71"/>
      <c r="G42" s="92" t="s">
        <v>171</v>
      </c>
      <c r="H42" s="249">
        <v>2793</v>
      </c>
      <c r="I42" s="156">
        <v>43803</v>
      </c>
      <c r="J42" s="159">
        <v>7574968</v>
      </c>
      <c r="K42" s="162">
        <v>5.24</v>
      </c>
      <c r="L42" s="162">
        <v>6</v>
      </c>
      <c r="M42" s="166">
        <v>43803</v>
      </c>
      <c r="N42" s="47">
        <v>7999.9970800000001</v>
      </c>
      <c r="O42" s="47"/>
      <c r="P42" s="47">
        <v>7999.9970800000001</v>
      </c>
    </row>
    <row r="43" spans="1:18" s="77" customFormat="1">
      <c r="A43" s="89" t="s">
        <v>2847</v>
      </c>
      <c r="B43" s="150" t="s">
        <v>2848</v>
      </c>
      <c r="C43" s="90"/>
      <c r="D43" s="90" t="s">
        <v>69</v>
      </c>
      <c r="E43" s="90"/>
      <c r="F43" s="71"/>
      <c r="G43" s="92" t="s">
        <v>648</v>
      </c>
      <c r="H43" s="249">
        <v>4573</v>
      </c>
      <c r="I43" s="156">
        <v>43818</v>
      </c>
      <c r="J43" s="159">
        <v>167390920</v>
      </c>
      <c r="K43" s="162">
        <v>0.19939999999999999</v>
      </c>
      <c r="L43" s="162">
        <v>0.2</v>
      </c>
      <c r="M43" s="166">
        <v>43818</v>
      </c>
      <c r="N43" s="47"/>
      <c r="O43" s="47"/>
      <c r="P43" s="47"/>
    </row>
    <row r="44" spans="1:18" s="77" customFormat="1" ht="10.5" thickBot="1">
      <c r="A44" s="177"/>
      <c r="B44" s="178"/>
      <c r="C44" s="178"/>
      <c r="D44" s="178"/>
      <c r="E44" s="178"/>
      <c r="F44" s="178"/>
      <c r="G44" s="179"/>
      <c r="H44" s="177"/>
      <c r="I44" s="180"/>
      <c r="J44" s="181"/>
      <c r="K44" s="250"/>
      <c r="L44" s="183"/>
      <c r="M44" s="180"/>
      <c r="N44" s="180"/>
      <c r="O44" s="180"/>
      <c r="P44" s="180"/>
      <c r="R44" s="79"/>
    </row>
    <row r="45" spans="1:18">
      <c r="H45" s="32"/>
      <c r="J45" s="47"/>
      <c r="M45" s="155"/>
    </row>
    <row r="46" spans="1:18">
      <c r="A46" s="70"/>
      <c r="H46" s="32"/>
      <c r="J46" s="47"/>
      <c r="M46" s="155"/>
    </row>
    <row r="47" spans="1:18">
      <c r="A47" s="70"/>
      <c r="H47" s="32"/>
      <c r="J47" s="47"/>
      <c r="M47" s="155"/>
    </row>
    <row r="48" spans="1:18" ht="10.5">
      <c r="A48" s="1" t="s">
        <v>2872</v>
      </c>
    </row>
    <row r="49" spans="1:16" ht="10.5">
      <c r="A49" s="145"/>
      <c r="B49" s="145"/>
      <c r="C49" s="145"/>
      <c r="D49" s="146"/>
      <c r="E49" s="146"/>
      <c r="F49" s="146"/>
      <c r="G49" s="147"/>
      <c r="H49" s="147"/>
      <c r="I49" s="152"/>
      <c r="J49" s="158" t="s">
        <v>96</v>
      </c>
      <c r="K49" s="160"/>
      <c r="L49" s="163"/>
      <c r="M49" s="165"/>
      <c r="N49" s="161" t="s">
        <v>1856</v>
      </c>
      <c r="O49" s="161" t="s">
        <v>1856</v>
      </c>
      <c r="P49" s="161" t="s">
        <v>64</v>
      </c>
    </row>
    <row r="50" spans="1:16" ht="10.5">
      <c r="A50" s="145"/>
      <c r="B50" s="145"/>
      <c r="C50" s="145"/>
      <c r="D50" s="148" t="s">
        <v>646</v>
      </c>
      <c r="E50" s="148" t="s">
        <v>7</v>
      </c>
      <c r="F50" s="148" t="s">
        <v>1865</v>
      </c>
      <c r="G50" s="146" t="s">
        <v>155</v>
      </c>
      <c r="H50" s="147" t="s">
        <v>32</v>
      </c>
      <c r="I50" s="152"/>
      <c r="J50" s="158" t="s">
        <v>98</v>
      </c>
      <c r="K50" s="161" t="s">
        <v>99</v>
      </c>
      <c r="L50" s="164" t="s">
        <v>97</v>
      </c>
      <c r="M50" s="165" t="s">
        <v>159</v>
      </c>
      <c r="N50" s="161" t="s">
        <v>1857</v>
      </c>
      <c r="O50" s="161" t="s">
        <v>1858</v>
      </c>
      <c r="P50" s="161" t="s">
        <v>1856</v>
      </c>
    </row>
    <row r="51" spans="1:16" ht="10.5">
      <c r="A51" s="145" t="s">
        <v>65</v>
      </c>
      <c r="B51" s="145" t="s">
        <v>46</v>
      </c>
      <c r="C51" s="146" t="s">
        <v>305</v>
      </c>
      <c r="D51" s="148" t="s">
        <v>647</v>
      </c>
      <c r="E51" s="148" t="s">
        <v>8</v>
      </c>
      <c r="F51" s="148"/>
      <c r="G51" s="147" t="s">
        <v>156</v>
      </c>
      <c r="H51" s="147" t="s">
        <v>31</v>
      </c>
      <c r="I51" s="153" t="s">
        <v>44</v>
      </c>
      <c r="J51" s="158" t="s">
        <v>100</v>
      </c>
      <c r="K51" s="161" t="s">
        <v>101</v>
      </c>
      <c r="L51" s="161" t="s">
        <v>160</v>
      </c>
      <c r="M51" s="153" t="s">
        <v>160</v>
      </c>
      <c r="N51" s="161" t="s">
        <v>105</v>
      </c>
      <c r="O51" s="161" t="s">
        <v>105</v>
      </c>
      <c r="P51" s="161" t="s">
        <v>105</v>
      </c>
    </row>
    <row r="52" spans="1:16">
      <c r="A52" s="30" t="s">
        <v>2850</v>
      </c>
      <c r="B52" s="184" t="s">
        <v>2851</v>
      </c>
      <c r="C52" s="94" t="s">
        <v>2124</v>
      </c>
      <c r="D52" s="80" t="s">
        <v>67</v>
      </c>
      <c r="E52" s="103"/>
      <c r="F52" s="71"/>
      <c r="G52" s="86" t="s">
        <v>724</v>
      </c>
      <c r="H52" s="249">
        <v>2733</v>
      </c>
      <c r="I52" s="151">
        <v>43496</v>
      </c>
      <c r="J52" s="110">
        <v>3823190</v>
      </c>
      <c r="K52" s="8">
        <v>2.88</v>
      </c>
      <c r="L52" s="8">
        <v>3.12</v>
      </c>
      <c r="M52" s="167">
        <v>43497</v>
      </c>
      <c r="N52" s="47" t="s">
        <v>169</v>
      </c>
      <c r="O52" s="47" t="s">
        <v>169</v>
      </c>
      <c r="P52" s="47" t="s">
        <v>169</v>
      </c>
    </row>
    <row r="53" spans="1:16">
      <c r="A53" s="30" t="s">
        <v>2852</v>
      </c>
      <c r="B53" s="184" t="s">
        <v>2853</v>
      </c>
      <c r="C53" s="94" t="s">
        <v>2124</v>
      </c>
      <c r="D53" s="80" t="s">
        <v>67</v>
      </c>
      <c r="E53" s="103"/>
      <c r="F53" s="71"/>
      <c r="G53" s="86" t="s">
        <v>651</v>
      </c>
      <c r="H53" s="249">
        <v>8671</v>
      </c>
      <c r="I53" s="151">
        <v>43536</v>
      </c>
      <c r="J53" s="110">
        <v>4050450</v>
      </c>
      <c r="K53" s="8">
        <v>2.4700000000000002</v>
      </c>
      <c r="L53" s="8">
        <v>2.46</v>
      </c>
      <c r="M53" s="167">
        <v>17.399999999999999</v>
      </c>
      <c r="N53" s="47" t="s">
        <v>169</v>
      </c>
      <c r="O53" s="47" t="s">
        <v>169</v>
      </c>
      <c r="P53" s="47" t="s">
        <v>169</v>
      </c>
    </row>
    <row r="54" spans="1:16">
      <c r="A54" s="30" t="s">
        <v>2854</v>
      </c>
      <c r="B54" s="184" t="s">
        <v>2855</v>
      </c>
      <c r="C54" s="94" t="s">
        <v>2124</v>
      </c>
      <c r="D54" s="80" t="s">
        <v>84</v>
      </c>
      <c r="E54" s="103"/>
      <c r="F54" s="71"/>
      <c r="G54" s="86" t="s">
        <v>0</v>
      </c>
      <c r="H54" s="249">
        <v>8637</v>
      </c>
      <c r="I54" s="151">
        <v>43609</v>
      </c>
      <c r="J54" s="110">
        <v>12106743</v>
      </c>
      <c r="K54" s="8">
        <v>0.59199999999999997</v>
      </c>
      <c r="M54" s="167"/>
      <c r="N54" s="47" t="s">
        <v>169</v>
      </c>
      <c r="O54" s="47" t="s">
        <v>169</v>
      </c>
      <c r="P54" s="47" t="s">
        <v>169</v>
      </c>
    </row>
    <row r="55" spans="1:16">
      <c r="A55" s="30" t="s">
        <v>2856</v>
      </c>
      <c r="B55" s="184" t="s">
        <v>2857</v>
      </c>
      <c r="C55" s="94" t="s">
        <v>2124</v>
      </c>
      <c r="D55" s="80" t="s">
        <v>84</v>
      </c>
      <c r="E55" s="103"/>
      <c r="F55" s="71"/>
      <c r="G55" s="86" t="s">
        <v>0</v>
      </c>
      <c r="H55" s="249">
        <v>8637</v>
      </c>
      <c r="I55" s="151">
        <v>43609</v>
      </c>
      <c r="J55" s="110">
        <v>30300000</v>
      </c>
      <c r="K55" s="8">
        <v>0.99399999999999999</v>
      </c>
      <c r="M55" s="167"/>
      <c r="N55" s="47" t="s">
        <v>169</v>
      </c>
      <c r="O55" s="47" t="s">
        <v>169</v>
      </c>
      <c r="P55" s="47" t="s">
        <v>169</v>
      </c>
    </row>
    <row r="56" spans="1:16">
      <c r="A56" s="30" t="s">
        <v>2858</v>
      </c>
      <c r="B56" s="184" t="s">
        <v>2859</v>
      </c>
      <c r="C56" s="94" t="s">
        <v>2124</v>
      </c>
      <c r="D56" s="80" t="s">
        <v>84</v>
      </c>
      <c r="E56" s="103"/>
      <c r="F56" s="71"/>
      <c r="G56" s="86" t="s">
        <v>0</v>
      </c>
      <c r="H56" s="249">
        <v>8637</v>
      </c>
      <c r="I56" s="151">
        <v>43609</v>
      </c>
      <c r="J56" s="110">
        <v>44919000</v>
      </c>
      <c r="K56" s="8">
        <v>0.42599999999999999</v>
      </c>
      <c r="M56" s="167"/>
      <c r="N56" s="47" t="s">
        <v>169</v>
      </c>
      <c r="O56" s="47" t="s">
        <v>169</v>
      </c>
      <c r="P56" s="47" t="s">
        <v>169</v>
      </c>
    </row>
    <row r="57" spans="1:16">
      <c r="A57" s="30" t="s">
        <v>2860</v>
      </c>
      <c r="B57" s="184" t="s">
        <v>2861</v>
      </c>
      <c r="C57" s="94" t="s">
        <v>2124</v>
      </c>
      <c r="D57" s="80" t="s">
        <v>67</v>
      </c>
      <c r="E57" s="103"/>
      <c r="F57" s="71"/>
      <c r="G57" s="86" t="s">
        <v>171</v>
      </c>
      <c r="H57" s="249">
        <v>5379</v>
      </c>
      <c r="I57" s="151">
        <v>43613</v>
      </c>
      <c r="J57" s="110">
        <v>1988000</v>
      </c>
      <c r="K57" s="8">
        <v>2.12</v>
      </c>
      <c r="L57" s="8">
        <v>2.12</v>
      </c>
      <c r="M57" s="167">
        <v>43613</v>
      </c>
      <c r="N57" s="47" t="s">
        <v>169</v>
      </c>
      <c r="O57" s="47" t="s">
        <v>169</v>
      </c>
      <c r="P57" s="47" t="s">
        <v>169</v>
      </c>
    </row>
    <row r="58" spans="1:16">
      <c r="A58" s="30" t="s">
        <v>2862</v>
      </c>
      <c r="B58" s="184" t="s">
        <v>2863</v>
      </c>
      <c r="C58" s="94" t="s">
        <v>2124</v>
      </c>
      <c r="D58" s="80" t="s">
        <v>67</v>
      </c>
      <c r="E58" s="103"/>
      <c r="F58" s="71"/>
      <c r="G58" s="86" t="s">
        <v>651</v>
      </c>
      <c r="H58" s="249">
        <v>8674</v>
      </c>
      <c r="I58" s="151">
        <v>43658</v>
      </c>
      <c r="J58" s="110">
        <v>36725000</v>
      </c>
      <c r="K58" s="8">
        <v>1.27</v>
      </c>
      <c r="M58" s="167"/>
      <c r="N58" s="47" t="s">
        <v>169</v>
      </c>
      <c r="O58" s="47" t="s">
        <v>169</v>
      </c>
      <c r="P58" s="47" t="s">
        <v>169</v>
      </c>
    </row>
    <row r="59" spans="1:16">
      <c r="A59" s="30" t="s">
        <v>2864</v>
      </c>
      <c r="B59" s="184" t="s">
        <v>2865</v>
      </c>
      <c r="C59" s="94" t="s">
        <v>2124</v>
      </c>
      <c r="D59" s="80" t="s">
        <v>67</v>
      </c>
      <c r="E59" s="103"/>
      <c r="F59" s="71"/>
      <c r="G59" s="86" t="s">
        <v>651</v>
      </c>
      <c r="H59" s="249">
        <v>8671</v>
      </c>
      <c r="I59" s="151">
        <v>43668</v>
      </c>
      <c r="J59" s="110">
        <v>9270728</v>
      </c>
      <c r="K59" s="8">
        <v>1.56</v>
      </c>
      <c r="M59" s="167"/>
      <c r="N59" s="47" t="s">
        <v>169</v>
      </c>
      <c r="O59" s="47" t="s">
        <v>169</v>
      </c>
      <c r="P59" s="47" t="s">
        <v>169</v>
      </c>
    </row>
    <row r="60" spans="1:16">
      <c r="A60" s="30" t="s">
        <v>2866</v>
      </c>
      <c r="B60" s="184" t="s">
        <v>2867</v>
      </c>
      <c r="C60" s="94" t="s">
        <v>2124</v>
      </c>
      <c r="D60" s="80" t="s">
        <v>67</v>
      </c>
      <c r="E60" s="103"/>
      <c r="F60" s="71"/>
      <c r="G60" s="86" t="s">
        <v>651</v>
      </c>
      <c r="H60" s="249">
        <v>8633</v>
      </c>
      <c r="I60" s="151">
        <v>43682</v>
      </c>
      <c r="J60" s="110">
        <v>4260000</v>
      </c>
      <c r="K60" s="8">
        <v>18.739999999999998</v>
      </c>
      <c r="M60" s="167"/>
      <c r="N60" s="47" t="s">
        <v>169</v>
      </c>
      <c r="O60" s="47" t="s">
        <v>169</v>
      </c>
      <c r="P60" s="47" t="s">
        <v>169</v>
      </c>
    </row>
    <row r="61" spans="1:16">
      <c r="A61" s="30" t="s">
        <v>2868</v>
      </c>
      <c r="B61" s="184" t="s">
        <v>2869</v>
      </c>
      <c r="C61" s="94" t="s">
        <v>2124</v>
      </c>
      <c r="D61" s="80" t="s">
        <v>67</v>
      </c>
      <c r="E61" s="103"/>
      <c r="F61" s="71"/>
      <c r="G61" s="86" t="s">
        <v>651</v>
      </c>
      <c r="H61" s="249">
        <v>8674</v>
      </c>
      <c r="I61" s="151">
        <v>43798</v>
      </c>
      <c r="J61" s="110">
        <v>5810369</v>
      </c>
      <c r="K61" s="8">
        <v>8.26</v>
      </c>
      <c r="M61" s="167"/>
      <c r="N61" s="47" t="s">
        <v>169</v>
      </c>
      <c r="O61" s="47" t="s">
        <v>169</v>
      </c>
      <c r="P61" s="47" t="s">
        <v>169</v>
      </c>
    </row>
    <row r="62" spans="1:16">
      <c r="A62" s="30" t="s">
        <v>2870</v>
      </c>
      <c r="B62" s="184" t="s">
        <v>2871</v>
      </c>
      <c r="C62" s="94" t="s">
        <v>2124</v>
      </c>
      <c r="D62" s="80" t="s">
        <v>67</v>
      </c>
      <c r="E62" s="103"/>
      <c r="F62" s="71"/>
      <c r="G62" s="86" t="s">
        <v>724</v>
      </c>
      <c r="H62" s="249">
        <v>8771</v>
      </c>
      <c r="I62" s="151">
        <v>43826</v>
      </c>
      <c r="J62" s="110">
        <v>8791520</v>
      </c>
      <c r="K62" s="8">
        <v>1.19</v>
      </c>
      <c r="M62" s="167"/>
      <c r="N62" s="47" t="s">
        <v>169</v>
      </c>
      <c r="O62" s="47" t="s">
        <v>169</v>
      </c>
      <c r="P62" s="47" t="s">
        <v>169</v>
      </c>
    </row>
    <row r="63" spans="1:16" ht="10.5" thickBot="1">
      <c r="A63" s="177"/>
      <c r="B63" s="178"/>
      <c r="C63" s="178"/>
      <c r="D63" s="178"/>
      <c r="E63" s="178"/>
      <c r="F63" s="178"/>
      <c r="G63" s="179"/>
      <c r="H63" s="177"/>
      <c r="I63" s="180"/>
      <c r="J63" s="181"/>
      <c r="K63" s="182"/>
      <c r="L63" s="183"/>
      <c r="M63" s="180"/>
      <c r="N63" s="180"/>
      <c r="O63" s="180"/>
      <c r="P63" s="180"/>
    </row>
    <row r="64" spans="1:16">
      <c r="H64" s="32"/>
      <c r="J64" s="47"/>
      <c r="M64" s="155"/>
    </row>
    <row r="66" spans="16:16">
      <c r="P66" s="4"/>
    </row>
  </sheetData>
  <phoneticPr fontId="0" type="noConversion"/>
  <hyperlinks>
    <hyperlink ref="P1" location="Content!A1" display="Back to contents" xr:uid="{00000000-0004-0000-0300-000000000000}"/>
  </hyperlinks>
  <pageMargins left="0.24" right="0.25" top="0.55000000000000004" bottom="0.36" header="0.4921259845" footer="0.26"/>
  <pageSetup paperSize="9" scale="57"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Feuil5"/>
  <dimension ref="A1:M93"/>
  <sheetViews>
    <sheetView zoomScaleNormal="100" workbookViewId="0">
      <selection activeCell="E23" sqref="E23"/>
    </sheetView>
  </sheetViews>
  <sheetFormatPr defaultColWidth="9.33203125" defaultRowHeight="10"/>
  <cols>
    <col min="1" max="1" width="15" customWidth="1"/>
    <col min="2" max="2" width="23.6640625" bestFit="1" customWidth="1"/>
    <col min="3" max="3" width="15.33203125" customWidth="1"/>
    <col min="4" max="4" width="10.33203125" customWidth="1"/>
    <col min="5" max="5" width="15.109375" bestFit="1" customWidth="1"/>
    <col min="6" max="6" width="69.6640625" style="27" customWidth="1"/>
    <col min="7" max="7" width="9" style="10" customWidth="1"/>
    <col min="8" max="8" width="13.109375" style="44" bestFit="1" customWidth="1"/>
    <col min="9" max="9" width="12.77734375" style="155" customWidth="1"/>
    <col min="10" max="10" width="13.77734375" style="34" customWidth="1"/>
    <col min="11" max="11" width="12.77734375" style="155" customWidth="1"/>
    <col min="12" max="12" width="15.6640625" style="8" customWidth="1"/>
    <col min="13" max="13" width="14.6640625" style="4" bestFit="1" customWidth="1"/>
  </cols>
  <sheetData>
    <row r="1" spans="1:13" ht="10.5">
      <c r="A1" s="1" t="s">
        <v>2969</v>
      </c>
      <c r="M1" s="190" t="s">
        <v>125</v>
      </c>
    </row>
    <row r="2" spans="1:13" ht="21">
      <c r="A2" s="145"/>
      <c r="B2" s="145"/>
      <c r="C2" s="145" t="s">
        <v>646</v>
      </c>
      <c r="D2" s="169" t="s">
        <v>7</v>
      </c>
      <c r="E2" s="148" t="s">
        <v>1865</v>
      </c>
      <c r="F2" s="146"/>
      <c r="G2" s="147" t="s">
        <v>155</v>
      </c>
      <c r="H2" s="158" t="s">
        <v>30</v>
      </c>
      <c r="I2" s="152"/>
      <c r="J2" s="161"/>
      <c r="K2" s="165" t="s">
        <v>102</v>
      </c>
      <c r="L2" s="164" t="s">
        <v>104</v>
      </c>
      <c r="M2" s="186" t="s">
        <v>649</v>
      </c>
    </row>
    <row r="3" spans="1:13" ht="10.5">
      <c r="A3" s="145" t="s">
        <v>65</v>
      </c>
      <c r="B3" s="145" t="s">
        <v>46</v>
      </c>
      <c r="C3" s="145" t="s">
        <v>647</v>
      </c>
      <c r="D3" s="170" t="s">
        <v>8</v>
      </c>
      <c r="E3" s="148"/>
      <c r="F3" s="148" t="s">
        <v>9</v>
      </c>
      <c r="G3" s="146" t="s">
        <v>156</v>
      </c>
      <c r="H3" s="158" t="s">
        <v>31</v>
      </c>
      <c r="I3" s="152" t="s">
        <v>44</v>
      </c>
      <c r="J3" s="161" t="s">
        <v>127</v>
      </c>
      <c r="K3" s="165" t="s">
        <v>106</v>
      </c>
      <c r="L3" s="164" t="s">
        <v>105</v>
      </c>
      <c r="M3" s="186" t="s">
        <v>128</v>
      </c>
    </row>
    <row r="4" spans="1:13">
      <c r="A4" s="30" t="s">
        <v>2873</v>
      </c>
      <c r="B4" s="30" t="s">
        <v>2874</v>
      </c>
      <c r="C4" s="30" t="s">
        <v>67</v>
      </c>
      <c r="D4" s="89"/>
      <c r="E4" s="89"/>
      <c r="F4" s="80" t="s">
        <v>2875</v>
      </c>
      <c r="G4" s="86" t="s">
        <v>724</v>
      </c>
      <c r="H4" s="44">
        <v>8633</v>
      </c>
      <c r="I4" s="167">
        <v>43467</v>
      </c>
      <c r="J4" s="34">
        <v>0.66</v>
      </c>
      <c r="K4" s="167">
        <v>43465</v>
      </c>
      <c r="L4" s="93">
        <v>1496338.56042</v>
      </c>
      <c r="M4" s="4">
        <v>2267179637</v>
      </c>
    </row>
    <row r="5" spans="1:13">
      <c r="A5" s="30" t="s">
        <v>2876</v>
      </c>
      <c r="B5" s="30" t="s">
        <v>2877</v>
      </c>
      <c r="C5" s="30" t="s">
        <v>69</v>
      </c>
      <c r="D5" s="129"/>
      <c r="E5" s="89"/>
      <c r="F5" s="80" t="s">
        <v>2573</v>
      </c>
      <c r="G5" s="86" t="s">
        <v>2878</v>
      </c>
      <c r="H5" s="44">
        <v>4535</v>
      </c>
      <c r="I5" s="167">
        <v>43476</v>
      </c>
      <c r="J5" s="34">
        <v>0.01</v>
      </c>
      <c r="K5" s="167">
        <v>41817</v>
      </c>
      <c r="L5" s="93">
        <v>54.845459999999996</v>
      </c>
      <c r="M5" s="4">
        <v>5484546</v>
      </c>
    </row>
    <row r="6" spans="1:13">
      <c r="A6" s="30" t="s">
        <v>2879</v>
      </c>
      <c r="B6" s="30" t="s">
        <v>2880</v>
      </c>
      <c r="C6" s="30" t="s">
        <v>69</v>
      </c>
      <c r="D6" s="129"/>
      <c r="E6" s="89"/>
      <c r="F6" s="80" t="s">
        <v>650</v>
      </c>
      <c r="G6" s="86" t="s">
        <v>170</v>
      </c>
      <c r="H6" s="44" t="s">
        <v>2881</v>
      </c>
      <c r="I6" s="167">
        <v>43496</v>
      </c>
      <c r="J6" s="34">
        <v>5.9</v>
      </c>
      <c r="K6" s="167">
        <v>43495</v>
      </c>
      <c r="L6" s="93">
        <v>44803.384600000005</v>
      </c>
      <c r="M6" s="4">
        <v>7593794</v>
      </c>
    </row>
    <row r="7" spans="1:13">
      <c r="A7" s="30" t="s">
        <v>2882</v>
      </c>
      <c r="B7" s="30" t="s">
        <v>2883</v>
      </c>
      <c r="C7" s="30" t="s">
        <v>67</v>
      </c>
      <c r="D7" s="129"/>
      <c r="E7" s="89"/>
      <c r="F7" s="80" t="s">
        <v>2573</v>
      </c>
      <c r="G7" s="86" t="s">
        <v>171</v>
      </c>
      <c r="H7" s="44" t="s">
        <v>2884</v>
      </c>
      <c r="I7" s="167">
        <v>43507</v>
      </c>
      <c r="J7" s="34">
        <v>645</v>
      </c>
      <c r="K7" s="167">
        <v>43333</v>
      </c>
      <c r="L7" s="93">
        <v>54094.214999999997</v>
      </c>
      <c r="M7" s="4">
        <v>83867</v>
      </c>
    </row>
    <row r="8" spans="1:13">
      <c r="A8" s="30" t="s">
        <v>2885</v>
      </c>
      <c r="B8" s="30" t="s">
        <v>2886</v>
      </c>
      <c r="C8" s="30" t="s">
        <v>67</v>
      </c>
      <c r="D8" s="129"/>
      <c r="E8" s="89"/>
      <c r="F8" s="80" t="s">
        <v>2887</v>
      </c>
      <c r="G8" s="86" t="s">
        <v>166</v>
      </c>
      <c r="H8" s="44" t="s">
        <v>2888</v>
      </c>
      <c r="I8" s="167">
        <v>43508</v>
      </c>
      <c r="K8" s="167"/>
      <c r="L8" s="93">
        <v>0</v>
      </c>
      <c r="M8" s="4">
        <v>2083919199</v>
      </c>
    </row>
    <row r="9" spans="1:13">
      <c r="A9" s="30" t="s">
        <v>2889</v>
      </c>
      <c r="B9" s="30" t="s">
        <v>2890</v>
      </c>
      <c r="C9" s="30" t="s">
        <v>69</v>
      </c>
      <c r="D9" s="129"/>
      <c r="E9" s="89"/>
      <c r="F9" s="80" t="s">
        <v>1862</v>
      </c>
      <c r="G9" s="86" t="s">
        <v>170</v>
      </c>
      <c r="H9" s="44" t="s">
        <v>2589</v>
      </c>
      <c r="I9" s="167">
        <v>43521</v>
      </c>
      <c r="J9" s="34">
        <v>16.3</v>
      </c>
      <c r="K9" s="167">
        <v>43514</v>
      </c>
      <c r="L9" s="93">
        <v>37979</v>
      </c>
      <c r="M9" s="4">
        <v>2330000</v>
      </c>
    </row>
    <row r="10" spans="1:13">
      <c r="A10" s="30" t="s">
        <v>2891</v>
      </c>
      <c r="B10" s="30" t="s">
        <v>2892</v>
      </c>
      <c r="C10" s="30" t="s">
        <v>67</v>
      </c>
      <c r="D10" s="129"/>
      <c r="E10" s="89"/>
      <c r="F10" s="80" t="s">
        <v>650</v>
      </c>
      <c r="G10" s="86" t="s">
        <v>171</v>
      </c>
      <c r="H10" s="44">
        <v>8633</v>
      </c>
      <c r="I10" s="167">
        <v>43525</v>
      </c>
      <c r="J10" s="34">
        <v>26.6</v>
      </c>
      <c r="K10" s="167">
        <v>43518</v>
      </c>
      <c r="L10" s="93">
        <v>283794.92119999998</v>
      </c>
      <c r="M10" s="4">
        <v>10668982</v>
      </c>
    </row>
    <row r="11" spans="1:13">
      <c r="A11" s="30" t="s">
        <v>2893</v>
      </c>
      <c r="B11" s="30" t="s">
        <v>2894</v>
      </c>
      <c r="C11" s="30" t="s">
        <v>67</v>
      </c>
      <c r="D11" s="129"/>
      <c r="E11" s="89"/>
      <c r="F11" s="80" t="s">
        <v>2573</v>
      </c>
      <c r="G11" s="86" t="s">
        <v>171</v>
      </c>
      <c r="H11" s="44">
        <v>9578</v>
      </c>
      <c r="I11" s="167">
        <v>43537</v>
      </c>
      <c r="J11" s="34">
        <v>0.41</v>
      </c>
      <c r="K11" s="167">
        <v>43273</v>
      </c>
      <c r="L11" s="93">
        <v>184.40856999999997</v>
      </c>
      <c r="M11" s="4">
        <v>449777</v>
      </c>
    </row>
    <row r="12" spans="1:13">
      <c r="A12" s="30" t="s">
        <v>2895</v>
      </c>
      <c r="B12" s="30" t="s">
        <v>2896</v>
      </c>
      <c r="C12" s="30" t="s">
        <v>67</v>
      </c>
      <c r="D12" s="129"/>
      <c r="E12" s="89"/>
      <c r="F12" s="80" t="s">
        <v>1867</v>
      </c>
      <c r="G12" s="86" t="s">
        <v>2590</v>
      </c>
      <c r="H12" s="44">
        <v>3533</v>
      </c>
      <c r="I12" s="167">
        <v>43551</v>
      </c>
      <c r="J12" s="34">
        <v>690</v>
      </c>
      <c r="K12" s="167">
        <v>43549</v>
      </c>
      <c r="L12" s="93">
        <v>56562.75</v>
      </c>
      <c r="M12" s="4">
        <v>81975</v>
      </c>
    </row>
    <row r="13" spans="1:13">
      <c r="A13" s="30" t="s">
        <v>2183</v>
      </c>
      <c r="B13" s="30" t="s">
        <v>2897</v>
      </c>
      <c r="C13" s="30" t="s">
        <v>67</v>
      </c>
      <c r="D13" s="129"/>
      <c r="E13" s="89"/>
      <c r="F13" s="80" t="s">
        <v>1866</v>
      </c>
      <c r="G13" s="86" t="s">
        <v>166</v>
      </c>
      <c r="H13" s="44">
        <v>3724</v>
      </c>
      <c r="I13" s="167">
        <v>43552</v>
      </c>
      <c r="J13" s="34">
        <v>91.2</v>
      </c>
      <c r="K13" s="167">
        <v>43551</v>
      </c>
      <c r="L13" s="93">
        <v>248918402.4576</v>
      </c>
      <c r="M13" s="4">
        <v>2729368448</v>
      </c>
    </row>
    <row r="14" spans="1:13">
      <c r="A14" s="30" t="s">
        <v>2717</v>
      </c>
      <c r="B14" s="30" t="s">
        <v>2723</v>
      </c>
      <c r="C14" s="30" t="s">
        <v>67</v>
      </c>
      <c r="D14" s="129"/>
      <c r="E14" s="89"/>
      <c r="F14" s="80" t="s">
        <v>650</v>
      </c>
      <c r="G14" s="86" t="s">
        <v>171</v>
      </c>
      <c r="H14" s="44" t="s">
        <v>2580</v>
      </c>
      <c r="I14" s="167">
        <v>43557</v>
      </c>
      <c r="J14" s="34">
        <v>25</v>
      </c>
      <c r="K14" s="167">
        <v>43551</v>
      </c>
      <c r="L14" s="93">
        <v>52296.45</v>
      </c>
      <c r="M14" s="4">
        <v>2091858</v>
      </c>
    </row>
    <row r="15" spans="1:13">
      <c r="A15" s="30" t="s">
        <v>2898</v>
      </c>
      <c r="B15" s="30" t="s">
        <v>2899</v>
      </c>
      <c r="C15" s="30" t="s">
        <v>67</v>
      </c>
      <c r="D15" s="129"/>
      <c r="E15" s="89"/>
      <c r="F15" s="80" t="s">
        <v>2573</v>
      </c>
      <c r="G15" s="86" t="s">
        <v>171</v>
      </c>
      <c r="H15" s="44" t="s">
        <v>2900</v>
      </c>
      <c r="I15" s="167">
        <v>43567</v>
      </c>
      <c r="J15" s="34">
        <v>1.29</v>
      </c>
      <c r="K15" s="167">
        <v>39356</v>
      </c>
      <c r="L15" s="93">
        <v>11186.407859999999</v>
      </c>
      <c r="M15" s="4">
        <v>8671634</v>
      </c>
    </row>
    <row r="16" spans="1:13">
      <c r="A16" s="30" t="s">
        <v>2901</v>
      </c>
      <c r="B16" s="30" t="s">
        <v>2902</v>
      </c>
      <c r="C16" s="30" t="s">
        <v>67</v>
      </c>
      <c r="D16" s="129"/>
      <c r="E16" s="89"/>
      <c r="F16" s="80" t="s">
        <v>650</v>
      </c>
      <c r="G16" s="86" t="s">
        <v>171</v>
      </c>
      <c r="H16" s="44" t="s">
        <v>2588</v>
      </c>
      <c r="I16" s="167">
        <v>43578</v>
      </c>
      <c r="J16" s="34">
        <v>0.26</v>
      </c>
      <c r="K16" s="167">
        <v>43573</v>
      </c>
      <c r="L16" s="93">
        <v>36581.472980000006</v>
      </c>
      <c r="M16" s="4">
        <v>140697973</v>
      </c>
    </row>
    <row r="17" spans="1:13">
      <c r="A17" s="30" t="s">
        <v>2903</v>
      </c>
      <c r="B17" s="61" t="s">
        <v>2904</v>
      </c>
      <c r="C17" s="30" t="s">
        <v>69</v>
      </c>
      <c r="D17" s="129"/>
      <c r="E17" s="89"/>
      <c r="F17" s="80" t="s">
        <v>650</v>
      </c>
      <c r="G17" s="86" t="s">
        <v>170</v>
      </c>
      <c r="H17" s="44" t="s">
        <v>2905</v>
      </c>
      <c r="I17" s="167">
        <v>43584</v>
      </c>
      <c r="J17" s="34">
        <v>8.35</v>
      </c>
      <c r="K17" s="167">
        <v>43579</v>
      </c>
      <c r="L17" s="93">
        <v>46730.942000000003</v>
      </c>
      <c r="M17" s="4">
        <v>5596520</v>
      </c>
    </row>
    <row r="18" spans="1:13">
      <c r="A18" s="30" t="s">
        <v>2906</v>
      </c>
      <c r="B18" s="30" t="s">
        <v>2907</v>
      </c>
      <c r="C18" s="30" t="s">
        <v>68</v>
      </c>
      <c r="D18" s="89"/>
      <c r="E18" s="89"/>
      <c r="F18" s="80" t="s">
        <v>1867</v>
      </c>
      <c r="G18" s="86" t="s">
        <v>167</v>
      </c>
      <c r="H18" s="44" t="s">
        <v>2577</v>
      </c>
      <c r="I18" s="167">
        <v>43584</v>
      </c>
      <c r="J18" s="34">
        <v>46.4</v>
      </c>
      <c r="K18" s="167">
        <v>43581</v>
      </c>
      <c r="L18" s="93">
        <v>111742.52159999999</v>
      </c>
      <c r="M18" s="4">
        <v>2408244</v>
      </c>
    </row>
    <row r="19" spans="1:13">
      <c r="A19" s="30" t="s">
        <v>2790</v>
      </c>
      <c r="B19" s="61" t="s">
        <v>2908</v>
      </c>
      <c r="C19" s="30"/>
      <c r="D19" s="89" t="s">
        <v>69</v>
      </c>
      <c r="E19" s="89"/>
      <c r="F19" s="80" t="s">
        <v>2909</v>
      </c>
      <c r="G19" s="86" t="s">
        <v>171</v>
      </c>
      <c r="H19" s="44" t="s">
        <v>2910</v>
      </c>
      <c r="I19" s="167">
        <v>43588</v>
      </c>
      <c r="K19" s="167"/>
      <c r="L19" s="93">
        <v>0</v>
      </c>
      <c r="M19" s="4">
        <v>1341304</v>
      </c>
    </row>
    <row r="20" spans="1:13">
      <c r="A20" s="30" t="s">
        <v>2911</v>
      </c>
      <c r="B20" s="30" t="s">
        <v>2912</v>
      </c>
      <c r="C20" s="30" t="s">
        <v>69</v>
      </c>
      <c r="D20" s="89"/>
      <c r="E20" s="89"/>
      <c r="F20" s="80" t="s">
        <v>2573</v>
      </c>
      <c r="G20" s="86" t="s">
        <v>648</v>
      </c>
      <c r="H20" s="44" t="s">
        <v>2131</v>
      </c>
      <c r="I20" s="167">
        <v>43591</v>
      </c>
      <c r="J20" s="34">
        <v>2.5999999999999999E-2</v>
      </c>
      <c r="K20" s="167">
        <v>43553</v>
      </c>
      <c r="L20" s="93">
        <v>443.97066999999998</v>
      </c>
      <c r="M20" s="4">
        <v>17075795</v>
      </c>
    </row>
    <row r="21" spans="1:13">
      <c r="A21" s="30" t="s">
        <v>2171</v>
      </c>
      <c r="B21" s="61" t="s">
        <v>2913</v>
      </c>
      <c r="C21" s="30" t="s">
        <v>69</v>
      </c>
      <c r="D21" s="89"/>
      <c r="E21" s="89"/>
      <c r="F21" s="80" t="s">
        <v>1867</v>
      </c>
      <c r="G21" s="86" t="s">
        <v>319</v>
      </c>
      <c r="H21" s="44" t="s">
        <v>2586</v>
      </c>
      <c r="I21" s="167">
        <v>43598</v>
      </c>
      <c r="J21" s="34">
        <v>47.98</v>
      </c>
      <c r="K21" s="167">
        <v>43595</v>
      </c>
      <c r="L21" s="93">
        <v>7426706.8409199994</v>
      </c>
      <c r="M21" s="4">
        <v>154787554</v>
      </c>
    </row>
    <row r="22" spans="1:13">
      <c r="A22" s="30" t="s">
        <v>2177</v>
      </c>
      <c r="B22" s="61" t="s">
        <v>2914</v>
      </c>
      <c r="C22" s="30" t="s">
        <v>67</v>
      </c>
      <c r="D22" s="89"/>
      <c r="E22" s="89"/>
      <c r="F22" s="80" t="s">
        <v>650</v>
      </c>
      <c r="G22" s="86" t="s">
        <v>648</v>
      </c>
      <c r="H22" s="44" t="s">
        <v>2915</v>
      </c>
      <c r="I22" s="167">
        <v>43602</v>
      </c>
      <c r="J22" s="34">
        <v>36.700000000000003</v>
      </c>
      <c r="K22" s="167">
        <v>43595</v>
      </c>
      <c r="L22" s="93">
        <v>726203.19510000001</v>
      </c>
      <c r="M22" s="4">
        <v>19787553</v>
      </c>
    </row>
    <row r="23" spans="1:13">
      <c r="A23" s="30" t="s">
        <v>276</v>
      </c>
      <c r="B23" s="30" t="s">
        <v>2916</v>
      </c>
      <c r="C23" s="30" t="s">
        <v>68</v>
      </c>
      <c r="D23" s="89" t="s">
        <v>67</v>
      </c>
      <c r="E23" s="89"/>
      <c r="F23" s="80" t="s">
        <v>2917</v>
      </c>
      <c r="G23" s="86" t="s">
        <v>167</v>
      </c>
      <c r="H23" s="44" t="s">
        <v>2572</v>
      </c>
      <c r="I23" s="167">
        <v>43614</v>
      </c>
      <c r="J23" s="34">
        <v>51.2</v>
      </c>
      <c r="K23" s="167">
        <v>43613</v>
      </c>
      <c r="L23" s="93">
        <v>4779720.2944000009</v>
      </c>
      <c r="M23" s="4">
        <v>93353912</v>
      </c>
    </row>
    <row r="24" spans="1:13">
      <c r="A24" s="30" t="s">
        <v>2918</v>
      </c>
      <c r="B24" s="30" t="s">
        <v>2919</v>
      </c>
      <c r="C24" s="30" t="s">
        <v>67</v>
      </c>
      <c r="D24" s="89"/>
      <c r="E24" s="89"/>
      <c r="F24" s="80" t="s">
        <v>650</v>
      </c>
      <c r="G24" s="86" t="s">
        <v>171</v>
      </c>
      <c r="H24" s="44" t="s">
        <v>2572</v>
      </c>
      <c r="I24" s="167">
        <v>43619</v>
      </c>
      <c r="J24" s="34">
        <v>11.3</v>
      </c>
      <c r="K24" s="167">
        <v>43616</v>
      </c>
      <c r="L24" s="93">
        <v>18672.1878</v>
      </c>
      <c r="M24" s="4">
        <v>1652406</v>
      </c>
    </row>
    <row r="25" spans="1:13">
      <c r="A25" s="30" t="s">
        <v>2920</v>
      </c>
      <c r="B25" s="61" t="s">
        <v>2921</v>
      </c>
      <c r="C25" s="30" t="s">
        <v>67</v>
      </c>
      <c r="D25" s="89"/>
      <c r="E25" s="89"/>
      <c r="F25" s="80" t="s">
        <v>2573</v>
      </c>
      <c r="G25" s="86" t="s">
        <v>171</v>
      </c>
      <c r="H25" s="44" t="s">
        <v>2922</v>
      </c>
      <c r="I25" s="167">
        <v>43635</v>
      </c>
      <c r="J25" s="34">
        <v>0.1328</v>
      </c>
      <c r="K25" s="167">
        <v>43531</v>
      </c>
      <c r="L25" s="93">
        <v>8656.3490128000012</v>
      </c>
      <c r="M25" s="4">
        <v>65183351</v>
      </c>
    </row>
    <row r="26" spans="1:13">
      <c r="A26" s="30" t="s">
        <v>2923</v>
      </c>
      <c r="B26" s="30" t="s">
        <v>2924</v>
      </c>
      <c r="C26" s="30" t="s">
        <v>2563</v>
      </c>
      <c r="D26" s="89"/>
      <c r="E26" s="89"/>
      <c r="F26" s="80" t="s">
        <v>1867</v>
      </c>
      <c r="G26" s="86" t="s">
        <v>736</v>
      </c>
      <c r="H26" s="44" t="s">
        <v>2925</v>
      </c>
      <c r="I26" s="167">
        <v>43670</v>
      </c>
      <c r="J26" s="34">
        <v>8.0000000000000002E-3</v>
      </c>
      <c r="K26" s="167">
        <v>43670</v>
      </c>
      <c r="L26" s="93">
        <v>30165.478744</v>
      </c>
      <c r="M26" s="4">
        <v>3770684843</v>
      </c>
    </row>
    <row r="27" spans="1:13">
      <c r="A27" s="30" t="s">
        <v>2926</v>
      </c>
      <c r="B27" s="30" t="s">
        <v>2927</v>
      </c>
      <c r="C27" s="30" t="s">
        <v>67</v>
      </c>
      <c r="D27" s="89"/>
      <c r="E27" s="89"/>
      <c r="F27" s="80" t="s">
        <v>1866</v>
      </c>
      <c r="G27" s="86" t="s">
        <v>166</v>
      </c>
      <c r="H27" s="44" t="s">
        <v>2575</v>
      </c>
      <c r="I27" s="167">
        <v>43671</v>
      </c>
      <c r="J27" s="34">
        <v>64.5</v>
      </c>
      <c r="K27" s="167">
        <v>43648</v>
      </c>
      <c r="L27" s="93">
        <v>6452221.6380000003</v>
      </c>
      <c r="M27" s="4">
        <v>100034444</v>
      </c>
    </row>
    <row r="28" spans="1:13">
      <c r="A28" s="30" t="s">
        <v>2928</v>
      </c>
      <c r="B28" s="61" t="s">
        <v>2929</v>
      </c>
      <c r="C28" s="30" t="s">
        <v>2563</v>
      </c>
      <c r="D28" s="89"/>
      <c r="E28" s="89"/>
      <c r="F28" s="80" t="s">
        <v>1867</v>
      </c>
      <c r="G28" s="86" t="s">
        <v>736</v>
      </c>
      <c r="H28" s="44" t="s">
        <v>2571</v>
      </c>
      <c r="I28" s="167">
        <v>43678</v>
      </c>
      <c r="J28" s="34">
        <v>0.105</v>
      </c>
      <c r="K28" s="167">
        <v>43676</v>
      </c>
      <c r="L28" s="93">
        <v>145587.47437499999</v>
      </c>
      <c r="M28" s="4">
        <v>1386547375</v>
      </c>
    </row>
    <row r="29" spans="1:13">
      <c r="A29" s="30" t="s">
        <v>2930</v>
      </c>
      <c r="B29" s="61" t="s">
        <v>2931</v>
      </c>
      <c r="C29" s="30" t="s">
        <v>84</v>
      </c>
      <c r="D29" s="89"/>
      <c r="E29" s="89"/>
      <c r="F29" s="80" t="s">
        <v>2128</v>
      </c>
      <c r="G29" s="86" t="s">
        <v>0</v>
      </c>
      <c r="H29" s="44" t="s">
        <v>2932</v>
      </c>
      <c r="I29" s="167">
        <v>43678</v>
      </c>
      <c r="J29" s="34">
        <v>5.8200000000000002E-2</v>
      </c>
      <c r="K29" s="167">
        <v>43676</v>
      </c>
      <c r="L29" s="93">
        <v>9880.2879635999998</v>
      </c>
      <c r="M29" s="4">
        <v>169764398</v>
      </c>
    </row>
    <row r="30" spans="1:13">
      <c r="A30" s="30" t="s">
        <v>2202</v>
      </c>
      <c r="B30" s="30" t="s">
        <v>2829</v>
      </c>
      <c r="C30" s="30" t="s">
        <v>67</v>
      </c>
      <c r="D30" s="89"/>
      <c r="E30" s="89"/>
      <c r="F30" s="80" t="s">
        <v>2933</v>
      </c>
      <c r="G30" s="86" t="s">
        <v>171</v>
      </c>
      <c r="H30" s="44">
        <v>4535</v>
      </c>
      <c r="I30" s="167">
        <v>43700</v>
      </c>
      <c r="J30" s="34">
        <v>5.28E-2</v>
      </c>
      <c r="K30" s="167">
        <v>43699</v>
      </c>
      <c r="L30" s="93">
        <v>2575.7842704</v>
      </c>
      <c r="M30" s="4">
        <v>48783793</v>
      </c>
    </row>
    <row r="31" spans="1:13">
      <c r="A31" s="30" t="s">
        <v>2934</v>
      </c>
      <c r="B31" s="30" t="s">
        <v>2935</v>
      </c>
      <c r="C31" s="30" t="s">
        <v>2563</v>
      </c>
      <c r="D31" s="89"/>
      <c r="E31" s="89"/>
      <c r="F31" s="80" t="s">
        <v>1867</v>
      </c>
      <c r="G31" s="86" t="s">
        <v>736</v>
      </c>
      <c r="H31" s="44">
        <v>8771</v>
      </c>
      <c r="I31" s="167">
        <v>43706</v>
      </c>
      <c r="J31" s="34">
        <v>2.08</v>
      </c>
      <c r="K31" s="167">
        <v>43704</v>
      </c>
      <c r="L31" s="93">
        <v>219243.78320000001</v>
      </c>
      <c r="M31" s="4">
        <v>105405665</v>
      </c>
    </row>
    <row r="32" spans="1:13">
      <c r="A32" s="30" t="s">
        <v>2830</v>
      </c>
      <c r="B32" s="30" t="s">
        <v>2936</v>
      </c>
      <c r="C32" s="30" t="s">
        <v>67</v>
      </c>
      <c r="D32" s="89"/>
      <c r="E32" s="89"/>
      <c r="F32" s="80" t="s">
        <v>2933</v>
      </c>
      <c r="G32" s="86" t="s">
        <v>171</v>
      </c>
      <c r="H32" s="44">
        <v>5379</v>
      </c>
      <c r="I32" s="167">
        <v>43710</v>
      </c>
      <c r="J32" s="34">
        <v>7.16</v>
      </c>
      <c r="K32" s="167">
        <v>43707</v>
      </c>
      <c r="L32" s="93">
        <v>45266.278960000003</v>
      </c>
      <c r="M32" s="4">
        <v>6322106</v>
      </c>
    </row>
    <row r="33" spans="1:13">
      <c r="A33" s="30" t="s">
        <v>2833</v>
      </c>
      <c r="B33" s="30" t="s">
        <v>2937</v>
      </c>
      <c r="C33" s="30" t="s">
        <v>67</v>
      </c>
      <c r="D33" s="89"/>
      <c r="E33" s="89"/>
      <c r="F33" s="80" t="s">
        <v>2933</v>
      </c>
      <c r="G33" s="86" t="s">
        <v>171</v>
      </c>
      <c r="H33" s="44">
        <v>3763</v>
      </c>
      <c r="I33" s="167">
        <v>43713</v>
      </c>
      <c r="J33" s="34">
        <v>2.68</v>
      </c>
      <c r="K33" s="167">
        <v>43712</v>
      </c>
      <c r="L33" s="93">
        <v>32546.434560000002</v>
      </c>
      <c r="M33" s="4">
        <v>12144192</v>
      </c>
    </row>
    <row r="34" spans="1:13">
      <c r="A34" s="30" t="s">
        <v>2837</v>
      </c>
      <c r="B34" s="30" t="s">
        <v>2938</v>
      </c>
      <c r="C34" s="30" t="s">
        <v>67</v>
      </c>
      <c r="D34" s="89"/>
      <c r="E34" s="89"/>
      <c r="F34" s="80" t="s">
        <v>2933</v>
      </c>
      <c r="G34" s="86" t="s">
        <v>171</v>
      </c>
      <c r="H34" s="44">
        <v>5379</v>
      </c>
      <c r="I34" s="167">
        <v>43727</v>
      </c>
      <c r="J34" s="34">
        <v>3.48</v>
      </c>
      <c r="K34" s="167">
        <v>43726</v>
      </c>
      <c r="L34" s="93">
        <v>9864.3209999999999</v>
      </c>
      <c r="M34" s="4">
        <v>2834575</v>
      </c>
    </row>
    <row r="35" spans="1:13">
      <c r="A35" s="30" t="s">
        <v>2169</v>
      </c>
      <c r="B35" s="30" t="s">
        <v>2939</v>
      </c>
      <c r="C35" s="30"/>
      <c r="D35" s="89" t="s">
        <v>645</v>
      </c>
      <c r="E35" s="89"/>
      <c r="F35" s="80" t="s">
        <v>2940</v>
      </c>
      <c r="G35" s="86" t="s">
        <v>648</v>
      </c>
      <c r="H35" s="44">
        <v>3537</v>
      </c>
      <c r="I35" s="167">
        <v>43727</v>
      </c>
      <c r="J35" s="34">
        <v>50.4</v>
      </c>
      <c r="K35" s="167">
        <v>43726</v>
      </c>
      <c r="L35" s="93">
        <v>23810461.516799998</v>
      </c>
      <c r="M35" s="4">
        <v>472429792</v>
      </c>
    </row>
    <row r="36" spans="1:13">
      <c r="A36" s="30" t="s">
        <v>263</v>
      </c>
      <c r="B36" s="30" t="s">
        <v>2727</v>
      </c>
      <c r="C36" s="30" t="s">
        <v>68</v>
      </c>
      <c r="D36" s="89"/>
      <c r="E36" s="89"/>
      <c r="F36" s="80" t="s">
        <v>650</v>
      </c>
      <c r="G36" s="86" t="s">
        <v>167</v>
      </c>
      <c r="H36" s="44">
        <v>8777</v>
      </c>
      <c r="I36" s="167">
        <v>43734</v>
      </c>
      <c r="J36" s="34">
        <v>6.35</v>
      </c>
      <c r="K36" s="167">
        <v>43733</v>
      </c>
      <c r="L36" s="93">
        <v>428625</v>
      </c>
      <c r="M36" s="4">
        <v>67500000</v>
      </c>
    </row>
    <row r="37" spans="1:13">
      <c r="A37" s="30" t="s">
        <v>2941</v>
      </c>
      <c r="B37" s="30" t="s">
        <v>2942</v>
      </c>
      <c r="C37" s="30" t="s">
        <v>68</v>
      </c>
      <c r="D37" s="89"/>
      <c r="E37" s="89"/>
      <c r="F37" s="80" t="s">
        <v>1867</v>
      </c>
      <c r="G37" s="86" t="s">
        <v>2943</v>
      </c>
      <c r="H37" s="44">
        <v>8633</v>
      </c>
      <c r="I37" s="167">
        <v>43738</v>
      </c>
      <c r="J37" s="34">
        <v>19.4771</v>
      </c>
      <c r="K37" s="167">
        <v>41843</v>
      </c>
      <c r="L37" s="93">
        <v>19318429.240014099</v>
      </c>
      <c r="M37" s="4">
        <v>991853471</v>
      </c>
    </row>
    <row r="38" spans="1:13">
      <c r="A38" s="30" t="s">
        <v>2944</v>
      </c>
      <c r="B38" s="30" t="s">
        <v>2945</v>
      </c>
      <c r="C38" s="30" t="s">
        <v>2563</v>
      </c>
      <c r="D38" s="89"/>
      <c r="E38" s="89"/>
      <c r="F38" s="80" t="s">
        <v>1867</v>
      </c>
      <c r="G38" s="86" t="s">
        <v>736</v>
      </c>
      <c r="H38" s="44" t="s">
        <v>2946</v>
      </c>
      <c r="I38" s="167">
        <v>43746</v>
      </c>
      <c r="J38" s="34">
        <v>4.05</v>
      </c>
      <c r="K38" s="167">
        <v>43745</v>
      </c>
      <c r="L38" s="93">
        <v>1261196.2561499998</v>
      </c>
      <c r="M38" s="4">
        <v>311406483</v>
      </c>
    </row>
    <row r="39" spans="1:13">
      <c r="A39" s="30" t="s">
        <v>2947</v>
      </c>
      <c r="B39" s="30" t="s">
        <v>2948</v>
      </c>
      <c r="C39" s="30" t="s">
        <v>67</v>
      </c>
      <c r="D39" s="89"/>
      <c r="E39" s="89"/>
      <c r="F39" s="80" t="s">
        <v>650</v>
      </c>
      <c r="G39" s="86" t="s">
        <v>171</v>
      </c>
      <c r="H39" s="44" t="s">
        <v>2581</v>
      </c>
      <c r="I39" s="167">
        <v>43752</v>
      </c>
      <c r="J39" s="34">
        <v>34.619999999999997</v>
      </c>
      <c r="K39" s="167">
        <v>43747</v>
      </c>
      <c r="L39" s="93">
        <v>886956.5758799999</v>
      </c>
      <c r="M39" s="4">
        <v>25619774</v>
      </c>
    </row>
    <row r="40" spans="1:13">
      <c r="A40" s="30" t="s">
        <v>2949</v>
      </c>
      <c r="B40" s="30" t="s">
        <v>2950</v>
      </c>
      <c r="C40" s="30" t="s">
        <v>67</v>
      </c>
      <c r="D40" s="89"/>
      <c r="E40" s="89"/>
      <c r="F40" s="80" t="s">
        <v>650</v>
      </c>
      <c r="G40" s="86" t="s">
        <v>171</v>
      </c>
      <c r="H40" s="44" t="s">
        <v>2581</v>
      </c>
      <c r="I40" s="167">
        <v>43754</v>
      </c>
      <c r="J40" s="34">
        <v>1.2</v>
      </c>
      <c r="K40" s="167">
        <v>43735</v>
      </c>
      <c r="L40" s="93">
        <v>23861.063999999998</v>
      </c>
      <c r="M40" s="4">
        <v>19884220</v>
      </c>
    </row>
    <row r="41" spans="1:13">
      <c r="A41" s="30" t="s">
        <v>2718</v>
      </c>
      <c r="B41" s="30" t="s">
        <v>2724</v>
      </c>
      <c r="C41" s="30" t="s">
        <v>69</v>
      </c>
      <c r="D41" s="89"/>
      <c r="E41" s="89"/>
      <c r="F41" s="80" t="s">
        <v>650</v>
      </c>
      <c r="G41" s="86" t="s">
        <v>170</v>
      </c>
      <c r="H41" s="44" t="s">
        <v>2130</v>
      </c>
      <c r="I41" s="167">
        <v>43759</v>
      </c>
      <c r="J41" s="34">
        <v>1.53</v>
      </c>
      <c r="K41" s="167">
        <v>43756</v>
      </c>
      <c r="L41" s="93">
        <v>40933.71486</v>
      </c>
      <c r="M41" s="4">
        <v>26754062</v>
      </c>
    </row>
    <row r="42" spans="1:13">
      <c r="A42" s="30" t="s">
        <v>2951</v>
      </c>
      <c r="B42" s="30" t="s">
        <v>2952</v>
      </c>
      <c r="C42" s="30" t="s">
        <v>67</v>
      </c>
      <c r="D42" s="89"/>
      <c r="E42" s="89"/>
      <c r="F42" s="80" t="s">
        <v>1866</v>
      </c>
      <c r="G42" s="86" t="s">
        <v>166</v>
      </c>
      <c r="H42" s="44" t="s">
        <v>2915</v>
      </c>
      <c r="I42" s="167">
        <v>43769</v>
      </c>
      <c r="J42" s="34">
        <v>98</v>
      </c>
      <c r="K42" s="167">
        <v>43767</v>
      </c>
      <c r="L42" s="93">
        <v>94612429.296000004</v>
      </c>
      <c r="M42" s="4">
        <v>965432952</v>
      </c>
    </row>
    <row r="43" spans="1:13">
      <c r="A43" s="30" t="s">
        <v>303</v>
      </c>
      <c r="B43" s="30" t="s">
        <v>2953</v>
      </c>
      <c r="C43" s="30" t="s">
        <v>68</v>
      </c>
      <c r="D43" s="89"/>
      <c r="E43" s="89"/>
      <c r="F43" s="80" t="s">
        <v>1867</v>
      </c>
      <c r="G43" s="86" t="s">
        <v>167</v>
      </c>
      <c r="H43" s="44" t="s">
        <v>2954</v>
      </c>
      <c r="I43" s="167">
        <v>43770</v>
      </c>
      <c r="J43" s="34">
        <v>11.39</v>
      </c>
      <c r="K43" s="167">
        <v>43769</v>
      </c>
      <c r="L43" s="93">
        <v>878519.03748000006</v>
      </c>
      <c r="M43" s="4">
        <v>77130732</v>
      </c>
    </row>
    <row r="44" spans="1:13">
      <c r="A44" s="30" t="s">
        <v>2955</v>
      </c>
      <c r="B44" s="30" t="s">
        <v>2956</v>
      </c>
      <c r="C44" s="30" t="s">
        <v>68</v>
      </c>
      <c r="D44" s="89"/>
      <c r="E44" s="89"/>
      <c r="F44" s="80" t="s">
        <v>650</v>
      </c>
      <c r="G44" s="86" t="s">
        <v>167</v>
      </c>
      <c r="H44" s="44" t="s">
        <v>2132</v>
      </c>
      <c r="I44" s="167">
        <v>43774</v>
      </c>
      <c r="J44" s="34">
        <v>12.8</v>
      </c>
      <c r="K44" s="167">
        <v>43773</v>
      </c>
      <c r="L44" s="93">
        <v>200947.41760000002</v>
      </c>
      <c r="M44" s="4">
        <v>15699017</v>
      </c>
    </row>
    <row r="45" spans="1:13">
      <c r="A45" s="30" t="s">
        <v>2957</v>
      </c>
      <c r="B45" s="30" t="s">
        <v>2958</v>
      </c>
      <c r="C45" s="30" t="s">
        <v>2563</v>
      </c>
      <c r="D45" s="89"/>
      <c r="E45" s="89"/>
      <c r="F45" s="80" t="s">
        <v>1867</v>
      </c>
      <c r="G45" s="86" t="s">
        <v>736</v>
      </c>
      <c r="H45" s="44" t="s">
        <v>2581</v>
      </c>
      <c r="I45" s="167">
        <v>43784</v>
      </c>
      <c r="J45" s="34">
        <v>1.91</v>
      </c>
      <c r="K45" s="167">
        <v>43783</v>
      </c>
      <c r="L45" s="93">
        <v>1335987.0085799999</v>
      </c>
      <c r="M45" s="4">
        <v>699469638</v>
      </c>
    </row>
    <row r="46" spans="1:13">
      <c r="A46" s="30" t="s">
        <v>2959</v>
      </c>
      <c r="B46" s="30" t="s">
        <v>2960</v>
      </c>
      <c r="C46" s="30" t="s">
        <v>84</v>
      </c>
      <c r="D46" s="129"/>
      <c r="E46" s="89"/>
      <c r="F46" s="80" t="s">
        <v>2128</v>
      </c>
      <c r="G46" s="86" t="s">
        <v>0</v>
      </c>
      <c r="H46" s="44" t="s">
        <v>2580</v>
      </c>
      <c r="I46" s="167">
        <v>43788</v>
      </c>
      <c r="J46" s="34">
        <v>0.1</v>
      </c>
      <c r="K46" s="167">
        <v>43774</v>
      </c>
      <c r="L46" s="93">
        <v>300</v>
      </c>
      <c r="M46" s="4">
        <v>3000000</v>
      </c>
    </row>
    <row r="47" spans="1:13">
      <c r="A47" s="30" t="s">
        <v>2961</v>
      </c>
      <c r="B47" s="30" t="s">
        <v>2962</v>
      </c>
      <c r="C47" s="30" t="s">
        <v>67</v>
      </c>
      <c r="D47" s="89"/>
      <c r="E47" s="89"/>
      <c r="F47" s="80" t="s">
        <v>1866</v>
      </c>
      <c r="G47" s="86" t="s">
        <v>166</v>
      </c>
      <c r="H47" s="44" t="s">
        <v>2888</v>
      </c>
      <c r="I47" s="167">
        <v>43798</v>
      </c>
      <c r="J47" s="34">
        <v>10.3</v>
      </c>
      <c r="K47" s="167">
        <v>43797</v>
      </c>
      <c r="L47" s="93">
        <v>13305449.473300001</v>
      </c>
      <c r="M47" s="4">
        <v>1291791211</v>
      </c>
    </row>
    <row r="48" spans="1:13">
      <c r="A48" s="30" t="s">
        <v>2963</v>
      </c>
      <c r="B48" s="61" t="s">
        <v>2964</v>
      </c>
      <c r="C48" s="30" t="s">
        <v>69</v>
      </c>
      <c r="D48" s="89"/>
      <c r="E48" s="89"/>
      <c r="F48" s="80" t="s">
        <v>1867</v>
      </c>
      <c r="G48" s="86" t="s">
        <v>170</v>
      </c>
      <c r="H48" s="44">
        <v>8355</v>
      </c>
      <c r="I48" s="167">
        <v>43801</v>
      </c>
      <c r="J48" s="34">
        <v>0.49099999999999999</v>
      </c>
      <c r="K48" s="167">
        <v>43798</v>
      </c>
      <c r="L48" s="93">
        <v>956.951144</v>
      </c>
      <c r="M48" s="4">
        <v>1948984</v>
      </c>
    </row>
    <row r="49" spans="1:13">
      <c r="A49" s="30" t="s">
        <v>2965</v>
      </c>
      <c r="B49" s="61" t="s">
        <v>2966</v>
      </c>
      <c r="C49" s="30" t="s">
        <v>67</v>
      </c>
      <c r="D49" s="89"/>
      <c r="E49" s="89"/>
      <c r="F49" s="80" t="s">
        <v>650</v>
      </c>
      <c r="G49" s="86" t="s">
        <v>171</v>
      </c>
      <c r="H49" s="44" t="s">
        <v>2884</v>
      </c>
      <c r="I49" s="167">
        <v>43809</v>
      </c>
      <c r="J49" s="34">
        <v>85</v>
      </c>
      <c r="K49" s="167">
        <v>43803</v>
      </c>
      <c r="L49" s="93">
        <v>430167.15</v>
      </c>
      <c r="M49" s="4">
        <v>5060790</v>
      </c>
    </row>
    <row r="50" spans="1:13">
      <c r="A50" s="30" t="s">
        <v>2967</v>
      </c>
      <c r="B50" s="61" t="s">
        <v>2968</v>
      </c>
      <c r="C50" s="30" t="s">
        <v>67</v>
      </c>
      <c r="D50" s="89"/>
      <c r="E50" s="89"/>
      <c r="F50" s="80" t="s">
        <v>650</v>
      </c>
      <c r="G50" s="86" t="s">
        <v>171</v>
      </c>
      <c r="H50" s="44" t="s">
        <v>2881</v>
      </c>
      <c r="I50" s="167">
        <v>43819</v>
      </c>
      <c r="J50" s="34">
        <v>1.1499999999999999</v>
      </c>
      <c r="K50" s="167">
        <v>43817</v>
      </c>
      <c r="L50" s="93">
        <v>319586.04074999999</v>
      </c>
      <c r="M50" s="4">
        <v>277900905</v>
      </c>
    </row>
    <row r="51" spans="1:13" ht="10.5" thickBot="1">
      <c r="A51" s="135"/>
      <c r="B51" s="135"/>
      <c r="C51" s="135"/>
      <c r="D51" s="135"/>
      <c r="E51" s="135"/>
      <c r="F51" s="187"/>
      <c r="G51" s="188"/>
      <c r="H51" s="234"/>
      <c r="I51" s="189"/>
      <c r="J51" s="176"/>
      <c r="K51" s="189"/>
      <c r="L51" s="176"/>
      <c r="M51" s="176"/>
    </row>
    <row r="52" spans="1:13">
      <c r="F52" s="31"/>
      <c r="G52" s="86"/>
      <c r="J52" s="8"/>
      <c r="L52" s="34"/>
    </row>
    <row r="53" spans="1:13" ht="10.5">
      <c r="A53" s="1" t="s">
        <v>2985</v>
      </c>
      <c r="B53" s="30"/>
      <c r="C53" s="30"/>
      <c r="D53" s="62"/>
      <c r="E53" s="62"/>
      <c r="F53" s="71"/>
      <c r="G53" s="86"/>
      <c r="I53" s="157"/>
      <c r="J53" s="8"/>
      <c r="K53" s="157"/>
      <c r="M53" s="171" t="s">
        <v>125</v>
      </c>
    </row>
    <row r="54" spans="1:13" ht="21">
      <c r="A54" s="145"/>
      <c r="B54" s="145"/>
      <c r="C54" s="145" t="s">
        <v>646</v>
      </c>
      <c r="D54" s="169" t="s">
        <v>7</v>
      </c>
      <c r="E54" s="148" t="s">
        <v>1865</v>
      </c>
      <c r="F54" s="146"/>
      <c r="G54" s="147" t="s">
        <v>155</v>
      </c>
      <c r="H54" s="158" t="s">
        <v>30</v>
      </c>
      <c r="I54" s="152"/>
      <c r="J54" s="161"/>
      <c r="K54" s="165" t="s">
        <v>102</v>
      </c>
      <c r="L54" s="164" t="s">
        <v>104</v>
      </c>
      <c r="M54" s="186" t="s">
        <v>649</v>
      </c>
    </row>
    <row r="55" spans="1:13" ht="10.5">
      <c r="A55" s="145" t="s">
        <v>65</v>
      </c>
      <c r="B55" s="145" t="s">
        <v>46</v>
      </c>
      <c r="C55" s="145" t="s">
        <v>647</v>
      </c>
      <c r="D55" s="170" t="s">
        <v>8</v>
      </c>
      <c r="E55" s="148"/>
      <c r="F55" s="148" t="s">
        <v>9</v>
      </c>
      <c r="G55" s="146" t="s">
        <v>156</v>
      </c>
      <c r="H55" s="158" t="s">
        <v>31</v>
      </c>
      <c r="I55" s="152" t="s">
        <v>44</v>
      </c>
      <c r="J55" s="161" t="s">
        <v>127</v>
      </c>
      <c r="K55" s="165" t="s">
        <v>106</v>
      </c>
      <c r="L55" s="164" t="s">
        <v>105</v>
      </c>
      <c r="M55" s="186" t="s">
        <v>128</v>
      </c>
    </row>
    <row r="56" spans="1:13">
      <c r="A56" t="s">
        <v>2970</v>
      </c>
      <c r="B56" s="21" t="s">
        <v>2971</v>
      </c>
      <c r="C56" t="s">
        <v>67</v>
      </c>
      <c r="D56" s="95"/>
      <c r="E56" s="89"/>
      <c r="F56" s="57" t="s">
        <v>2573</v>
      </c>
      <c r="G56" s="86" t="s">
        <v>171</v>
      </c>
      <c r="H56" s="44">
        <v>9535</v>
      </c>
      <c r="I56" s="155">
        <v>43567</v>
      </c>
      <c r="J56" s="8">
        <v>0.02</v>
      </c>
      <c r="K56" s="155">
        <v>42916</v>
      </c>
      <c r="L56" s="8">
        <v>3221.8483799999999</v>
      </c>
      <c r="M56" s="4">
        <v>161092419</v>
      </c>
    </row>
    <row r="57" spans="1:13">
      <c r="A57" t="s">
        <v>2721</v>
      </c>
      <c r="B57" s="21" t="s">
        <v>2726</v>
      </c>
      <c r="C57" t="s">
        <v>67</v>
      </c>
      <c r="D57" s="95"/>
      <c r="E57" s="89"/>
      <c r="F57" s="57" t="s">
        <v>650</v>
      </c>
      <c r="G57" s="86" t="s">
        <v>171</v>
      </c>
      <c r="H57" s="44" t="s">
        <v>2584</v>
      </c>
      <c r="I57" s="155">
        <v>43592</v>
      </c>
      <c r="J57" s="8">
        <v>34</v>
      </c>
      <c r="K57" s="155">
        <v>43579</v>
      </c>
      <c r="L57" s="8">
        <v>66640</v>
      </c>
      <c r="M57" s="4">
        <v>1960000</v>
      </c>
    </row>
    <row r="58" spans="1:13">
      <c r="A58" t="s">
        <v>2972</v>
      </c>
      <c r="B58" s="21" t="s">
        <v>2973</v>
      </c>
      <c r="C58" t="s">
        <v>2563</v>
      </c>
      <c r="D58" s="95"/>
      <c r="E58" s="89"/>
      <c r="F58" s="57" t="s">
        <v>1867</v>
      </c>
      <c r="G58" s="86" t="s">
        <v>648</v>
      </c>
      <c r="H58" s="44">
        <v>5752</v>
      </c>
      <c r="I58" s="155">
        <v>43635</v>
      </c>
      <c r="J58" s="8">
        <v>0.57999999999999996</v>
      </c>
      <c r="K58" s="155">
        <v>43488</v>
      </c>
      <c r="L58" s="8">
        <v>49421.915419999998</v>
      </c>
      <c r="M58" s="4">
        <v>85210199</v>
      </c>
    </row>
    <row r="59" spans="1:13">
      <c r="A59" t="s">
        <v>2974</v>
      </c>
      <c r="B59" s="21" t="s">
        <v>2975</v>
      </c>
      <c r="C59" t="s">
        <v>2563</v>
      </c>
      <c r="D59" s="95"/>
      <c r="E59" s="89"/>
      <c r="F59" s="57" t="s">
        <v>1867</v>
      </c>
      <c r="G59" s="86" t="s">
        <v>2943</v>
      </c>
      <c r="H59" s="44">
        <v>533</v>
      </c>
      <c r="I59" s="155">
        <v>43734</v>
      </c>
      <c r="J59" s="8">
        <v>0.14099999999999999</v>
      </c>
      <c r="K59" s="155">
        <v>43733</v>
      </c>
      <c r="L59" s="8">
        <v>138440.48692499998</v>
      </c>
      <c r="M59" s="4">
        <v>981847425</v>
      </c>
    </row>
    <row r="60" spans="1:13">
      <c r="A60" t="s">
        <v>2731</v>
      </c>
      <c r="B60" s="21" t="s">
        <v>2738</v>
      </c>
      <c r="C60" t="s">
        <v>67</v>
      </c>
      <c r="D60" s="95"/>
      <c r="E60" s="89"/>
      <c r="F60" s="57" t="s">
        <v>2573</v>
      </c>
      <c r="G60" s="86" t="s">
        <v>171</v>
      </c>
      <c r="H60" s="44">
        <v>2737</v>
      </c>
      <c r="I60" s="155">
        <v>43735</v>
      </c>
      <c r="J60" s="8">
        <v>0.08</v>
      </c>
      <c r="K60" s="155">
        <v>43585</v>
      </c>
      <c r="L60" s="8">
        <v>343.98352</v>
      </c>
      <c r="M60" s="4">
        <v>4299794</v>
      </c>
    </row>
    <row r="61" spans="1:13">
      <c r="A61" t="s">
        <v>2976</v>
      </c>
      <c r="B61" s="21" t="s">
        <v>2977</v>
      </c>
      <c r="C61" t="s">
        <v>67</v>
      </c>
      <c r="D61" s="95"/>
      <c r="E61" s="89"/>
      <c r="F61" s="57" t="s">
        <v>2573</v>
      </c>
      <c r="G61" s="86" t="s">
        <v>171</v>
      </c>
      <c r="H61" s="44" t="s">
        <v>2978</v>
      </c>
      <c r="I61" s="155">
        <v>43747</v>
      </c>
      <c r="J61" s="8">
        <v>3.66</v>
      </c>
      <c r="K61" s="155">
        <v>43328</v>
      </c>
      <c r="L61" s="8">
        <v>4920.9432000000006</v>
      </c>
      <c r="M61" s="4">
        <v>1344520</v>
      </c>
    </row>
    <row r="62" spans="1:13">
      <c r="A62" t="s">
        <v>2979</v>
      </c>
      <c r="B62" s="21" t="s">
        <v>2980</v>
      </c>
      <c r="C62" t="s">
        <v>67</v>
      </c>
      <c r="D62" s="95"/>
      <c r="E62" s="89"/>
      <c r="F62" s="57" t="s">
        <v>650</v>
      </c>
      <c r="G62" s="86" t="s">
        <v>171</v>
      </c>
      <c r="H62" s="44" t="s">
        <v>2576</v>
      </c>
      <c r="I62" s="155">
        <v>43767</v>
      </c>
      <c r="J62" s="8">
        <v>20.2</v>
      </c>
      <c r="K62" s="155">
        <v>43761</v>
      </c>
      <c r="L62" s="8">
        <v>38496.756000000001</v>
      </c>
      <c r="M62" s="4">
        <v>1905780</v>
      </c>
    </row>
    <row r="63" spans="1:13">
      <c r="A63" t="s">
        <v>2730</v>
      </c>
      <c r="B63" s="21" t="s">
        <v>2737</v>
      </c>
      <c r="C63" t="s">
        <v>67</v>
      </c>
      <c r="D63" s="95"/>
      <c r="E63" s="89"/>
      <c r="F63" s="57" t="s">
        <v>650</v>
      </c>
      <c r="G63" s="86" t="s">
        <v>171</v>
      </c>
      <c r="H63" s="44" t="s">
        <v>2130</v>
      </c>
      <c r="I63" s="155">
        <v>43817</v>
      </c>
      <c r="J63" s="8">
        <v>2.85</v>
      </c>
      <c r="K63" s="155">
        <v>43810</v>
      </c>
      <c r="L63" s="8">
        <v>10529.68125</v>
      </c>
      <c r="M63" s="4">
        <v>3694625</v>
      </c>
    </row>
    <row r="64" spans="1:13">
      <c r="A64" t="s">
        <v>2570</v>
      </c>
      <c r="B64" s="21" t="s">
        <v>2981</v>
      </c>
      <c r="C64" t="s">
        <v>2563</v>
      </c>
      <c r="D64" s="95"/>
      <c r="E64" s="89"/>
      <c r="F64" s="57" t="s">
        <v>1867</v>
      </c>
      <c r="G64" s="86" t="s">
        <v>736</v>
      </c>
      <c r="H64" s="44" t="s">
        <v>2580</v>
      </c>
      <c r="I64" s="155">
        <v>43818</v>
      </c>
      <c r="J64" s="8">
        <v>2.96</v>
      </c>
      <c r="K64" s="155">
        <v>43811</v>
      </c>
      <c r="L64" s="8">
        <v>87906.553599999999</v>
      </c>
      <c r="M64" s="4">
        <v>29698160</v>
      </c>
    </row>
    <row r="65" spans="1:13">
      <c r="A65" t="s">
        <v>2982</v>
      </c>
      <c r="B65" s="21" t="s">
        <v>2983</v>
      </c>
      <c r="C65" t="s">
        <v>84</v>
      </c>
      <c r="D65" s="95"/>
      <c r="E65" s="89"/>
      <c r="F65" s="57" t="s">
        <v>2984</v>
      </c>
      <c r="G65" s="86" t="s">
        <v>0</v>
      </c>
      <c r="H65" s="44" t="s">
        <v>2580</v>
      </c>
      <c r="I65" s="155">
        <v>43829</v>
      </c>
      <c r="J65" s="8">
        <v>3.5899160000000001</v>
      </c>
      <c r="K65" s="155">
        <v>41611</v>
      </c>
      <c r="L65" s="8">
        <v>5976.093676124</v>
      </c>
      <c r="M65" s="4">
        <v>1664689</v>
      </c>
    </row>
    <row r="66" spans="1:13" ht="10.5" thickBot="1">
      <c r="A66" s="135"/>
      <c r="B66" s="135"/>
      <c r="C66" s="135"/>
      <c r="D66" s="135"/>
      <c r="E66" s="135"/>
      <c r="F66" s="187"/>
      <c r="G66" s="188"/>
      <c r="H66" s="234"/>
      <c r="I66" s="189"/>
      <c r="J66" s="176"/>
      <c r="K66" s="189"/>
      <c r="L66" s="176"/>
      <c r="M66" s="176"/>
    </row>
    <row r="67" spans="1:13">
      <c r="F67" s="31"/>
      <c r="G67" s="86"/>
      <c r="J67" s="8"/>
      <c r="L67" s="34"/>
    </row>
    <row r="68" spans="1:13" ht="10.5">
      <c r="A68" s="1" t="s">
        <v>3030</v>
      </c>
      <c r="B68" s="30"/>
      <c r="C68" s="30"/>
      <c r="D68" s="62"/>
      <c r="E68" s="62"/>
      <c r="F68" s="71"/>
      <c r="G68" s="86"/>
      <c r="I68" s="157"/>
      <c r="J68" s="8"/>
      <c r="K68" s="157"/>
      <c r="L68" s="168"/>
      <c r="M68" s="171" t="s">
        <v>125</v>
      </c>
    </row>
    <row r="69" spans="1:13" ht="21">
      <c r="A69" s="145"/>
      <c r="B69" s="145"/>
      <c r="C69" s="145" t="s">
        <v>646</v>
      </c>
      <c r="D69" s="169" t="s">
        <v>7</v>
      </c>
      <c r="E69" s="148" t="s">
        <v>1865</v>
      </c>
      <c r="F69" s="146"/>
      <c r="G69" s="147" t="s">
        <v>155</v>
      </c>
      <c r="H69" s="158" t="s">
        <v>30</v>
      </c>
      <c r="I69" s="152"/>
      <c r="J69" s="161"/>
      <c r="K69" s="165" t="s">
        <v>102</v>
      </c>
      <c r="L69" s="164" t="s">
        <v>104</v>
      </c>
      <c r="M69" s="186" t="s">
        <v>649</v>
      </c>
    </row>
    <row r="70" spans="1:13" ht="10.5">
      <c r="A70" s="145" t="s">
        <v>65</v>
      </c>
      <c r="B70" s="145" t="s">
        <v>46</v>
      </c>
      <c r="C70" s="145" t="s">
        <v>647</v>
      </c>
      <c r="D70" s="170" t="s">
        <v>8</v>
      </c>
      <c r="E70" s="148"/>
      <c r="F70" s="148" t="s">
        <v>9</v>
      </c>
      <c r="G70" s="146" t="s">
        <v>156</v>
      </c>
      <c r="H70" s="158" t="s">
        <v>31</v>
      </c>
      <c r="I70" s="152" t="s">
        <v>44</v>
      </c>
      <c r="J70" s="161" t="s">
        <v>127</v>
      </c>
      <c r="K70" s="165" t="s">
        <v>106</v>
      </c>
      <c r="L70" s="164" t="s">
        <v>105</v>
      </c>
      <c r="M70" s="186" t="s">
        <v>128</v>
      </c>
    </row>
    <row r="71" spans="1:13">
      <c r="A71" s="23" t="s">
        <v>2986</v>
      </c>
      <c r="B71" s="21" t="s">
        <v>2987</v>
      </c>
      <c r="C71" t="s">
        <v>67</v>
      </c>
      <c r="E71" s="89"/>
      <c r="F71" s="96" t="s">
        <v>2579</v>
      </c>
      <c r="G71" s="86" t="s">
        <v>171</v>
      </c>
      <c r="H71" s="44">
        <v>2733</v>
      </c>
      <c r="I71" s="185">
        <v>43495</v>
      </c>
      <c r="J71" s="73">
        <v>2.42</v>
      </c>
      <c r="K71" s="185">
        <v>43439</v>
      </c>
      <c r="L71" s="73">
        <v>18072.088099999997</v>
      </c>
      <c r="M71" s="4">
        <v>7467805</v>
      </c>
    </row>
    <row r="72" spans="1:13">
      <c r="A72" s="23" t="s">
        <v>2988</v>
      </c>
      <c r="B72" t="s">
        <v>2989</v>
      </c>
      <c r="C72" t="s">
        <v>67</v>
      </c>
      <c r="E72" s="89"/>
      <c r="F72" s="96" t="s">
        <v>1867</v>
      </c>
      <c r="G72" s="86" t="s">
        <v>171</v>
      </c>
      <c r="H72" s="44" t="s">
        <v>2571</v>
      </c>
      <c r="I72" s="185">
        <v>43507</v>
      </c>
      <c r="J72" s="73">
        <v>9.9</v>
      </c>
      <c r="K72" s="185">
        <v>43227</v>
      </c>
      <c r="L72" s="73">
        <v>2376</v>
      </c>
      <c r="M72" s="4">
        <v>240000</v>
      </c>
    </row>
    <row r="73" spans="1:13">
      <c r="A73" s="23" t="s">
        <v>2990</v>
      </c>
      <c r="B73" t="s">
        <v>2991</v>
      </c>
      <c r="C73" t="s">
        <v>67</v>
      </c>
      <c r="E73" s="89"/>
      <c r="F73" s="96" t="s">
        <v>1867</v>
      </c>
      <c r="G73" s="86" t="s">
        <v>171</v>
      </c>
      <c r="H73" s="44" t="s">
        <v>2129</v>
      </c>
      <c r="I73" s="185">
        <v>43511</v>
      </c>
      <c r="J73" s="73">
        <v>403.8</v>
      </c>
      <c r="K73" s="185">
        <v>37473</v>
      </c>
      <c r="L73" s="73">
        <v>109684.194</v>
      </c>
      <c r="M73" s="4">
        <v>271630</v>
      </c>
    </row>
    <row r="74" spans="1:13">
      <c r="A74" s="23" t="s">
        <v>2992</v>
      </c>
      <c r="B74" t="s">
        <v>2993</v>
      </c>
      <c r="C74" t="s">
        <v>84</v>
      </c>
      <c r="E74" s="89"/>
      <c r="F74" s="96" t="s">
        <v>1867</v>
      </c>
      <c r="G74" s="86" t="s">
        <v>0</v>
      </c>
      <c r="H74" s="44">
        <v>2773</v>
      </c>
      <c r="I74" s="185">
        <v>43543</v>
      </c>
      <c r="J74" s="73">
        <v>21.01</v>
      </c>
      <c r="K74" s="185">
        <v>41249</v>
      </c>
      <c r="L74" s="73">
        <v>29414.000000000004</v>
      </c>
      <c r="M74" s="4">
        <v>1400000</v>
      </c>
    </row>
    <row r="75" spans="1:13">
      <c r="A75" s="23" t="s">
        <v>2994</v>
      </c>
      <c r="B75" t="s">
        <v>2995</v>
      </c>
      <c r="C75" t="s">
        <v>69</v>
      </c>
      <c r="E75" s="89"/>
      <c r="F75" s="96" t="s">
        <v>2573</v>
      </c>
      <c r="G75" s="86" t="s">
        <v>170</v>
      </c>
      <c r="H75" s="44" t="s">
        <v>2954</v>
      </c>
      <c r="I75" s="185">
        <v>43585</v>
      </c>
      <c r="J75" s="73">
        <v>0.35</v>
      </c>
      <c r="K75" s="185">
        <v>43529</v>
      </c>
      <c r="L75" s="73">
        <v>542.80345</v>
      </c>
      <c r="M75" s="4">
        <v>1550867</v>
      </c>
    </row>
    <row r="76" spans="1:13">
      <c r="A76" s="23" t="s">
        <v>2996</v>
      </c>
      <c r="B76" t="s">
        <v>2997</v>
      </c>
      <c r="C76" t="s">
        <v>67</v>
      </c>
      <c r="E76" s="89"/>
      <c r="F76" s="96" t="s">
        <v>1867</v>
      </c>
      <c r="G76" s="86" t="s">
        <v>171</v>
      </c>
      <c r="H76" s="44" t="s">
        <v>2578</v>
      </c>
      <c r="I76" s="185">
        <v>43587</v>
      </c>
      <c r="J76" s="73">
        <v>93</v>
      </c>
      <c r="K76" s="185">
        <v>43585</v>
      </c>
      <c r="L76" s="73">
        <v>2079.48</v>
      </c>
      <c r="M76" s="4">
        <v>22360</v>
      </c>
    </row>
    <row r="77" spans="1:13">
      <c r="A77" s="23" t="s">
        <v>2998</v>
      </c>
      <c r="B77" s="21" t="s">
        <v>2999</v>
      </c>
      <c r="C77" t="s">
        <v>67</v>
      </c>
      <c r="E77" s="89"/>
      <c r="F77" s="96" t="s">
        <v>3000</v>
      </c>
      <c r="G77" s="86" t="s">
        <v>725</v>
      </c>
      <c r="H77" s="44" t="s">
        <v>2580</v>
      </c>
      <c r="I77" s="185">
        <v>43641</v>
      </c>
      <c r="J77" s="73">
        <v>5.5E-2</v>
      </c>
      <c r="K77" s="185">
        <v>43559</v>
      </c>
      <c r="L77" s="73">
        <v>187</v>
      </c>
      <c r="M77" s="4">
        <v>3400000</v>
      </c>
    </row>
    <row r="78" spans="1:13">
      <c r="A78" s="23" t="s">
        <v>3001</v>
      </c>
      <c r="B78" t="s">
        <v>3002</v>
      </c>
      <c r="C78" t="s">
        <v>67</v>
      </c>
      <c r="E78" s="89"/>
      <c r="F78" s="96" t="s">
        <v>3000</v>
      </c>
      <c r="G78" s="86" t="s">
        <v>725</v>
      </c>
      <c r="H78" s="44" t="s">
        <v>2131</v>
      </c>
      <c r="I78" s="185">
        <v>43641</v>
      </c>
      <c r="J78" s="73">
        <v>0.25</v>
      </c>
      <c r="K78" s="185">
        <v>43571</v>
      </c>
      <c r="L78" s="73">
        <v>180555.86275</v>
      </c>
      <c r="M78" s="4">
        <v>722223451</v>
      </c>
    </row>
    <row r="79" spans="1:13">
      <c r="A79" s="23" t="s">
        <v>3003</v>
      </c>
      <c r="B79" t="s">
        <v>3004</v>
      </c>
      <c r="C79" t="s">
        <v>67</v>
      </c>
      <c r="E79" s="89"/>
      <c r="F79" s="96" t="s">
        <v>2573</v>
      </c>
      <c r="G79" s="86" t="s">
        <v>171</v>
      </c>
      <c r="H79" s="44" t="s">
        <v>2130</v>
      </c>
      <c r="I79" s="185">
        <v>43651</v>
      </c>
      <c r="J79" s="73">
        <v>0.15</v>
      </c>
      <c r="K79" s="185">
        <v>43350</v>
      </c>
      <c r="L79" s="73">
        <v>5054.1057000000001</v>
      </c>
      <c r="M79" s="4">
        <v>33694038</v>
      </c>
    </row>
    <row r="80" spans="1:13">
      <c r="A80" s="23" t="s">
        <v>3005</v>
      </c>
      <c r="B80" t="s">
        <v>3006</v>
      </c>
      <c r="C80" t="s">
        <v>67</v>
      </c>
      <c r="E80" s="89"/>
      <c r="F80" s="96" t="s">
        <v>2573</v>
      </c>
      <c r="G80" s="86" t="s">
        <v>171</v>
      </c>
      <c r="H80" s="44" t="s">
        <v>2583</v>
      </c>
      <c r="I80" s="185">
        <v>43651</v>
      </c>
      <c r="J80" s="73">
        <v>5.3999999999999999E-2</v>
      </c>
      <c r="K80" s="185">
        <v>43353</v>
      </c>
      <c r="L80" s="73">
        <v>1823.85</v>
      </c>
      <c r="M80" s="4">
        <v>33775000</v>
      </c>
    </row>
    <row r="81" spans="1:13">
      <c r="A81" s="23" t="s">
        <v>3007</v>
      </c>
      <c r="B81" t="s">
        <v>3008</v>
      </c>
      <c r="C81" t="s">
        <v>67</v>
      </c>
      <c r="E81" s="89"/>
      <c r="F81" s="96" t="s">
        <v>3009</v>
      </c>
      <c r="G81" s="86" t="s">
        <v>725</v>
      </c>
      <c r="H81" s="44">
        <v>3577</v>
      </c>
      <c r="I81" s="185">
        <v>43684</v>
      </c>
      <c r="J81" s="73">
        <v>0.6</v>
      </c>
      <c r="K81" s="185">
        <v>43634</v>
      </c>
      <c r="L81" s="73">
        <v>4020</v>
      </c>
      <c r="M81" s="4">
        <v>6700000</v>
      </c>
    </row>
    <row r="82" spans="1:13">
      <c r="A82" s="23" t="s">
        <v>3010</v>
      </c>
      <c r="B82" t="s">
        <v>3011</v>
      </c>
      <c r="C82" t="s">
        <v>67</v>
      </c>
      <c r="E82" s="89"/>
      <c r="F82" s="96" t="s">
        <v>1867</v>
      </c>
      <c r="G82" s="86" t="s">
        <v>171</v>
      </c>
      <c r="H82" s="44">
        <v>9537</v>
      </c>
      <c r="I82" s="185">
        <v>43714</v>
      </c>
      <c r="J82" s="73">
        <v>1.26</v>
      </c>
      <c r="K82" s="185">
        <v>43623</v>
      </c>
      <c r="L82" s="73">
        <v>1713.6</v>
      </c>
      <c r="M82" s="4">
        <v>1360000</v>
      </c>
    </row>
    <row r="83" spans="1:13">
      <c r="A83" s="23" t="s">
        <v>3012</v>
      </c>
      <c r="B83" t="s">
        <v>3013</v>
      </c>
      <c r="C83" t="s">
        <v>67</v>
      </c>
      <c r="E83" s="89"/>
      <c r="F83" s="96" t="s">
        <v>1867</v>
      </c>
      <c r="G83" s="86" t="s">
        <v>171</v>
      </c>
      <c r="H83" s="44">
        <v>3535</v>
      </c>
      <c r="I83" s="185">
        <v>43720</v>
      </c>
      <c r="J83" s="73">
        <v>13</v>
      </c>
      <c r="K83" s="185">
        <v>43560</v>
      </c>
      <c r="L83" s="73">
        <v>7797.4520000000002</v>
      </c>
      <c r="M83" s="4">
        <v>599804</v>
      </c>
    </row>
    <row r="84" spans="1:13">
      <c r="A84" s="23" t="s">
        <v>3014</v>
      </c>
      <c r="B84" t="s">
        <v>3015</v>
      </c>
      <c r="C84" t="s">
        <v>67</v>
      </c>
      <c r="E84" s="89"/>
      <c r="F84" s="96" t="s">
        <v>2573</v>
      </c>
      <c r="G84" s="86" t="s">
        <v>171</v>
      </c>
      <c r="H84" s="44">
        <v>2717</v>
      </c>
      <c r="I84" s="185">
        <v>43733</v>
      </c>
      <c r="J84" s="73">
        <v>1.3</v>
      </c>
      <c r="K84" s="185">
        <v>43243</v>
      </c>
      <c r="L84" s="73">
        <v>16448.377400000001</v>
      </c>
      <c r="M84" s="4">
        <v>12652598</v>
      </c>
    </row>
    <row r="85" spans="1:13">
      <c r="A85" s="23" t="s">
        <v>2854</v>
      </c>
      <c r="B85" t="s">
        <v>3016</v>
      </c>
      <c r="C85" t="s">
        <v>84</v>
      </c>
      <c r="E85" s="89"/>
      <c r="F85" s="96" t="s">
        <v>2573</v>
      </c>
      <c r="G85" s="86" t="s">
        <v>0</v>
      </c>
      <c r="H85" s="44" t="s">
        <v>2585</v>
      </c>
      <c r="I85" s="185">
        <v>43756</v>
      </c>
      <c r="J85" s="73"/>
      <c r="K85" s="185"/>
      <c r="L85" s="73">
        <v>0</v>
      </c>
      <c r="M85" s="4">
        <v>12106743</v>
      </c>
    </row>
    <row r="86" spans="1:13">
      <c r="A86" s="23" t="s">
        <v>2839</v>
      </c>
      <c r="B86" t="s">
        <v>2840</v>
      </c>
      <c r="C86" t="s">
        <v>67</v>
      </c>
      <c r="E86" s="89"/>
      <c r="F86" s="96" t="s">
        <v>3017</v>
      </c>
      <c r="G86" s="86" t="s">
        <v>651</v>
      </c>
      <c r="H86" s="44">
        <v>2723</v>
      </c>
      <c r="I86" s="185">
        <v>43756</v>
      </c>
      <c r="J86" s="73">
        <v>32.4</v>
      </c>
      <c r="K86" s="185">
        <v>43755</v>
      </c>
      <c r="L86" s="73">
        <v>136207.20240000001</v>
      </c>
      <c r="M86" s="4">
        <v>4203926</v>
      </c>
    </row>
    <row r="87" spans="1:13">
      <c r="A87" s="23" t="s">
        <v>3018</v>
      </c>
      <c r="B87" t="s">
        <v>3019</v>
      </c>
      <c r="C87" t="s">
        <v>67</v>
      </c>
      <c r="E87" s="89"/>
      <c r="F87" s="96" t="s">
        <v>2573</v>
      </c>
      <c r="G87" s="86" t="s">
        <v>724</v>
      </c>
      <c r="H87" s="44" t="s">
        <v>2131</v>
      </c>
      <c r="I87" s="185">
        <v>43767</v>
      </c>
      <c r="J87" s="73">
        <v>1.1299999999999999</v>
      </c>
      <c r="K87" s="185">
        <v>43229</v>
      </c>
      <c r="L87" s="73">
        <v>46980.037019999996</v>
      </c>
      <c r="M87" s="4">
        <v>41575254</v>
      </c>
    </row>
    <row r="88" spans="1:13">
      <c r="A88" s="23" t="s">
        <v>3020</v>
      </c>
      <c r="B88" t="s">
        <v>3021</v>
      </c>
      <c r="C88" t="s">
        <v>84</v>
      </c>
      <c r="E88" s="89"/>
      <c r="F88" s="96" t="s">
        <v>3022</v>
      </c>
      <c r="G88" s="86" t="s">
        <v>0</v>
      </c>
      <c r="H88" s="44" t="s">
        <v>2574</v>
      </c>
      <c r="I88" s="185">
        <v>43817</v>
      </c>
      <c r="J88" s="73"/>
      <c r="K88" s="185"/>
      <c r="L88" s="73">
        <v>0</v>
      </c>
      <c r="M88" s="4">
        <v>2000000</v>
      </c>
    </row>
    <row r="89" spans="1:13">
      <c r="A89" s="23" t="s">
        <v>3023</v>
      </c>
      <c r="B89" t="s">
        <v>3024</v>
      </c>
      <c r="C89" t="s">
        <v>67</v>
      </c>
      <c r="E89" s="89"/>
      <c r="F89" s="96" t="s">
        <v>3025</v>
      </c>
      <c r="G89" s="86" t="s">
        <v>171</v>
      </c>
      <c r="H89" s="44" t="s">
        <v>2580</v>
      </c>
      <c r="I89" s="185">
        <v>43812</v>
      </c>
      <c r="J89" s="73">
        <v>32.200000000000003</v>
      </c>
      <c r="K89" s="185">
        <v>43738</v>
      </c>
      <c r="L89" s="73">
        <v>32200.000000000004</v>
      </c>
      <c r="M89" s="4">
        <v>1000000</v>
      </c>
    </row>
    <row r="90" spans="1:13">
      <c r="A90" s="23" t="s">
        <v>3026</v>
      </c>
      <c r="B90" t="s">
        <v>3027</v>
      </c>
      <c r="C90" t="s">
        <v>67</v>
      </c>
      <c r="E90" s="89"/>
      <c r="F90" s="96" t="s">
        <v>3025</v>
      </c>
      <c r="G90" s="86" t="s">
        <v>171</v>
      </c>
      <c r="H90" s="44" t="s">
        <v>2582</v>
      </c>
      <c r="I90" s="185">
        <v>43830</v>
      </c>
      <c r="J90" s="73">
        <v>19.5</v>
      </c>
      <c r="K90" s="185">
        <v>43626</v>
      </c>
      <c r="L90" s="73">
        <v>10488.27</v>
      </c>
      <c r="M90" s="4">
        <v>537860</v>
      </c>
    </row>
    <row r="91" spans="1:13">
      <c r="A91" s="23" t="s">
        <v>3028</v>
      </c>
      <c r="B91" t="s">
        <v>3029</v>
      </c>
      <c r="C91" t="s">
        <v>67</v>
      </c>
      <c r="E91" s="89"/>
      <c r="F91" s="96" t="s">
        <v>3025</v>
      </c>
      <c r="G91" s="86"/>
      <c r="H91" s="44" t="s">
        <v>2587</v>
      </c>
      <c r="I91" s="185">
        <v>43830</v>
      </c>
      <c r="J91" s="73">
        <v>0.15</v>
      </c>
      <c r="K91" s="185">
        <v>42923</v>
      </c>
      <c r="L91" s="73">
        <v>5567.9880000000003</v>
      </c>
      <c r="M91" s="4">
        <v>37119920</v>
      </c>
    </row>
    <row r="92" spans="1:13" ht="10.5" thickBot="1">
      <c r="A92" s="135"/>
      <c r="B92" s="135"/>
      <c r="C92" s="135"/>
      <c r="D92" s="135"/>
      <c r="E92" s="135"/>
      <c r="F92" s="187"/>
      <c r="G92" s="188"/>
      <c r="H92" s="234"/>
      <c r="I92" s="189"/>
      <c r="J92" s="176"/>
      <c r="K92" s="189"/>
      <c r="L92" s="176"/>
      <c r="M92" s="176"/>
    </row>
    <row r="93" spans="1:13">
      <c r="F93" s="31"/>
      <c r="G93" s="86"/>
      <c r="J93" s="8"/>
      <c r="L93" s="34"/>
    </row>
  </sheetData>
  <phoneticPr fontId="0" type="noConversion"/>
  <hyperlinks>
    <hyperlink ref="M1" location="Content!A1" display="Back to contents" xr:uid="{00000000-0004-0000-0400-000000000000}"/>
    <hyperlink ref="M53" location="Content!A1" display="Back to contents" xr:uid="{00000000-0004-0000-0400-000001000000}"/>
    <hyperlink ref="M68" location="Content!A1" display="Back to contents" xr:uid="{00000000-0004-0000-0400-000002000000}"/>
  </hyperlinks>
  <pageMargins left="0.24" right="0.25" top="0.45" bottom="0.36" header="0.38" footer="0.26"/>
  <pageSetup paperSize="9" scale="62"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Feuil6"/>
  <dimension ref="A2:L39"/>
  <sheetViews>
    <sheetView zoomScaleNormal="100" zoomScaleSheetLayoutView="100" workbookViewId="0">
      <selection activeCell="D8" sqref="D8:D17"/>
    </sheetView>
  </sheetViews>
  <sheetFormatPr defaultColWidth="9.33203125" defaultRowHeight="10"/>
  <cols>
    <col min="1" max="1" width="8.77734375" customWidth="1"/>
    <col min="2" max="2" width="18.44140625" customWidth="1"/>
    <col min="3" max="3" width="15.6640625" customWidth="1"/>
    <col min="4" max="4" width="25.77734375" customWidth="1"/>
    <col min="5" max="5" width="20.77734375" customWidth="1"/>
    <col min="6" max="6" width="16.77734375" customWidth="1"/>
    <col min="7" max="7" width="9.33203125" customWidth="1"/>
    <col min="8" max="8" width="25.6640625" bestFit="1" customWidth="1"/>
  </cols>
  <sheetData>
    <row r="2" spans="1:12" ht="13">
      <c r="A2" s="3" t="s">
        <v>77</v>
      </c>
      <c r="F2" s="142" t="s">
        <v>125</v>
      </c>
    </row>
    <row r="3" spans="1:12" ht="10.5">
      <c r="A3" s="1"/>
    </row>
    <row r="5" spans="1:12" ht="10.5">
      <c r="A5" s="1" t="s">
        <v>3037</v>
      </c>
    </row>
    <row r="6" spans="1:12" ht="10.5">
      <c r="A6" s="146"/>
      <c r="B6" s="146"/>
      <c r="C6" s="146"/>
      <c r="D6" s="146"/>
      <c r="E6" s="146" t="s">
        <v>82</v>
      </c>
      <c r="F6" s="146"/>
    </row>
    <row r="7" spans="1:12" ht="10.5">
      <c r="A7" s="146" t="s">
        <v>90</v>
      </c>
      <c r="B7" s="241" t="s">
        <v>65</v>
      </c>
      <c r="C7" s="241" t="s">
        <v>45</v>
      </c>
      <c r="D7" s="146" t="s">
        <v>46</v>
      </c>
      <c r="E7" s="146" t="s">
        <v>117</v>
      </c>
      <c r="F7" s="146" t="s">
        <v>66</v>
      </c>
    </row>
    <row r="8" spans="1:12" ht="12.5">
      <c r="A8" s="242">
        <v>1</v>
      </c>
      <c r="B8" t="s">
        <v>175</v>
      </c>
      <c r="C8" s="21" t="s">
        <v>68</v>
      </c>
      <c r="D8" s="77" t="s">
        <v>2665</v>
      </c>
      <c r="E8" s="4">
        <v>219558.19055341001</v>
      </c>
      <c r="F8" s="4">
        <v>8342622781</v>
      </c>
      <c r="G8" s="49"/>
      <c r="J8" s="50"/>
      <c r="K8" s="49"/>
      <c r="L8" s="50"/>
    </row>
    <row r="9" spans="1:12" ht="12.5">
      <c r="A9" s="242">
        <v>2</v>
      </c>
      <c r="B9" t="s">
        <v>181</v>
      </c>
      <c r="C9" s="21" t="s">
        <v>67</v>
      </c>
      <c r="D9" s="77" t="s">
        <v>196</v>
      </c>
      <c r="E9" s="4">
        <v>209349.638247</v>
      </c>
      <c r="F9" s="4">
        <v>505431285</v>
      </c>
      <c r="G9" s="49"/>
      <c r="J9" s="50"/>
      <c r="K9" s="49"/>
      <c r="L9" s="50"/>
    </row>
    <row r="10" spans="1:12" ht="12.5">
      <c r="A10" s="242">
        <v>3</v>
      </c>
      <c r="B10" t="s">
        <v>179</v>
      </c>
      <c r="C10" s="21" t="s">
        <v>67</v>
      </c>
      <c r="D10" s="77" t="s">
        <v>2155</v>
      </c>
      <c r="E10" s="4">
        <v>147330.967344</v>
      </c>
      <c r="F10" s="4">
        <v>558071846</v>
      </c>
      <c r="G10" s="49"/>
      <c r="J10" s="50"/>
      <c r="K10" s="49"/>
      <c r="L10" s="50"/>
    </row>
    <row r="11" spans="1:12" ht="12.5">
      <c r="A11" s="242">
        <v>4</v>
      </c>
      <c r="B11" t="s">
        <v>173</v>
      </c>
      <c r="C11" s="21" t="s">
        <v>67</v>
      </c>
      <c r="D11" s="77" t="s">
        <v>64</v>
      </c>
      <c r="E11" s="4">
        <v>128012.54889000001</v>
      </c>
      <c r="F11" s="4">
        <v>2601881075</v>
      </c>
      <c r="G11" s="49"/>
      <c r="J11" s="50"/>
      <c r="K11" s="49"/>
      <c r="L11" s="50"/>
    </row>
    <row r="12" spans="1:12" ht="12.5">
      <c r="A12" s="242">
        <v>5</v>
      </c>
      <c r="B12" t="s">
        <v>1864</v>
      </c>
      <c r="C12" s="21" t="s">
        <v>69</v>
      </c>
      <c r="D12" s="77" t="s">
        <v>2154</v>
      </c>
      <c r="E12" s="4">
        <v>123115.63716275999</v>
      </c>
      <c r="F12" s="4">
        <v>1693242156</v>
      </c>
      <c r="G12" s="49"/>
      <c r="J12" s="50"/>
      <c r="K12" s="49"/>
      <c r="L12" s="50"/>
    </row>
    <row r="13" spans="1:12" ht="12.5">
      <c r="A13" s="242">
        <v>6</v>
      </c>
      <c r="B13" t="s">
        <v>176</v>
      </c>
      <c r="C13" s="21" t="s">
        <v>67</v>
      </c>
      <c r="D13" s="21" t="s">
        <v>2135</v>
      </c>
      <c r="E13" s="4">
        <v>112311.56837428</v>
      </c>
      <c r="F13" s="4">
        <v>1253197594</v>
      </c>
      <c r="G13" s="49"/>
      <c r="J13" s="50"/>
      <c r="K13" s="49"/>
      <c r="L13" s="50"/>
    </row>
    <row r="14" spans="1:12" ht="12.5">
      <c r="A14" s="242">
        <v>7</v>
      </c>
      <c r="B14" t="s">
        <v>652</v>
      </c>
      <c r="C14" s="21" t="s">
        <v>68</v>
      </c>
      <c r="D14" s="77" t="s">
        <v>2153</v>
      </c>
      <c r="E14" s="4">
        <v>112246.46394480001</v>
      </c>
      <c r="F14" s="4">
        <v>425659704</v>
      </c>
      <c r="G14" s="49"/>
      <c r="J14" s="50"/>
      <c r="K14" s="49"/>
      <c r="L14" s="50"/>
    </row>
    <row r="15" spans="1:12" ht="12.5">
      <c r="A15" s="242">
        <v>8</v>
      </c>
      <c r="B15" t="s">
        <v>2804</v>
      </c>
      <c r="C15" s="21" t="s">
        <v>68</v>
      </c>
      <c r="D15" s="21" t="s">
        <v>3035</v>
      </c>
      <c r="E15" s="4">
        <v>108088.10221710001</v>
      </c>
      <c r="F15" s="4">
        <v>1624652070</v>
      </c>
      <c r="G15" s="49"/>
      <c r="J15" s="50"/>
      <c r="K15" s="49"/>
      <c r="L15" s="50"/>
    </row>
    <row r="16" spans="1:12" ht="12.5">
      <c r="A16" s="242">
        <v>9</v>
      </c>
      <c r="B16" t="s">
        <v>219</v>
      </c>
      <c r="C16" s="21" t="s">
        <v>67</v>
      </c>
      <c r="D16" s="21" t="s">
        <v>2138</v>
      </c>
      <c r="E16" s="4">
        <v>102188.42804519999</v>
      </c>
      <c r="F16" s="4">
        <v>783173115</v>
      </c>
      <c r="G16" s="49"/>
      <c r="J16" s="50"/>
      <c r="K16" s="49"/>
      <c r="L16" s="50"/>
    </row>
    <row r="17" spans="1:12" ht="12.5">
      <c r="A17" s="242">
        <v>10</v>
      </c>
      <c r="B17" t="s">
        <v>216</v>
      </c>
      <c r="C17" s="21" t="s">
        <v>67</v>
      </c>
      <c r="D17" s="21" t="s">
        <v>2161</v>
      </c>
      <c r="E17" s="4">
        <v>82455.833308800007</v>
      </c>
      <c r="F17" s="4">
        <v>180507516</v>
      </c>
      <c r="G17" s="49"/>
      <c r="J17" s="50"/>
      <c r="K17" s="49"/>
      <c r="L17" s="50"/>
    </row>
    <row r="18" spans="1:12" ht="12.5">
      <c r="A18" s="242">
        <v>11</v>
      </c>
      <c r="B18" t="s">
        <v>3033</v>
      </c>
      <c r="C18" s="21" t="s">
        <v>68</v>
      </c>
      <c r="D18" s="21" t="s">
        <v>696</v>
      </c>
      <c r="E18" s="4">
        <v>74832.419408920003</v>
      </c>
      <c r="F18" s="4">
        <v>1460714804</v>
      </c>
      <c r="G18" s="49"/>
      <c r="J18" s="50"/>
      <c r="K18" s="49"/>
      <c r="L18" s="50"/>
    </row>
    <row r="19" spans="1:12" ht="12.5">
      <c r="A19" s="242">
        <v>12</v>
      </c>
      <c r="B19" t="s">
        <v>234</v>
      </c>
      <c r="C19" s="21" t="s">
        <v>67</v>
      </c>
      <c r="D19" s="21" t="s">
        <v>2163</v>
      </c>
      <c r="E19" s="4">
        <v>73898.659234399995</v>
      </c>
      <c r="F19" s="4">
        <v>126279322</v>
      </c>
      <c r="G19" s="49"/>
      <c r="J19" s="50"/>
      <c r="K19" s="49"/>
      <c r="L19" s="50"/>
    </row>
    <row r="20" spans="1:12" ht="12.5">
      <c r="A20" s="242">
        <v>13</v>
      </c>
      <c r="B20" t="s">
        <v>225</v>
      </c>
      <c r="C20" s="21" t="s">
        <v>67</v>
      </c>
      <c r="D20" s="21" t="s">
        <v>2164</v>
      </c>
      <c r="E20" s="4">
        <v>70330.342274399998</v>
      </c>
      <c r="F20" s="4">
        <v>105569412</v>
      </c>
      <c r="G20" s="49"/>
      <c r="J20" s="50"/>
      <c r="K20" s="49"/>
      <c r="L20" s="50"/>
    </row>
    <row r="21" spans="1:12" ht="12.5">
      <c r="A21" s="242">
        <v>14</v>
      </c>
      <c r="B21" t="s">
        <v>178</v>
      </c>
      <c r="C21" s="21" t="s">
        <v>67</v>
      </c>
      <c r="D21" s="77" t="s">
        <v>308</v>
      </c>
      <c r="E21" s="4">
        <v>66026.857977630003</v>
      </c>
      <c r="F21" s="4">
        <v>1249798561</v>
      </c>
      <c r="G21" s="49"/>
      <c r="J21" s="50"/>
      <c r="K21" s="49"/>
      <c r="L21" s="50"/>
    </row>
    <row r="22" spans="1:12" ht="12.5">
      <c r="A22" s="242">
        <v>15</v>
      </c>
      <c r="B22" t="s">
        <v>182</v>
      </c>
      <c r="C22" s="21" t="s">
        <v>67</v>
      </c>
      <c r="D22" t="s">
        <v>2137</v>
      </c>
      <c r="E22" s="4">
        <v>60705.862352370001</v>
      </c>
      <c r="F22" s="4">
        <v>2417597067</v>
      </c>
      <c r="G22" s="49"/>
      <c r="J22" s="50"/>
      <c r="K22" s="49"/>
      <c r="L22" s="50"/>
    </row>
    <row r="23" spans="1:12" ht="12.5">
      <c r="A23" s="242">
        <v>16</v>
      </c>
      <c r="B23" t="s">
        <v>190</v>
      </c>
      <c r="C23" s="21" t="s">
        <v>67</v>
      </c>
      <c r="D23" s="21" t="s">
        <v>2140</v>
      </c>
      <c r="E23" s="4">
        <v>59918.531211000001</v>
      </c>
      <c r="F23" s="4">
        <v>605237689</v>
      </c>
      <c r="G23" s="49"/>
      <c r="J23" s="50"/>
      <c r="K23" s="49"/>
      <c r="L23" s="50"/>
    </row>
    <row r="24" spans="1:12" ht="12.5">
      <c r="A24" s="242">
        <v>17</v>
      </c>
      <c r="B24" t="s">
        <v>188</v>
      </c>
      <c r="C24" s="21" t="s">
        <v>67</v>
      </c>
      <c r="D24" s="21" t="s">
        <v>2145</v>
      </c>
      <c r="E24" s="4">
        <v>59701.4004308</v>
      </c>
      <c r="F24" s="4">
        <v>473069734</v>
      </c>
      <c r="G24" s="49"/>
      <c r="J24" s="50"/>
      <c r="K24" s="49"/>
      <c r="L24" s="50"/>
    </row>
    <row r="25" spans="1:12" ht="12.5">
      <c r="A25" s="242">
        <v>18</v>
      </c>
      <c r="B25" t="s">
        <v>222</v>
      </c>
      <c r="C25" s="21" t="s">
        <v>67</v>
      </c>
      <c r="D25" s="21" t="s">
        <v>2664</v>
      </c>
      <c r="E25" s="4">
        <v>59417.051472800005</v>
      </c>
      <c r="F25" s="4">
        <v>437533516</v>
      </c>
      <c r="G25" s="49"/>
      <c r="J25" s="50"/>
      <c r="K25" s="49"/>
      <c r="L25" s="50"/>
    </row>
    <row r="26" spans="1:12" ht="12.5">
      <c r="A26" s="242">
        <v>19</v>
      </c>
      <c r="B26" t="s">
        <v>237</v>
      </c>
      <c r="C26" s="21" t="s">
        <v>67</v>
      </c>
      <c r="D26" s="21" t="s">
        <v>2149</v>
      </c>
      <c r="E26" s="4">
        <v>55136.263193050007</v>
      </c>
      <c r="F26" s="4">
        <v>400554037</v>
      </c>
      <c r="G26" s="49"/>
      <c r="J26" s="50"/>
      <c r="K26" s="49"/>
      <c r="L26" s="50"/>
    </row>
    <row r="27" spans="1:12" ht="12.5">
      <c r="A27" s="242">
        <v>20</v>
      </c>
      <c r="B27" t="s">
        <v>194</v>
      </c>
      <c r="C27" s="21" t="s">
        <v>68</v>
      </c>
      <c r="D27" s="21" t="s">
        <v>2162</v>
      </c>
      <c r="E27" s="4">
        <v>54674.168025959996</v>
      </c>
      <c r="F27" s="4">
        <v>576002613</v>
      </c>
      <c r="G27" s="49"/>
      <c r="J27" s="50"/>
      <c r="K27" s="49"/>
      <c r="L27" s="50"/>
    </row>
    <row r="28" spans="1:12" ht="12.5">
      <c r="A28" s="242">
        <v>21</v>
      </c>
      <c r="B28" t="s">
        <v>189</v>
      </c>
      <c r="C28" s="21" t="s">
        <v>67</v>
      </c>
      <c r="D28" s="21" t="s">
        <v>2144</v>
      </c>
      <c r="E28" s="4">
        <v>53251.435533000003</v>
      </c>
      <c r="F28" s="4">
        <v>581982902</v>
      </c>
      <c r="G28" s="49"/>
      <c r="J28" s="50"/>
      <c r="K28" s="49"/>
      <c r="L28" s="50"/>
    </row>
    <row r="29" spans="1:12" ht="12.5">
      <c r="A29" s="242">
        <v>22</v>
      </c>
      <c r="B29" t="s">
        <v>185</v>
      </c>
      <c r="C29" s="21" t="s">
        <v>67</v>
      </c>
      <c r="D29" s="21" t="s">
        <v>2139</v>
      </c>
      <c r="E29" s="4">
        <v>50704.327563400002</v>
      </c>
      <c r="F29" s="4">
        <v>686120806</v>
      </c>
      <c r="G29" s="49"/>
      <c r="J29" s="50"/>
      <c r="K29" s="49"/>
      <c r="L29" s="50"/>
    </row>
    <row r="30" spans="1:12" ht="12.5">
      <c r="A30" s="242">
        <v>23</v>
      </c>
      <c r="B30" t="s">
        <v>2560</v>
      </c>
      <c r="C30" s="21" t="s">
        <v>68</v>
      </c>
      <c r="D30" s="21" t="s">
        <v>2246</v>
      </c>
      <c r="E30" s="4">
        <v>46167.642376420001</v>
      </c>
      <c r="F30" s="4">
        <v>2055549527</v>
      </c>
      <c r="G30" s="49"/>
      <c r="J30" s="50"/>
      <c r="K30" s="49"/>
      <c r="L30" s="50"/>
    </row>
    <row r="31" spans="1:12" ht="12.5">
      <c r="A31" s="242">
        <v>24</v>
      </c>
      <c r="B31" t="s">
        <v>195</v>
      </c>
      <c r="C31" s="21" t="s">
        <v>67</v>
      </c>
      <c r="D31" s="21" t="s">
        <v>2166</v>
      </c>
      <c r="E31" s="4">
        <v>42308.201764800004</v>
      </c>
      <c r="F31" s="4">
        <v>265421592</v>
      </c>
      <c r="G31" s="49"/>
      <c r="J31" s="50"/>
      <c r="K31" s="49"/>
      <c r="L31" s="50"/>
    </row>
    <row r="32" spans="1:12" ht="12.5">
      <c r="A32" s="242">
        <v>25</v>
      </c>
      <c r="B32" t="s">
        <v>1868</v>
      </c>
      <c r="C32" s="21" t="s">
        <v>68</v>
      </c>
      <c r="D32" t="s">
        <v>2134</v>
      </c>
      <c r="E32" s="4">
        <v>41647.248603389999</v>
      </c>
      <c r="F32" s="4">
        <v>3896636284</v>
      </c>
      <c r="G32" s="49"/>
      <c r="J32" s="50"/>
      <c r="K32" s="49"/>
      <c r="L32" s="50"/>
    </row>
    <row r="33" spans="1:12" ht="12.5">
      <c r="A33" s="242">
        <v>26</v>
      </c>
      <c r="B33" t="s">
        <v>3034</v>
      </c>
      <c r="C33" s="21" t="s">
        <v>2563</v>
      </c>
      <c r="D33" t="s">
        <v>3036</v>
      </c>
      <c r="E33" s="4">
        <v>40545.07576254</v>
      </c>
      <c r="F33" s="4">
        <v>9793496561</v>
      </c>
      <c r="G33" s="49"/>
      <c r="J33" s="50"/>
      <c r="K33" s="49"/>
      <c r="L33" s="50"/>
    </row>
    <row r="34" spans="1:12" ht="12.5">
      <c r="A34" s="242">
        <v>27</v>
      </c>
      <c r="B34" t="s">
        <v>191</v>
      </c>
      <c r="C34" s="21" t="s">
        <v>68</v>
      </c>
      <c r="D34" s="21" t="s">
        <v>2142</v>
      </c>
      <c r="E34" s="4">
        <v>39025.851537919996</v>
      </c>
      <c r="F34" s="4">
        <v>896733721</v>
      </c>
      <c r="G34" s="49"/>
      <c r="J34" s="50"/>
      <c r="K34" s="49"/>
      <c r="L34" s="50"/>
    </row>
    <row r="35" spans="1:12" ht="12.5">
      <c r="A35" s="242">
        <v>28</v>
      </c>
      <c r="B35" s="77" t="s">
        <v>217</v>
      </c>
      <c r="C35" s="21" t="s">
        <v>67</v>
      </c>
      <c r="D35" s="21" t="s">
        <v>2226</v>
      </c>
      <c r="E35" s="79">
        <v>38532.093710400004</v>
      </c>
      <c r="F35" s="79">
        <v>262927968</v>
      </c>
      <c r="G35" s="49"/>
      <c r="J35" s="50"/>
      <c r="K35" s="49"/>
      <c r="L35" s="50"/>
    </row>
    <row r="36" spans="1:12" ht="12.5">
      <c r="A36" s="242">
        <v>29</v>
      </c>
      <c r="B36" s="77" t="s">
        <v>184</v>
      </c>
      <c r="C36" s="21" t="s">
        <v>67</v>
      </c>
      <c r="D36" s="77" t="s">
        <v>2156</v>
      </c>
      <c r="E36" s="79">
        <v>37284.6016026</v>
      </c>
      <c r="F36" s="79">
        <v>2884688712</v>
      </c>
      <c r="G36" s="49"/>
      <c r="J36" s="50"/>
      <c r="K36" s="49"/>
      <c r="L36" s="50"/>
    </row>
    <row r="37" spans="1:12" ht="13" thickBot="1">
      <c r="A37" s="243">
        <v>30</v>
      </c>
      <c r="B37" s="191" t="s">
        <v>177</v>
      </c>
      <c r="C37" s="192" t="s">
        <v>67</v>
      </c>
      <c r="D37" s="192" t="s">
        <v>2146</v>
      </c>
      <c r="E37" s="181">
        <v>35068.104158400005</v>
      </c>
      <c r="F37" s="181">
        <v>2435285011</v>
      </c>
      <c r="G37" s="49"/>
      <c r="J37" s="50"/>
      <c r="K37" s="49"/>
      <c r="L37" s="50"/>
    </row>
    <row r="38" spans="1:12">
      <c r="A38" s="9" t="s">
        <v>162</v>
      </c>
      <c r="B38" s="9"/>
      <c r="C38" s="9"/>
      <c r="D38" s="9"/>
      <c r="E38" s="9"/>
      <c r="F38" s="9"/>
    </row>
    <row r="39" spans="1:12">
      <c r="F39" s="51"/>
    </row>
  </sheetData>
  <customSheetViews>
    <customSheetView guid="{5913AACC-7C99-11D8-899E-0002A5FD7B64}" showPageBreaks="1" printArea="1" view="pageBreakPreview" showRuler="0">
      <pageMargins left="0.55118110236220474" right="0.55118110236220474" top="0.59055118110236227" bottom="0.59055118110236227" header="0.51181102362204722" footer="0.51181102362204722"/>
      <pageSetup paperSize="9" scale="95" orientation="portrait" r:id="rId1"/>
      <headerFooter alignWithMargins="0"/>
    </customSheetView>
    <customSheetView guid="{31A63B92-18D3-467D-9DC7-D0884E7D0889}" showPageBreaks="1" printArea="1" view="pageBreakPreview" showRuler="0" topLeftCell="A49">
      <selection activeCell="E65" sqref="E65"/>
      <pageMargins left="0.55118110236220474" right="0.55118110236220474" top="0.59055118110236227" bottom="0.59055118110236227" header="0.51181102362204722" footer="0.51181102362204722"/>
      <pageSetup paperSize="9" scale="95" orientation="portrait" r:id="rId2"/>
      <headerFooter alignWithMargins="0"/>
    </customSheetView>
    <customSheetView guid="{87D17E2B-9E77-473A-AED3-18B6B3F4665D}" showPageBreaks="1" printArea="1" view="pageBreakPreview" showRuler="0" topLeftCell="A49">
      <selection activeCell="E65" sqref="E65"/>
      <pageMargins left="0.55118110236220474" right="0.55118110236220474" top="0.59055118110236227" bottom="0.59055118110236227" header="0.51181102362204722" footer="0.51181102362204722"/>
      <pageSetup paperSize="9" scale="95" orientation="portrait" r:id="rId3"/>
      <headerFooter alignWithMargins="0"/>
    </customSheetView>
    <customSheetView guid="{00270249-DF9A-11D8-89DE-0002A5FD7B64}" showPageBreaks="1" printArea="1" view="pageBreakPreview" showRuler="0">
      <pageMargins left="0.55118110236220474" right="0.55118110236220474" top="0.59055118110236227" bottom="0.59055118110236227" header="0.51181102362204722" footer="0.51181102362204722"/>
      <pageSetup paperSize="9" scale="95" orientation="portrait" r:id="rId4"/>
      <headerFooter alignWithMargins="0"/>
    </customSheetView>
  </customSheetViews>
  <phoneticPr fontId="0" type="noConversion"/>
  <hyperlinks>
    <hyperlink ref="F2" location="Content!A1" display="Back to contents" xr:uid="{00000000-0004-0000-0500-000000000000}"/>
  </hyperlinks>
  <pageMargins left="0.55118110236220474" right="0.55118110236220474" top="0.59055118110236227" bottom="0.59055118110236227" header="0.51181102362204722" footer="0.51181102362204722"/>
  <pageSetup paperSize="9" scale="90" orientation="portrait" r:id="rId5"/>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Feuil7"/>
  <dimension ref="A1:N410"/>
  <sheetViews>
    <sheetView view="pageBreakPreview" zoomScaleNormal="100" zoomScaleSheetLayoutView="75" workbookViewId="0">
      <selection activeCell="P46" sqref="P46"/>
    </sheetView>
  </sheetViews>
  <sheetFormatPr defaultColWidth="9.33203125" defaultRowHeight="10"/>
  <cols>
    <col min="1" max="1" width="12.44140625" customWidth="1"/>
    <col min="2" max="3" width="12.77734375" customWidth="1"/>
    <col min="4" max="4" width="1.109375" customWidth="1"/>
    <col min="5" max="7" width="12.77734375" customWidth="1"/>
    <col min="8" max="8" width="1" customWidth="1"/>
    <col min="9" max="12" width="12.77734375" customWidth="1"/>
    <col min="13" max="13" width="12.33203125" bestFit="1" customWidth="1"/>
  </cols>
  <sheetData>
    <row r="1" spans="1:13" ht="15.5">
      <c r="A1" s="2" t="s">
        <v>41</v>
      </c>
      <c r="L1" s="20"/>
    </row>
    <row r="2" spans="1:13">
      <c r="M2" s="142" t="s">
        <v>125</v>
      </c>
    </row>
    <row r="3" spans="1:13" ht="18">
      <c r="A3" s="105" t="s">
        <v>653</v>
      </c>
      <c r="B3" s="118"/>
      <c r="C3" s="118"/>
      <c r="D3" s="118"/>
      <c r="E3" s="118"/>
      <c r="F3" s="118"/>
      <c r="G3" s="118"/>
      <c r="H3" s="118"/>
      <c r="I3" s="118"/>
      <c r="J3" s="118"/>
      <c r="K3" s="118"/>
      <c r="L3" s="118"/>
      <c r="M3" s="118"/>
    </row>
    <row r="4" spans="1:13" ht="13">
      <c r="A4" s="113" t="s">
        <v>654</v>
      </c>
      <c r="B4" s="118"/>
      <c r="C4" s="118"/>
      <c r="D4" s="118"/>
      <c r="E4" s="118"/>
      <c r="F4" s="118"/>
      <c r="G4" s="118"/>
      <c r="H4" s="118"/>
      <c r="I4" s="118"/>
      <c r="J4" s="118"/>
      <c r="K4" s="118"/>
      <c r="L4" s="118"/>
      <c r="M4" s="118"/>
    </row>
    <row r="5" spans="1:13" ht="10.5">
      <c r="A5" s="209"/>
      <c r="B5" s="209"/>
      <c r="C5" s="210" t="s">
        <v>93</v>
      </c>
      <c r="D5" s="210"/>
      <c r="E5" s="210"/>
      <c r="F5" s="210" t="s">
        <v>108</v>
      </c>
      <c r="G5" s="210"/>
      <c r="H5" s="210"/>
      <c r="I5" s="210" t="s">
        <v>197</v>
      </c>
      <c r="J5" s="210" t="s">
        <v>91</v>
      </c>
      <c r="K5" s="210" t="s">
        <v>92</v>
      </c>
      <c r="L5" s="210" t="s">
        <v>64</v>
      </c>
      <c r="M5" s="210"/>
    </row>
    <row r="6" spans="1:13" ht="10.5">
      <c r="A6" s="211" t="s">
        <v>161</v>
      </c>
      <c r="B6" s="209"/>
      <c r="C6" s="210" t="s">
        <v>94</v>
      </c>
      <c r="D6" s="210"/>
      <c r="E6" s="210" t="s">
        <v>85</v>
      </c>
      <c r="F6" s="210" t="s">
        <v>109</v>
      </c>
      <c r="G6" s="210" t="s">
        <v>10</v>
      </c>
      <c r="H6" s="210"/>
      <c r="I6" s="210" t="s">
        <v>198</v>
      </c>
      <c r="J6" s="210" t="s">
        <v>63</v>
      </c>
      <c r="K6" s="210" t="s">
        <v>63</v>
      </c>
      <c r="L6" s="210" t="s">
        <v>63</v>
      </c>
      <c r="M6" s="210" t="s">
        <v>64</v>
      </c>
    </row>
    <row r="7" spans="1:13" ht="10.5">
      <c r="A7" s="107">
        <v>2004</v>
      </c>
      <c r="B7" s="108"/>
      <c r="C7" s="104">
        <v>259</v>
      </c>
      <c r="D7" s="104"/>
      <c r="E7" s="63">
        <v>1672736.4877330603</v>
      </c>
      <c r="F7" s="63">
        <v>14855.817669470001</v>
      </c>
      <c r="G7" s="63">
        <v>14337.19960312</v>
      </c>
      <c r="H7" s="63"/>
      <c r="I7" s="63">
        <v>6747.2032487200004</v>
      </c>
      <c r="J7" s="63">
        <v>13015.15908585</v>
      </c>
      <c r="K7" s="63">
        <v>18523.052019369999</v>
      </c>
      <c r="L7" s="63">
        <v>31538.211105219998</v>
      </c>
      <c r="M7" s="102">
        <v>1725359.1016901201</v>
      </c>
    </row>
    <row r="8" spans="1:13" ht="10.5">
      <c r="A8" s="194">
        <v>2005</v>
      </c>
      <c r="B8" s="195"/>
      <c r="C8" s="196">
        <v>257</v>
      </c>
      <c r="D8" s="197"/>
      <c r="E8" s="197">
        <v>1963538.4194295187</v>
      </c>
      <c r="F8" s="197">
        <v>15445.01314451</v>
      </c>
      <c r="G8" s="197">
        <v>19273.045561620002</v>
      </c>
      <c r="H8" s="197"/>
      <c r="I8" s="197">
        <v>11485.485755399999</v>
      </c>
      <c r="J8" s="197">
        <v>14169.192581859999</v>
      </c>
      <c r="K8" s="197">
        <v>14885.104724099998</v>
      </c>
      <c r="L8" s="197">
        <v>29054.297305960001</v>
      </c>
      <c r="M8" s="198">
        <v>2023351.2480524988</v>
      </c>
    </row>
    <row r="9" spans="1:13" ht="10.5">
      <c r="A9" s="107">
        <v>2006</v>
      </c>
      <c r="B9" s="108"/>
      <c r="C9" s="104">
        <v>255</v>
      </c>
      <c r="D9" s="104"/>
      <c r="E9" s="63">
        <v>2613397.4612465049</v>
      </c>
      <c r="F9" s="63">
        <v>19098.05435405</v>
      </c>
      <c r="G9" s="63">
        <v>34688.86181301</v>
      </c>
      <c r="H9" s="63"/>
      <c r="I9" s="63">
        <v>23646.334052210004</v>
      </c>
      <c r="J9" s="63">
        <v>11333.18499113</v>
      </c>
      <c r="K9" s="63">
        <v>22208.078489699998</v>
      </c>
      <c r="L9" s="63">
        <v>33541.263480830006</v>
      </c>
      <c r="M9" s="102">
        <v>2705273.9205925553</v>
      </c>
    </row>
    <row r="10" spans="1:13" ht="10.5">
      <c r="A10" s="194">
        <v>2007</v>
      </c>
      <c r="B10" s="195"/>
      <c r="C10" s="196">
        <v>255</v>
      </c>
      <c r="D10" s="197"/>
      <c r="E10" s="197">
        <v>3583091.4902341794</v>
      </c>
      <c r="F10" s="197">
        <v>26655.44210461</v>
      </c>
      <c r="G10" s="197">
        <v>82748.132240739986</v>
      </c>
      <c r="H10" s="197"/>
      <c r="I10" s="197">
        <v>33981.828362870001</v>
      </c>
      <c r="J10" s="197">
        <v>19654.513319999995</v>
      </c>
      <c r="K10" s="197">
        <v>10173.098610769999</v>
      </c>
      <c r="L10" s="197">
        <v>29827.611930770006</v>
      </c>
      <c r="M10" s="198">
        <v>3729649.0627685594</v>
      </c>
    </row>
    <row r="11" spans="1:13" ht="10.5">
      <c r="A11" s="107">
        <v>2008</v>
      </c>
      <c r="B11" s="108"/>
      <c r="C11" s="104">
        <v>256</v>
      </c>
      <c r="D11" s="104"/>
      <c r="E11" s="63">
        <v>2766801.1226033247</v>
      </c>
      <c r="F11" s="63">
        <v>18051.124263730002</v>
      </c>
      <c r="G11" s="63">
        <v>97822.902916409992</v>
      </c>
      <c r="H11" s="63"/>
      <c r="I11" s="63">
        <v>28878.026254740002</v>
      </c>
      <c r="J11" s="63">
        <v>5126.7831042700009</v>
      </c>
      <c r="K11" s="63">
        <v>7297.8933063199993</v>
      </c>
      <c r="L11" s="63">
        <v>12424.676410590002</v>
      </c>
      <c r="M11" s="102">
        <v>2905926.7281850642</v>
      </c>
    </row>
    <row r="12" spans="1:13" ht="10.5">
      <c r="A12" s="194">
        <v>2009</v>
      </c>
      <c r="B12" s="195"/>
      <c r="C12" s="196">
        <v>256</v>
      </c>
      <c r="D12" s="197"/>
      <c r="E12" s="197">
        <v>1482387.2701630692</v>
      </c>
      <c r="F12" s="197">
        <v>12845.611814909998</v>
      </c>
      <c r="G12" s="197">
        <v>78794.58944571999</v>
      </c>
      <c r="H12" s="197"/>
      <c r="I12" s="197">
        <v>23006.275537920003</v>
      </c>
      <c r="J12" s="197">
        <v>4484.2154914299999</v>
      </c>
      <c r="K12" s="197">
        <v>83304.08102468001</v>
      </c>
      <c r="L12" s="197">
        <v>87788.29651611</v>
      </c>
      <c r="M12" s="198">
        <v>1671976.4316628189</v>
      </c>
    </row>
    <row r="13" spans="1:13" ht="10.5">
      <c r="A13" s="107">
        <v>2010</v>
      </c>
      <c r="B13" s="108"/>
      <c r="C13" s="104">
        <v>258</v>
      </c>
      <c r="D13" s="104"/>
      <c r="E13" s="63">
        <v>1644684.9845290738</v>
      </c>
      <c r="F13" s="63">
        <v>15550.837527440002</v>
      </c>
      <c r="G13" s="63">
        <v>99345.707032649996</v>
      </c>
      <c r="H13" s="63"/>
      <c r="I13" s="63">
        <v>26148.742164099996</v>
      </c>
      <c r="J13" s="63">
        <v>3071.6918870400004</v>
      </c>
      <c r="K13" s="63">
        <v>17474.319459459999</v>
      </c>
      <c r="L13" s="63">
        <v>20546.011346500003</v>
      </c>
      <c r="M13" s="102">
        <v>1790725.4450723235</v>
      </c>
    </row>
    <row r="14" spans="1:13" ht="10.5">
      <c r="A14" s="194">
        <v>2011</v>
      </c>
      <c r="B14" s="195"/>
      <c r="C14" s="196">
        <v>257</v>
      </c>
      <c r="D14" s="197"/>
      <c r="E14" s="197">
        <v>1643662.480306149</v>
      </c>
      <c r="F14" s="197">
        <v>14658.902682009999</v>
      </c>
      <c r="G14" s="197">
        <v>122593.84264040001</v>
      </c>
      <c r="H14" s="197"/>
      <c r="I14" s="197">
        <v>30215.669897429998</v>
      </c>
      <c r="J14" s="197">
        <v>1850.7831573899998</v>
      </c>
      <c r="K14" s="197">
        <v>7421.6571824899993</v>
      </c>
      <c r="L14" s="197">
        <v>9272.4403398800005</v>
      </c>
      <c r="M14" s="198">
        <v>1805744.4331838586</v>
      </c>
    </row>
    <row r="15" spans="1:13" ht="10.5">
      <c r="A15" s="107">
        <v>2012</v>
      </c>
      <c r="B15" s="108"/>
      <c r="C15" s="104">
        <v>256</v>
      </c>
      <c r="D15" s="104"/>
      <c r="E15" s="63">
        <v>1284637.2811931912</v>
      </c>
      <c r="F15" s="63">
        <v>11265.574505620001</v>
      </c>
      <c r="G15" s="63">
        <v>71843.272637619986</v>
      </c>
      <c r="H15" s="63"/>
      <c r="I15" s="63">
        <v>18566.440785639999</v>
      </c>
      <c r="J15" s="63">
        <v>4036.5379236500007</v>
      </c>
      <c r="K15" s="63">
        <v>8240.4747865099998</v>
      </c>
      <c r="L15" s="63">
        <v>12277.012710160001</v>
      </c>
      <c r="M15" s="102">
        <v>1387324.0073266109</v>
      </c>
    </row>
    <row r="16" spans="1:13" ht="10.5">
      <c r="A16" s="194">
        <v>2013</v>
      </c>
      <c r="B16" s="195"/>
      <c r="C16" s="196">
        <v>255</v>
      </c>
      <c r="D16" s="197"/>
      <c r="E16" s="197">
        <v>1305942.9660664191</v>
      </c>
      <c r="F16" s="197">
        <v>15136.909692599997</v>
      </c>
      <c r="G16" s="197">
        <v>72448.281403229979</v>
      </c>
      <c r="H16" s="197"/>
      <c r="I16" s="197">
        <v>16380.177692379999</v>
      </c>
      <c r="J16" s="197">
        <v>1843.6589417900002</v>
      </c>
      <c r="K16" s="197">
        <v>8320.163916200001</v>
      </c>
      <c r="L16" s="197">
        <v>10163.822857990001</v>
      </c>
      <c r="M16" s="198">
        <v>1404935.2480200194</v>
      </c>
    </row>
    <row r="17" spans="1:13" ht="10.5">
      <c r="A17" s="107">
        <v>2014</v>
      </c>
      <c r="B17" s="108"/>
      <c r="C17" s="104">
        <v>255</v>
      </c>
      <c r="D17" s="104"/>
      <c r="E17" s="63">
        <v>1535684.4548798075</v>
      </c>
      <c r="F17" s="63">
        <v>11967.601174390002</v>
      </c>
      <c r="G17" s="63">
        <v>89726.482934399988</v>
      </c>
      <c r="H17" s="63"/>
      <c r="I17" s="63">
        <v>16273.864739609999</v>
      </c>
      <c r="J17" s="63">
        <v>1462.3871466800001</v>
      </c>
      <c r="K17" s="63">
        <v>9150.8033700899996</v>
      </c>
      <c r="L17" s="63">
        <v>10613.190516769999</v>
      </c>
      <c r="M17" s="102">
        <v>1652297.9930705875</v>
      </c>
    </row>
    <row r="18" spans="1:13" ht="10.5">
      <c r="A18" s="194">
        <v>2015</v>
      </c>
      <c r="B18" s="195"/>
      <c r="C18" s="196">
        <v>256</v>
      </c>
      <c r="D18" s="197"/>
      <c r="E18" s="197">
        <v>1938387.4041091381</v>
      </c>
      <c r="F18" s="197">
        <v>11842.551176890001</v>
      </c>
      <c r="G18" s="197">
        <v>157052.12533281001</v>
      </c>
      <c r="H18" s="197"/>
      <c r="I18" s="197">
        <v>16189.171253620001</v>
      </c>
      <c r="J18" s="197">
        <v>732.66807137000012</v>
      </c>
      <c r="K18" s="197">
        <v>7732.450122539999</v>
      </c>
      <c r="L18" s="197">
        <v>8465.1181939100006</v>
      </c>
      <c r="M18" s="198">
        <v>2120093.8188894782</v>
      </c>
    </row>
    <row r="19" spans="1:13" ht="10.5">
      <c r="A19" s="107">
        <v>2016</v>
      </c>
      <c r="B19" s="108"/>
      <c r="C19" s="104">
        <v>257</v>
      </c>
      <c r="D19" s="104"/>
      <c r="E19" s="63">
        <v>1643445.6782427903</v>
      </c>
      <c r="F19" s="63">
        <v>10014.470706</v>
      </c>
      <c r="G19" s="63">
        <v>142298.91616784001</v>
      </c>
      <c r="H19" s="63"/>
      <c r="I19" s="63">
        <v>9606.3765123999983</v>
      </c>
      <c r="J19" s="63">
        <v>488.68958885000001</v>
      </c>
      <c r="K19" s="63">
        <v>6164.0499221300006</v>
      </c>
      <c r="L19" s="63">
        <v>6652.73951098</v>
      </c>
      <c r="M19" s="102">
        <v>1802003.7104340103</v>
      </c>
    </row>
    <row r="20" spans="1:13" ht="10.5">
      <c r="A20" s="194" t="s">
        <v>2591</v>
      </c>
      <c r="B20" s="195"/>
      <c r="C20" s="196">
        <v>255</v>
      </c>
      <c r="D20" s="197"/>
      <c r="E20" s="197">
        <v>1818653.5564912991</v>
      </c>
      <c r="F20" s="197">
        <v>12454.900405980001</v>
      </c>
      <c r="G20" s="197">
        <v>120523.25574249031</v>
      </c>
      <c r="H20" s="197"/>
      <c r="I20" s="197">
        <v>10164.599697359999</v>
      </c>
      <c r="J20" s="197">
        <v>1439.71207254</v>
      </c>
      <c r="K20" s="197">
        <v>5295.7304610899992</v>
      </c>
      <c r="L20" s="197">
        <v>6735.4425336300001</v>
      </c>
      <c r="M20" s="198">
        <v>1956076.8544647791</v>
      </c>
    </row>
    <row r="21" spans="1:13" ht="10.5">
      <c r="A21" s="194">
        <v>2018</v>
      </c>
      <c r="B21" s="195"/>
      <c r="C21" s="196">
        <v>255</v>
      </c>
      <c r="D21" s="197"/>
      <c r="E21" s="197">
        <v>1969134.6710012178</v>
      </c>
      <c r="F21" s="197">
        <v>10045.342684460002</v>
      </c>
      <c r="G21" s="197">
        <v>82238.714642060033</v>
      </c>
      <c r="H21" s="197"/>
      <c r="I21" s="197">
        <v>10668.311570880001</v>
      </c>
      <c r="J21" s="197">
        <v>1647.6022396599999</v>
      </c>
      <c r="K21" s="197">
        <v>4228.4378681399985</v>
      </c>
      <c r="L21" s="197">
        <v>5876.0401077999986</v>
      </c>
      <c r="M21" s="198">
        <v>2067917.7373219582</v>
      </c>
    </row>
    <row r="22" spans="1:13" ht="10.5">
      <c r="A22" s="107"/>
      <c r="B22" s="108"/>
      <c r="C22" s="104"/>
      <c r="D22" s="104"/>
      <c r="E22" s="63"/>
      <c r="F22" s="63"/>
      <c r="G22" s="63"/>
      <c r="H22" s="63"/>
      <c r="I22" s="63"/>
      <c r="J22" s="63"/>
      <c r="K22" s="63"/>
      <c r="L22" s="63"/>
      <c r="M22" s="102"/>
    </row>
    <row r="23" spans="1:13" ht="10.5">
      <c r="A23" s="199">
        <v>2018</v>
      </c>
      <c r="B23" s="200" t="s">
        <v>51</v>
      </c>
      <c r="C23" s="201">
        <v>22</v>
      </c>
      <c r="D23" s="199"/>
      <c r="E23" s="202">
        <v>165983.59905691951</v>
      </c>
      <c r="F23" s="202">
        <v>1734.4005983499999</v>
      </c>
      <c r="G23" s="202">
        <v>7907.3866384200101</v>
      </c>
      <c r="H23" s="202"/>
      <c r="I23" s="202">
        <v>1032.5766310699992</v>
      </c>
      <c r="J23" s="202">
        <v>195.7323183</v>
      </c>
      <c r="K23" s="202">
        <v>497.15057881999894</v>
      </c>
      <c r="L23" s="202">
        <v>692.88289711999892</v>
      </c>
      <c r="M23" s="203">
        <v>175616.4452235295</v>
      </c>
    </row>
    <row r="24" spans="1:13" ht="10.5">
      <c r="A24" s="57">
        <v>2018</v>
      </c>
      <c r="B24" s="21" t="s">
        <v>52</v>
      </c>
      <c r="C24" s="109">
        <v>20</v>
      </c>
      <c r="D24" s="110"/>
      <c r="E24" s="110">
        <v>176305.45125671988</v>
      </c>
      <c r="F24" s="110">
        <v>621.58560987000112</v>
      </c>
      <c r="G24" s="110">
        <v>9134.2531410499996</v>
      </c>
      <c r="H24" s="110"/>
      <c r="I24" s="110">
        <v>957.52469755000095</v>
      </c>
      <c r="J24" s="110">
        <v>168.44125355000003</v>
      </c>
      <c r="K24" s="110">
        <v>444.48587336999969</v>
      </c>
      <c r="L24" s="110">
        <v>612.92712691999975</v>
      </c>
      <c r="M24" s="22">
        <v>187010.15622223989</v>
      </c>
    </row>
    <row r="25" spans="1:13" ht="10.5">
      <c r="A25" s="199">
        <v>2018</v>
      </c>
      <c r="B25" s="200" t="s">
        <v>53</v>
      </c>
      <c r="C25" s="201">
        <v>21</v>
      </c>
      <c r="D25" s="202"/>
      <c r="E25" s="202">
        <v>176664.34733067019</v>
      </c>
      <c r="F25" s="202">
        <v>671.29107706999946</v>
      </c>
      <c r="G25" s="202">
        <v>8105.1173318600122</v>
      </c>
      <c r="H25" s="202"/>
      <c r="I25" s="202">
        <v>1048.0768439900007</v>
      </c>
      <c r="J25" s="202">
        <v>151.73530085000007</v>
      </c>
      <c r="K25" s="202">
        <v>379.97494543000062</v>
      </c>
      <c r="L25" s="202">
        <v>531.71024628000066</v>
      </c>
      <c r="M25" s="203">
        <v>186349.25175280016</v>
      </c>
    </row>
    <row r="26" spans="1:13" ht="10.5">
      <c r="A26" s="57">
        <v>2018</v>
      </c>
      <c r="B26" s="21" t="s">
        <v>54</v>
      </c>
      <c r="C26" s="109">
        <v>20</v>
      </c>
      <c r="D26" s="110"/>
      <c r="E26" s="110">
        <v>149036.64249102012</v>
      </c>
      <c r="F26" s="110">
        <v>445.88705719999996</v>
      </c>
      <c r="G26" s="110">
        <v>7169.9129675800004</v>
      </c>
      <c r="H26" s="110"/>
      <c r="I26" s="110">
        <v>853.00881126000002</v>
      </c>
      <c r="J26" s="110">
        <v>132.33165267999999</v>
      </c>
      <c r="K26" s="110">
        <v>333.76512601000002</v>
      </c>
      <c r="L26" s="110">
        <v>466.09677869000006</v>
      </c>
      <c r="M26" s="22">
        <v>157525.6610485501</v>
      </c>
    </row>
    <row r="27" spans="1:13" ht="10.5">
      <c r="A27" s="199">
        <v>2018</v>
      </c>
      <c r="B27" s="200" t="s">
        <v>55</v>
      </c>
      <c r="C27" s="201">
        <v>22</v>
      </c>
      <c r="D27" s="202"/>
      <c r="E27" s="202">
        <v>177345.31081359021</v>
      </c>
      <c r="F27" s="202">
        <v>562.05783731000076</v>
      </c>
      <c r="G27" s="202">
        <v>8832.1570388500058</v>
      </c>
      <c r="H27" s="202"/>
      <c r="I27" s="202">
        <v>922.87193632000015</v>
      </c>
      <c r="J27" s="202">
        <v>135.01029863999995</v>
      </c>
      <c r="K27" s="202">
        <v>326.58591360999975</v>
      </c>
      <c r="L27" s="202">
        <v>461.59621224999967</v>
      </c>
      <c r="M27" s="203">
        <v>187561.93600101024</v>
      </c>
    </row>
    <row r="28" spans="1:13" ht="10.5">
      <c r="A28" s="57">
        <v>2018</v>
      </c>
      <c r="B28" s="21" t="s">
        <v>56</v>
      </c>
      <c r="C28" s="109">
        <v>21</v>
      </c>
      <c r="D28" s="110"/>
      <c r="E28" s="110">
        <v>176596.52905493919</v>
      </c>
      <c r="F28" s="110">
        <v>781.32312750000006</v>
      </c>
      <c r="G28" s="110">
        <v>7331.8646382400011</v>
      </c>
      <c r="H28" s="110"/>
      <c r="I28" s="110">
        <v>916.19978678999996</v>
      </c>
      <c r="J28" s="110">
        <v>111.80811831000001</v>
      </c>
      <c r="K28" s="110">
        <v>312.36628910000002</v>
      </c>
      <c r="L28" s="110">
        <v>424.17440740999996</v>
      </c>
      <c r="M28" s="22">
        <v>185268.76788737922</v>
      </c>
    </row>
    <row r="29" spans="1:13" ht="10.5">
      <c r="A29" s="199">
        <v>2018</v>
      </c>
      <c r="B29" s="200" t="s">
        <v>57</v>
      </c>
      <c r="C29" s="201">
        <v>22</v>
      </c>
      <c r="D29" s="202"/>
      <c r="E29" s="202">
        <v>154521.9148455596</v>
      </c>
      <c r="F29" s="202">
        <v>1661.67577211</v>
      </c>
      <c r="G29" s="202">
        <v>4978.6154624300007</v>
      </c>
      <c r="H29" s="202"/>
      <c r="I29" s="202">
        <v>761.13401450999993</v>
      </c>
      <c r="J29" s="202">
        <v>300.12852514000002</v>
      </c>
      <c r="K29" s="202">
        <v>331.41160948000004</v>
      </c>
      <c r="L29" s="202">
        <v>631.54013462</v>
      </c>
      <c r="M29" s="203">
        <v>160893.2044571196</v>
      </c>
    </row>
    <row r="30" spans="1:13" ht="10.5">
      <c r="A30" s="57">
        <v>2018</v>
      </c>
      <c r="B30" s="21" t="s">
        <v>58</v>
      </c>
      <c r="C30" s="109">
        <v>23</v>
      </c>
      <c r="D30" s="110"/>
      <c r="E30" s="110">
        <v>136663.14298196981</v>
      </c>
      <c r="F30" s="110">
        <v>600.35662959000001</v>
      </c>
      <c r="G30" s="110">
        <v>4530.0586050500006</v>
      </c>
      <c r="H30" s="110"/>
      <c r="I30" s="110">
        <v>760.55915273000005</v>
      </c>
      <c r="J30" s="110">
        <v>80.891341639999993</v>
      </c>
      <c r="K30" s="110">
        <v>232.54059379</v>
      </c>
      <c r="L30" s="110">
        <v>313.43193543000001</v>
      </c>
      <c r="M30" s="22">
        <v>142267.1926751798</v>
      </c>
    </row>
    <row r="31" spans="1:13" ht="10.5">
      <c r="A31" s="199">
        <v>2018</v>
      </c>
      <c r="B31" s="200" t="s">
        <v>59</v>
      </c>
      <c r="C31" s="201">
        <v>20</v>
      </c>
      <c r="D31" s="202"/>
      <c r="E31" s="202">
        <v>160066.92206736971</v>
      </c>
      <c r="F31" s="202">
        <v>531.37172516999999</v>
      </c>
      <c r="G31" s="202">
        <v>5792.3181341899999</v>
      </c>
      <c r="H31" s="202"/>
      <c r="I31" s="202">
        <v>683.92846086999987</v>
      </c>
      <c r="J31" s="202">
        <v>89.135619950000006</v>
      </c>
      <c r="K31" s="202">
        <v>287.54560558999998</v>
      </c>
      <c r="L31" s="202">
        <v>376.68122553999996</v>
      </c>
      <c r="M31" s="203">
        <v>166919.8498879697</v>
      </c>
    </row>
    <row r="32" spans="1:13" ht="10.5">
      <c r="A32" s="57">
        <v>2018</v>
      </c>
      <c r="B32" s="21" t="s">
        <v>60</v>
      </c>
      <c r="C32" s="109">
        <v>23</v>
      </c>
      <c r="D32" s="110"/>
      <c r="E32" s="110">
        <v>194980.53402508917</v>
      </c>
      <c r="F32" s="110">
        <v>870.65050454000004</v>
      </c>
      <c r="G32" s="110">
        <v>7424.5923743000003</v>
      </c>
      <c r="H32" s="110"/>
      <c r="I32" s="110">
        <v>1030.24624395</v>
      </c>
      <c r="J32" s="110">
        <v>97.911790019999998</v>
      </c>
      <c r="K32" s="110">
        <v>382.60440462999998</v>
      </c>
      <c r="L32" s="110">
        <v>480.51619464999999</v>
      </c>
      <c r="M32" s="22">
        <v>203915.88883798919</v>
      </c>
    </row>
    <row r="33" spans="1:13" ht="10.5">
      <c r="A33" s="199">
        <v>2018</v>
      </c>
      <c r="B33" s="200" t="s">
        <v>61</v>
      </c>
      <c r="C33" s="201">
        <v>22</v>
      </c>
      <c r="D33" s="202"/>
      <c r="E33" s="202">
        <v>157637.63228413078</v>
      </c>
      <c r="F33" s="202">
        <v>685.44646917</v>
      </c>
      <c r="G33" s="202">
        <v>5430.3318255100003</v>
      </c>
      <c r="H33" s="202"/>
      <c r="I33" s="202">
        <v>917.80061238000008</v>
      </c>
      <c r="J33" s="202">
        <v>93.369437849999997</v>
      </c>
      <c r="K33" s="202">
        <v>369.76325599000006</v>
      </c>
      <c r="L33" s="202">
        <v>463.13269384</v>
      </c>
      <c r="M33" s="203">
        <v>164448.89741586079</v>
      </c>
    </row>
    <row r="34" spans="1:13" s="21" customFormat="1" ht="10.5">
      <c r="A34" s="57">
        <v>2018</v>
      </c>
      <c r="B34" s="21" t="s">
        <v>62</v>
      </c>
      <c r="C34" s="109">
        <v>19</v>
      </c>
      <c r="D34" s="110"/>
      <c r="E34" s="110">
        <v>143332.64479323989</v>
      </c>
      <c r="F34" s="110">
        <v>879.29627658000004</v>
      </c>
      <c r="G34" s="110">
        <v>5602.1064845800001</v>
      </c>
      <c r="H34" s="110"/>
      <c r="I34" s="110">
        <v>784.38437945999999</v>
      </c>
      <c r="J34" s="110">
        <v>91.10658273</v>
      </c>
      <c r="K34" s="110">
        <v>330.24367231999997</v>
      </c>
      <c r="L34" s="110">
        <v>421.35025504999999</v>
      </c>
      <c r="M34" s="22">
        <v>150140.4859123299</v>
      </c>
    </row>
    <row r="35" spans="1:13" s="1" customFormat="1" ht="10.5">
      <c r="A35" s="199">
        <v>2018</v>
      </c>
      <c r="B35" s="200" t="s">
        <v>64</v>
      </c>
      <c r="C35" s="201">
        <v>255</v>
      </c>
      <c r="D35" s="202"/>
      <c r="E35" s="202">
        <v>1969134.6710012178</v>
      </c>
      <c r="F35" s="202">
        <v>10045.342684460002</v>
      </c>
      <c r="G35" s="202">
        <v>82238.714642060033</v>
      </c>
      <c r="H35" s="202"/>
      <c r="I35" s="202">
        <v>10668.311570880001</v>
      </c>
      <c r="J35" s="202">
        <v>1647.6022396599999</v>
      </c>
      <c r="K35" s="202">
        <v>4228.4378681399985</v>
      </c>
      <c r="L35" s="202">
        <v>5876.0401077999986</v>
      </c>
      <c r="M35" s="203">
        <v>2067917.7373219582</v>
      </c>
    </row>
    <row r="36" spans="1:13" ht="10.5">
      <c r="A36" s="28"/>
      <c r="B36" s="1"/>
      <c r="C36" s="284"/>
      <c r="D36" s="111"/>
      <c r="E36" s="111"/>
      <c r="F36" s="111"/>
      <c r="G36" s="111"/>
      <c r="H36" s="111"/>
      <c r="I36" s="111"/>
      <c r="J36" s="111"/>
      <c r="K36" s="111"/>
      <c r="L36" s="111"/>
      <c r="M36" s="111"/>
    </row>
    <row r="37" spans="1:13" ht="10.5">
      <c r="A37" s="199">
        <v>2019</v>
      </c>
      <c r="B37" s="200" t="s">
        <v>51</v>
      </c>
      <c r="C37" s="201">
        <v>22</v>
      </c>
      <c r="D37" s="199"/>
      <c r="E37" s="202">
        <v>140569.9351180495</v>
      </c>
      <c r="F37" s="202">
        <v>643.99161817000004</v>
      </c>
      <c r="G37" s="202">
        <v>5793.8095781900001</v>
      </c>
      <c r="H37" s="202"/>
      <c r="I37" s="202">
        <v>771.92526094000004</v>
      </c>
      <c r="J37" s="202">
        <v>93.726272429999995</v>
      </c>
      <c r="K37" s="202">
        <v>349.16252434</v>
      </c>
      <c r="L37" s="202">
        <v>442.88879677</v>
      </c>
      <c r="M37" s="203">
        <v>147578.5587539495</v>
      </c>
    </row>
    <row r="38" spans="1:13" ht="10.5">
      <c r="A38" s="57">
        <v>2019</v>
      </c>
      <c r="B38" s="21" t="s">
        <v>52</v>
      </c>
      <c r="C38" s="109">
        <v>20</v>
      </c>
      <c r="D38" s="57"/>
      <c r="E38" s="110">
        <v>139931.51045494017</v>
      </c>
      <c r="F38" s="110">
        <v>810.5657526</v>
      </c>
      <c r="G38" s="110">
        <v>5263.9138895199994</v>
      </c>
      <c r="H38" s="110"/>
      <c r="I38" s="110">
        <v>715.82855190999999</v>
      </c>
      <c r="J38" s="110">
        <v>96.377388060000001</v>
      </c>
      <c r="K38" s="110">
        <v>283.31014685999997</v>
      </c>
      <c r="L38" s="110">
        <v>379.68753491999996</v>
      </c>
      <c r="M38" s="22">
        <v>146290.94043129019</v>
      </c>
    </row>
    <row r="39" spans="1:13" ht="10.5">
      <c r="A39" s="199">
        <v>2019</v>
      </c>
      <c r="B39" s="200" t="s">
        <v>53</v>
      </c>
      <c r="C39" s="201">
        <v>21</v>
      </c>
      <c r="D39" s="199"/>
      <c r="E39" s="202">
        <v>155194.1710450403</v>
      </c>
      <c r="F39" s="202">
        <v>607.08881905999999</v>
      </c>
      <c r="G39" s="202">
        <v>5693.1371236900004</v>
      </c>
      <c r="H39" s="202"/>
      <c r="I39" s="202">
        <v>926.55598074</v>
      </c>
      <c r="J39" s="202">
        <v>90.09856628</v>
      </c>
      <c r="K39" s="202">
        <v>297.56140775</v>
      </c>
      <c r="L39" s="202">
        <v>387.65997403</v>
      </c>
      <c r="M39" s="203">
        <v>162201.52412350028</v>
      </c>
    </row>
    <row r="40" spans="1:13" ht="10.5">
      <c r="A40" s="57">
        <v>2019</v>
      </c>
      <c r="B40" s="21" t="s">
        <v>54</v>
      </c>
      <c r="C40" s="109">
        <v>20</v>
      </c>
      <c r="D40" s="57"/>
      <c r="E40" s="110">
        <v>142353.30731884998</v>
      </c>
      <c r="F40" s="110">
        <v>850.28240592999998</v>
      </c>
      <c r="G40" s="110">
        <v>4730.9012826299995</v>
      </c>
      <c r="H40" s="110"/>
      <c r="I40" s="110">
        <v>815.98585598</v>
      </c>
      <c r="J40" s="110">
        <v>73.138107550000001</v>
      </c>
      <c r="K40" s="110">
        <v>281.77326986999998</v>
      </c>
      <c r="L40" s="110">
        <v>354.91137742000001</v>
      </c>
      <c r="M40" s="22">
        <v>148255.10583488</v>
      </c>
    </row>
    <row r="41" spans="1:13" ht="10.5">
      <c r="A41" s="199">
        <v>2019</v>
      </c>
      <c r="B41" s="200" t="s">
        <v>55</v>
      </c>
      <c r="C41" s="201">
        <v>22</v>
      </c>
      <c r="D41" s="199"/>
      <c r="E41" s="202">
        <v>154103.3037226499</v>
      </c>
      <c r="F41" s="202">
        <v>678.72077137999997</v>
      </c>
      <c r="G41" s="202">
        <v>6110.0789330500002</v>
      </c>
      <c r="H41" s="202"/>
      <c r="I41" s="202">
        <v>819.00092088999997</v>
      </c>
      <c r="J41" s="202">
        <v>98.211530189999991</v>
      </c>
      <c r="K41" s="202">
        <v>265.79971210999997</v>
      </c>
      <c r="L41" s="202">
        <v>364.01124229999999</v>
      </c>
      <c r="M41" s="203">
        <v>161396.39481888988</v>
      </c>
    </row>
    <row r="42" spans="1:13" ht="10.5">
      <c r="A42" s="57">
        <v>2019</v>
      </c>
      <c r="B42" s="21" t="s">
        <v>56</v>
      </c>
      <c r="C42" s="109">
        <v>20</v>
      </c>
      <c r="D42" s="57"/>
      <c r="E42" s="110">
        <v>145577.97867942989</v>
      </c>
      <c r="F42" s="110">
        <v>586.84716413000001</v>
      </c>
      <c r="G42" s="110">
        <v>5044.1146992100003</v>
      </c>
      <c r="H42" s="110"/>
      <c r="I42" s="110">
        <v>701.03628645000003</v>
      </c>
      <c r="J42" s="110">
        <v>93.463784889999999</v>
      </c>
      <c r="K42" s="110">
        <v>294.71755760999997</v>
      </c>
      <c r="L42" s="110">
        <v>388.18134250000003</v>
      </c>
      <c r="M42" s="22">
        <v>151711.31100758992</v>
      </c>
    </row>
    <row r="43" spans="1:13" ht="10.5">
      <c r="A43" s="199">
        <v>2019</v>
      </c>
      <c r="B43" s="200" t="s">
        <v>57</v>
      </c>
      <c r="C43" s="201">
        <v>23</v>
      </c>
      <c r="D43" s="199"/>
      <c r="E43" s="202">
        <v>145837.86267301987</v>
      </c>
      <c r="F43" s="202">
        <v>812.79029330999992</v>
      </c>
      <c r="G43" s="202">
        <v>5213.7232962699991</v>
      </c>
      <c r="H43" s="202"/>
      <c r="I43" s="202">
        <v>870.56127132000006</v>
      </c>
      <c r="J43" s="202">
        <v>102.76826960000001</v>
      </c>
      <c r="K43" s="202">
        <v>349.87127246</v>
      </c>
      <c r="L43" s="202">
        <v>452.63954205999994</v>
      </c>
      <c r="M43" s="203">
        <v>152374.78678266992</v>
      </c>
    </row>
    <row r="44" spans="1:13" ht="10.5">
      <c r="A44" s="57">
        <v>2019</v>
      </c>
      <c r="B44" s="21" t="s">
        <v>58</v>
      </c>
      <c r="C44" s="109">
        <v>22</v>
      </c>
      <c r="D44" s="57"/>
      <c r="E44" s="110">
        <v>149528.1170938999</v>
      </c>
      <c r="F44" s="110">
        <v>599.79381261000003</v>
      </c>
      <c r="G44" s="110">
        <v>7177.0511032499999</v>
      </c>
      <c r="H44" s="110"/>
      <c r="I44" s="110">
        <v>921.20054693999998</v>
      </c>
      <c r="J44" s="110">
        <v>71.395111929999999</v>
      </c>
      <c r="K44" s="110">
        <v>285.76982714999997</v>
      </c>
      <c r="L44" s="110">
        <v>357.16493908000001</v>
      </c>
      <c r="M44" s="22">
        <v>157983.5336831699</v>
      </c>
    </row>
    <row r="45" spans="1:13" ht="10.5">
      <c r="A45" s="199">
        <v>2019</v>
      </c>
      <c r="B45" s="200" t="s">
        <v>59</v>
      </c>
      <c r="C45" s="201">
        <v>21</v>
      </c>
      <c r="D45" s="199"/>
      <c r="E45" s="202">
        <v>155993.0527985699</v>
      </c>
      <c r="F45" s="202">
        <v>551.60354008000002</v>
      </c>
      <c r="G45" s="202">
        <v>6531.9711267100001</v>
      </c>
      <c r="H45" s="202"/>
      <c r="I45" s="202">
        <v>904.25709637</v>
      </c>
      <c r="J45" s="202">
        <v>99.432850849999994</v>
      </c>
      <c r="K45" s="202">
        <v>324.09863604000003</v>
      </c>
      <c r="L45" s="202">
        <v>423.53148689</v>
      </c>
      <c r="M45" s="203">
        <v>163852.81250853991</v>
      </c>
    </row>
    <row r="46" spans="1:13" ht="10.5">
      <c r="A46" s="57">
        <v>2019</v>
      </c>
      <c r="B46" s="21" t="s">
        <v>60</v>
      </c>
      <c r="C46" s="109">
        <v>23</v>
      </c>
      <c r="D46" s="57"/>
      <c r="E46" s="110">
        <v>165291.36123626059</v>
      </c>
      <c r="F46" s="110">
        <v>1040.9606313299998</v>
      </c>
      <c r="G46" s="110">
        <v>8164.2055960400003</v>
      </c>
      <c r="H46" s="110"/>
      <c r="I46" s="110">
        <v>918.99061961000007</v>
      </c>
      <c r="J46" s="110">
        <v>92.590324680000009</v>
      </c>
      <c r="K46" s="110">
        <v>359.99638778000002</v>
      </c>
      <c r="L46" s="110">
        <v>452.58671246000006</v>
      </c>
      <c r="M46" s="22">
        <v>174827.14416437061</v>
      </c>
    </row>
    <row r="47" spans="1:13" ht="10.5">
      <c r="A47" s="199">
        <v>2019</v>
      </c>
      <c r="B47" s="200" t="s">
        <v>61</v>
      </c>
      <c r="C47" s="201">
        <v>21</v>
      </c>
      <c r="D47" s="202"/>
      <c r="E47" s="202">
        <v>146029.5467747298</v>
      </c>
      <c r="F47" s="202">
        <v>690.52500431999999</v>
      </c>
      <c r="G47" s="202">
        <v>6621.2337402900002</v>
      </c>
      <c r="H47" s="202"/>
      <c r="I47" s="202">
        <v>832.5437380699999</v>
      </c>
      <c r="J47" s="202">
        <v>87.425816449999999</v>
      </c>
      <c r="K47" s="202">
        <v>282.48299554000005</v>
      </c>
      <c r="L47" s="202">
        <v>369.90881199</v>
      </c>
      <c r="M47" s="203">
        <v>153853.23306507981</v>
      </c>
    </row>
    <row r="48" spans="1:13" ht="10.5">
      <c r="A48" s="57">
        <v>2019</v>
      </c>
      <c r="B48" s="21" t="s">
        <v>62</v>
      </c>
      <c r="C48" s="109">
        <v>20</v>
      </c>
      <c r="D48" s="57"/>
      <c r="E48" s="110">
        <v>140465.62061268059</v>
      </c>
      <c r="F48" s="110">
        <v>784.37142847000007</v>
      </c>
      <c r="G48" s="110">
        <v>9260.7709967400006</v>
      </c>
      <c r="H48" s="110"/>
      <c r="I48" s="110">
        <v>941.46574712999995</v>
      </c>
      <c r="J48" s="110">
        <v>64.061054440000007</v>
      </c>
      <c r="K48" s="110">
        <v>238.88256933000002</v>
      </c>
      <c r="L48" s="110">
        <v>302.94362376999999</v>
      </c>
      <c r="M48" s="22">
        <v>150970.80098032061</v>
      </c>
    </row>
    <row r="49" spans="1:13" s="1" customFormat="1" ht="10.5">
      <c r="A49" s="199">
        <v>2019</v>
      </c>
      <c r="B49" s="200" t="s">
        <v>64</v>
      </c>
      <c r="C49" s="201">
        <v>255</v>
      </c>
      <c r="D49" s="199"/>
      <c r="E49" s="202">
        <v>1780875.7675281204</v>
      </c>
      <c r="F49" s="202">
        <v>8657.5412413900012</v>
      </c>
      <c r="G49" s="202">
        <v>75604.91136559</v>
      </c>
      <c r="H49" s="202"/>
      <c r="I49" s="202">
        <v>10139.35187635</v>
      </c>
      <c r="J49" s="202">
        <v>1062.6890773499999</v>
      </c>
      <c r="K49" s="202">
        <v>3613.4263068400001</v>
      </c>
      <c r="L49" s="202">
        <v>4676.1153841899995</v>
      </c>
      <c r="M49" s="203">
        <v>1871296.1461542507</v>
      </c>
    </row>
    <row r="50" spans="1:13" ht="10.5">
      <c r="A50" s="28"/>
      <c r="B50" s="1"/>
      <c r="C50" s="28"/>
      <c r="D50" s="28"/>
      <c r="E50" s="111"/>
      <c r="F50" s="111"/>
      <c r="G50" s="111"/>
      <c r="H50" s="111"/>
      <c r="I50" s="111"/>
      <c r="J50" s="111"/>
      <c r="K50" s="111"/>
      <c r="L50" s="111"/>
      <c r="M50" s="111"/>
    </row>
    <row r="51" spans="1:13" ht="10.5">
      <c r="A51" s="199">
        <v>2019</v>
      </c>
      <c r="B51" s="204" t="s">
        <v>68</v>
      </c>
      <c r="C51" s="199">
        <v>255</v>
      </c>
      <c r="D51" s="199"/>
      <c r="E51" s="202">
        <v>529535.86117690033</v>
      </c>
      <c r="F51" s="202">
        <v>8656.8256144799998</v>
      </c>
      <c r="G51" s="202">
        <v>19834.88781819</v>
      </c>
      <c r="H51" s="202"/>
      <c r="I51" s="202">
        <v>4745.3230179599996</v>
      </c>
      <c r="J51" s="202">
        <v>128.25092465999998</v>
      </c>
      <c r="K51" s="202">
        <v>1960.4940057800002</v>
      </c>
      <c r="L51" s="202">
        <v>2088.7449304400002</v>
      </c>
      <c r="M51" s="203">
        <v>556204.81694349041</v>
      </c>
    </row>
    <row r="52" spans="1:13" s="9" customFormat="1" ht="10.5">
      <c r="A52" s="57">
        <v>2019</v>
      </c>
      <c r="B52" s="100" t="s">
        <v>69</v>
      </c>
      <c r="C52" s="104">
        <v>255</v>
      </c>
      <c r="D52" s="104"/>
      <c r="E52" s="110">
        <v>110893.06902502998</v>
      </c>
      <c r="F52" s="110">
        <v>0</v>
      </c>
      <c r="G52" s="110">
        <v>20.268961049999998</v>
      </c>
      <c r="H52" s="110"/>
      <c r="I52" s="110">
        <v>164.85790506000001</v>
      </c>
      <c r="J52" s="110">
        <v>19.70066915</v>
      </c>
      <c r="K52" s="110">
        <v>34.687343759999997</v>
      </c>
      <c r="L52" s="110">
        <v>54.38801291</v>
      </c>
      <c r="M52" s="22">
        <v>111132.58390405001</v>
      </c>
    </row>
    <row r="53" spans="1:13" ht="10.5">
      <c r="A53" s="199">
        <v>2019</v>
      </c>
      <c r="B53" s="204" t="s">
        <v>2563</v>
      </c>
      <c r="C53" s="199">
        <v>255</v>
      </c>
      <c r="D53" s="199"/>
      <c r="E53" s="202">
        <v>45941.741313010003</v>
      </c>
      <c r="F53" s="202">
        <v>0</v>
      </c>
      <c r="G53" s="202">
        <v>10.57944275</v>
      </c>
      <c r="H53" s="202"/>
      <c r="I53" s="202">
        <v>0</v>
      </c>
      <c r="J53" s="202">
        <v>0</v>
      </c>
      <c r="K53" s="202">
        <v>0</v>
      </c>
      <c r="L53" s="202">
        <v>0</v>
      </c>
      <c r="M53" s="203">
        <v>45952.320755760004</v>
      </c>
    </row>
    <row r="54" spans="1:13" s="9" customFormat="1" ht="10.5">
      <c r="A54" s="57">
        <v>2019</v>
      </c>
      <c r="B54" s="100" t="s">
        <v>84</v>
      </c>
      <c r="C54" s="104">
        <v>255</v>
      </c>
      <c r="D54" s="104"/>
      <c r="E54" s="110">
        <v>21969.520396070002</v>
      </c>
      <c r="F54" s="110">
        <v>0.71562690999999989</v>
      </c>
      <c r="G54" s="110">
        <v>12.649946780000001</v>
      </c>
      <c r="H54" s="110"/>
      <c r="I54" s="110">
        <v>1348.59567272</v>
      </c>
      <c r="J54" s="110">
        <v>887.64171077000003</v>
      </c>
      <c r="K54" s="110">
        <v>81.666170870000002</v>
      </c>
      <c r="L54" s="110">
        <v>969.30788164000001</v>
      </c>
      <c r="M54" s="22">
        <v>24300.073897209997</v>
      </c>
    </row>
    <row r="55" spans="1:13" ht="10.5">
      <c r="A55" s="57">
        <v>2019</v>
      </c>
      <c r="B55" s="100" t="s">
        <v>67</v>
      </c>
      <c r="C55" s="104">
        <v>255</v>
      </c>
      <c r="D55" s="104"/>
      <c r="E55" s="110">
        <v>1072535.5756171101</v>
      </c>
      <c r="F55" s="110">
        <v>0</v>
      </c>
      <c r="G55" s="110">
        <v>55726.525196820003</v>
      </c>
      <c r="H55" s="110"/>
      <c r="I55" s="110">
        <v>3880.5752806099999</v>
      </c>
      <c r="J55" s="110">
        <v>27.095772769999996</v>
      </c>
      <c r="K55" s="110">
        <v>1536.57878643</v>
      </c>
      <c r="L55" s="110">
        <v>1563.6745592</v>
      </c>
      <c r="M55" s="22">
        <v>1133706.3506537401</v>
      </c>
    </row>
    <row r="56" spans="1:13" s="21" customFormat="1" ht="10.5">
      <c r="A56" s="28">
        <v>2019</v>
      </c>
      <c r="B56" s="101" t="s">
        <v>89</v>
      </c>
      <c r="C56" s="107">
        <v>255</v>
      </c>
      <c r="D56" s="28"/>
      <c r="E56" s="22">
        <v>1780875.7675281204</v>
      </c>
      <c r="F56" s="22">
        <v>8657.5412413899994</v>
      </c>
      <c r="G56" s="22">
        <v>75604.91136559</v>
      </c>
      <c r="H56" s="22"/>
      <c r="I56" s="22">
        <v>10139.35187635</v>
      </c>
      <c r="J56" s="22">
        <v>1062.6890773499999</v>
      </c>
      <c r="K56" s="22">
        <v>3613.4263068400001</v>
      </c>
      <c r="L56" s="22">
        <v>4676.1153841899995</v>
      </c>
      <c r="M56" s="22">
        <v>1871296.1461542505</v>
      </c>
    </row>
    <row r="57" spans="1:13" s="21" customFormat="1" ht="10.5">
      <c r="M57" s="1"/>
    </row>
    <row r="58" spans="1:13" ht="10.5">
      <c r="A58" s="57" t="s">
        <v>2592</v>
      </c>
      <c r="B58" s="21"/>
      <c r="C58" s="28">
        <v>255</v>
      </c>
      <c r="D58" s="72"/>
      <c r="E58" s="111">
        <v>1969134.6710012178</v>
      </c>
      <c r="F58" s="111">
        <v>10045.342684460002</v>
      </c>
      <c r="G58" s="111">
        <v>82238.714642060033</v>
      </c>
      <c r="H58" s="111"/>
      <c r="I58" s="111">
        <v>10668.311570880001</v>
      </c>
      <c r="J58" s="111">
        <v>1647.6022396599999</v>
      </c>
      <c r="K58" s="111">
        <v>4228.4378681399985</v>
      </c>
      <c r="L58" s="111">
        <v>5876.0401077999986</v>
      </c>
      <c r="M58" s="111">
        <v>2067917.7373219582</v>
      </c>
    </row>
    <row r="59" spans="1:13" ht="10.5">
      <c r="A59" s="57" t="s">
        <v>3038</v>
      </c>
      <c r="B59" s="21"/>
      <c r="C59" s="28">
        <v>255</v>
      </c>
      <c r="D59" s="72"/>
      <c r="E59" s="111">
        <v>1780875.7675281204</v>
      </c>
      <c r="F59" s="111">
        <v>8657.5412413900012</v>
      </c>
      <c r="G59" s="111">
        <v>75604.91136559</v>
      </c>
      <c r="H59" s="111"/>
      <c r="I59" s="111">
        <v>10139.35187635</v>
      </c>
      <c r="J59" s="111">
        <v>1062.6890773499999</v>
      </c>
      <c r="K59" s="111">
        <v>3613.4263068400001</v>
      </c>
      <c r="L59" s="111">
        <v>4676.1153841899995</v>
      </c>
      <c r="M59" s="111">
        <v>1871296.1461542507</v>
      </c>
    </row>
    <row r="60" spans="1:13" s="21" customFormat="1" ht="10.5">
      <c r="A60" s="74" t="s">
        <v>47</v>
      </c>
      <c r="B60" s="112"/>
      <c r="C60" s="112"/>
      <c r="D60" s="112"/>
      <c r="E60" s="205">
        <v>-9.5604889927297876E-2</v>
      </c>
      <c r="F60" s="205">
        <v>-0.13815371826158895</v>
      </c>
      <c r="G60" s="205">
        <v>-8.0665211091191513E-2</v>
      </c>
      <c r="H60" s="205"/>
      <c r="I60" s="205">
        <v>-4.9582325283209716E-2</v>
      </c>
      <c r="J60" s="205">
        <v>-0.35500872008446827</v>
      </c>
      <c r="K60" s="205">
        <v>-0.14544651724314661</v>
      </c>
      <c r="L60" s="205">
        <v>-0.2042063535300227</v>
      </c>
      <c r="M60" s="205">
        <v>-9.5081921112752155E-2</v>
      </c>
    </row>
    <row r="61" spans="1:13" s="21" customFormat="1" ht="10.5">
      <c r="A61" s="57"/>
      <c r="C61" s="57"/>
      <c r="D61" s="57"/>
      <c r="M61" s="1"/>
    </row>
    <row r="62" spans="1:13">
      <c r="A62" s="57" t="s">
        <v>2592</v>
      </c>
      <c r="B62" s="21" t="s">
        <v>107</v>
      </c>
      <c r="C62" s="57"/>
      <c r="D62" s="57"/>
      <c r="E62" s="12">
        <v>7722.0967490243838</v>
      </c>
      <c r="F62" s="12">
        <v>39.393500723372554</v>
      </c>
      <c r="G62" s="12">
        <v>322.50476330219618</v>
      </c>
      <c r="H62" s="12"/>
      <c r="I62" s="12">
        <v>41.836515964235296</v>
      </c>
      <c r="J62" s="12">
        <v>6.4611852535686269</v>
      </c>
      <c r="K62" s="12">
        <v>16.582109286823524</v>
      </c>
      <c r="L62" s="12">
        <v>23.04329454039215</v>
      </c>
      <c r="M62" s="12">
        <v>8109.4813228312087</v>
      </c>
    </row>
    <row r="63" spans="1:13">
      <c r="A63" s="57" t="s">
        <v>3038</v>
      </c>
      <c r="B63" s="112" t="s">
        <v>107</v>
      </c>
      <c r="C63" s="57"/>
      <c r="D63" s="57"/>
      <c r="E63" s="12">
        <v>6983.8265393259626</v>
      </c>
      <c r="F63" s="12">
        <v>33.951142123098045</v>
      </c>
      <c r="G63" s="12">
        <v>296.48984849250979</v>
      </c>
      <c r="H63" s="12"/>
      <c r="I63" s="12">
        <v>39.762164220980388</v>
      </c>
      <c r="J63" s="12">
        <v>4.1674081464705877</v>
      </c>
      <c r="K63" s="12">
        <v>14.170299242509804</v>
      </c>
      <c r="L63" s="12">
        <v>18.337707388980391</v>
      </c>
      <c r="M63" s="12">
        <v>7338.4162594284344</v>
      </c>
    </row>
    <row r="64" spans="1:13" ht="11" thickBot="1">
      <c r="A64" s="74" t="s">
        <v>47</v>
      </c>
      <c r="B64" s="112"/>
      <c r="C64" s="112"/>
      <c r="D64" s="112"/>
      <c r="E64" s="205">
        <v>-9.5604889927297876E-2</v>
      </c>
      <c r="F64" s="205">
        <v>-0.13815371826158884</v>
      </c>
      <c r="G64" s="205">
        <v>-8.0665211091191402E-2</v>
      </c>
      <c r="H64" s="205"/>
      <c r="I64" s="205">
        <v>-4.9582325283209716E-2</v>
      </c>
      <c r="J64" s="205">
        <v>-0.35500872008446838</v>
      </c>
      <c r="K64" s="205">
        <v>-0.14544651724314661</v>
      </c>
      <c r="L64" s="205">
        <v>-0.20420635353002259</v>
      </c>
      <c r="M64" s="205">
        <v>-9.5081921112752155E-2</v>
      </c>
    </row>
    <row r="65" spans="1:13" ht="12.5">
      <c r="A65" s="294" t="s">
        <v>2593</v>
      </c>
      <c r="B65" s="208"/>
      <c r="C65" s="208"/>
      <c r="D65" s="208"/>
      <c r="E65" s="208"/>
      <c r="F65" s="208"/>
      <c r="G65" s="208"/>
      <c r="H65" s="208"/>
      <c r="I65" s="208"/>
      <c r="J65" s="208"/>
      <c r="K65" s="208"/>
      <c r="L65" s="208"/>
      <c r="M65" s="208"/>
    </row>
    <row r="66" spans="1:13" ht="12.5">
      <c r="A66" s="294"/>
      <c r="B66" s="295"/>
      <c r="C66" s="295"/>
      <c r="D66" s="295"/>
      <c r="E66" s="295"/>
      <c r="F66" s="295"/>
      <c r="G66" s="295"/>
      <c r="H66" s="295"/>
      <c r="I66" s="295"/>
      <c r="J66" s="295"/>
      <c r="K66" s="295"/>
      <c r="L66" s="295"/>
      <c r="M66" s="295"/>
    </row>
    <row r="67" spans="1:13" ht="18">
      <c r="A67" s="105" t="s">
        <v>655</v>
      </c>
      <c r="B67" s="106"/>
      <c r="C67" s="106"/>
      <c r="D67" s="106"/>
      <c r="E67" s="106"/>
      <c r="F67" s="106"/>
      <c r="G67" s="106"/>
      <c r="H67" s="106"/>
      <c r="I67" s="106"/>
      <c r="J67" s="106"/>
      <c r="K67" s="106"/>
      <c r="L67" s="106"/>
      <c r="M67" s="142" t="s">
        <v>125</v>
      </c>
    </row>
    <row r="68" spans="1:13" ht="13">
      <c r="A68" s="113" t="s">
        <v>654</v>
      </c>
      <c r="B68" s="106"/>
      <c r="C68" s="106"/>
      <c r="D68" s="106"/>
      <c r="E68" s="106"/>
      <c r="F68" s="106"/>
      <c r="G68" s="106"/>
      <c r="H68" s="106"/>
      <c r="I68" s="106"/>
      <c r="J68" s="106"/>
      <c r="K68" s="106"/>
      <c r="L68" s="106"/>
      <c r="M68" s="106"/>
    </row>
    <row r="69" spans="1:13" s="21" customFormat="1" ht="10.5">
      <c r="A69" s="209"/>
      <c r="B69" s="209"/>
      <c r="C69" s="211" t="s">
        <v>93</v>
      </c>
      <c r="D69" s="211"/>
      <c r="E69" s="210"/>
      <c r="F69" s="210" t="s">
        <v>108</v>
      </c>
      <c r="G69" s="210"/>
      <c r="H69" s="210"/>
      <c r="I69" s="210" t="s">
        <v>197</v>
      </c>
      <c r="J69" s="210" t="s">
        <v>91</v>
      </c>
      <c r="K69" s="210" t="s">
        <v>92</v>
      </c>
      <c r="L69" s="210" t="s">
        <v>64</v>
      </c>
      <c r="M69" s="210"/>
    </row>
    <row r="70" spans="1:13" s="21" customFormat="1" ht="10.5">
      <c r="A70" s="211" t="s">
        <v>161</v>
      </c>
      <c r="B70" s="209"/>
      <c r="C70" s="211" t="s">
        <v>94</v>
      </c>
      <c r="D70" s="211"/>
      <c r="E70" s="210" t="s">
        <v>85</v>
      </c>
      <c r="F70" s="210" t="s">
        <v>109</v>
      </c>
      <c r="G70" s="210" t="s">
        <v>10</v>
      </c>
      <c r="H70" s="210"/>
      <c r="I70" s="210" t="s">
        <v>198</v>
      </c>
      <c r="J70" s="210" t="s">
        <v>63</v>
      </c>
      <c r="K70" s="210" t="s">
        <v>63</v>
      </c>
      <c r="L70" s="210" t="s">
        <v>63</v>
      </c>
      <c r="M70" s="210" t="s">
        <v>64</v>
      </c>
    </row>
    <row r="71" spans="1:13" s="21" customFormat="1" ht="10.5">
      <c r="A71" s="107">
        <v>2004</v>
      </c>
      <c r="B71" s="108"/>
      <c r="C71" s="104">
        <v>259</v>
      </c>
      <c r="D71" s="104"/>
      <c r="E71" s="63">
        <v>505415.44809385983</v>
      </c>
      <c r="F71" s="63">
        <v>14807.289181760001</v>
      </c>
      <c r="G71" s="63">
        <v>886.06603999999993</v>
      </c>
      <c r="H71" s="63"/>
      <c r="I71" s="63">
        <v>1984.1551078799998</v>
      </c>
      <c r="J71" s="63">
        <v>11249.99338647</v>
      </c>
      <c r="K71" s="63">
        <v>10295.502524729998</v>
      </c>
      <c r="L71" s="63">
        <v>21545.495911199996</v>
      </c>
      <c r="M71" s="102">
        <v>529831.16515293973</v>
      </c>
    </row>
    <row r="72" spans="1:13" s="21" customFormat="1" ht="10.5">
      <c r="A72" s="194">
        <v>2005</v>
      </c>
      <c r="B72" s="195"/>
      <c r="C72" s="196">
        <v>257</v>
      </c>
      <c r="D72" s="197"/>
      <c r="E72" s="197">
        <v>630686.7207390297</v>
      </c>
      <c r="F72" s="197">
        <v>15407.048091029998</v>
      </c>
      <c r="G72" s="197">
        <v>1540.0248377099999</v>
      </c>
      <c r="H72" s="197"/>
      <c r="I72" s="197">
        <v>4873.73710871</v>
      </c>
      <c r="J72" s="197">
        <v>11067.191383469999</v>
      </c>
      <c r="K72" s="197">
        <v>9143.8077792400018</v>
      </c>
      <c r="L72" s="197">
        <v>20210.999162710003</v>
      </c>
      <c r="M72" s="198">
        <v>657311.48184815969</v>
      </c>
    </row>
    <row r="73" spans="1:13" s="21" customFormat="1" ht="10.5">
      <c r="A73" s="107">
        <v>2006</v>
      </c>
      <c r="B73" s="108"/>
      <c r="C73" s="104">
        <v>255</v>
      </c>
      <c r="D73" s="104"/>
      <c r="E73" s="63">
        <v>750300.31971506984</v>
      </c>
      <c r="F73" s="63">
        <v>18991.39912767</v>
      </c>
      <c r="G73" s="63">
        <v>3638.3945434299999</v>
      </c>
      <c r="H73" s="63"/>
      <c r="I73" s="63">
        <v>11240.255374349999</v>
      </c>
      <c r="J73" s="63">
        <v>7072.1885367200011</v>
      </c>
      <c r="K73" s="63">
        <v>5284.8419214099995</v>
      </c>
      <c r="L73" s="63">
        <v>12357.030458129999</v>
      </c>
      <c r="M73" s="102">
        <v>777536.00009097985</v>
      </c>
    </row>
    <row r="74" spans="1:13" s="21" customFormat="1" ht="10.5">
      <c r="A74" s="194">
        <v>2007</v>
      </c>
      <c r="B74" s="195"/>
      <c r="C74" s="196">
        <v>255</v>
      </c>
      <c r="D74" s="197"/>
      <c r="E74" s="197">
        <v>1153384.3481639384</v>
      </c>
      <c r="F74" s="197">
        <v>26626.304572420002</v>
      </c>
      <c r="G74" s="197">
        <v>12134.612570900001</v>
      </c>
      <c r="H74" s="197"/>
      <c r="I74" s="197">
        <v>14660.758004890002</v>
      </c>
      <c r="J74" s="197">
        <v>16423.19093217</v>
      </c>
      <c r="K74" s="197">
        <v>5230.8555259700006</v>
      </c>
      <c r="L74" s="197">
        <v>21654.046458140001</v>
      </c>
      <c r="M74" s="198">
        <v>1201833.7651978682</v>
      </c>
    </row>
    <row r="75" spans="1:13" s="21" customFormat="1" ht="10.5">
      <c r="A75" s="107">
        <v>2008</v>
      </c>
      <c r="B75" s="108"/>
      <c r="C75" s="104">
        <v>256</v>
      </c>
      <c r="D75" s="104"/>
      <c r="E75" s="63">
        <v>747891.47533711058</v>
      </c>
      <c r="F75" s="63">
        <v>18048.199110419999</v>
      </c>
      <c r="G75" s="63">
        <v>8412.5121268900002</v>
      </c>
      <c r="H75" s="63"/>
      <c r="I75" s="63">
        <v>12854.584005310002</v>
      </c>
      <c r="J75" s="63">
        <v>3982.2991006299999</v>
      </c>
      <c r="K75" s="63">
        <v>3928.4613758699998</v>
      </c>
      <c r="L75" s="63">
        <v>7910.7604764999996</v>
      </c>
      <c r="M75" s="102">
        <v>777069.3319458107</v>
      </c>
    </row>
    <row r="76" spans="1:13" s="21" customFormat="1" ht="10.5">
      <c r="A76" s="194">
        <v>2009</v>
      </c>
      <c r="B76" s="195"/>
      <c r="C76" s="196">
        <v>256</v>
      </c>
      <c r="D76" s="197"/>
      <c r="E76" s="197">
        <v>396856.32981065044</v>
      </c>
      <c r="F76" s="197">
        <v>12844.767718060002</v>
      </c>
      <c r="G76" s="197">
        <v>10686.92236905</v>
      </c>
      <c r="H76" s="197"/>
      <c r="I76" s="197">
        <v>12910.845587940001</v>
      </c>
      <c r="J76" s="197">
        <v>3660.6243017100001</v>
      </c>
      <c r="K76" s="197">
        <v>4545.9519746400001</v>
      </c>
      <c r="L76" s="197">
        <v>8206.5762763499988</v>
      </c>
      <c r="M76" s="198">
        <v>428660.6740439905</v>
      </c>
    </row>
    <row r="77" spans="1:13" s="21" customFormat="1" ht="10.5">
      <c r="A77" s="107">
        <v>2010</v>
      </c>
      <c r="B77" s="108"/>
      <c r="C77" s="104">
        <v>258</v>
      </c>
      <c r="D77" s="104"/>
      <c r="E77" s="63">
        <v>435432.76767848025</v>
      </c>
      <c r="F77" s="63">
        <v>15549.770469720001</v>
      </c>
      <c r="G77" s="63">
        <v>13822.478622619999</v>
      </c>
      <c r="H77" s="63"/>
      <c r="I77" s="63">
        <v>15721.976819129999</v>
      </c>
      <c r="J77" s="63">
        <v>2615.8675575199995</v>
      </c>
      <c r="K77" s="63">
        <v>4570.2636374399999</v>
      </c>
      <c r="L77" s="63">
        <v>7186.1311949600004</v>
      </c>
      <c r="M77" s="102">
        <v>472163.35431519028</v>
      </c>
    </row>
    <row r="78" spans="1:13" s="21" customFormat="1" ht="10.5">
      <c r="A78" s="194">
        <v>2011</v>
      </c>
      <c r="B78" s="195"/>
      <c r="C78" s="196">
        <v>257</v>
      </c>
      <c r="D78" s="197"/>
      <c r="E78" s="197">
        <v>419842.6830347206</v>
      </c>
      <c r="F78" s="197">
        <v>14656.61815124</v>
      </c>
      <c r="G78" s="197">
        <v>13776.846577950002</v>
      </c>
      <c r="H78" s="197"/>
      <c r="I78" s="197">
        <v>16738.67205705</v>
      </c>
      <c r="J78" s="197">
        <v>1406.88024475</v>
      </c>
      <c r="K78" s="197">
        <v>4240.2537304400003</v>
      </c>
      <c r="L78" s="197">
        <v>5647.1339751900005</v>
      </c>
      <c r="M78" s="198">
        <v>456005.33564491075</v>
      </c>
    </row>
    <row r="79" spans="1:13" s="21" customFormat="1" ht="10.5">
      <c r="A79" s="107">
        <v>2012</v>
      </c>
      <c r="B79" s="108"/>
      <c r="C79" s="104">
        <v>256</v>
      </c>
      <c r="D79" s="104"/>
      <c r="E79" s="63">
        <v>332653.72805040015</v>
      </c>
      <c r="F79" s="63">
        <v>11264.066753160001</v>
      </c>
      <c r="G79" s="63">
        <v>12816.402384449999</v>
      </c>
      <c r="H79" s="63"/>
      <c r="I79" s="63">
        <v>10474.22351973</v>
      </c>
      <c r="J79" s="63">
        <v>1047.2497526900002</v>
      </c>
      <c r="K79" s="63">
        <v>4483.0265908600004</v>
      </c>
      <c r="L79" s="63">
        <v>5530.2763435500001</v>
      </c>
      <c r="M79" s="102">
        <v>361474.6302981301</v>
      </c>
    </row>
    <row r="80" spans="1:13" s="21" customFormat="1" ht="10.5">
      <c r="A80" s="194">
        <v>2013</v>
      </c>
      <c r="B80" s="195"/>
      <c r="C80" s="196">
        <v>255</v>
      </c>
      <c r="D80" s="197"/>
      <c r="E80" s="197">
        <v>363926.20232022967</v>
      </c>
      <c r="F80" s="197">
        <v>15136.20959436</v>
      </c>
      <c r="G80" s="197">
        <v>15519.11802761</v>
      </c>
      <c r="H80" s="197"/>
      <c r="I80" s="197">
        <v>9397.5543451099984</v>
      </c>
      <c r="J80" s="197">
        <v>812.05198911999992</v>
      </c>
      <c r="K80" s="197">
        <v>3835.8714955999999</v>
      </c>
      <c r="L80" s="197">
        <v>4647.9234847199996</v>
      </c>
      <c r="M80" s="198">
        <v>393490.79817766958</v>
      </c>
    </row>
    <row r="81" spans="1:13" s="21" customFormat="1" ht="10.5">
      <c r="A81" s="107">
        <v>2014</v>
      </c>
      <c r="B81" s="108"/>
      <c r="C81" s="104">
        <v>255</v>
      </c>
      <c r="D81" s="104"/>
      <c r="E81" s="63">
        <v>411621.95776161022</v>
      </c>
      <c r="F81" s="63">
        <v>11966.937843720001</v>
      </c>
      <c r="G81" s="63">
        <v>21463.388408460003</v>
      </c>
      <c r="H81" s="63"/>
      <c r="I81" s="63">
        <v>9925.0946883999986</v>
      </c>
      <c r="J81" s="63">
        <v>604.78713569999991</v>
      </c>
      <c r="K81" s="63">
        <v>4941.6382150100007</v>
      </c>
      <c r="L81" s="63">
        <v>5546.4253507100002</v>
      </c>
      <c r="M81" s="102">
        <v>448556.86620918027</v>
      </c>
    </row>
    <row r="82" spans="1:13" s="21" customFormat="1" ht="10.5">
      <c r="A82" s="194">
        <v>2015</v>
      </c>
      <c r="B82" s="195"/>
      <c r="C82" s="196">
        <v>256</v>
      </c>
      <c r="D82" s="197"/>
      <c r="E82" s="197">
        <v>533503.3925054901</v>
      </c>
      <c r="F82" s="197">
        <v>11758.508747809999</v>
      </c>
      <c r="G82" s="197">
        <v>32545.93059829</v>
      </c>
      <c r="H82" s="197"/>
      <c r="I82" s="197">
        <v>9515.1767830000008</v>
      </c>
      <c r="J82" s="197">
        <v>312.90644191000001</v>
      </c>
      <c r="K82" s="197">
        <v>3218.6603643600001</v>
      </c>
      <c r="L82" s="197">
        <v>3531.5668062700001</v>
      </c>
      <c r="M82" s="198">
        <v>579096.06669304997</v>
      </c>
    </row>
    <row r="83" spans="1:13" s="21" customFormat="1" ht="10.5">
      <c r="A83" s="107">
        <v>2016</v>
      </c>
      <c r="B83" s="108"/>
      <c r="C83" s="104">
        <v>257</v>
      </c>
      <c r="D83" s="104"/>
      <c r="E83" s="63">
        <v>474765.40126177028</v>
      </c>
      <c r="F83" s="63">
        <v>10013.775709059999</v>
      </c>
      <c r="G83" s="63">
        <v>25085.802902739993</v>
      </c>
      <c r="H83" s="63"/>
      <c r="I83" s="63">
        <v>5296.5512359700006</v>
      </c>
      <c r="J83" s="63">
        <v>252.32879871999995</v>
      </c>
      <c r="K83" s="63">
        <v>2366.2855392700003</v>
      </c>
      <c r="L83" s="63">
        <v>2618.61433799</v>
      </c>
      <c r="M83" s="102">
        <v>507766.3697384703</v>
      </c>
    </row>
    <row r="84" spans="1:13" s="21" customFormat="1" ht="10.5">
      <c r="A84" s="194">
        <v>2017</v>
      </c>
      <c r="B84" s="195"/>
      <c r="C84" s="196">
        <v>255</v>
      </c>
      <c r="D84" s="197"/>
      <c r="E84" s="197">
        <v>558106.15014877997</v>
      </c>
      <c r="F84" s="197">
        <v>12453.82668599</v>
      </c>
      <c r="G84" s="197">
        <v>18425.145411759997</v>
      </c>
      <c r="H84" s="197"/>
      <c r="I84" s="197">
        <v>5406.1496356000007</v>
      </c>
      <c r="J84" s="197">
        <v>187.96246981000002</v>
      </c>
      <c r="K84" s="197">
        <v>2389.55422486</v>
      </c>
      <c r="L84" s="197">
        <v>2577.5166946700001</v>
      </c>
      <c r="M84" s="198">
        <v>584514.96189081005</v>
      </c>
    </row>
    <row r="85" spans="1:13" s="21" customFormat="1" ht="10.5">
      <c r="A85" s="194">
        <v>2018</v>
      </c>
      <c r="B85" s="195"/>
      <c r="C85" s="196">
        <v>255</v>
      </c>
      <c r="D85" s="197"/>
      <c r="E85" s="197">
        <v>587674.21525775024</v>
      </c>
      <c r="F85" s="197">
        <v>10044.758714640004</v>
      </c>
      <c r="G85" s="197">
        <v>21978.195318240003</v>
      </c>
      <c r="H85" s="197"/>
      <c r="I85" s="197">
        <v>6121.4075132900007</v>
      </c>
      <c r="J85" s="197">
        <v>132.15610128</v>
      </c>
      <c r="K85" s="197">
        <v>2045.8733334200001</v>
      </c>
      <c r="L85" s="197">
        <v>2178.0294346999999</v>
      </c>
      <c r="M85" s="198">
        <v>617951.84752398019</v>
      </c>
    </row>
    <row r="86" spans="1:13" s="21" customFormat="1" ht="10.5">
      <c r="A86" s="57"/>
      <c r="C86" s="57"/>
      <c r="D86" s="57"/>
      <c r="M86" s="1"/>
    </row>
    <row r="87" spans="1:13" s="21" customFormat="1" ht="10.5">
      <c r="A87" s="57">
        <v>2018</v>
      </c>
      <c r="B87" s="21" t="s">
        <v>51</v>
      </c>
      <c r="C87" s="109">
        <v>22</v>
      </c>
      <c r="D87" s="110"/>
      <c r="E87" s="110">
        <v>51931.470614159894</v>
      </c>
      <c r="F87" s="110">
        <v>1734.30663248</v>
      </c>
      <c r="G87" s="110">
        <v>1947.3115147999999</v>
      </c>
      <c r="H87" s="110"/>
      <c r="I87" s="110">
        <v>601.75702589999912</v>
      </c>
      <c r="J87" s="110">
        <v>20.50911206</v>
      </c>
      <c r="K87" s="110">
        <v>212.09765625999998</v>
      </c>
      <c r="L87" s="110">
        <v>232.60676831999999</v>
      </c>
      <c r="M87" s="22">
        <v>54713.145923179887</v>
      </c>
    </row>
    <row r="88" spans="1:13" s="21" customFormat="1" ht="10.5">
      <c r="A88" s="199">
        <v>2018</v>
      </c>
      <c r="B88" s="200" t="s">
        <v>52</v>
      </c>
      <c r="C88" s="201">
        <v>20</v>
      </c>
      <c r="D88" s="202"/>
      <c r="E88" s="202">
        <v>51734.9667902699</v>
      </c>
      <c r="F88" s="202">
        <v>621.42909266000117</v>
      </c>
      <c r="G88" s="202">
        <v>2601.9959930300001</v>
      </c>
      <c r="H88" s="202"/>
      <c r="I88" s="202">
        <v>566.66807265000011</v>
      </c>
      <c r="J88" s="202">
        <v>17.271241600000007</v>
      </c>
      <c r="K88" s="202">
        <v>203.36207255000002</v>
      </c>
      <c r="L88" s="202">
        <v>220.63331415000002</v>
      </c>
      <c r="M88" s="203">
        <v>55124.264170099901</v>
      </c>
    </row>
    <row r="89" spans="1:13" s="21" customFormat="1" ht="10.5">
      <c r="A89" s="57">
        <v>2018</v>
      </c>
      <c r="B89" s="21" t="s">
        <v>53</v>
      </c>
      <c r="C89" s="109">
        <v>21</v>
      </c>
      <c r="D89" s="110"/>
      <c r="E89" s="110">
        <v>53024.530982619966</v>
      </c>
      <c r="F89" s="110">
        <v>671.22759706999943</v>
      </c>
      <c r="G89" s="110">
        <v>2043.1947434599997</v>
      </c>
      <c r="H89" s="110"/>
      <c r="I89" s="110">
        <v>595.23259497000095</v>
      </c>
      <c r="J89" s="110">
        <v>10.913502579999992</v>
      </c>
      <c r="K89" s="110">
        <v>133.46117624000007</v>
      </c>
      <c r="L89" s="110">
        <v>144.37467882000007</v>
      </c>
      <c r="M89" s="22">
        <v>55807.332999869963</v>
      </c>
    </row>
    <row r="90" spans="1:13" s="21" customFormat="1" ht="10.5">
      <c r="A90" s="199">
        <v>2018</v>
      </c>
      <c r="B90" s="200" t="s">
        <v>54</v>
      </c>
      <c r="C90" s="201">
        <v>20</v>
      </c>
      <c r="D90" s="202"/>
      <c r="E90" s="202">
        <v>45608.230141059998</v>
      </c>
      <c r="F90" s="202">
        <v>445.82150719999999</v>
      </c>
      <c r="G90" s="202">
        <v>1564.88320535</v>
      </c>
      <c r="H90" s="202"/>
      <c r="I90" s="202">
        <v>496.18572807999999</v>
      </c>
      <c r="J90" s="202">
        <v>7.29942607</v>
      </c>
      <c r="K90" s="202">
        <v>125.51096622</v>
      </c>
      <c r="L90" s="202">
        <v>132.81039229000001</v>
      </c>
      <c r="M90" s="203">
        <v>47802.109466779999</v>
      </c>
    </row>
    <row r="91" spans="1:13" s="21" customFormat="1" ht="10.5">
      <c r="A91" s="57">
        <v>2018</v>
      </c>
      <c r="B91" s="21" t="s">
        <v>55</v>
      </c>
      <c r="C91" s="109">
        <v>22</v>
      </c>
      <c r="D91" s="110"/>
      <c r="E91" s="110">
        <v>53837.395922150004</v>
      </c>
      <c r="F91" s="110">
        <v>561.99291731000073</v>
      </c>
      <c r="G91" s="110">
        <v>2149.086182910004</v>
      </c>
      <c r="H91" s="110"/>
      <c r="I91" s="110">
        <v>532.46928093000042</v>
      </c>
      <c r="J91" s="110">
        <v>9.8793850500000104</v>
      </c>
      <c r="K91" s="110">
        <v>160.93393347999981</v>
      </c>
      <c r="L91" s="110">
        <v>170.81331852999983</v>
      </c>
      <c r="M91" s="22">
        <v>56689.764704520014</v>
      </c>
    </row>
    <row r="92" spans="1:13" s="21" customFormat="1" ht="10.5">
      <c r="A92" s="199">
        <v>2018</v>
      </c>
      <c r="B92" s="200" t="s">
        <v>56</v>
      </c>
      <c r="C92" s="201">
        <v>21</v>
      </c>
      <c r="D92" s="202"/>
      <c r="E92" s="202">
        <v>51406.997972270205</v>
      </c>
      <c r="F92" s="202">
        <v>781.32312750000006</v>
      </c>
      <c r="G92" s="202">
        <v>1805.79131951</v>
      </c>
      <c r="H92" s="202"/>
      <c r="I92" s="202">
        <v>528.54842546999998</v>
      </c>
      <c r="J92" s="202">
        <v>6.4940463800000003</v>
      </c>
      <c r="K92" s="202">
        <v>152.24569435999999</v>
      </c>
      <c r="L92" s="202">
        <v>158.73974074</v>
      </c>
      <c r="M92" s="203">
        <v>53900.077457990199</v>
      </c>
    </row>
    <row r="93" spans="1:13" s="21" customFormat="1" ht="10.5">
      <c r="A93" s="57">
        <v>2018</v>
      </c>
      <c r="B93" s="21" t="s">
        <v>57</v>
      </c>
      <c r="C93" s="109">
        <v>22</v>
      </c>
      <c r="D93" s="110"/>
      <c r="E93" s="110">
        <v>45194.793587509899</v>
      </c>
      <c r="F93" s="110">
        <v>1661.6723221100001</v>
      </c>
      <c r="G93" s="110">
        <v>1663.2494303999999</v>
      </c>
      <c r="H93" s="110"/>
      <c r="I93" s="110">
        <v>478.09733812999997</v>
      </c>
      <c r="J93" s="110">
        <v>11.54576016</v>
      </c>
      <c r="K93" s="110">
        <v>169.53228741000001</v>
      </c>
      <c r="L93" s="110">
        <v>181.07804757000002</v>
      </c>
      <c r="M93" s="22">
        <v>47517.218403609899</v>
      </c>
    </row>
    <row r="94" spans="1:13" s="21" customFormat="1" ht="10.5">
      <c r="A94" s="199">
        <v>2018</v>
      </c>
      <c r="B94" s="200" t="s">
        <v>58</v>
      </c>
      <c r="C94" s="201">
        <v>23</v>
      </c>
      <c r="D94" s="202"/>
      <c r="E94" s="202">
        <v>41252.718395440104</v>
      </c>
      <c r="F94" s="202">
        <v>600.34177958999999</v>
      </c>
      <c r="G94" s="202">
        <v>1369.39403608</v>
      </c>
      <c r="H94" s="202"/>
      <c r="I94" s="202">
        <v>446.47818848999998</v>
      </c>
      <c r="J94" s="202">
        <v>7.6809979999999998</v>
      </c>
      <c r="K94" s="202">
        <v>104.46049739</v>
      </c>
      <c r="L94" s="202">
        <v>112.14149539</v>
      </c>
      <c r="M94" s="203">
        <v>43180.732115400104</v>
      </c>
    </row>
    <row r="95" spans="1:13" s="21" customFormat="1" ht="10.5">
      <c r="A95" s="57">
        <v>2018</v>
      </c>
      <c r="B95" s="21" t="s">
        <v>59</v>
      </c>
      <c r="C95" s="109">
        <v>20</v>
      </c>
      <c r="D95" s="110"/>
      <c r="E95" s="110">
        <v>48467.611049440005</v>
      </c>
      <c r="F95" s="110">
        <v>531.36482511999998</v>
      </c>
      <c r="G95" s="110">
        <v>1280.2291399400001</v>
      </c>
      <c r="H95" s="110"/>
      <c r="I95" s="110">
        <v>373.79370180999996</v>
      </c>
      <c r="J95" s="110">
        <v>5.2064846200000003</v>
      </c>
      <c r="K95" s="110">
        <v>136.15716603999999</v>
      </c>
      <c r="L95" s="110">
        <v>141.36365065999999</v>
      </c>
      <c r="M95" s="22">
        <v>50262.997541850003</v>
      </c>
    </row>
    <row r="96" spans="1:13" s="21" customFormat="1" ht="10.5">
      <c r="A96" s="199">
        <v>2018</v>
      </c>
      <c r="B96" s="200" t="s">
        <v>60</v>
      </c>
      <c r="C96" s="201">
        <v>23</v>
      </c>
      <c r="D96" s="202"/>
      <c r="E96" s="202">
        <v>56355.264929830199</v>
      </c>
      <c r="F96" s="202">
        <v>870.60922846000005</v>
      </c>
      <c r="G96" s="202">
        <v>2367.6077824899999</v>
      </c>
      <c r="H96" s="202"/>
      <c r="I96" s="202">
        <v>549.44494151000004</v>
      </c>
      <c r="J96" s="202">
        <v>9.5124629299999999</v>
      </c>
      <c r="K96" s="202">
        <v>218.20103140000001</v>
      </c>
      <c r="L96" s="202">
        <v>227.71349433</v>
      </c>
      <c r="M96" s="203">
        <v>59500.031148160189</v>
      </c>
    </row>
    <row r="97" spans="1:13" s="21" customFormat="1" ht="10.5">
      <c r="A97" s="57">
        <v>2018</v>
      </c>
      <c r="B97" s="21" t="s">
        <v>61</v>
      </c>
      <c r="C97" s="109">
        <v>22</v>
      </c>
      <c r="D97" s="110"/>
      <c r="E97" s="110">
        <v>47246.019564700095</v>
      </c>
      <c r="F97" s="110">
        <v>685.39582860999997</v>
      </c>
      <c r="G97" s="110">
        <v>1595.2388234999999</v>
      </c>
      <c r="H97" s="110"/>
      <c r="I97" s="110">
        <v>525.38573697000004</v>
      </c>
      <c r="J97" s="110">
        <v>11.346610139999999</v>
      </c>
      <c r="K97" s="110">
        <v>225.55928738</v>
      </c>
      <c r="L97" s="110">
        <v>236.90589752</v>
      </c>
      <c r="M97" s="22">
        <v>49603.550022690091</v>
      </c>
    </row>
    <row r="98" spans="1:13" s="1" customFormat="1" ht="10.5">
      <c r="A98" s="199">
        <v>2018</v>
      </c>
      <c r="B98" s="200" t="s">
        <v>62</v>
      </c>
      <c r="C98" s="201">
        <v>19</v>
      </c>
      <c r="D98" s="202"/>
      <c r="E98" s="202">
        <v>41614.215308300001</v>
      </c>
      <c r="F98" s="202">
        <v>879.27385652999999</v>
      </c>
      <c r="G98" s="202">
        <v>1590.2131467699999</v>
      </c>
      <c r="H98" s="202"/>
      <c r="I98" s="202">
        <v>427.34647837999995</v>
      </c>
      <c r="J98" s="202">
        <v>14.49707169</v>
      </c>
      <c r="K98" s="202">
        <v>204.35156469</v>
      </c>
      <c r="L98" s="202">
        <v>218.84863638000002</v>
      </c>
      <c r="M98" s="203">
        <v>43850.623569830001</v>
      </c>
    </row>
    <row r="99" spans="1:13" s="21" customFormat="1" ht="10.5">
      <c r="A99" s="28">
        <v>2018</v>
      </c>
      <c r="B99" s="1" t="s">
        <v>64</v>
      </c>
      <c r="C99" s="284">
        <v>255</v>
      </c>
      <c r="D99" s="111"/>
      <c r="E99" s="111">
        <v>587674.21525775024</v>
      </c>
      <c r="F99" s="111">
        <v>10044.758714640004</v>
      </c>
      <c r="G99" s="111">
        <v>21978.195318240003</v>
      </c>
      <c r="H99" s="111"/>
      <c r="I99" s="111">
        <v>6121.4075132900007</v>
      </c>
      <c r="J99" s="111">
        <v>132.15610128</v>
      </c>
      <c r="K99" s="111">
        <v>2045.8733334200001</v>
      </c>
      <c r="L99" s="111">
        <v>2178.0294346999999</v>
      </c>
      <c r="M99" s="111">
        <v>617951.84752398019</v>
      </c>
    </row>
    <row r="100" spans="1:13" s="21" customFormat="1" ht="10.5">
      <c r="A100" s="57"/>
      <c r="C100" s="57"/>
      <c r="D100" s="57"/>
      <c r="M100" s="1"/>
    </row>
    <row r="101" spans="1:13" s="21" customFormat="1" ht="10.5">
      <c r="A101" s="57">
        <v>2019</v>
      </c>
      <c r="B101" s="21" t="s">
        <v>51</v>
      </c>
      <c r="C101" s="109">
        <v>22</v>
      </c>
      <c r="D101" s="57"/>
      <c r="E101" s="110">
        <v>41576.279421309904</v>
      </c>
      <c r="F101" s="110">
        <v>643.80064817000004</v>
      </c>
      <c r="G101" s="110">
        <v>1538.3224418700001</v>
      </c>
      <c r="H101" s="110"/>
      <c r="I101" s="110">
        <v>409.10676443</v>
      </c>
      <c r="J101" s="110">
        <v>15.973095880000001</v>
      </c>
      <c r="K101" s="110">
        <v>206.42415639999999</v>
      </c>
      <c r="L101" s="110">
        <v>222.39725227999998</v>
      </c>
      <c r="M101" s="22">
        <v>43746.105879889903</v>
      </c>
    </row>
    <row r="102" spans="1:13" s="21" customFormat="1" ht="10.5">
      <c r="A102" s="199">
        <v>2019</v>
      </c>
      <c r="B102" s="200" t="s">
        <v>52</v>
      </c>
      <c r="C102" s="201">
        <v>20</v>
      </c>
      <c r="D102" s="199"/>
      <c r="E102" s="202">
        <v>41813.319494820003</v>
      </c>
      <c r="F102" s="202">
        <v>810.49518760000001</v>
      </c>
      <c r="G102" s="202">
        <v>1505.40826487</v>
      </c>
      <c r="H102" s="202"/>
      <c r="I102" s="202">
        <v>366.78729924999999</v>
      </c>
      <c r="J102" s="202">
        <v>8.1239284999999999</v>
      </c>
      <c r="K102" s="202">
        <v>145.12723045999999</v>
      </c>
      <c r="L102" s="202">
        <v>153.25115896</v>
      </c>
      <c r="M102" s="203">
        <v>43838.766217900004</v>
      </c>
    </row>
    <row r="103" spans="1:13" s="21" customFormat="1" ht="10.5">
      <c r="A103" s="57">
        <v>2019</v>
      </c>
      <c r="B103" s="21" t="s">
        <v>53</v>
      </c>
      <c r="C103" s="109">
        <v>21</v>
      </c>
      <c r="D103" s="57"/>
      <c r="E103" s="110">
        <v>45851.479486620003</v>
      </c>
      <c r="F103" s="110">
        <v>607.03793905999999</v>
      </c>
      <c r="G103" s="110">
        <v>1623.6390738299999</v>
      </c>
      <c r="H103" s="110"/>
      <c r="I103" s="110">
        <v>455.93856545</v>
      </c>
      <c r="J103" s="110">
        <v>12.680127110000001</v>
      </c>
      <c r="K103" s="110">
        <v>155.04888571000001</v>
      </c>
      <c r="L103" s="110">
        <v>167.72901282000001</v>
      </c>
      <c r="M103" s="22">
        <v>48098.786138719996</v>
      </c>
    </row>
    <row r="104" spans="1:13" s="21" customFormat="1" ht="10.5">
      <c r="A104" s="199">
        <v>2019</v>
      </c>
      <c r="B104" s="200" t="s">
        <v>54</v>
      </c>
      <c r="C104" s="201">
        <v>20</v>
      </c>
      <c r="D104" s="199"/>
      <c r="E104" s="202">
        <v>41846.081182880094</v>
      </c>
      <c r="F104" s="202">
        <v>850.26860593000004</v>
      </c>
      <c r="G104" s="202">
        <v>1366.4108973099999</v>
      </c>
      <c r="H104" s="202"/>
      <c r="I104" s="202">
        <v>376.17635712000003</v>
      </c>
      <c r="J104" s="202">
        <v>7.4382612100000003</v>
      </c>
      <c r="K104" s="202">
        <v>142.41537584</v>
      </c>
      <c r="L104" s="202">
        <v>149.85363705</v>
      </c>
      <c r="M104" s="203">
        <v>43738.522074360095</v>
      </c>
    </row>
    <row r="105" spans="1:13" s="21" customFormat="1" ht="10.5">
      <c r="A105" s="57">
        <v>2019</v>
      </c>
      <c r="B105" s="21" t="s">
        <v>55</v>
      </c>
      <c r="C105" s="109">
        <v>22</v>
      </c>
      <c r="D105" s="57"/>
      <c r="E105" s="110">
        <v>42926.737429490102</v>
      </c>
      <c r="F105" s="110">
        <v>678.67592113000001</v>
      </c>
      <c r="G105" s="110">
        <v>1784.2075246099998</v>
      </c>
      <c r="H105" s="110"/>
      <c r="I105" s="110">
        <v>386.39981039999998</v>
      </c>
      <c r="J105" s="110">
        <v>7.4619911300000004</v>
      </c>
      <c r="K105" s="110">
        <v>144.97063254</v>
      </c>
      <c r="L105" s="110">
        <v>152.43262367</v>
      </c>
      <c r="M105" s="22">
        <v>45249.7773881701</v>
      </c>
    </row>
    <row r="106" spans="1:13" s="21" customFormat="1" ht="10.5">
      <c r="A106" s="199">
        <v>2019</v>
      </c>
      <c r="B106" s="200" t="s">
        <v>56</v>
      </c>
      <c r="C106" s="201">
        <v>20</v>
      </c>
      <c r="D106" s="199"/>
      <c r="E106" s="202">
        <v>39300.778469420002</v>
      </c>
      <c r="F106" s="202">
        <v>586.73538391</v>
      </c>
      <c r="G106" s="202">
        <v>1608.2242842400001</v>
      </c>
      <c r="H106" s="202"/>
      <c r="I106" s="202">
        <v>333.29172115</v>
      </c>
      <c r="J106" s="202">
        <v>10.733753650000001</v>
      </c>
      <c r="K106" s="202">
        <v>174.48985601999999</v>
      </c>
      <c r="L106" s="202">
        <v>185.22360967</v>
      </c>
      <c r="M106" s="203">
        <v>41427.518084479998</v>
      </c>
    </row>
    <row r="107" spans="1:13" s="21" customFormat="1" ht="10.5">
      <c r="A107" s="57">
        <v>2019</v>
      </c>
      <c r="B107" s="21" t="s">
        <v>57</v>
      </c>
      <c r="C107" s="109">
        <v>23</v>
      </c>
      <c r="D107" s="57"/>
      <c r="E107" s="110">
        <v>42990.413859239903</v>
      </c>
      <c r="F107" s="110">
        <v>812.75096330999997</v>
      </c>
      <c r="G107" s="110">
        <v>1602.27322093</v>
      </c>
      <c r="H107" s="110"/>
      <c r="I107" s="110">
        <v>406.84362942999996</v>
      </c>
      <c r="J107" s="110">
        <v>11.182694700000001</v>
      </c>
      <c r="K107" s="110">
        <v>203.96625062999999</v>
      </c>
      <c r="L107" s="110">
        <v>215.14894533</v>
      </c>
      <c r="M107" s="22">
        <v>45214.679654929903</v>
      </c>
    </row>
    <row r="108" spans="1:13" s="21" customFormat="1" ht="10.5">
      <c r="A108" s="199">
        <v>2019</v>
      </c>
      <c r="B108" s="200" t="s">
        <v>58</v>
      </c>
      <c r="C108" s="201">
        <v>22</v>
      </c>
      <c r="D108" s="199"/>
      <c r="E108" s="202">
        <v>46708.387510509994</v>
      </c>
      <c r="F108" s="202">
        <v>599.79381261000003</v>
      </c>
      <c r="G108" s="202">
        <v>2156.3618041499999</v>
      </c>
      <c r="H108" s="202"/>
      <c r="I108" s="202">
        <v>488.96288670000001</v>
      </c>
      <c r="J108" s="202">
        <v>8.0710713500000004</v>
      </c>
      <c r="K108" s="202">
        <v>169.82774731000001</v>
      </c>
      <c r="L108" s="202">
        <v>177.89881866000002</v>
      </c>
      <c r="M108" s="203">
        <v>49531.611020019991</v>
      </c>
    </row>
    <row r="109" spans="1:13" s="21" customFormat="1" ht="10.5">
      <c r="A109" s="57">
        <v>2019</v>
      </c>
      <c r="B109" s="21" t="s">
        <v>59</v>
      </c>
      <c r="C109" s="109">
        <v>21</v>
      </c>
      <c r="D109" s="57"/>
      <c r="E109" s="110">
        <v>49395.693236250096</v>
      </c>
      <c r="F109" s="110">
        <v>551.59526008</v>
      </c>
      <c r="G109" s="110">
        <v>1645.96149081</v>
      </c>
      <c r="H109" s="110"/>
      <c r="I109" s="110">
        <v>382.76726138999999</v>
      </c>
      <c r="J109" s="110">
        <v>21.832384449999999</v>
      </c>
      <c r="K109" s="110">
        <v>176.10245523</v>
      </c>
      <c r="L109" s="110">
        <v>197.93483968000001</v>
      </c>
      <c r="M109" s="22">
        <v>51622.356828130105</v>
      </c>
    </row>
    <row r="110" spans="1:13" s="21" customFormat="1" ht="10.5">
      <c r="A110" s="199">
        <v>2019</v>
      </c>
      <c r="B110" s="200" t="s">
        <v>60</v>
      </c>
      <c r="C110" s="201">
        <v>23</v>
      </c>
      <c r="D110" s="202"/>
      <c r="E110" s="202">
        <v>49585.837767600104</v>
      </c>
      <c r="F110" s="202">
        <v>1040.9530413299999</v>
      </c>
      <c r="G110" s="202">
        <v>1847.8371586400001</v>
      </c>
      <c r="H110" s="202"/>
      <c r="I110" s="202">
        <v>435.00297073000002</v>
      </c>
      <c r="J110" s="202">
        <v>8.3744437900000008</v>
      </c>
      <c r="K110" s="202">
        <v>184.77202990000001</v>
      </c>
      <c r="L110" s="202">
        <v>193.14647368999999</v>
      </c>
      <c r="M110" s="203">
        <v>52061.824370660106</v>
      </c>
    </row>
    <row r="111" spans="1:13" s="21" customFormat="1" ht="10.5">
      <c r="A111" s="57">
        <v>2019</v>
      </c>
      <c r="B111" s="21" t="s">
        <v>61</v>
      </c>
      <c r="C111" s="109">
        <v>21</v>
      </c>
      <c r="D111" s="57"/>
      <c r="E111" s="110">
        <v>44416.494775710104</v>
      </c>
      <c r="F111" s="110">
        <v>690.45462431999999</v>
      </c>
      <c r="G111" s="110">
        <v>1492.3457268899999</v>
      </c>
      <c r="H111" s="110"/>
      <c r="I111" s="110">
        <v>355.87813282999997</v>
      </c>
      <c r="J111" s="110">
        <v>6.7241571899999997</v>
      </c>
      <c r="K111" s="110">
        <v>151.19752323</v>
      </c>
      <c r="L111" s="110">
        <v>157.92168042</v>
      </c>
      <c r="M111" s="22">
        <v>46422.640315850105</v>
      </c>
    </row>
    <row r="112" spans="1:13" s="1" customFormat="1" ht="10.5">
      <c r="A112" s="199">
        <v>2019</v>
      </c>
      <c r="B112" s="200" t="s">
        <v>62</v>
      </c>
      <c r="C112" s="201">
        <v>20</v>
      </c>
      <c r="D112" s="199"/>
      <c r="E112" s="202">
        <v>43124.358543050097</v>
      </c>
      <c r="F112" s="202">
        <v>784.26422703000003</v>
      </c>
      <c r="G112" s="202">
        <v>1663.8959300400002</v>
      </c>
      <c r="H112" s="202"/>
      <c r="I112" s="202">
        <v>348.16761908000001</v>
      </c>
      <c r="J112" s="202">
        <v>9.6550156999999999</v>
      </c>
      <c r="K112" s="202">
        <v>106.15186251</v>
      </c>
      <c r="L112" s="202">
        <v>115.80687821000001</v>
      </c>
      <c r="M112" s="203">
        <v>45252.2289703801</v>
      </c>
    </row>
    <row r="113" spans="1:14" s="21" customFormat="1" ht="10.5">
      <c r="A113" s="28">
        <v>2019</v>
      </c>
      <c r="B113" s="1" t="s">
        <v>64</v>
      </c>
      <c r="C113" s="28">
        <v>255</v>
      </c>
      <c r="D113" s="28"/>
      <c r="E113" s="111">
        <v>529535.86117690033</v>
      </c>
      <c r="F113" s="111">
        <v>8656.8256144799998</v>
      </c>
      <c r="G113" s="111">
        <v>19834.88781819</v>
      </c>
      <c r="H113" s="111"/>
      <c r="I113" s="111">
        <v>4745.3230179599996</v>
      </c>
      <c r="J113" s="111">
        <v>128.25092465999998</v>
      </c>
      <c r="K113" s="111">
        <v>1960.4940057800002</v>
      </c>
      <c r="L113" s="111">
        <v>2088.7449304400002</v>
      </c>
      <c r="M113" s="111">
        <v>556204.81694349041</v>
      </c>
    </row>
    <row r="114" spans="1:14" s="21" customFormat="1" ht="10.5">
      <c r="M114" s="1"/>
    </row>
    <row r="115" spans="1:14" s="21" customFormat="1" ht="10.5">
      <c r="A115" s="57" t="s">
        <v>2592</v>
      </c>
      <c r="C115" s="28">
        <v>255</v>
      </c>
      <c r="D115" s="72"/>
      <c r="E115" s="111">
        <v>587674.21525775024</v>
      </c>
      <c r="F115" s="111">
        <v>10044.758714640004</v>
      </c>
      <c r="G115" s="111">
        <v>21978.195318240003</v>
      </c>
      <c r="H115" s="111"/>
      <c r="I115" s="111">
        <v>6121.4075132900007</v>
      </c>
      <c r="J115" s="111">
        <v>132.15610128</v>
      </c>
      <c r="K115" s="111">
        <v>2045.8733334200001</v>
      </c>
      <c r="L115" s="111">
        <v>2178.0294346999999</v>
      </c>
      <c r="M115" s="111">
        <v>617951.84752398019</v>
      </c>
    </row>
    <row r="116" spans="1:14" ht="10.5">
      <c r="A116" s="57" t="s">
        <v>3038</v>
      </c>
      <c r="B116" s="21"/>
      <c r="C116" s="28">
        <v>255</v>
      </c>
      <c r="D116" s="72"/>
      <c r="E116" s="111">
        <v>529535.86117690033</v>
      </c>
      <c r="F116" s="111">
        <v>8656.8256144799998</v>
      </c>
      <c r="G116" s="111">
        <v>19834.88781819</v>
      </c>
      <c r="H116" s="111"/>
      <c r="I116" s="111">
        <v>4745.3230179599996</v>
      </c>
      <c r="J116" s="111">
        <v>128.25092465999998</v>
      </c>
      <c r="K116" s="111">
        <v>1960.4940057800002</v>
      </c>
      <c r="L116" s="111">
        <v>2088.7449304400002</v>
      </c>
      <c r="M116" s="111">
        <v>556204.81694349041</v>
      </c>
    </row>
    <row r="117" spans="1:14" ht="10.5">
      <c r="A117" s="74" t="s">
        <v>47</v>
      </c>
      <c r="B117" s="112"/>
      <c r="C117" s="112"/>
      <c r="D117" s="112"/>
      <c r="E117" s="205">
        <v>-9.8929564325620056E-2</v>
      </c>
      <c r="F117" s="205">
        <v>-0.13817485711599264</v>
      </c>
      <c r="G117" s="205">
        <v>-9.7519722116184981E-2</v>
      </c>
      <c r="H117" s="205"/>
      <c r="I117" s="205">
        <v>-0.22479870721601625</v>
      </c>
      <c r="J117" s="205">
        <v>-2.9549726287143585E-2</v>
      </c>
      <c r="K117" s="205">
        <v>-4.173246028739952E-2</v>
      </c>
      <c r="L117" s="205">
        <v>-4.099324960330375E-2</v>
      </c>
      <c r="M117" s="205">
        <v>-9.9922074556292428E-2</v>
      </c>
    </row>
    <row r="118" spans="1:14" s="21" customFormat="1" ht="10.5">
      <c r="A118" s="57"/>
      <c r="C118" s="57"/>
      <c r="D118" s="57"/>
      <c r="M118" s="1"/>
    </row>
    <row r="119" spans="1:14" s="21" customFormat="1">
      <c r="A119" s="57" t="s">
        <v>2592</v>
      </c>
      <c r="B119" s="21" t="s">
        <v>107</v>
      </c>
      <c r="C119" s="57"/>
      <c r="D119" s="57"/>
      <c r="E119" s="12">
        <v>2304.6047657166678</v>
      </c>
      <c r="F119" s="12">
        <v>39.391210645647071</v>
      </c>
      <c r="G119" s="12">
        <v>86.189001248000011</v>
      </c>
      <c r="H119" s="12"/>
      <c r="I119" s="12">
        <v>24.005519659960786</v>
      </c>
      <c r="J119" s="12">
        <v>0.51825922070588237</v>
      </c>
      <c r="K119" s="12">
        <v>8.0230326800784315</v>
      </c>
      <c r="L119" s="12">
        <v>8.541291900784314</v>
      </c>
      <c r="M119" s="12">
        <v>2423.3405785254126</v>
      </c>
    </row>
    <row r="120" spans="1:14">
      <c r="A120" s="57" t="s">
        <v>3038</v>
      </c>
      <c r="B120" s="112" t="s">
        <v>107</v>
      </c>
      <c r="C120" s="57"/>
      <c r="D120" s="57"/>
      <c r="E120" s="12">
        <v>2076.61122030157</v>
      </c>
      <c r="F120" s="12">
        <v>33.94833574305882</v>
      </c>
      <c r="G120" s="12">
        <v>77.783873796823528</v>
      </c>
      <c r="H120" s="12"/>
      <c r="I120" s="12">
        <v>18.609109874352939</v>
      </c>
      <c r="J120" s="12">
        <v>0.50294480258823526</v>
      </c>
      <c r="K120" s="12">
        <v>7.6882117873725493</v>
      </c>
      <c r="L120" s="12">
        <v>8.1911565899607854</v>
      </c>
      <c r="M120" s="12">
        <v>2181.1953605627077</v>
      </c>
    </row>
    <row r="121" spans="1:14" ht="11" thickBot="1">
      <c r="A121" s="74" t="s">
        <v>47</v>
      </c>
      <c r="B121" s="112"/>
      <c r="C121" s="112"/>
      <c r="D121" s="112"/>
      <c r="E121" s="205">
        <v>-9.8929564325620056E-2</v>
      </c>
      <c r="F121" s="205">
        <v>-0.13817485711599264</v>
      </c>
      <c r="G121" s="205">
        <v>-9.7519722116184981E-2</v>
      </c>
      <c r="H121" s="205"/>
      <c r="I121" s="205">
        <v>-0.22479870721601625</v>
      </c>
      <c r="J121" s="205">
        <v>-2.9549726287143474E-2</v>
      </c>
      <c r="K121" s="205">
        <v>-4.1732460287399631E-2</v>
      </c>
      <c r="L121" s="205">
        <v>-4.099324960330375E-2</v>
      </c>
      <c r="M121" s="205">
        <v>-9.9922074556292317E-2</v>
      </c>
    </row>
    <row r="122" spans="1:14" ht="12.5">
      <c r="A122" s="207"/>
      <c r="B122" s="208"/>
      <c r="C122" s="208"/>
      <c r="D122" s="208"/>
      <c r="E122" s="208"/>
      <c r="F122" s="208"/>
      <c r="G122" s="208"/>
      <c r="H122" s="208"/>
      <c r="I122" s="208"/>
      <c r="J122" s="208"/>
      <c r="K122" s="208"/>
      <c r="L122" s="208"/>
      <c r="M122" s="208"/>
      <c r="N122" s="114"/>
    </row>
    <row r="123" spans="1:14" ht="10.5">
      <c r="A123" s="74"/>
      <c r="B123" s="112"/>
      <c r="C123" s="112"/>
      <c r="D123" s="112"/>
      <c r="E123" s="206"/>
      <c r="F123" s="206"/>
      <c r="G123" s="206"/>
      <c r="H123" s="206"/>
      <c r="I123" s="206"/>
      <c r="J123" s="206"/>
      <c r="K123" s="206"/>
      <c r="L123" s="206"/>
      <c r="M123" s="35"/>
      <c r="N123" s="114"/>
    </row>
    <row r="124" spans="1:14" ht="18">
      <c r="A124" s="105" t="s">
        <v>656</v>
      </c>
      <c r="B124" s="106"/>
      <c r="C124" s="106"/>
      <c r="D124" s="106"/>
      <c r="E124" s="106"/>
      <c r="F124" s="106"/>
      <c r="G124" s="106"/>
      <c r="H124" s="106"/>
      <c r="I124" s="106"/>
      <c r="J124" s="106"/>
      <c r="K124" s="106"/>
      <c r="L124" s="106"/>
      <c r="M124" s="142" t="s">
        <v>125</v>
      </c>
      <c r="N124" s="106"/>
    </row>
    <row r="125" spans="1:14" ht="13">
      <c r="A125" s="113" t="s">
        <v>654</v>
      </c>
      <c r="B125" s="106"/>
      <c r="C125" s="106"/>
      <c r="D125" s="106"/>
      <c r="E125" s="106"/>
      <c r="F125" s="106"/>
      <c r="G125" s="106"/>
      <c r="H125" s="106"/>
      <c r="I125" s="106"/>
      <c r="J125" s="106"/>
      <c r="K125" s="106"/>
      <c r="L125" s="106"/>
      <c r="M125" s="106"/>
      <c r="N125" s="106"/>
    </row>
    <row r="126" spans="1:14" s="21" customFormat="1" ht="10.5">
      <c r="A126" s="209"/>
      <c r="B126" s="209"/>
      <c r="C126" s="211" t="s">
        <v>93</v>
      </c>
      <c r="D126" s="211"/>
      <c r="E126" s="210"/>
      <c r="F126" s="210" t="s">
        <v>108</v>
      </c>
      <c r="G126" s="210"/>
      <c r="H126" s="210"/>
      <c r="I126" s="210" t="s">
        <v>197</v>
      </c>
      <c r="J126" s="210" t="s">
        <v>91</v>
      </c>
      <c r="K126" s="210" t="s">
        <v>92</v>
      </c>
      <c r="L126" s="210" t="s">
        <v>64</v>
      </c>
      <c r="M126" s="209"/>
    </row>
    <row r="127" spans="1:14" s="21" customFormat="1" ht="10.5">
      <c r="A127" s="211" t="s">
        <v>161</v>
      </c>
      <c r="B127" s="209"/>
      <c r="C127" s="211" t="s">
        <v>94</v>
      </c>
      <c r="D127" s="211"/>
      <c r="E127" s="210" t="s">
        <v>85</v>
      </c>
      <c r="F127" s="210" t="s">
        <v>109</v>
      </c>
      <c r="G127" s="210" t="s">
        <v>10</v>
      </c>
      <c r="H127" s="210"/>
      <c r="I127" s="210" t="s">
        <v>198</v>
      </c>
      <c r="J127" s="210" t="s">
        <v>63</v>
      </c>
      <c r="K127" s="210" t="s">
        <v>63</v>
      </c>
      <c r="L127" s="210" t="s">
        <v>63</v>
      </c>
      <c r="M127" s="211" t="s">
        <v>64</v>
      </c>
    </row>
    <row r="128" spans="1:14" s="21" customFormat="1" ht="10.5">
      <c r="A128" s="107">
        <v>2004</v>
      </c>
      <c r="B128" s="108"/>
      <c r="C128" s="104">
        <v>259</v>
      </c>
      <c r="D128" s="104"/>
      <c r="E128" s="63">
        <v>57319.276658649993</v>
      </c>
      <c r="F128" s="63">
        <v>39.612546729999998</v>
      </c>
      <c r="G128" s="63">
        <v>46.241154269999996</v>
      </c>
      <c r="H128" s="63"/>
      <c r="I128" s="63">
        <v>90.864193209999996</v>
      </c>
      <c r="J128" s="63">
        <v>296.11807990999995</v>
      </c>
      <c r="K128" s="63">
        <v>22.475157660000001</v>
      </c>
      <c r="L128" s="63">
        <v>318.59323756999999</v>
      </c>
      <c r="M128" s="102">
        <v>57774.975243699992</v>
      </c>
    </row>
    <row r="129" spans="1:13" s="21" customFormat="1" ht="10.5">
      <c r="A129" s="194">
        <v>2005</v>
      </c>
      <c r="B129" s="195"/>
      <c r="C129" s="196">
        <v>257</v>
      </c>
      <c r="D129" s="197"/>
      <c r="E129" s="197">
        <v>93101.57647592001</v>
      </c>
      <c r="F129" s="197">
        <v>35.000946079999999</v>
      </c>
      <c r="G129" s="197">
        <v>34.938388690000004</v>
      </c>
      <c r="H129" s="197"/>
      <c r="I129" s="197">
        <v>65.35089309</v>
      </c>
      <c r="J129" s="197">
        <v>1522.6710723600002</v>
      </c>
      <c r="K129" s="197">
        <v>38.896791900000004</v>
      </c>
      <c r="L129" s="198">
        <v>1561.5678642599999</v>
      </c>
      <c r="M129" s="198">
        <v>94763.433621959979</v>
      </c>
    </row>
    <row r="130" spans="1:13" s="21" customFormat="1" ht="10.5">
      <c r="A130" s="107">
        <v>2006</v>
      </c>
      <c r="B130" s="108"/>
      <c r="C130" s="104">
        <v>255</v>
      </c>
      <c r="D130" s="104"/>
      <c r="E130" s="63">
        <v>122712.39851699998</v>
      </c>
      <c r="F130" s="63">
        <v>106.52203925000001</v>
      </c>
      <c r="G130" s="63">
        <v>46.470371430000007</v>
      </c>
      <c r="H130" s="63"/>
      <c r="I130" s="63">
        <v>73.301026350000015</v>
      </c>
      <c r="J130" s="63">
        <v>1295.3099040100001</v>
      </c>
      <c r="K130" s="63">
        <v>49.322231999999993</v>
      </c>
      <c r="L130" s="102">
        <v>1344.6321360099998</v>
      </c>
      <c r="M130" s="102">
        <v>124176.80205078999</v>
      </c>
    </row>
    <row r="131" spans="1:13" s="21" customFormat="1" ht="10.5">
      <c r="A131" s="194">
        <v>2007</v>
      </c>
      <c r="B131" s="195"/>
      <c r="C131" s="196">
        <v>255</v>
      </c>
      <c r="D131" s="197"/>
      <c r="E131" s="197">
        <v>172820.66195738001</v>
      </c>
      <c r="F131" s="197">
        <v>28.71498892</v>
      </c>
      <c r="G131" s="197">
        <v>45.866834590000003</v>
      </c>
      <c r="H131" s="197"/>
      <c r="I131" s="197">
        <v>49.368319850000006</v>
      </c>
      <c r="J131" s="197">
        <v>627.92218811999999</v>
      </c>
      <c r="K131" s="197">
        <v>36.365445110000003</v>
      </c>
      <c r="L131" s="198">
        <v>664.28763322999998</v>
      </c>
      <c r="M131" s="198">
        <v>173580.18474505004</v>
      </c>
    </row>
    <row r="132" spans="1:13" s="21" customFormat="1" ht="10.5">
      <c r="A132" s="107">
        <v>2008</v>
      </c>
      <c r="B132" s="108"/>
      <c r="C132" s="104">
        <v>256</v>
      </c>
      <c r="D132" s="104"/>
      <c r="E132" s="63">
        <v>140655.86689385999</v>
      </c>
      <c r="F132" s="63">
        <v>2.5269562899999998</v>
      </c>
      <c r="G132" s="63">
        <v>84.315709370000008</v>
      </c>
      <c r="H132" s="63"/>
      <c r="I132" s="63">
        <v>40.625155129999996</v>
      </c>
      <c r="J132" s="63">
        <v>289.80111341999998</v>
      </c>
      <c r="K132" s="63">
        <v>17.418948659999998</v>
      </c>
      <c r="L132" s="102">
        <v>307.22006207999993</v>
      </c>
      <c r="M132" s="102">
        <v>141088.02782043998</v>
      </c>
    </row>
    <row r="133" spans="1:13" s="21" customFormat="1" ht="10.5">
      <c r="A133" s="194">
        <v>2009</v>
      </c>
      <c r="B133" s="195"/>
      <c r="C133" s="196">
        <v>256</v>
      </c>
      <c r="D133" s="197"/>
      <c r="E133" s="197">
        <v>87839.063425750006</v>
      </c>
      <c r="F133" s="197">
        <v>5.1500000000000004E-2</v>
      </c>
      <c r="G133" s="197">
        <v>100.03973266999999</v>
      </c>
      <c r="H133" s="197"/>
      <c r="I133" s="197">
        <v>31.860319330000003</v>
      </c>
      <c r="J133" s="197">
        <v>229.37022185000001</v>
      </c>
      <c r="K133" s="197">
        <v>6.0602236900000008</v>
      </c>
      <c r="L133" s="198">
        <v>235.43044554000002</v>
      </c>
      <c r="M133" s="198">
        <v>88206.393923290016</v>
      </c>
    </row>
    <row r="134" spans="1:13" s="21" customFormat="1" ht="10.5">
      <c r="A134" s="107">
        <v>2010</v>
      </c>
      <c r="B134" s="108"/>
      <c r="C134" s="104">
        <v>258</v>
      </c>
      <c r="D134" s="104"/>
      <c r="E134" s="63">
        <v>81804.438675780009</v>
      </c>
      <c r="F134" s="63">
        <v>9.5275250000000006E-2</v>
      </c>
      <c r="G134" s="63">
        <v>45.032810140000002</v>
      </c>
      <c r="H134" s="63"/>
      <c r="I134" s="63">
        <v>24.463564239999997</v>
      </c>
      <c r="J134" s="63">
        <v>216.71130276000002</v>
      </c>
      <c r="K134" s="63">
        <v>9.6221075500000008</v>
      </c>
      <c r="L134" s="102">
        <v>226.33341031</v>
      </c>
      <c r="M134" s="102">
        <v>82100.268460470019</v>
      </c>
    </row>
    <row r="135" spans="1:13" s="21" customFormat="1" ht="10.5">
      <c r="A135" s="194">
        <v>2011</v>
      </c>
      <c r="B135" s="195"/>
      <c r="C135" s="196">
        <v>257</v>
      </c>
      <c r="D135" s="197"/>
      <c r="E135" s="197">
        <v>81291.619126869991</v>
      </c>
      <c r="F135" s="197">
        <v>0.37555925000000001</v>
      </c>
      <c r="G135" s="197">
        <v>32.647499199999999</v>
      </c>
      <c r="H135" s="197"/>
      <c r="I135" s="197">
        <v>32.702998199999996</v>
      </c>
      <c r="J135" s="197">
        <v>191.34335540000001</v>
      </c>
      <c r="K135" s="197">
        <v>8.2532445599999988</v>
      </c>
      <c r="L135" s="198">
        <v>199.59659995999999</v>
      </c>
      <c r="M135" s="198">
        <v>81556.566224230002</v>
      </c>
    </row>
    <row r="136" spans="1:13" s="21" customFormat="1" ht="10.5">
      <c r="A136" s="107">
        <v>2012</v>
      </c>
      <c r="B136" s="108"/>
      <c r="C136" s="104">
        <v>256</v>
      </c>
      <c r="D136" s="104"/>
      <c r="E136" s="63">
        <v>78194.180837430002</v>
      </c>
      <c r="F136" s="63">
        <v>8.1383000000000011E-2</v>
      </c>
      <c r="G136" s="63">
        <v>28.34001306</v>
      </c>
      <c r="H136" s="63"/>
      <c r="I136" s="63">
        <v>12.38070937</v>
      </c>
      <c r="J136" s="63">
        <v>2484.1046193299999</v>
      </c>
      <c r="K136" s="63">
        <v>15.287198669999999</v>
      </c>
      <c r="L136" s="102">
        <v>2499.3918179999996</v>
      </c>
      <c r="M136" s="102">
        <v>80734.293377859998</v>
      </c>
    </row>
    <row r="137" spans="1:13" s="21" customFormat="1" ht="10.5">
      <c r="A137" s="194">
        <v>2013</v>
      </c>
      <c r="B137" s="195"/>
      <c r="C137" s="196">
        <v>255</v>
      </c>
      <c r="D137" s="197"/>
      <c r="E137" s="197">
        <v>85526.438599690009</v>
      </c>
      <c r="F137" s="197">
        <v>5.8189999999999995E-3</v>
      </c>
      <c r="G137" s="197">
        <v>29.077678610000003</v>
      </c>
      <c r="H137" s="197"/>
      <c r="I137" s="197">
        <v>19.439991450000001</v>
      </c>
      <c r="J137" s="197">
        <v>707.96319054999992</v>
      </c>
      <c r="K137" s="197">
        <v>19.779363999999998</v>
      </c>
      <c r="L137" s="198">
        <v>727.74255455000002</v>
      </c>
      <c r="M137" s="198">
        <v>86302.698824299994</v>
      </c>
    </row>
    <row r="138" spans="1:13" s="21" customFormat="1" ht="10.5">
      <c r="A138" s="107">
        <v>2014</v>
      </c>
      <c r="B138" s="108"/>
      <c r="C138" s="104">
        <v>255</v>
      </c>
      <c r="D138" s="104"/>
      <c r="E138" s="63">
        <v>91148.611570540001</v>
      </c>
      <c r="F138" s="63">
        <v>0</v>
      </c>
      <c r="G138" s="63">
        <v>29.531306499999999</v>
      </c>
      <c r="H138" s="63"/>
      <c r="I138" s="63">
        <v>58.496504880000003</v>
      </c>
      <c r="J138" s="63">
        <v>630.14737576000005</v>
      </c>
      <c r="K138" s="63">
        <v>30.57091295</v>
      </c>
      <c r="L138" s="102">
        <v>660.71828870999991</v>
      </c>
      <c r="M138" s="102">
        <v>91897.357670630008</v>
      </c>
    </row>
    <row r="139" spans="1:13" s="21" customFormat="1" ht="10.5">
      <c r="A139" s="194">
        <v>2015</v>
      </c>
      <c r="B139" s="195"/>
      <c r="C139" s="196">
        <v>256</v>
      </c>
      <c r="D139" s="197"/>
      <c r="E139" s="197">
        <v>131038.02582488999</v>
      </c>
      <c r="F139" s="197">
        <v>83.243487979999998</v>
      </c>
      <c r="G139" s="197">
        <v>45.234807069999995</v>
      </c>
      <c r="H139" s="197"/>
      <c r="I139" s="197">
        <v>191.42748245000001</v>
      </c>
      <c r="J139" s="197">
        <v>294.35218850000007</v>
      </c>
      <c r="K139" s="197">
        <v>63.427527200000007</v>
      </c>
      <c r="L139" s="198">
        <v>357.7797157</v>
      </c>
      <c r="M139" s="198">
        <v>131632.46783010999</v>
      </c>
    </row>
    <row r="140" spans="1:13" s="21" customFormat="1" ht="10.5">
      <c r="A140" s="107">
        <v>2016</v>
      </c>
      <c r="B140" s="108"/>
      <c r="C140" s="104">
        <v>257</v>
      </c>
      <c r="D140" s="104"/>
      <c r="E140" s="63">
        <v>120870.00659636001</v>
      </c>
      <c r="F140" s="63">
        <v>0</v>
      </c>
      <c r="G140" s="63">
        <v>18.015734809999998</v>
      </c>
      <c r="H140" s="63"/>
      <c r="I140" s="63">
        <v>70.079283259999983</v>
      </c>
      <c r="J140" s="63">
        <v>98.839162860000016</v>
      </c>
      <c r="K140" s="63">
        <v>52.885639390000001</v>
      </c>
      <c r="L140" s="102">
        <v>151.72480224999998</v>
      </c>
      <c r="M140" s="102">
        <v>121109.82641668001</v>
      </c>
    </row>
    <row r="141" spans="1:13" s="21" customFormat="1" ht="10.5">
      <c r="A141" s="194">
        <v>2017</v>
      </c>
      <c r="B141" s="195"/>
      <c r="C141" s="196">
        <v>255</v>
      </c>
      <c r="D141" s="197"/>
      <c r="E141" s="197">
        <v>108169.49033246</v>
      </c>
      <c r="F141" s="197">
        <v>0</v>
      </c>
      <c r="G141" s="197">
        <v>14.623819399999999</v>
      </c>
      <c r="H141" s="197"/>
      <c r="I141" s="197">
        <v>83.57283532999999</v>
      </c>
      <c r="J141" s="197">
        <v>33.057249809999995</v>
      </c>
      <c r="K141" s="197">
        <v>51.791803180000009</v>
      </c>
      <c r="L141" s="198">
        <v>84.84905298999999</v>
      </c>
      <c r="M141" s="198">
        <v>108352.53604018</v>
      </c>
    </row>
    <row r="142" spans="1:13" s="21" customFormat="1" ht="10.5">
      <c r="A142" s="194">
        <v>2018</v>
      </c>
      <c r="B142" s="195"/>
      <c r="C142" s="196">
        <v>255</v>
      </c>
      <c r="D142" s="197"/>
      <c r="E142" s="197">
        <v>124970.33730363996</v>
      </c>
      <c r="F142" s="197">
        <v>0</v>
      </c>
      <c r="G142" s="197">
        <v>13.965798060000001</v>
      </c>
      <c r="H142" s="197"/>
      <c r="I142" s="197">
        <v>145.80205533</v>
      </c>
      <c r="J142" s="197">
        <v>24.036578140000003</v>
      </c>
      <c r="K142" s="197">
        <v>33.673941499999998</v>
      </c>
      <c r="L142" s="198">
        <v>57.710519640000001</v>
      </c>
      <c r="M142" s="198">
        <v>125187.81567667</v>
      </c>
    </row>
    <row r="143" spans="1:13" s="21" customFormat="1" ht="10.5">
      <c r="A143" s="107"/>
      <c r="B143" s="108"/>
      <c r="C143" s="104"/>
      <c r="D143" s="104"/>
      <c r="E143" s="63"/>
      <c r="F143" s="63"/>
      <c r="G143" s="63"/>
      <c r="H143" s="63"/>
      <c r="I143" s="63"/>
      <c r="J143" s="63"/>
      <c r="K143" s="63"/>
      <c r="L143" s="102"/>
      <c r="M143" s="102"/>
    </row>
    <row r="144" spans="1:13" s="21" customFormat="1" ht="10.5">
      <c r="A144" s="57">
        <v>2018</v>
      </c>
      <c r="B144" s="21" t="s">
        <v>51</v>
      </c>
      <c r="C144" s="109">
        <v>22</v>
      </c>
      <c r="D144" s="110"/>
      <c r="E144" s="110">
        <v>11112.74375206</v>
      </c>
      <c r="F144" s="110">
        <v>0</v>
      </c>
      <c r="G144" s="110">
        <v>2.0648931699999999</v>
      </c>
      <c r="H144" s="110"/>
      <c r="I144" s="110">
        <v>15.131729869999999</v>
      </c>
      <c r="J144" s="110">
        <v>2.0742933799999999</v>
      </c>
      <c r="K144" s="110">
        <v>3.84600564</v>
      </c>
      <c r="L144" s="22">
        <v>5.9202990199999999</v>
      </c>
      <c r="M144" s="22">
        <v>11135.860674120002</v>
      </c>
    </row>
    <row r="145" spans="1:13" s="21" customFormat="1" ht="10.5">
      <c r="A145" s="199">
        <v>2018</v>
      </c>
      <c r="B145" s="200" t="s">
        <v>52</v>
      </c>
      <c r="C145" s="201">
        <v>20</v>
      </c>
      <c r="D145" s="202"/>
      <c r="E145" s="202">
        <v>11137.178575979999</v>
      </c>
      <c r="F145" s="202">
        <v>0</v>
      </c>
      <c r="G145" s="202">
        <v>2.8187413100000001</v>
      </c>
      <c r="H145" s="202"/>
      <c r="I145" s="202">
        <v>10.64939063000001</v>
      </c>
      <c r="J145" s="202">
        <v>2.5488720699999998</v>
      </c>
      <c r="K145" s="202">
        <v>2.9877891100000005</v>
      </c>
      <c r="L145" s="203">
        <v>5.5366611800000003</v>
      </c>
      <c r="M145" s="203">
        <v>11156.183369099999</v>
      </c>
    </row>
    <row r="146" spans="1:13" s="21" customFormat="1" ht="10.5">
      <c r="A146" s="57">
        <v>2018</v>
      </c>
      <c r="B146" s="21" t="s">
        <v>53</v>
      </c>
      <c r="C146" s="109">
        <v>21</v>
      </c>
      <c r="D146" s="110"/>
      <c r="E146" s="110">
        <v>12025.650191399993</v>
      </c>
      <c r="F146" s="110">
        <v>0</v>
      </c>
      <c r="G146" s="110">
        <v>1.16134425</v>
      </c>
      <c r="H146" s="110"/>
      <c r="I146" s="110">
        <v>11.290127320000007</v>
      </c>
      <c r="J146" s="110">
        <v>3.6120375899999999</v>
      </c>
      <c r="K146" s="110">
        <v>3.0789785500000004</v>
      </c>
      <c r="L146" s="22">
        <v>6.6910161400000003</v>
      </c>
      <c r="M146" s="22">
        <v>12044.792679109993</v>
      </c>
    </row>
    <row r="147" spans="1:13" s="21" customFormat="1" ht="10.5">
      <c r="A147" s="199">
        <v>2018</v>
      </c>
      <c r="B147" s="200" t="s">
        <v>54</v>
      </c>
      <c r="C147" s="201">
        <v>20</v>
      </c>
      <c r="D147" s="202"/>
      <c r="E147" s="202">
        <v>9242.3178593299999</v>
      </c>
      <c r="F147" s="202">
        <v>0</v>
      </c>
      <c r="G147" s="202">
        <v>0.23272375000000001</v>
      </c>
      <c r="H147" s="202"/>
      <c r="I147" s="202">
        <v>7.47384015</v>
      </c>
      <c r="J147" s="202">
        <v>4.9219486699999999</v>
      </c>
      <c r="K147" s="202">
        <v>2.5679119199999998</v>
      </c>
      <c r="L147" s="203">
        <v>7.4898605899999993</v>
      </c>
      <c r="M147" s="203">
        <v>9257.5142838200009</v>
      </c>
    </row>
    <row r="148" spans="1:13" s="21" customFormat="1" ht="10.5">
      <c r="A148" s="57">
        <v>2018</v>
      </c>
      <c r="B148" s="21" t="s">
        <v>55</v>
      </c>
      <c r="C148" s="109">
        <v>22</v>
      </c>
      <c r="D148" s="110"/>
      <c r="E148" s="110">
        <v>11614.041544269994</v>
      </c>
      <c r="F148" s="110">
        <v>0</v>
      </c>
      <c r="G148" s="110">
        <v>0.54887060999999981</v>
      </c>
      <c r="H148" s="110"/>
      <c r="I148" s="110">
        <v>8.9000714900000037</v>
      </c>
      <c r="J148" s="110">
        <v>0.70187953999999997</v>
      </c>
      <c r="K148" s="110">
        <v>2.8531348900000002</v>
      </c>
      <c r="L148" s="22">
        <v>3.5550144299999999</v>
      </c>
      <c r="M148" s="22">
        <v>11627.045500799994</v>
      </c>
    </row>
    <row r="149" spans="1:13" s="21" customFormat="1" ht="10.5">
      <c r="A149" s="199">
        <v>2018</v>
      </c>
      <c r="B149" s="200" t="s">
        <v>56</v>
      </c>
      <c r="C149" s="201">
        <v>21</v>
      </c>
      <c r="D149" s="202"/>
      <c r="E149" s="202">
        <v>11281.59528048</v>
      </c>
      <c r="F149" s="202">
        <v>0</v>
      </c>
      <c r="G149" s="202">
        <v>1.0758019700000001</v>
      </c>
      <c r="H149" s="202"/>
      <c r="I149" s="202">
        <v>9.7085113500000002</v>
      </c>
      <c r="J149" s="202">
        <v>1.79351511</v>
      </c>
      <c r="K149" s="202">
        <v>3.06636825</v>
      </c>
      <c r="L149" s="203">
        <v>4.8598833599999995</v>
      </c>
      <c r="M149" s="203">
        <v>11297.239477160001</v>
      </c>
    </row>
    <row r="150" spans="1:13" s="21" customFormat="1" ht="10.5">
      <c r="A150" s="57">
        <v>2018</v>
      </c>
      <c r="B150" s="21" t="s">
        <v>57</v>
      </c>
      <c r="C150" s="109">
        <v>22</v>
      </c>
      <c r="D150" s="110"/>
      <c r="E150" s="110">
        <v>9804.610476490001</v>
      </c>
      <c r="F150" s="110">
        <v>0</v>
      </c>
      <c r="G150" s="110">
        <v>0.77005341000000005</v>
      </c>
      <c r="H150" s="110"/>
      <c r="I150" s="110">
        <v>8.3289983999999997</v>
      </c>
      <c r="J150" s="110">
        <v>0.75633291999999996</v>
      </c>
      <c r="K150" s="110">
        <v>3.6759523999999999</v>
      </c>
      <c r="L150" s="22">
        <v>4.4322853200000001</v>
      </c>
      <c r="M150" s="22">
        <v>9818.1418136200009</v>
      </c>
    </row>
    <row r="151" spans="1:13" s="21" customFormat="1" ht="10.5">
      <c r="A151" s="199">
        <v>2018</v>
      </c>
      <c r="B151" s="200" t="s">
        <v>58</v>
      </c>
      <c r="C151" s="201">
        <v>23</v>
      </c>
      <c r="D151" s="202"/>
      <c r="E151" s="202">
        <v>8639.4502944999986</v>
      </c>
      <c r="F151" s="202">
        <v>0</v>
      </c>
      <c r="G151" s="202">
        <v>0.45731337</v>
      </c>
      <c r="H151" s="202"/>
      <c r="I151" s="202">
        <v>9.4201899699999991</v>
      </c>
      <c r="J151" s="202">
        <v>1.9399974200000001</v>
      </c>
      <c r="K151" s="202">
        <v>2.66719412</v>
      </c>
      <c r="L151" s="203">
        <v>4.6071915400000005</v>
      </c>
      <c r="M151" s="203">
        <v>8653.9349893800008</v>
      </c>
    </row>
    <row r="152" spans="1:13" s="21" customFormat="1" ht="10.5">
      <c r="A152" s="57">
        <v>2018</v>
      </c>
      <c r="B152" s="21" t="s">
        <v>59</v>
      </c>
      <c r="C152" s="109">
        <v>20</v>
      </c>
      <c r="D152" s="110"/>
      <c r="E152" s="110">
        <v>10087.244490019999</v>
      </c>
      <c r="F152" s="110">
        <v>0</v>
      </c>
      <c r="G152" s="110">
        <v>1.0945433099999999</v>
      </c>
      <c r="H152" s="110"/>
      <c r="I152" s="110">
        <v>13.647446410000001</v>
      </c>
      <c r="J152" s="110">
        <v>1.1120365800000001</v>
      </c>
      <c r="K152" s="110">
        <v>2.3762865</v>
      </c>
      <c r="L152" s="22">
        <v>3.4883230799999998</v>
      </c>
      <c r="M152" s="22">
        <v>10105.474802819999</v>
      </c>
    </row>
    <row r="153" spans="1:13" s="21" customFormat="1" ht="10.5">
      <c r="A153" s="199">
        <v>2018</v>
      </c>
      <c r="B153" s="200" t="s">
        <v>60</v>
      </c>
      <c r="C153" s="201">
        <v>23</v>
      </c>
      <c r="D153" s="202"/>
      <c r="E153" s="202">
        <v>11875.551996580001</v>
      </c>
      <c r="F153" s="202">
        <v>0</v>
      </c>
      <c r="G153" s="202">
        <v>1.4629012299999999</v>
      </c>
      <c r="H153" s="202"/>
      <c r="I153" s="202">
        <v>27.063474670000002</v>
      </c>
      <c r="J153" s="202">
        <v>0.80888313000000001</v>
      </c>
      <c r="K153" s="202">
        <v>2.44939938</v>
      </c>
      <c r="L153" s="203">
        <v>3.2582825099999999</v>
      </c>
      <c r="M153" s="203">
        <v>11907.336654989998</v>
      </c>
    </row>
    <row r="154" spans="1:13" s="21" customFormat="1" ht="10.5">
      <c r="A154" s="57">
        <v>2018</v>
      </c>
      <c r="B154" s="21" t="s">
        <v>61</v>
      </c>
      <c r="C154" s="109">
        <v>22</v>
      </c>
      <c r="D154" s="110"/>
      <c r="E154" s="110">
        <v>9505.7462415800001</v>
      </c>
      <c r="F154" s="110">
        <v>0</v>
      </c>
      <c r="G154" s="110">
        <v>1.2892401600000001</v>
      </c>
      <c r="H154" s="110"/>
      <c r="I154" s="110">
        <v>15.907803550000001</v>
      </c>
      <c r="J154" s="110">
        <v>1.00257627</v>
      </c>
      <c r="K154" s="110">
        <v>2.0653405600000001</v>
      </c>
      <c r="L154" s="22">
        <v>3.0679168300000002</v>
      </c>
      <c r="M154" s="22">
        <v>9526.0112021199984</v>
      </c>
    </row>
    <row r="155" spans="1:13" s="1" customFormat="1" ht="10.5">
      <c r="A155" s="199">
        <v>2018</v>
      </c>
      <c r="B155" s="200" t="s">
        <v>62</v>
      </c>
      <c r="C155" s="201">
        <v>19</v>
      </c>
      <c r="D155" s="202"/>
      <c r="E155" s="202">
        <v>8644.2066009499995</v>
      </c>
      <c r="F155" s="202">
        <v>0</v>
      </c>
      <c r="G155" s="202">
        <v>0.98937151999999995</v>
      </c>
      <c r="H155" s="202"/>
      <c r="I155" s="202">
        <v>8.2804715200000008</v>
      </c>
      <c r="J155" s="202">
        <v>2.7642054599999999</v>
      </c>
      <c r="K155" s="202">
        <v>2.0395801800000002</v>
      </c>
      <c r="L155" s="203">
        <v>4.8037856400000001</v>
      </c>
      <c r="M155" s="203">
        <v>8658.2802296299997</v>
      </c>
    </row>
    <row r="156" spans="1:13" s="21" customFormat="1" ht="10.5">
      <c r="A156" s="28">
        <v>2018</v>
      </c>
      <c r="B156" s="1" t="s">
        <v>64</v>
      </c>
      <c r="C156" s="286">
        <v>255</v>
      </c>
      <c r="D156" s="28"/>
      <c r="E156" s="111">
        <v>124970.33730363996</v>
      </c>
      <c r="F156" s="111">
        <v>0</v>
      </c>
      <c r="G156" s="111">
        <v>13.965798060000001</v>
      </c>
      <c r="H156" s="111"/>
      <c r="I156" s="111">
        <v>145.80205533</v>
      </c>
      <c r="J156" s="111">
        <v>24.036578140000003</v>
      </c>
      <c r="K156" s="111">
        <v>33.673941499999998</v>
      </c>
      <c r="L156" s="111">
        <v>57.710519640000001</v>
      </c>
      <c r="M156" s="111">
        <v>125187.81567667</v>
      </c>
    </row>
    <row r="157" spans="1:13" s="21" customFormat="1" ht="10.5">
      <c r="A157" s="57"/>
      <c r="C157" s="109"/>
      <c r="D157" s="110"/>
      <c r="E157" s="110"/>
      <c r="F157" s="110"/>
      <c r="G157" s="110"/>
      <c r="H157" s="110"/>
      <c r="I157" s="110"/>
      <c r="J157" s="110"/>
      <c r="K157" s="110"/>
      <c r="L157" s="22"/>
      <c r="M157" s="22"/>
    </row>
    <row r="158" spans="1:13" s="21" customFormat="1" ht="10.5">
      <c r="A158" s="57">
        <v>2019</v>
      </c>
      <c r="B158" s="21" t="s">
        <v>51</v>
      </c>
      <c r="C158" s="109">
        <v>22</v>
      </c>
      <c r="D158" s="57"/>
      <c r="E158" s="110">
        <v>8917.0601732699997</v>
      </c>
      <c r="F158" s="110">
        <v>0</v>
      </c>
      <c r="G158" s="110">
        <v>1.75864782</v>
      </c>
      <c r="H158" s="110"/>
      <c r="I158" s="110">
        <v>23.115564420000002</v>
      </c>
      <c r="J158" s="110">
        <v>1.1080212300000001</v>
      </c>
      <c r="K158" s="110">
        <v>2.1959708999999998</v>
      </c>
      <c r="L158" s="22">
        <v>3.3039921300000001</v>
      </c>
      <c r="M158" s="22">
        <v>8945.238377640002</v>
      </c>
    </row>
    <row r="159" spans="1:13" s="21" customFormat="1" ht="10.5">
      <c r="A159" s="199">
        <v>2019</v>
      </c>
      <c r="B159" s="200" t="s">
        <v>52</v>
      </c>
      <c r="C159" s="201">
        <v>20</v>
      </c>
      <c r="D159" s="199"/>
      <c r="E159" s="202">
        <v>8559.5427922499985</v>
      </c>
      <c r="F159" s="202">
        <v>0</v>
      </c>
      <c r="G159" s="202">
        <v>1.0232290799999999</v>
      </c>
      <c r="H159" s="202"/>
      <c r="I159" s="202">
        <v>6.05914441</v>
      </c>
      <c r="J159" s="202">
        <v>1.44505982</v>
      </c>
      <c r="K159" s="202">
        <v>3.89728064</v>
      </c>
      <c r="L159" s="203">
        <v>5.34234046</v>
      </c>
      <c r="M159" s="203">
        <v>8571.9675061999969</v>
      </c>
    </row>
    <row r="160" spans="1:13" s="21" customFormat="1" ht="10.5">
      <c r="A160" s="57">
        <v>2019</v>
      </c>
      <c r="B160" s="21" t="s">
        <v>53</v>
      </c>
      <c r="C160" s="109">
        <v>21</v>
      </c>
      <c r="D160" s="57"/>
      <c r="E160" s="110">
        <v>9787.6198311600019</v>
      </c>
      <c r="F160" s="110">
        <v>0</v>
      </c>
      <c r="G160" s="110">
        <v>1.85879332</v>
      </c>
      <c r="H160" s="110"/>
      <c r="I160" s="110">
        <v>6.3747485099999999</v>
      </c>
      <c r="J160" s="110">
        <v>2.8262049999999999</v>
      </c>
      <c r="K160" s="110">
        <v>2.3851204500000001</v>
      </c>
      <c r="L160" s="22">
        <v>5.2113254500000004</v>
      </c>
      <c r="M160" s="22">
        <v>9801.0646984400009</v>
      </c>
    </row>
    <row r="161" spans="1:13" s="21" customFormat="1" ht="10.5">
      <c r="A161" s="199">
        <v>2019</v>
      </c>
      <c r="B161" s="200" t="s">
        <v>54</v>
      </c>
      <c r="C161" s="201">
        <v>20</v>
      </c>
      <c r="D161" s="199"/>
      <c r="E161" s="202">
        <v>8877.8654192899994</v>
      </c>
      <c r="F161" s="202">
        <v>0</v>
      </c>
      <c r="G161" s="202">
        <v>1.13055372</v>
      </c>
      <c r="H161" s="202"/>
      <c r="I161" s="202">
        <v>8.9664986099999986</v>
      </c>
      <c r="J161" s="202">
        <v>2.3882697500000001</v>
      </c>
      <c r="K161" s="202">
        <v>2.9007321300000002</v>
      </c>
      <c r="L161" s="203">
        <v>5.2890018800000007</v>
      </c>
      <c r="M161" s="203">
        <v>8893.2514735000022</v>
      </c>
    </row>
    <row r="162" spans="1:13" s="21" customFormat="1" ht="10.5">
      <c r="A162" s="57">
        <v>2019</v>
      </c>
      <c r="B162" s="21" t="s">
        <v>55</v>
      </c>
      <c r="C162" s="109">
        <v>22</v>
      </c>
      <c r="D162" s="57"/>
      <c r="E162" s="110">
        <v>9315.8012348399989</v>
      </c>
      <c r="F162" s="110">
        <v>0</v>
      </c>
      <c r="G162" s="110">
        <v>1.7352326300000001</v>
      </c>
      <c r="H162" s="110"/>
      <c r="I162" s="110">
        <v>8.2093748399999988</v>
      </c>
      <c r="J162" s="110">
        <v>2.1741781200000001</v>
      </c>
      <c r="K162" s="110">
        <v>2.0714151099999998</v>
      </c>
      <c r="L162" s="22">
        <v>4.2455932299999999</v>
      </c>
      <c r="M162" s="22">
        <v>9329.9914355399997</v>
      </c>
    </row>
    <row r="163" spans="1:13" s="21" customFormat="1" ht="10.5">
      <c r="A163" s="199">
        <v>2019</v>
      </c>
      <c r="B163" s="200" t="s">
        <v>56</v>
      </c>
      <c r="C163" s="201">
        <v>20</v>
      </c>
      <c r="D163" s="199"/>
      <c r="E163" s="202">
        <v>8781.2475969299994</v>
      </c>
      <c r="F163" s="202">
        <v>0</v>
      </c>
      <c r="G163" s="202">
        <v>0.89666051999999996</v>
      </c>
      <c r="H163" s="202"/>
      <c r="I163" s="202">
        <v>6.2254741600000001</v>
      </c>
      <c r="J163" s="202">
        <v>1.73530658</v>
      </c>
      <c r="K163" s="202">
        <v>3.7945973999999998</v>
      </c>
      <c r="L163" s="203">
        <v>5.5299039800000003</v>
      </c>
      <c r="M163" s="203">
        <v>8793.8996355899999</v>
      </c>
    </row>
    <row r="164" spans="1:13" s="21" customFormat="1" ht="10.5">
      <c r="A164" s="57">
        <v>2019</v>
      </c>
      <c r="B164" s="21" t="s">
        <v>57</v>
      </c>
      <c r="C164" s="109">
        <v>23</v>
      </c>
      <c r="D164" s="57"/>
      <c r="E164" s="110">
        <v>10297.254775500001</v>
      </c>
      <c r="F164" s="110">
        <v>0</v>
      </c>
      <c r="G164" s="110">
        <v>1.6827956500000001</v>
      </c>
      <c r="H164" s="110"/>
      <c r="I164" s="110">
        <v>19.927449159999998</v>
      </c>
      <c r="J164" s="110">
        <v>1.9517718900000001</v>
      </c>
      <c r="K164" s="110">
        <v>4.0493402100000004</v>
      </c>
      <c r="L164" s="22">
        <v>6.0011121000000003</v>
      </c>
      <c r="M164" s="22">
        <v>10324.866132410001</v>
      </c>
    </row>
    <row r="165" spans="1:13" s="21" customFormat="1" ht="10.5">
      <c r="A165" s="199">
        <v>2019</v>
      </c>
      <c r="B165" s="200" t="s">
        <v>58</v>
      </c>
      <c r="C165" s="201">
        <v>22</v>
      </c>
      <c r="D165" s="202"/>
      <c r="E165" s="202">
        <v>9012.1575700500016</v>
      </c>
      <c r="F165" s="202">
        <v>0</v>
      </c>
      <c r="G165" s="202">
        <v>2.2145378</v>
      </c>
      <c r="H165" s="202"/>
      <c r="I165" s="202">
        <v>7.03884621</v>
      </c>
      <c r="J165" s="202">
        <v>0.36150293999999999</v>
      </c>
      <c r="K165" s="202">
        <v>2.7831548599999998</v>
      </c>
      <c r="L165" s="203">
        <v>3.1446577999999996</v>
      </c>
      <c r="M165" s="203">
        <v>9024.5556118599998</v>
      </c>
    </row>
    <row r="166" spans="1:13" s="21" customFormat="1" ht="10.5">
      <c r="A166" s="57">
        <v>2019</v>
      </c>
      <c r="B166" s="21" t="s">
        <v>59</v>
      </c>
      <c r="C166" s="109">
        <v>21</v>
      </c>
      <c r="D166" s="57"/>
      <c r="E166" s="110">
        <v>9510.1827545199976</v>
      </c>
      <c r="F166" s="110">
        <v>0</v>
      </c>
      <c r="G166" s="110">
        <v>1.9786616699999999</v>
      </c>
      <c r="H166" s="110"/>
      <c r="I166" s="110">
        <v>28.943607319999998</v>
      </c>
      <c r="J166" s="110">
        <v>2.2834071499999999</v>
      </c>
      <c r="K166" s="110">
        <v>2.5007567599999998</v>
      </c>
      <c r="L166" s="22">
        <v>4.7841639100000002</v>
      </c>
      <c r="M166" s="22">
        <v>9545.8891874199999</v>
      </c>
    </row>
    <row r="167" spans="1:13" s="21" customFormat="1" ht="10.5">
      <c r="A167" s="199">
        <v>2019</v>
      </c>
      <c r="B167" s="200" t="s">
        <v>60</v>
      </c>
      <c r="C167" s="201">
        <v>23</v>
      </c>
      <c r="D167" s="202"/>
      <c r="E167" s="202">
        <v>10247.855528710001</v>
      </c>
      <c r="F167" s="202">
        <v>0</v>
      </c>
      <c r="G167" s="202">
        <v>1.4323980199999999</v>
      </c>
      <c r="H167" s="202"/>
      <c r="I167" s="202">
        <v>15.36956269</v>
      </c>
      <c r="J167" s="202">
        <v>1.54726641</v>
      </c>
      <c r="K167" s="202">
        <v>2.8570927500000001</v>
      </c>
      <c r="L167" s="203">
        <v>4.4043591600000003</v>
      </c>
      <c r="M167" s="203">
        <v>10269.061848580001</v>
      </c>
    </row>
    <row r="168" spans="1:13" s="21" customFormat="1" ht="10.5">
      <c r="A168" s="57">
        <v>2019</v>
      </c>
      <c r="B168" s="21" t="s">
        <v>61</v>
      </c>
      <c r="C168" s="109">
        <v>21</v>
      </c>
      <c r="D168" s="57"/>
      <c r="E168" s="110">
        <v>9768.5709300800008</v>
      </c>
      <c r="F168" s="110">
        <v>0</v>
      </c>
      <c r="G168" s="110">
        <v>1.7582004099999999</v>
      </c>
      <c r="H168" s="110"/>
      <c r="I168" s="110">
        <v>22.375916020000002</v>
      </c>
      <c r="J168" s="110">
        <v>1.3204465999999999</v>
      </c>
      <c r="K168" s="110">
        <v>3.4015306500000002</v>
      </c>
      <c r="L168" s="22">
        <v>4.7219772500000001</v>
      </c>
      <c r="M168" s="22">
        <v>9797.4270237599976</v>
      </c>
    </row>
    <row r="169" spans="1:13" s="1" customFormat="1" ht="10.5">
      <c r="A169" s="199">
        <v>2019</v>
      </c>
      <c r="B169" s="200" t="s">
        <v>62</v>
      </c>
      <c r="C169" s="201">
        <v>20</v>
      </c>
      <c r="D169" s="202"/>
      <c r="E169" s="202">
        <v>7817.9104184299995</v>
      </c>
      <c r="F169" s="202">
        <v>0</v>
      </c>
      <c r="G169" s="202">
        <v>2.79925041</v>
      </c>
      <c r="H169" s="202"/>
      <c r="I169" s="202">
        <v>12.25171871</v>
      </c>
      <c r="J169" s="202">
        <v>0.55923365999999997</v>
      </c>
      <c r="K169" s="202">
        <v>1.8503518999999999</v>
      </c>
      <c r="L169" s="203">
        <v>2.40958556</v>
      </c>
      <c r="M169" s="203">
        <v>7835.3709731100007</v>
      </c>
    </row>
    <row r="170" spans="1:13" s="21" customFormat="1" ht="10.5">
      <c r="A170" s="28">
        <v>2019</v>
      </c>
      <c r="B170" s="1" t="s">
        <v>64</v>
      </c>
      <c r="C170" s="286">
        <v>255</v>
      </c>
      <c r="D170" s="28"/>
      <c r="E170" s="22">
        <v>110893.06902502998</v>
      </c>
      <c r="F170" s="22">
        <v>0</v>
      </c>
      <c r="G170" s="22">
        <v>20.268961049999998</v>
      </c>
      <c r="H170" s="22"/>
      <c r="I170" s="22">
        <v>164.85790506000001</v>
      </c>
      <c r="J170" s="22">
        <v>19.70066915</v>
      </c>
      <c r="K170" s="22">
        <v>34.687343759999997</v>
      </c>
      <c r="L170" s="22">
        <v>54.38801291</v>
      </c>
      <c r="M170" s="22">
        <v>111132.58390405001</v>
      </c>
    </row>
    <row r="171" spans="1:13" s="21" customFormat="1" ht="10.5">
      <c r="A171" s="57"/>
      <c r="C171" s="28"/>
      <c r="D171" s="72"/>
      <c r="G171" s="285"/>
      <c r="M171" s="1"/>
    </row>
    <row r="172" spans="1:13" s="21" customFormat="1" ht="10.5">
      <c r="A172" s="57" t="s">
        <v>2592</v>
      </c>
      <c r="C172" s="28">
        <v>255</v>
      </c>
      <c r="D172" s="72"/>
      <c r="E172" s="111">
        <v>124970.33730363996</v>
      </c>
      <c r="F172" s="111">
        <v>0</v>
      </c>
      <c r="G172" s="115">
        <v>13.965798060000001</v>
      </c>
      <c r="H172" s="111"/>
      <c r="I172" s="111">
        <v>145.80205533</v>
      </c>
      <c r="J172" s="111">
        <v>24.036578140000003</v>
      </c>
      <c r="K172" s="111">
        <v>33.673941499999998</v>
      </c>
      <c r="L172" s="111">
        <v>57.710519640000001</v>
      </c>
      <c r="M172" s="111">
        <v>125187.81567667</v>
      </c>
    </row>
    <row r="173" spans="1:13" ht="10.5">
      <c r="A173" s="57" t="s">
        <v>3038</v>
      </c>
      <c r="B173" s="21"/>
      <c r="C173" s="28">
        <v>255</v>
      </c>
      <c r="D173" s="72"/>
      <c r="E173" s="111">
        <v>110893.06902502998</v>
      </c>
      <c r="F173" s="111">
        <v>0</v>
      </c>
      <c r="G173" s="115">
        <v>20.268961049999998</v>
      </c>
      <c r="H173" s="111"/>
      <c r="I173" s="111">
        <v>164.85790506000001</v>
      </c>
      <c r="J173" s="111">
        <v>19.70066915</v>
      </c>
      <c r="K173" s="111">
        <v>34.687343759999997</v>
      </c>
      <c r="L173" s="111">
        <v>54.38801291</v>
      </c>
      <c r="M173" s="111">
        <v>111132.58390405001</v>
      </c>
    </row>
    <row r="174" spans="1:13" ht="10.5">
      <c r="A174" s="57" t="s">
        <v>47</v>
      </c>
      <c r="B174" s="112"/>
      <c r="C174" s="57"/>
      <c r="D174" s="57"/>
      <c r="E174" s="205">
        <v>-0.11264487703515191</v>
      </c>
      <c r="F174" s="205" t="e">
        <v>#DIV/0!</v>
      </c>
      <c r="G174" s="205">
        <v>0.45132852150090419</v>
      </c>
      <c r="H174" s="205"/>
      <c r="I174" s="205">
        <v>0.13069671539862782</v>
      </c>
      <c r="J174" s="205">
        <v>-0.18038794726710639</v>
      </c>
      <c r="K174" s="205">
        <v>3.0094554271290042E-2</v>
      </c>
      <c r="L174" s="205">
        <v>-5.7571942701710177E-2</v>
      </c>
      <c r="M174" s="205">
        <v>-0.11227316090346418</v>
      </c>
    </row>
    <row r="175" spans="1:13" s="21" customFormat="1" ht="10.5">
      <c r="A175" s="57"/>
      <c r="C175" s="28"/>
      <c r="D175" s="72"/>
      <c r="M175" s="1"/>
    </row>
    <row r="176" spans="1:13" s="21" customFormat="1" ht="10.5">
      <c r="A176" s="57" t="s">
        <v>2592</v>
      </c>
      <c r="B176" s="21" t="s">
        <v>107</v>
      </c>
      <c r="C176" s="28"/>
      <c r="D176" s="72"/>
      <c r="E176" s="12">
        <v>490.07975413192139</v>
      </c>
      <c r="F176" s="12">
        <v>0</v>
      </c>
      <c r="G176" s="285">
        <v>5.4767835529411765E-2</v>
      </c>
      <c r="H176" s="285"/>
      <c r="I176" s="285">
        <v>0.57177276600000004</v>
      </c>
      <c r="J176" s="285">
        <v>9.4261090745098058E-2</v>
      </c>
      <c r="K176" s="285">
        <v>0.13205467254901959</v>
      </c>
      <c r="L176" s="285">
        <v>0.22631576329411765</v>
      </c>
      <c r="M176" s="12">
        <v>490.9326104967451</v>
      </c>
    </row>
    <row r="177" spans="1:14">
      <c r="A177" s="74" t="s">
        <v>3038</v>
      </c>
      <c r="B177" s="112" t="s">
        <v>107</v>
      </c>
      <c r="C177" s="112"/>
      <c r="D177" s="112"/>
      <c r="E177" s="12">
        <v>434.87478049031364</v>
      </c>
      <c r="F177" s="12">
        <v>0</v>
      </c>
      <c r="G177" s="285">
        <v>7.9486121764705875E-2</v>
      </c>
      <c r="H177" s="285"/>
      <c r="I177" s="285">
        <v>0.64650158847058825</v>
      </c>
      <c r="J177" s="285">
        <v>7.7257526078431366E-2</v>
      </c>
      <c r="K177" s="285">
        <v>0.13602879905882351</v>
      </c>
      <c r="L177" s="285">
        <v>0.2132863251372549</v>
      </c>
      <c r="M177" s="12">
        <v>435.81405452568634</v>
      </c>
    </row>
    <row r="178" spans="1:14" s="21" customFormat="1" ht="11" thickBot="1">
      <c r="A178" s="74" t="s">
        <v>47</v>
      </c>
      <c r="B178" s="112"/>
      <c r="C178" s="112"/>
      <c r="D178" s="112"/>
      <c r="E178" s="205">
        <v>-0.11264487703515191</v>
      </c>
      <c r="F178" s="205" t="s">
        <v>50</v>
      </c>
      <c r="G178" s="205">
        <v>0.45132852150090441</v>
      </c>
      <c r="H178" s="205"/>
      <c r="I178" s="205">
        <v>0.13069671539862782</v>
      </c>
      <c r="J178" s="205">
        <v>-0.1803879472671065</v>
      </c>
      <c r="K178" s="205">
        <v>3.0094554271290042E-2</v>
      </c>
      <c r="L178" s="205">
        <v>-5.7571942701710177E-2</v>
      </c>
      <c r="M178" s="205">
        <v>-0.11227316090346418</v>
      </c>
    </row>
    <row r="179" spans="1:14" ht="12.5">
      <c r="A179" s="207"/>
      <c r="B179" s="208"/>
      <c r="C179" s="208"/>
      <c r="D179" s="208"/>
      <c r="E179" s="208"/>
      <c r="F179" s="208"/>
      <c r="G179" s="208"/>
      <c r="H179" s="208"/>
      <c r="I179" s="208"/>
      <c r="J179" s="208"/>
      <c r="K179" s="208"/>
      <c r="L179" s="208"/>
      <c r="M179" s="208"/>
    </row>
    <row r="180" spans="1:14" ht="18">
      <c r="A180" s="105" t="s">
        <v>3039</v>
      </c>
      <c r="B180" s="106"/>
      <c r="C180" s="106"/>
      <c r="D180" s="106"/>
      <c r="E180" s="106"/>
      <c r="F180" s="106"/>
      <c r="G180" s="106"/>
      <c r="H180" s="106"/>
      <c r="I180" s="106"/>
      <c r="J180" s="106"/>
      <c r="K180" s="106"/>
      <c r="L180" s="106"/>
      <c r="M180" s="142" t="s">
        <v>125</v>
      </c>
      <c r="N180" s="106"/>
    </row>
    <row r="181" spans="1:14" ht="13">
      <c r="A181" s="113" t="s">
        <v>654</v>
      </c>
      <c r="B181" s="106"/>
      <c r="C181" s="106"/>
      <c r="D181" s="106"/>
      <c r="E181" s="106"/>
      <c r="F181" s="106"/>
      <c r="G181" s="106"/>
      <c r="H181" s="106"/>
      <c r="I181" s="106"/>
      <c r="J181" s="106"/>
      <c r="K181" s="106"/>
      <c r="L181" s="106"/>
      <c r="M181" s="106"/>
      <c r="N181" s="106"/>
    </row>
    <row r="182" spans="1:14" s="21" customFormat="1" ht="10.5">
      <c r="A182" s="209"/>
      <c r="B182" s="209"/>
      <c r="C182" s="342" t="s">
        <v>93</v>
      </c>
      <c r="D182" s="342"/>
      <c r="E182" s="210"/>
      <c r="F182" s="210" t="s">
        <v>108</v>
      </c>
      <c r="G182" s="210"/>
      <c r="H182" s="210"/>
      <c r="I182" s="210" t="s">
        <v>197</v>
      </c>
      <c r="J182" s="210" t="s">
        <v>91</v>
      </c>
      <c r="K182" s="210" t="s">
        <v>92</v>
      </c>
      <c r="L182" s="210" t="s">
        <v>64</v>
      </c>
      <c r="M182" s="209"/>
    </row>
    <row r="183" spans="1:14" s="21" customFormat="1" ht="10.5">
      <c r="A183" s="342" t="s">
        <v>161</v>
      </c>
      <c r="B183" s="209"/>
      <c r="C183" s="342" t="s">
        <v>94</v>
      </c>
      <c r="D183" s="342"/>
      <c r="E183" s="210" t="s">
        <v>85</v>
      </c>
      <c r="F183" s="210" t="s">
        <v>109</v>
      </c>
      <c r="G183" s="210" t="s">
        <v>10</v>
      </c>
      <c r="H183" s="210"/>
      <c r="I183" s="210" t="s">
        <v>198</v>
      </c>
      <c r="J183" s="210" t="s">
        <v>63</v>
      </c>
      <c r="K183" s="210" t="s">
        <v>63</v>
      </c>
      <c r="L183" s="210" t="s">
        <v>63</v>
      </c>
      <c r="M183" s="342" t="s">
        <v>64</v>
      </c>
    </row>
    <row r="184" spans="1:14" s="21" customFormat="1" ht="10.5">
      <c r="A184" s="107">
        <v>2004</v>
      </c>
      <c r="B184" s="108"/>
      <c r="C184" s="104">
        <v>259</v>
      </c>
      <c r="D184" s="104"/>
      <c r="E184" s="63">
        <v>36190.789681000002</v>
      </c>
      <c r="F184" s="63">
        <v>0</v>
      </c>
      <c r="G184" s="63">
        <v>0</v>
      </c>
      <c r="H184" s="63"/>
      <c r="I184" s="63">
        <v>0</v>
      </c>
      <c r="J184" s="63">
        <v>0</v>
      </c>
      <c r="K184" s="63">
        <v>0</v>
      </c>
      <c r="L184" s="63">
        <v>0</v>
      </c>
      <c r="M184" s="102">
        <v>36190.789681000002</v>
      </c>
    </row>
    <row r="185" spans="1:14" s="21" customFormat="1" ht="10.5">
      <c r="A185" s="194">
        <v>2005</v>
      </c>
      <c r="B185" s="195"/>
      <c r="C185" s="196">
        <v>257</v>
      </c>
      <c r="D185" s="197"/>
      <c r="E185" s="197">
        <v>54226.206604999999</v>
      </c>
      <c r="F185" s="197">
        <v>0</v>
      </c>
      <c r="G185" s="197">
        <v>89.844278000000003</v>
      </c>
      <c r="H185" s="197"/>
      <c r="I185" s="197">
        <v>0</v>
      </c>
      <c r="J185" s="197">
        <v>0</v>
      </c>
      <c r="K185" s="197">
        <v>0</v>
      </c>
      <c r="L185" s="198">
        <v>0</v>
      </c>
      <c r="M185" s="198">
        <v>54316.050882999996</v>
      </c>
    </row>
    <row r="186" spans="1:14" s="21" customFormat="1" ht="10.5">
      <c r="A186" s="107">
        <v>2006</v>
      </c>
      <c r="B186" s="108"/>
      <c r="C186" s="104">
        <v>255</v>
      </c>
      <c r="D186" s="104"/>
      <c r="E186" s="63">
        <v>64480.648592999998</v>
      </c>
      <c r="F186" s="63">
        <v>0</v>
      </c>
      <c r="G186" s="63">
        <v>142.30368200000001</v>
      </c>
      <c r="H186" s="63"/>
      <c r="I186" s="63">
        <v>0</v>
      </c>
      <c r="J186" s="63">
        <v>0</v>
      </c>
      <c r="K186" s="63">
        <v>0</v>
      </c>
      <c r="L186" s="102">
        <v>0</v>
      </c>
      <c r="M186" s="102">
        <v>64622.952274999996</v>
      </c>
    </row>
    <row r="187" spans="1:14" s="21" customFormat="1" ht="10.5">
      <c r="A187" s="194">
        <v>2007</v>
      </c>
      <c r="B187" s="195"/>
      <c r="C187" s="196">
        <v>255</v>
      </c>
      <c r="D187" s="197"/>
      <c r="E187" s="197">
        <v>99282.230414999998</v>
      </c>
      <c r="F187" s="197">
        <v>0</v>
      </c>
      <c r="G187" s="197">
        <v>303.73204299999998</v>
      </c>
      <c r="H187" s="197"/>
      <c r="I187" s="197">
        <v>0</v>
      </c>
      <c r="J187" s="197">
        <v>0</v>
      </c>
      <c r="K187" s="197">
        <v>0</v>
      </c>
      <c r="L187" s="198">
        <v>0</v>
      </c>
      <c r="M187" s="198">
        <v>99585.962457999995</v>
      </c>
    </row>
    <row r="188" spans="1:14" s="21" customFormat="1" ht="10.5">
      <c r="A188" s="107">
        <v>2008</v>
      </c>
      <c r="B188" s="108"/>
      <c r="C188" s="104">
        <v>256</v>
      </c>
      <c r="D188" s="104"/>
      <c r="E188" s="63">
        <v>55991.998657999997</v>
      </c>
      <c r="F188" s="63">
        <v>0</v>
      </c>
      <c r="G188" s="63">
        <v>111.10888799999999</v>
      </c>
      <c r="H188" s="63"/>
      <c r="I188" s="63">
        <v>0</v>
      </c>
      <c r="J188" s="63">
        <v>0</v>
      </c>
      <c r="K188" s="63">
        <v>0</v>
      </c>
      <c r="L188" s="102">
        <v>0</v>
      </c>
      <c r="M188" s="102">
        <v>56103.107545999999</v>
      </c>
    </row>
    <row r="189" spans="1:14" s="21" customFormat="1" ht="10.5">
      <c r="A189" s="194">
        <v>2009</v>
      </c>
      <c r="B189" s="195"/>
      <c r="C189" s="196">
        <v>256</v>
      </c>
      <c r="D189" s="197"/>
      <c r="E189" s="197">
        <v>26662.322916000001</v>
      </c>
      <c r="F189" s="197">
        <v>0</v>
      </c>
      <c r="G189" s="197">
        <v>53.731451</v>
      </c>
      <c r="H189" s="197"/>
      <c r="I189" s="197">
        <v>0</v>
      </c>
      <c r="J189" s="197">
        <v>0</v>
      </c>
      <c r="K189" s="197">
        <v>0</v>
      </c>
      <c r="L189" s="198">
        <v>0</v>
      </c>
      <c r="M189" s="198">
        <v>26716.054367000001</v>
      </c>
    </row>
    <row r="190" spans="1:14" s="21" customFormat="1" ht="10.5">
      <c r="A190" s="107">
        <v>2010</v>
      </c>
      <c r="B190" s="108"/>
      <c r="C190" s="104">
        <v>258</v>
      </c>
      <c r="D190" s="104"/>
      <c r="E190" s="63">
        <v>22769.853372000001</v>
      </c>
      <c r="F190" s="63">
        <v>0</v>
      </c>
      <c r="G190" s="63">
        <v>34.469037999999998</v>
      </c>
      <c r="H190" s="63"/>
      <c r="I190" s="63">
        <v>0</v>
      </c>
      <c r="J190" s="63">
        <v>0</v>
      </c>
      <c r="K190" s="63">
        <v>0</v>
      </c>
      <c r="L190" s="102">
        <v>0</v>
      </c>
      <c r="M190" s="102">
        <v>22804.322410000001</v>
      </c>
    </row>
    <row r="191" spans="1:14" s="21" customFormat="1" ht="10.5">
      <c r="A191" s="194">
        <v>2011</v>
      </c>
      <c r="B191" s="195"/>
      <c r="C191" s="196">
        <v>257</v>
      </c>
      <c r="D191" s="197"/>
      <c r="E191" s="197">
        <v>17833.816598000001</v>
      </c>
      <c r="F191" s="197">
        <v>0</v>
      </c>
      <c r="G191" s="197">
        <v>8.1775140000000004</v>
      </c>
      <c r="H191" s="197"/>
      <c r="I191" s="197">
        <v>0</v>
      </c>
      <c r="J191" s="197">
        <v>0</v>
      </c>
      <c r="K191" s="197">
        <v>0</v>
      </c>
      <c r="L191" s="198">
        <v>0</v>
      </c>
      <c r="M191" s="198">
        <v>17841.994112</v>
      </c>
    </row>
    <row r="192" spans="1:14" s="21" customFormat="1" ht="10.5">
      <c r="A192" s="107">
        <v>2012</v>
      </c>
      <c r="B192" s="108"/>
      <c r="C192" s="104">
        <v>256</v>
      </c>
      <c r="D192" s="104"/>
      <c r="E192" s="63">
        <v>18668.098718000001</v>
      </c>
      <c r="F192" s="63">
        <v>0</v>
      </c>
      <c r="G192" s="63">
        <v>5.442043</v>
      </c>
      <c r="H192" s="63"/>
      <c r="I192" s="63">
        <v>0</v>
      </c>
      <c r="J192" s="63">
        <v>0</v>
      </c>
      <c r="K192" s="63">
        <v>0</v>
      </c>
      <c r="L192" s="102">
        <v>0</v>
      </c>
      <c r="M192" s="102">
        <v>18673.540761</v>
      </c>
    </row>
    <row r="193" spans="1:13" s="21" customFormat="1" ht="10.5">
      <c r="A193" s="194">
        <v>2013</v>
      </c>
      <c r="B193" s="195"/>
      <c r="C193" s="196">
        <v>255</v>
      </c>
      <c r="D193" s="197"/>
      <c r="E193" s="197">
        <v>28787.621115000002</v>
      </c>
      <c r="F193" s="197">
        <v>0</v>
      </c>
      <c r="G193" s="197">
        <v>14.601905</v>
      </c>
      <c r="H193" s="197"/>
      <c r="I193" s="197">
        <v>0</v>
      </c>
      <c r="J193" s="197">
        <v>0</v>
      </c>
      <c r="K193" s="197">
        <v>0</v>
      </c>
      <c r="L193" s="198">
        <v>0</v>
      </c>
      <c r="M193" s="198">
        <v>28802.223020000001</v>
      </c>
    </row>
    <row r="194" spans="1:13" s="21" customFormat="1" ht="10.5">
      <c r="A194" s="107">
        <v>2014</v>
      </c>
      <c r="B194" s="108"/>
      <c r="C194" s="104">
        <v>255</v>
      </c>
      <c r="D194" s="104"/>
      <c r="E194" s="63">
        <v>31739.350879000001</v>
      </c>
      <c r="F194" s="63">
        <v>0</v>
      </c>
      <c r="G194" s="63">
        <v>10.050160999999999</v>
      </c>
      <c r="H194" s="63"/>
      <c r="I194" s="63">
        <v>0</v>
      </c>
      <c r="J194" s="63">
        <v>0</v>
      </c>
      <c r="K194" s="63">
        <v>0</v>
      </c>
      <c r="L194" s="102">
        <v>0</v>
      </c>
      <c r="M194" s="102">
        <v>31749.401040000001</v>
      </c>
    </row>
    <row r="195" spans="1:13" s="21" customFormat="1" ht="10.5">
      <c r="A195" s="194">
        <v>2015</v>
      </c>
      <c r="B195" s="195"/>
      <c r="C195" s="196">
        <v>256</v>
      </c>
      <c r="D195" s="197"/>
      <c r="E195" s="197">
        <v>42069.232194999997</v>
      </c>
      <c r="F195" s="197">
        <v>0</v>
      </c>
      <c r="G195" s="197">
        <v>11.273535000000001</v>
      </c>
      <c r="H195" s="197"/>
      <c r="I195" s="197">
        <v>0</v>
      </c>
      <c r="J195" s="197">
        <v>0</v>
      </c>
      <c r="K195" s="197">
        <v>0</v>
      </c>
      <c r="L195" s="198">
        <v>0</v>
      </c>
      <c r="M195" s="198">
        <v>42080.505729999997</v>
      </c>
    </row>
    <row r="196" spans="1:13" s="21" customFormat="1" ht="10.5">
      <c r="A196" s="107">
        <v>2016</v>
      </c>
      <c r="B196" s="108"/>
      <c r="C196" s="104">
        <v>257</v>
      </c>
      <c r="D196" s="104"/>
      <c r="E196" s="63">
        <v>44734.669373999997</v>
      </c>
      <c r="F196" s="63">
        <v>0</v>
      </c>
      <c r="G196" s="63">
        <v>4.4028790000000004</v>
      </c>
      <c r="H196" s="63"/>
      <c r="I196" s="63">
        <v>0</v>
      </c>
      <c r="J196" s="63">
        <v>0</v>
      </c>
      <c r="K196" s="63">
        <v>0</v>
      </c>
      <c r="L196" s="102">
        <v>0</v>
      </c>
      <c r="M196" s="102">
        <v>44739.072252999998</v>
      </c>
    </row>
    <row r="197" spans="1:13" s="21" customFormat="1" ht="10.5">
      <c r="A197" s="194">
        <v>2017</v>
      </c>
      <c r="B197" s="195"/>
      <c r="C197" s="196">
        <v>255</v>
      </c>
      <c r="D197" s="197"/>
      <c r="E197" s="197">
        <v>49164.999488000001</v>
      </c>
      <c r="F197" s="197">
        <v>0</v>
      </c>
      <c r="G197" s="197">
        <v>6.1981450000000002</v>
      </c>
      <c r="H197" s="197"/>
      <c r="I197" s="197">
        <v>0</v>
      </c>
      <c r="J197" s="197">
        <v>0</v>
      </c>
      <c r="K197" s="197">
        <v>0</v>
      </c>
      <c r="L197" s="198">
        <v>0</v>
      </c>
      <c r="M197" s="198">
        <v>49171.197633000003</v>
      </c>
    </row>
    <row r="198" spans="1:13" s="21" customFormat="1" ht="10.5">
      <c r="A198" s="194">
        <v>2018</v>
      </c>
      <c r="B198" s="195"/>
      <c r="C198" s="196">
        <v>253</v>
      </c>
      <c r="D198" s="197"/>
      <c r="E198" s="197">
        <v>49050.475773000006</v>
      </c>
      <c r="F198" s="197">
        <v>0</v>
      </c>
      <c r="G198" s="197">
        <v>2.4028519999999998</v>
      </c>
      <c r="H198" s="197"/>
      <c r="I198" s="197">
        <v>0</v>
      </c>
      <c r="J198" s="197">
        <v>0</v>
      </c>
      <c r="K198" s="197">
        <v>0</v>
      </c>
      <c r="L198" s="198">
        <v>0</v>
      </c>
      <c r="M198" s="198">
        <v>49052.878624999998</v>
      </c>
    </row>
    <row r="199" spans="1:13" s="21" customFormat="1" ht="10.5">
      <c r="A199" s="107"/>
      <c r="B199" s="108"/>
      <c r="C199" s="104"/>
      <c r="D199" s="104"/>
      <c r="E199" s="63"/>
      <c r="F199" s="63"/>
      <c r="G199" s="63"/>
      <c r="H199" s="63"/>
      <c r="I199" s="63"/>
      <c r="J199" s="63"/>
      <c r="K199" s="63"/>
      <c r="L199" s="102"/>
      <c r="M199" s="102"/>
    </row>
    <row r="200" spans="1:13" s="21" customFormat="1" ht="10.5">
      <c r="A200" s="57">
        <v>2018</v>
      </c>
      <c r="B200" s="21" t="s">
        <v>51</v>
      </c>
      <c r="C200" s="109">
        <v>22</v>
      </c>
      <c r="D200" s="110"/>
      <c r="E200" s="110">
        <v>4600.6229370000001</v>
      </c>
      <c r="F200" s="110">
        <v>0</v>
      </c>
      <c r="G200" s="110">
        <v>0.20536600000000002</v>
      </c>
      <c r="H200" s="110"/>
      <c r="I200" s="110">
        <v>0</v>
      </c>
      <c r="J200" s="110">
        <v>0</v>
      </c>
      <c r="K200" s="110">
        <v>0</v>
      </c>
      <c r="L200" s="22">
        <v>0</v>
      </c>
      <c r="M200" s="22">
        <v>4600.8283030000002</v>
      </c>
    </row>
    <row r="201" spans="1:13" s="21" customFormat="1" ht="10.5">
      <c r="A201" s="199">
        <v>2018</v>
      </c>
      <c r="B201" s="200" t="s">
        <v>52</v>
      </c>
      <c r="C201" s="201">
        <v>20</v>
      </c>
      <c r="D201" s="202"/>
      <c r="E201" s="202">
        <v>4179.6592309999996</v>
      </c>
      <c r="F201" s="202">
        <v>0</v>
      </c>
      <c r="G201" s="202">
        <v>0.121102</v>
      </c>
      <c r="H201" s="202"/>
      <c r="I201" s="202">
        <v>0</v>
      </c>
      <c r="J201" s="202">
        <v>0</v>
      </c>
      <c r="K201" s="202">
        <v>0</v>
      </c>
      <c r="L201" s="203">
        <v>0</v>
      </c>
      <c r="M201" s="203">
        <v>4179.7803330000006</v>
      </c>
    </row>
    <row r="202" spans="1:13" s="21" customFormat="1" ht="10.5">
      <c r="A202" s="57">
        <v>2018</v>
      </c>
      <c r="B202" s="21" t="s">
        <v>53</v>
      </c>
      <c r="C202" s="109">
        <v>20</v>
      </c>
      <c r="D202" s="110"/>
      <c r="E202" s="110">
        <v>4249.4939960000002</v>
      </c>
      <c r="F202" s="110">
        <v>0</v>
      </c>
      <c r="G202" s="110">
        <v>2.4645999999999998E-2</v>
      </c>
      <c r="H202" s="110"/>
      <c r="I202" s="110">
        <v>0</v>
      </c>
      <c r="J202" s="110">
        <v>0</v>
      </c>
      <c r="K202" s="110">
        <v>0</v>
      </c>
      <c r="L202" s="22">
        <v>0</v>
      </c>
      <c r="M202" s="22">
        <v>4249.518642</v>
      </c>
    </row>
    <row r="203" spans="1:13" s="21" customFormat="1" ht="10.5">
      <c r="A203" s="199">
        <v>2018</v>
      </c>
      <c r="B203" s="200" t="s">
        <v>54</v>
      </c>
      <c r="C203" s="201">
        <v>20</v>
      </c>
      <c r="D203" s="202"/>
      <c r="E203" s="202">
        <v>3599.9555029999997</v>
      </c>
      <c r="F203" s="202">
        <v>0</v>
      </c>
      <c r="G203" s="202">
        <v>9.7364000000000006E-2</v>
      </c>
      <c r="H203" s="202"/>
      <c r="I203" s="202">
        <v>0</v>
      </c>
      <c r="J203" s="202">
        <v>0</v>
      </c>
      <c r="K203" s="202">
        <v>0</v>
      </c>
      <c r="L203" s="203">
        <v>0</v>
      </c>
      <c r="M203" s="203">
        <v>3600.0528669999994</v>
      </c>
    </row>
    <row r="204" spans="1:13" s="21" customFormat="1" ht="10.5">
      <c r="A204" s="57">
        <v>2018</v>
      </c>
      <c r="B204" s="21" t="s">
        <v>55</v>
      </c>
      <c r="C204" s="109">
        <v>22</v>
      </c>
      <c r="D204" s="110"/>
      <c r="E204" s="110">
        <v>5748.0473279999987</v>
      </c>
      <c r="F204" s="110">
        <v>0</v>
      </c>
      <c r="G204" s="110">
        <v>0.51827499999999993</v>
      </c>
      <c r="H204" s="110"/>
      <c r="I204" s="110">
        <v>0</v>
      </c>
      <c r="J204" s="110">
        <v>0</v>
      </c>
      <c r="K204" s="110">
        <v>0</v>
      </c>
      <c r="L204" s="22">
        <v>0</v>
      </c>
      <c r="M204" s="22">
        <v>5748.5656029999991</v>
      </c>
    </row>
    <row r="205" spans="1:13" s="21" customFormat="1" ht="10.5">
      <c r="A205" s="199">
        <v>2018</v>
      </c>
      <c r="B205" s="200" t="s">
        <v>56</v>
      </c>
      <c r="C205" s="201">
        <v>20</v>
      </c>
      <c r="D205" s="202"/>
      <c r="E205" s="202">
        <v>4489.1136459999998</v>
      </c>
      <c r="F205" s="202">
        <v>0</v>
      </c>
      <c r="G205" s="202">
        <v>0.58590900000000001</v>
      </c>
      <c r="H205" s="202"/>
      <c r="I205" s="202">
        <v>0</v>
      </c>
      <c r="J205" s="202">
        <v>0</v>
      </c>
      <c r="K205" s="202">
        <v>0</v>
      </c>
      <c r="L205" s="203">
        <v>0</v>
      </c>
      <c r="M205" s="203">
        <v>4489.6995550000001</v>
      </c>
    </row>
    <row r="206" spans="1:13" s="21" customFormat="1" ht="10.5">
      <c r="A206" s="57">
        <v>2018</v>
      </c>
      <c r="B206" s="21" t="s">
        <v>57</v>
      </c>
      <c r="C206" s="109">
        <v>22</v>
      </c>
      <c r="D206" s="110"/>
      <c r="E206" s="110">
        <v>3889.9228350000003</v>
      </c>
      <c r="F206" s="110">
        <v>0</v>
      </c>
      <c r="G206" s="110">
        <v>0.27098</v>
      </c>
      <c r="H206" s="110"/>
      <c r="I206" s="110">
        <v>0</v>
      </c>
      <c r="J206" s="110">
        <v>0</v>
      </c>
      <c r="K206" s="110">
        <v>0</v>
      </c>
      <c r="L206" s="22">
        <v>0</v>
      </c>
      <c r="M206" s="22">
        <v>3890.1938150000001</v>
      </c>
    </row>
    <row r="207" spans="1:13" s="21" customFormat="1" ht="10.5">
      <c r="A207" s="199">
        <v>2018</v>
      </c>
      <c r="B207" s="200" t="s">
        <v>58</v>
      </c>
      <c r="C207" s="201">
        <v>23</v>
      </c>
      <c r="D207" s="202"/>
      <c r="E207" s="202">
        <v>3412.8169050000001</v>
      </c>
      <c r="F207" s="202">
        <v>0</v>
      </c>
      <c r="G207" s="202">
        <v>0.13512099999999999</v>
      </c>
      <c r="H207" s="202"/>
      <c r="I207" s="202">
        <v>0</v>
      </c>
      <c r="J207" s="202">
        <v>0</v>
      </c>
      <c r="K207" s="202">
        <v>0</v>
      </c>
      <c r="L207" s="203">
        <v>0</v>
      </c>
      <c r="M207" s="203">
        <v>3412.9520259999999</v>
      </c>
    </row>
    <row r="208" spans="1:13" s="21" customFormat="1" ht="10.5">
      <c r="A208" s="57">
        <v>2018</v>
      </c>
      <c r="B208" s="21" t="s">
        <v>59</v>
      </c>
      <c r="C208" s="109">
        <v>20</v>
      </c>
      <c r="D208" s="110"/>
      <c r="E208" s="110">
        <v>3483.1743230000002</v>
      </c>
      <c r="F208" s="110">
        <v>0</v>
      </c>
      <c r="G208" s="110">
        <v>0.209894</v>
      </c>
      <c r="H208" s="110"/>
      <c r="I208" s="110">
        <v>0</v>
      </c>
      <c r="J208" s="110">
        <v>0</v>
      </c>
      <c r="K208" s="110">
        <v>0</v>
      </c>
      <c r="L208" s="22">
        <v>0</v>
      </c>
      <c r="M208" s="22">
        <v>3483.3842170000003</v>
      </c>
    </row>
    <row r="209" spans="1:13" s="21" customFormat="1" ht="10.5">
      <c r="A209" s="199">
        <v>2018</v>
      </c>
      <c r="B209" s="200" t="s">
        <v>60</v>
      </c>
      <c r="C209" s="201">
        <v>23</v>
      </c>
      <c r="D209" s="202"/>
      <c r="E209" s="202">
        <v>4526.3266409999997</v>
      </c>
      <c r="F209" s="202">
        <v>0</v>
      </c>
      <c r="G209" s="202">
        <v>0.13253900000000002</v>
      </c>
      <c r="H209" s="202"/>
      <c r="I209" s="202">
        <v>0</v>
      </c>
      <c r="J209" s="202">
        <v>0</v>
      </c>
      <c r="K209" s="202">
        <v>0</v>
      </c>
      <c r="L209" s="203">
        <v>0</v>
      </c>
      <c r="M209" s="203">
        <v>4526.4591799999998</v>
      </c>
    </row>
    <row r="210" spans="1:13" s="21" customFormat="1" ht="10.5">
      <c r="A210" s="57">
        <v>2018</v>
      </c>
      <c r="B210" s="21" t="s">
        <v>61</v>
      </c>
      <c r="C210" s="109">
        <v>22</v>
      </c>
      <c r="D210" s="110"/>
      <c r="E210" s="110">
        <v>4264.8056929999993</v>
      </c>
      <c r="F210" s="110">
        <v>0</v>
      </c>
      <c r="G210" s="110">
        <v>3.5109000000000001E-2</v>
      </c>
      <c r="H210" s="110"/>
      <c r="I210" s="110">
        <v>0</v>
      </c>
      <c r="J210" s="110">
        <v>0</v>
      </c>
      <c r="K210" s="110">
        <v>0</v>
      </c>
      <c r="L210" s="22">
        <v>0</v>
      </c>
      <c r="M210" s="22">
        <v>4264.8408019999997</v>
      </c>
    </row>
    <row r="211" spans="1:13" s="1" customFormat="1" ht="10.5">
      <c r="A211" s="199">
        <v>2018</v>
      </c>
      <c r="B211" s="200" t="s">
        <v>62</v>
      </c>
      <c r="C211" s="201">
        <v>19</v>
      </c>
      <c r="D211" s="202"/>
      <c r="E211" s="202">
        <v>2606.5367350000001</v>
      </c>
      <c r="F211" s="202">
        <v>0</v>
      </c>
      <c r="G211" s="202">
        <v>6.6546999999999995E-2</v>
      </c>
      <c r="H211" s="202"/>
      <c r="I211" s="202">
        <v>0</v>
      </c>
      <c r="J211" s="202">
        <v>0</v>
      </c>
      <c r="K211" s="202">
        <v>0</v>
      </c>
      <c r="L211" s="203">
        <v>0</v>
      </c>
      <c r="M211" s="203">
        <v>2606.603282</v>
      </c>
    </row>
    <row r="212" spans="1:13" s="21" customFormat="1" ht="10.5">
      <c r="A212" s="28">
        <v>2018</v>
      </c>
      <c r="B212" s="1" t="s">
        <v>64</v>
      </c>
      <c r="C212" s="286">
        <v>253</v>
      </c>
      <c r="D212" s="28"/>
      <c r="E212" s="111">
        <v>49050.475773000006</v>
      </c>
      <c r="F212" s="111">
        <v>0</v>
      </c>
      <c r="G212" s="111">
        <v>2.4028519999999998</v>
      </c>
      <c r="H212" s="111"/>
      <c r="I212" s="111">
        <v>0</v>
      </c>
      <c r="J212" s="111">
        <v>0</v>
      </c>
      <c r="K212" s="111">
        <v>0</v>
      </c>
      <c r="L212" s="111">
        <v>0</v>
      </c>
      <c r="M212" s="111">
        <v>49052.878624999998</v>
      </c>
    </row>
    <row r="213" spans="1:13" s="21" customFormat="1" ht="10.5">
      <c r="A213" s="57"/>
      <c r="C213" s="109"/>
      <c r="D213" s="110"/>
      <c r="E213" s="110"/>
      <c r="F213" s="110"/>
      <c r="G213" s="110"/>
      <c r="H213" s="110"/>
      <c r="I213" s="110"/>
      <c r="J213" s="110"/>
      <c r="K213" s="110"/>
      <c r="L213" s="22"/>
      <c r="M213" s="22"/>
    </row>
    <row r="214" spans="1:13" s="21" customFormat="1" ht="10.5">
      <c r="A214" s="57">
        <v>2019</v>
      </c>
      <c r="B214" s="21" t="s">
        <v>51</v>
      </c>
      <c r="C214" s="109">
        <v>22</v>
      </c>
      <c r="D214" s="57"/>
      <c r="E214" s="110">
        <v>3570.5960959999998</v>
      </c>
      <c r="F214" s="110">
        <v>0</v>
      </c>
      <c r="G214" s="110">
        <v>9.2010999999999996E-2</v>
      </c>
      <c r="H214" s="110"/>
      <c r="I214" s="110">
        <v>0</v>
      </c>
      <c r="J214" s="110">
        <v>0</v>
      </c>
      <c r="K214" s="110">
        <v>0</v>
      </c>
      <c r="L214" s="22">
        <v>0</v>
      </c>
      <c r="M214" s="22">
        <v>3570.6881069999999</v>
      </c>
    </row>
    <row r="215" spans="1:13" s="21" customFormat="1" ht="10.5">
      <c r="A215" s="199">
        <v>2019</v>
      </c>
      <c r="B215" s="200" t="s">
        <v>52</v>
      </c>
      <c r="C215" s="201">
        <v>20</v>
      </c>
      <c r="D215" s="199"/>
      <c r="E215" s="202">
        <v>3379.0639593699998</v>
      </c>
      <c r="F215" s="202">
        <v>0</v>
      </c>
      <c r="G215" s="202">
        <v>0.34819324000000001</v>
      </c>
      <c r="H215" s="202"/>
      <c r="I215" s="202">
        <v>0</v>
      </c>
      <c r="J215" s="202">
        <v>0</v>
      </c>
      <c r="K215" s="202">
        <v>0</v>
      </c>
      <c r="L215" s="203">
        <v>0</v>
      </c>
      <c r="M215" s="203">
        <v>3379.4121526099998</v>
      </c>
    </row>
    <row r="216" spans="1:13" s="21" customFormat="1" ht="10.5">
      <c r="A216" s="57">
        <v>2019</v>
      </c>
      <c r="B216" s="21" t="s">
        <v>53</v>
      </c>
      <c r="C216" s="109">
        <v>21</v>
      </c>
      <c r="D216" s="57"/>
      <c r="E216" s="110">
        <v>3625.1908970899999</v>
      </c>
      <c r="F216" s="110">
        <v>0</v>
      </c>
      <c r="G216" s="110">
        <v>0.40512439</v>
      </c>
      <c r="H216" s="110"/>
      <c r="I216" s="110">
        <v>0</v>
      </c>
      <c r="J216" s="110">
        <v>0</v>
      </c>
      <c r="K216" s="110">
        <v>0</v>
      </c>
      <c r="L216" s="22">
        <v>0</v>
      </c>
      <c r="M216" s="22">
        <v>3625.5960214799998</v>
      </c>
    </row>
    <row r="217" spans="1:13" s="21" customFormat="1" ht="10.5">
      <c r="A217" s="199">
        <v>2019</v>
      </c>
      <c r="B217" s="200" t="s">
        <v>54</v>
      </c>
      <c r="C217" s="201">
        <v>20</v>
      </c>
      <c r="D217" s="199"/>
      <c r="E217" s="202">
        <v>3312.4879751899998</v>
      </c>
      <c r="F217" s="202">
        <v>0</v>
      </c>
      <c r="G217" s="202">
        <v>0.26296565</v>
      </c>
      <c r="H217" s="202"/>
      <c r="I217" s="202">
        <v>0</v>
      </c>
      <c r="J217" s="202">
        <v>0</v>
      </c>
      <c r="K217" s="202">
        <v>0</v>
      </c>
      <c r="L217" s="203">
        <v>0</v>
      </c>
      <c r="M217" s="203">
        <v>3312.7509408400001</v>
      </c>
    </row>
    <row r="218" spans="1:13" s="21" customFormat="1" ht="10.5">
      <c r="A218" s="57">
        <v>2019</v>
      </c>
      <c r="B218" s="21" t="s">
        <v>55</v>
      </c>
      <c r="C218" s="109">
        <v>22</v>
      </c>
      <c r="D218" s="57"/>
      <c r="E218" s="110">
        <v>3807.9019323799998</v>
      </c>
      <c r="F218" s="110">
        <v>0</v>
      </c>
      <c r="G218" s="110">
        <v>1.02505223</v>
      </c>
      <c r="H218" s="110"/>
      <c r="I218" s="110">
        <v>0</v>
      </c>
      <c r="J218" s="110">
        <v>0</v>
      </c>
      <c r="K218" s="110">
        <v>0</v>
      </c>
      <c r="L218" s="22">
        <v>0</v>
      </c>
      <c r="M218" s="22">
        <v>3808.9269846099996</v>
      </c>
    </row>
    <row r="219" spans="1:13" s="21" customFormat="1" ht="10.5">
      <c r="A219" s="199">
        <v>2019</v>
      </c>
      <c r="B219" s="200" t="s">
        <v>56</v>
      </c>
      <c r="C219" s="201">
        <v>20</v>
      </c>
      <c r="D219" s="199"/>
      <c r="E219" s="202">
        <v>3164.3898614599998</v>
      </c>
      <c r="F219" s="202">
        <v>0</v>
      </c>
      <c r="G219" s="202">
        <v>0.10127445</v>
      </c>
      <c r="H219" s="202"/>
      <c r="I219" s="202">
        <v>0</v>
      </c>
      <c r="J219" s="202">
        <v>0</v>
      </c>
      <c r="K219" s="202">
        <v>0</v>
      </c>
      <c r="L219" s="203">
        <v>0</v>
      </c>
      <c r="M219" s="203">
        <v>3164.4911359099997</v>
      </c>
    </row>
    <row r="220" spans="1:13" s="21" customFormat="1" ht="10.5">
      <c r="A220" s="57">
        <v>2019</v>
      </c>
      <c r="B220" s="21" t="s">
        <v>57</v>
      </c>
      <c r="C220" s="109">
        <v>23</v>
      </c>
      <c r="D220" s="57"/>
      <c r="E220" s="110">
        <v>3916.7749556600002</v>
      </c>
      <c r="F220" s="110">
        <v>0</v>
      </c>
      <c r="G220" s="110">
        <v>0.13867116000000002</v>
      </c>
      <c r="H220" s="110"/>
      <c r="I220" s="110">
        <v>0</v>
      </c>
      <c r="J220" s="110">
        <v>0</v>
      </c>
      <c r="K220" s="110">
        <v>0</v>
      </c>
      <c r="L220" s="22">
        <v>0</v>
      </c>
      <c r="M220" s="22">
        <v>3916.91362682</v>
      </c>
    </row>
    <row r="221" spans="1:13" s="21" customFormat="1" ht="10.5">
      <c r="A221" s="199">
        <v>2019</v>
      </c>
      <c r="B221" s="200" t="s">
        <v>58</v>
      </c>
      <c r="C221" s="201">
        <v>22</v>
      </c>
      <c r="D221" s="202"/>
      <c r="E221" s="202">
        <v>4213.22486553</v>
      </c>
      <c r="F221" s="202">
        <v>0</v>
      </c>
      <c r="G221" s="202">
        <v>4.3274479999999997E-2</v>
      </c>
      <c r="H221" s="202"/>
      <c r="I221" s="202">
        <v>0</v>
      </c>
      <c r="J221" s="202">
        <v>0</v>
      </c>
      <c r="K221" s="202">
        <v>0</v>
      </c>
      <c r="L221" s="203">
        <v>0</v>
      </c>
      <c r="M221" s="203">
        <v>4213.26814001</v>
      </c>
    </row>
    <row r="222" spans="1:13" s="21" customFormat="1" ht="10.5">
      <c r="A222" s="57">
        <v>2019</v>
      </c>
      <c r="B222" s="21" t="s">
        <v>59</v>
      </c>
      <c r="C222" s="109">
        <v>21</v>
      </c>
      <c r="D222" s="57"/>
      <c r="E222" s="110">
        <v>4005.2044796599998</v>
      </c>
      <c r="F222" s="110">
        <v>0</v>
      </c>
      <c r="G222" s="110">
        <v>0.13411764000000001</v>
      </c>
      <c r="H222" s="110"/>
      <c r="I222" s="110">
        <v>0</v>
      </c>
      <c r="J222" s="110">
        <v>0</v>
      </c>
      <c r="K222" s="110">
        <v>0</v>
      </c>
      <c r="L222" s="22">
        <v>0</v>
      </c>
      <c r="M222" s="22">
        <v>4005.3385972999999</v>
      </c>
    </row>
    <row r="223" spans="1:13" s="21" customFormat="1" ht="10.5">
      <c r="A223" s="199">
        <v>2019</v>
      </c>
      <c r="B223" s="200" t="s">
        <v>60</v>
      </c>
      <c r="C223" s="201">
        <v>23</v>
      </c>
      <c r="D223" s="202"/>
      <c r="E223" s="202">
        <v>4706.0154260399995</v>
      </c>
      <c r="F223" s="202">
        <v>0</v>
      </c>
      <c r="G223" s="202">
        <v>2.7494495200000002</v>
      </c>
      <c r="H223" s="202"/>
      <c r="I223" s="202">
        <v>0</v>
      </c>
      <c r="J223" s="202">
        <v>0</v>
      </c>
      <c r="K223" s="202">
        <v>0</v>
      </c>
      <c r="L223" s="203">
        <v>0</v>
      </c>
      <c r="M223" s="203">
        <v>4708.7648755600003</v>
      </c>
    </row>
    <row r="224" spans="1:13" s="21" customFormat="1" ht="10.5">
      <c r="A224" s="57">
        <v>2019</v>
      </c>
      <c r="B224" s="21" t="s">
        <v>61</v>
      </c>
      <c r="C224" s="109">
        <v>21</v>
      </c>
      <c r="D224" s="57"/>
      <c r="E224" s="110">
        <v>4510.6396458999998</v>
      </c>
      <c r="F224" s="110">
        <v>0</v>
      </c>
      <c r="G224" s="110">
        <v>3.2127679999999999E-2</v>
      </c>
      <c r="H224" s="110"/>
      <c r="I224" s="110">
        <v>0</v>
      </c>
      <c r="J224" s="110">
        <v>0</v>
      </c>
      <c r="K224" s="110">
        <v>0</v>
      </c>
      <c r="L224" s="22">
        <v>0</v>
      </c>
      <c r="M224" s="22">
        <v>4510.6717735800003</v>
      </c>
    </row>
    <row r="225" spans="1:13" s="1" customFormat="1" ht="10.5">
      <c r="A225" s="199">
        <v>2019</v>
      </c>
      <c r="B225" s="200" t="s">
        <v>62</v>
      </c>
      <c r="C225" s="201">
        <v>20</v>
      </c>
      <c r="D225" s="202"/>
      <c r="E225" s="202">
        <v>3730.2512187299999</v>
      </c>
      <c r="F225" s="202">
        <v>0</v>
      </c>
      <c r="G225" s="202">
        <v>5.2471813100000002</v>
      </c>
      <c r="H225" s="202"/>
      <c r="I225" s="202">
        <v>0</v>
      </c>
      <c r="J225" s="202">
        <v>0</v>
      </c>
      <c r="K225" s="202">
        <v>0</v>
      </c>
      <c r="L225" s="203">
        <v>0</v>
      </c>
      <c r="M225" s="203">
        <v>3735.49840004</v>
      </c>
    </row>
    <row r="226" spans="1:13" s="21" customFormat="1" ht="10.5">
      <c r="A226" s="28">
        <v>2019</v>
      </c>
      <c r="B226" s="1" t="s">
        <v>64</v>
      </c>
      <c r="C226" s="286">
        <v>255</v>
      </c>
      <c r="D226" s="28"/>
      <c r="E226" s="22">
        <v>45941.741313010003</v>
      </c>
      <c r="F226" s="22">
        <v>0</v>
      </c>
      <c r="G226" s="22">
        <v>10.57944275</v>
      </c>
      <c r="H226" s="22"/>
      <c r="I226" s="22">
        <v>0</v>
      </c>
      <c r="J226" s="22">
        <v>0</v>
      </c>
      <c r="K226" s="22">
        <v>0</v>
      </c>
      <c r="L226" s="22">
        <v>0</v>
      </c>
      <c r="M226" s="22">
        <v>45952.320755760004</v>
      </c>
    </row>
    <row r="227" spans="1:13" s="21" customFormat="1" ht="10.5">
      <c r="A227" s="57"/>
      <c r="C227" s="28"/>
      <c r="D227" s="72"/>
      <c r="G227" s="285"/>
      <c r="M227" s="1"/>
    </row>
    <row r="228" spans="1:13" s="21" customFormat="1" ht="10.5">
      <c r="A228" s="57" t="s">
        <v>2592</v>
      </c>
      <c r="C228" s="28">
        <v>253</v>
      </c>
      <c r="D228" s="72"/>
      <c r="E228" s="111">
        <v>49050.475773000006</v>
      </c>
      <c r="F228" s="111">
        <v>0</v>
      </c>
      <c r="G228" s="115">
        <v>2.4028519999999998</v>
      </c>
      <c r="H228" s="111"/>
      <c r="I228" s="111">
        <v>0</v>
      </c>
      <c r="J228" s="111">
        <v>0</v>
      </c>
      <c r="K228" s="111">
        <v>0</v>
      </c>
      <c r="L228" s="111">
        <v>0</v>
      </c>
      <c r="M228" s="111">
        <v>49052.878624999998</v>
      </c>
    </row>
    <row r="229" spans="1:13" ht="10.5">
      <c r="A229" s="57" t="s">
        <v>3038</v>
      </c>
      <c r="B229" s="21"/>
      <c r="C229" s="28">
        <v>255</v>
      </c>
      <c r="D229" s="72"/>
      <c r="E229" s="111">
        <v>45941.741313010003</v>
      </c>
      <c r="F229" s="111">
        <v>0</v>
      </c>
      <c r="G229" s="115">
        <v>10.57944275</v>
      </c>
      <c r="H229" s="111"/>
      <c r="I229" s="111">
        <v>0</v>
      </c>
      <c r="J229" s="111">
        <v>0</v>
      </c>
      <c r="K229" s="111">
        <v>0</v>
      </c>
      <c r="L229" s="111">
        <v>0</v>
      </c>
      <c r="M229" s="111">
        <v>45952.320755760004</v>
      </c>
    </row>
    <row r="230" spans="1:13" ht="10.5">
      <c r="A230" s="57" t="s">
        <v>47</v>
      </c>
      <c r="B230" s="112"/>
      <c r="C230" s="57"/>
      <c r="D230" s="57"/>
      <c r="E230" s="205">
        <v>-6.33782733194449E-2</v>
      </c>
      <c r="F230" s="205" t="s">
        <v>50</v>
      </c>
      <c r="G230" s="205" t="s">
        <v>3040</v>
      </c>
      <c r="H230" s="205"/>
      <c r="I230" s="205" t="s">
        <v>50</v>
      </c>
      <c r="J230" s="205" t="s">
        <v>50</v>
      </c>
      <c r="K230" s="205" t="s">
        <v>50</v>
      </c>
      <c r="L230" s="205" t="s">
        <v>50</v>
      </c>
      <c r="M230" s="205">
        <v>-6.3208479423667918E-2</v>
      </c>
    </row>
    <row r="231" spans="1:13" s="21" customFormat="1" ht="10.5">
      <c r="A231" s="57"/>
      <c r="C231" s="28"/>
      <c r="D231" s="72"/>
      <c r="M231" s="1"/>
    </row>
    <row r="232" spans="1:13" s="21" customFormat="1" ht="10.5">
      <c r="A232" s="57" t="s">
        <v>2592</v>
      </c>
      <c r="B232" s="21" t="s">
        <v>107</v>
      </c>
      <c r="C232" s="28"/>
      <c r="D232" s="72"/>
      <c r="E232" s="12">
        <v>193.875398312253</v>
      </c>
      <c r="F232" s="12">
        <v>0</v>
      </c>
      <c r="G232" s="285">
        <v>9.4974387351778652E-3</v>
      </c>
      <c r="H232" s="285"/>
      <c r="I232" s="285">
        <v>0</v>
      </c>
      <c r="J232" s="285">
        <v>0</v>
      </c>
      <c r="K232" s="285">
        <v>0</v>
      </c>
      <c r="L232" s="285">
        <v>0</v>
      </c>
      <c r="M232" s="12">
        <v>193.88489575098814</v>
      </c>
    </row>
    <row r="233" spans="1:13">
      <c r="A233" s="74" t="s">
        <v>3038</v>
      </c>
      <c r="B233" s="112" t="s">
        <v>107</v>
      </c>
      <c r="C233" s="112"/>
      <c r="D233" s="112"/>
      <c r="E233" s="12">
        <v>180.16369142356865</v>
      </c>
      <c r="F233" s="12">
        <v>0</v>
      </c>
      <c r="G233" s="285">
        <v>4.1488010784313724E-2</v>
      </c>
      <c r="H233" s="285"/>
      <c r="I233" s="285">
        <v>0</v>
      </c>
      <c r="J233" s="285">
        <v>0</v>
      </c>
      <c r="K233" s="285">
        <v>0</v>
      </c>
      <c r="L233" s="285">
        <v>0</v>
      </c>
      <c r="M233" s="12">
        <v>180.20517943435294</v>
      </c>
    </row>
    <row r="234" spans="1:13" s="21" customFormat="1" ht="11" thickBot="1">
      <c r="A234" s="74" t="s">
        <v>47</v>
      </c>
      <c r="B234" s="112"/>
      <c r="C234" s="112"/>
      <c r="D234" s="112"/>
      <c r="E234" s="205">
        <v>-7.072432607772372E-2</v>
      </c>
      <c r="F234" s="205" t="s">
        <v>50</v>
      </c>
      <c r="G234" s="205" t="s">
        <v>3040</v>
      </c>
      <c r="H234" s="205"/>
      <c r="I234" s="205" t="s">
        <v>50</v>
      </c>
      <c r="J234" s="205" t="s">
        <v>50</v>
      </c>
      <c r="K234" s="205" t="s">
        <v>50</v>
      </c>
      <c r="L234" s="205" t="s">
        <v>50</v>
      </c>
      <c r="M234" s="205">
        <v>-7.055586389877655E-2</v>
      </c>
    </row>
    <row r="235" spans="1:13" ht="12.5">
      <c r="A235" s="207"/>
      <c r="B235" s="208"/>
      <c r="C235" s="208"/>
      <c r="D235" s="208"/>
      <c r="E235" s="208"/>
      <c r="F235" s="208"/>
      <c r="G235" s="208"/>
      <c r="H235" s="208"/>
      <c r="I235" s="208"/>
      <c r="J235" s="208"/>
      <c r="K235" s="208"/>
      <c r="L235" s="208"/>
      <c r="M235" s="208"/>
    </row>
    <row r="236" spans="1:13" ht="18">
      <c r="A236" s="105" t="s">
        <v>657</v>
      </c>
      <c r="B236" s="106"/>
      <c r="C236" s="106"/>
      <c r="D236" s="106"/>
      <c r="E236" s="106"/>
      <c r="F236" s="106"/>
      <c r="G236" s="106"/>
      <c r="H236" s="106"/>
      <c r="I236" s="106"/>
      <c r="J236" s="106"/>
      <c r="K236" s="106"/>
      <c r="L236" s="106"/>
      <c r="M236" s="142" t="s">
        <v>125</v>
      </c>
    </row>
    <row r="237" spans="1:13" ht="13">
      <c r="A237" s="113" t="s">
        <v>654</v>
      </c>
      <c r="B237" s="106"/>
      <c r="C237" s="106"/>
      <c r="D237" s="106"/>
      <c r="E237" s="106"/>
      <c r="F237" s="106"/>
      <c r="G237" s="106"/>
      <c r="H237" s="106"/>
      <c r="I237" s="106"/>
      <c r="J237" s="106"/>
      <c r="K237" s="106"/>
      <c r="L237" s="106"/>
      <c r="M237" s="106"/>
    </row>
    <row r="238" spans="1:13" s="21" customFormat="1" ht="10.5">
      <c r="A238" s="209"/>
      <c r="B238" s="209"/>
      <c r="C238" s="211" t="s">
        <v>93</v>
      </c>
      <c r="D238" s="211"/>
      <c r="E238" s="210"/>
      <c r="F238" s="210" t="s">
        <v>108</v>
      </c>
      <c r="G238" s="210"/>
      <c r="H238" s="210"/>
      <c r="I238" s="210" t="s">
        <v>197</v>
      </c>
      <c r="J238" s="210" t="s">
        <v>91</v>
      </c>
      <c r="K238" s="210" t="s">
        <v>92</v>
      </c>
      <c r="L238" s="210" t="s">
        <v>64</v>
      </c>
      <c r="M238" s="210"/>
    </row>
    <row r="239" spans="1:13" s="21" customFormat="1" ht="10.5">
      <c r="A239" s="211" t="s">
        <v>161</v>
      </c>
      <c r="B239" s="209"/>
      <c r="C239" s="211" t="s">
        <v>94</v>
      </c>
      <c r="D239" s="211"/>
      <c r="E239" s="210" t="s">
        <v>85</v>
      </c>
      <c r="F239" s="210" t="s">
        <v>109</v>
      </c>
      <c r="G239" s="210" t="s">
        <v>10</v>
      </c>
      <c r="H239" s="210"/>
      <c r="I239" s="210" t="s">
        <v>198</v>
      </c>
      <c r="J239" s="210" t="s">
        <v>63</v>
      </c>
      <c r="K239" s="210" t="s">
        <v>63</v>
      </c>
      <c r="L239" s="210" t="s">
        <v>63</v>
      </c>
      <c r="M239" s="210" t="s">
        <v>64</v>
      </c>
    </row>
    <row r="240" spans="1:13" s="21" customFormat="1" ht="10.5">
      <c r="A240" s="107">
        <v>2004</v>
      </c>
      <c r="B240" s="108"/>
      <c r="C240" s="104">
        <v>259</v>
      </c>
      <c r="D240" s="104"/>
      <c r="E240" s="63">
        <v>27941.90806822</v>
      </c>
      <c r="F240" s="63">
        <v>8.9159409800000002</v>
      </c>
      <c r="G240" s="116" t="s">
        <v>50</v>
      </c>
      <c r="H240" s="63"/>
      <c r="I240" s="63">
        <v>1252.4635100700002</v>
      </c>
      <c r="J240" s="63">
        <v>163.82560142</v>
      </c>
      <c r="K240" s="63">
        <v>585.75136377000001</v>
      </c>
      <c r="L240" s="63">
        <v>749.57696519000001</v>
      </c>
      <c r="M240" s="102">
        <v>29943.948543480001</v>
      </c>
    </row>
    <row r="241" spans="1:13" s="21" customFormat="1" ht="10.5">
      <c r="A241" s="194">
        <v>2005</v>
      </c>
      <c r="B241" s="195"/>
      <c r="C241" s="196">
        <v>257</v>
      </c>
      <c r="D241" s="197"/>
      <c r="E241" s="197">
        <v>31569.281389489999</v>
      </c>
      <c r="F241" s="197">
        <v>2.9641073999999996</v>
      </c>
      <c r="G241" s="197" t="s">
        <v>50</v>
      </c>
      <c r="H241" s="197"/>
      <c r="I241" s="197">
        <v>1169.8182314700002</v>
      </c>
      <c r="J241" s="197">
        <v>44.291753790000008</v>
      </c>
      <c r="K241" s="197">
        <v>675.06702247999999</v>
      </c>
      <c r="L241" s="197">
        <v>719.35877626999991</v>
      </c>
      <c r="M241" s="198">
        <v>33458.458397230002</v>
      </c>
    </row>
    <row r="242" spans="1:13" s="21" customFormat="1" ht="10.5">
      <c r="A242" s="107">
        <v>2006</v>
      </c>
      <c r="B242" s="108"/>
      <c r="C242" s="104">
        <v>255</v>
      </c>
      <c r="D242" s="104"/>
      <c r="E242" s="63">
        <v>52522.389301700001</v>
      </c>
      <c r="F242" s="63">
        <v>0.13318712999999999</v>
      </c>
      <c r="G242" s="63" t="s">
        <v>50</v>
      </c>
      <c r="H242" s="63"/>
      <c r="I242" s="63">
        <v>2237.2213292299998</v>
      </c>
      <c r="J242" s="63">
        <v>7.0778935199999999</v>
      </c>
      <c r="K242" s="63">
        <v>126.52999282</v>
      </c>
      <c r="L242" s="63">
        <v>133.60788634000002</v>
      </c>
      <c r="M242" s="102">
        <v>54893.218517269997</v>
      </c>
    </row>
    <row r="243" spans="1:13" s="21" customFormat="1" ht="10.5">
      <c r="A243" s="194">
        <v>2007</v>
      </c>
      <c r="B243" s="195"/>
      <c r="C243" s="196">
        <v>255</v>
      </c>
      <c r="D243" s="197"/>
      <c r="E243" s="197">
        <v>99840.49728303001</v>
      </c>
      <c r="F243" s="197">
        <v>0.42254326999999997</v>
      </c>
      <c r="G243" s="197" t="s">
        <v>50</v>
      </c>
      <c r="H243" s="197"/>
      <c r="I243" s="197">
        <v>2606.2671993100003</v>
      </c>
      <c r="J243" s="197">
        <v>3.1049059600000004</v>
      </c>
      <c r="K243" s="197">
        <v>175.10653017000001</v>
      </c>
      <c r="L243" s="197">
        <v>178.21143612999998</v>
      </c>
      <c r="M243" s="198">
        <v>102624.97591847001</v>
      </c>
    </row>
    <row r="244" spans="1:13" s="21" customFormat="1" ht="10.5">
      <c r="A244" s="107">
        <v>2008</v>
      </c>
      <c r="B244" s="108"/>
      <c r="C244" s="104">
        <v>256</v>
      </c>
      <c r="D244" s="104"/>
      <c r="E244" s="63">
        <v>55668.285634720007</v>
      </c>
      <c r="F244" s="63">
        <v>0.39819702000000001</v>
      </c>
      <c r="G244" s="63">
        <v>5.0945370000000004E-2</v>
      </c>
      <c r="H244" s="63"/>
      <c r="I244" s="63">
        <v>1701.2193132100001</v>
      </c>
      <c r="J244" s="63">
        <v>15.12736484</v>
      </c>
      <c r="K244" s="63">
        <v>653.22548368000002</v>
      </c>
      <c r="L244" s="63">
        <v>668.35284852000007</v>
      </c>
      <c r="M244" s="102">
        <v>58037.90874182</v>
      </c>
    </row>
    <row r="245" spans="1:13" s="21" customFormat="1" ht="10.5">
      <c r="A245" s="194">
        <v>2009</v>
      </c>
      <c r="B245" s="195"/>
      <c r="C245" s="196">
        <v>256</v>
      </c>
      <c r="D245" s="197"/>
      <c r="E245" s="197">
        <v>32038.486932589996</v>
      </c>
      <c r="F245" s="197">
        <v>0.79259685000000013</v>
      </c>
      <c r="G245" s="197">
        <v>5.1418599999999998E-3</v>
      </c>
      <c r="H245" s="197"/>
      <c r="I245" s="197">
        <v>603.9110293199999</v>
      </c>
      <c r="J245" s="197">
        <v>11.58730577</v>
      </c>
      <c r="K245" s="197">
        <v>388.74668971999995</v>
      </c>
      <c r="L245" s="197">
        <v>400.33399549000001</v>
      </c>
      <c r="M245" s="198">
        <v>33042.737099259997</v>
      </c>
    </row>
    <row r="246" spans="1:13" s="21" customFormat="1" ht="10.5">
      <c r="A246" s="107">
        <v>2010</v>
      </c>
      <c r="B246" s="108"/>
      <c r="C246" s="104">
        <v>258</v>
      </c>
      <c r="D246" s="104"/>
      <c r="E246" s="63">
        <v>40708.082183309998</v>
      </c>
      <c r="F246" s="63">
        <v>0.97178247000000006</v>
      </c>
      <c r="G246" s="63">
        <v>23.97572006</v>
      </c>
      <c r="H246" s="63"/>
      <c r="I246" s="63">
        <v>269.89311365000003</v>
      </c>
      <c r="J246" s="63">
        <v>66.835855519999996</v>
      </c>
      <c r="K246" s="63">
        <v>521.00657596999997</v>
      </c>
      <c r="L246" s="63">
        <v>587.84243148999985</v>
      </c>
      <c r="M246" s="102">
        <v>41589.793448509998</v>
      </c>
    </row>
    <row r="247" spans="1:13" s="21" customFormat="1" ht="10.5">
      <c r="A247" s="194">
        <v>2011</v>
      </c>
      <c r="B247" s="195"/>
      <c r="C247" s="196">
        <v>257</v>
      </c>
      <c r="D247" s="197"/>
      <c r="E247" s="197">
        <v>27961.624934859999</v>
      </c>
      <c r="F247" s="197">
        <v>1.9089715199999999</v>
      </c>
      <c r="G247" s="197">
        <v>106.92693233999998</v>
      </c>
      <c r="H247" s="197"/>
      <c r="I247" s="197">
        <v>448.75460595000004</v>
      </c>
      <c r="J247" s="197">
        <v>82.985326439999994</v>
      </c>
      <c r="K247" s="197">
        <v>207.38310233000001</v>
      </c>
      <c r="L247" s="197">
        <v>290.36842876999998</v>
      </c>
      <c r="M247" s="198">
        <v>28807.67490192</v>
      </c>
    </row>
    <row r="248" spans="1:13" s="21" customFormat="1" ht="10.5">
      <c r="A248" s="107">
        <v>2012</v>
      </c>
      <c r="B248" s="108"/>
      <c r="C248" s="104">
        <v>256</v>
      </c>
      <c r="D248" s="104"/>
      <c r="E248" s="63">
        <v>20365.870366949996</v>
      </c>
      <c r="F248" s="63">
        <v>1.4263694599999996</v>
      </c>
      <c r="G248" s="63">
        <v>39.19293519</v>
      </c>
      <c r="H248" s="63"/>
      <c r="I248" s="63">
        <v>330.66670285999999</v>
      </c>
      <c r="J248" s="63">
        <v>416.38691769000002</v>
      </c>
      <c r="K248" s="63">
        <v>177.46445823999997</v>
      </c>
      <c r="L248" s="63">
        <v>593.85137593000002</v>
      </c>
      <c r="M248" s="102">
        <v>21329.581380929998</v>
      </c>
    </row>
    <row r="249" spans="1:13" s="21" customFormat="1" ht="10.5">
      <c r="A249" s="194">
        <v>2013</v>
      </c>
      <c r="B249" s="195"/>
      <c r="C249" s="196">
        <v>255</v>
      </c>
      <c r="D249" s="197"/>
      <c r="E249" s="197">
        <v>28661.003988439999</v>
      </c>
      <c r="F249" s="197">
        <v>0.69427924000000008</v>
      </c>
      <c r="G249" s="197">
        <v>95.394781599999988</v>
      </c>
      <c r="H249" s="197"/>
      <c r="I249" s="197">
        <v>708.13431535000007</v>
      </c>
      <c r="J249" s="197">
        <v>264.52132377999999</v>
      </c>
      <c r="K249" s="197">
        <v>148.53549669000003</v>
      </c>
      <c r="L249" s="197">
        <v>413.05682046999999</v>
      </c>
      <c r="M249" s="198">
        <v>29877.589905860004</v>
      </c>
    </row>
    <row r="250" spans="1:13" s="21" customFormat="1" ht="10.5">
      <c r="A250" s="107">
        <v>2014</v>
      </c>
      <c r="B250" s="108"/>
      <c r="C250" s="104">
        <v>255</v>
      </c>
      <c r="D250" s="104"/>
      <c r="E250" s="63">
        <v>39125.070002630004</v>
      </c>
      <c r="F250" s="63">
        <v>0.66333067000000001</v>
      </c>
      <c r="G250" s="63">
        <v>336.24489672000004</v>
      </c>
      <c r="H250" s="63"/>
      <c r="I250" s="63">
        <v>864.02013089999991</v>
      </c>
      <c r="J250" s="63">
        <v>185.30164284999998</v>
      </c>
      <c r="K250" s="63">
        <v>227.77519518</v>
      </c>
      <c r="L250" s="63">
        <v>413.07683802999998</v>
      </c>
      <c r="M250" s="102">
        <v>40738.411868280004</v>
      </c>
    </row>
    <row r="251" spans="1:13" s="21" customFormat="1" ht="10.5">
      <c r="A251" s="194">
        <v>2015</v>
      </c>
      <c r="B251" s="195"/>
      <c r="C251" s="196">
        <v>256</v>
      </c>
      <c r="D251" s="197"/>
      <c r="E251" s="197">
        <v>28053.310290169997</v>
      </c>
      <c r="F251" s="197">
        <v>0.79894110000000007</v>
      </c>
      <c r="G251" s="197">
        <v>190.72061919999999</v>
      </c>
      <c r="H251" s="197"/>
      <c r="I251" s="197">
        <v>597.41835735000006</v>
      </c>
      <c r="J251" s="197">
        <v>75.120194930000011</v>
      </c>
      <c r="K251" s="197">
        <v>213.60217403999999</v>
      </c>
      <c r="L251" s="197">
        <v>288.72236896999999</v>
      </c>
      <c r="M251" s="198">
        <v>29130.17163569</v>
      </c>
    </row>
    <row r="252" spans="1:13" s="21" customFormat="1" ht="10.5">
      <c r="A252" s="107">
        <v>2016</v>
      </c>
      <c r="B252" s="108"/>
      <c r="C252" s="104">
        <v>257</v>
      </c>
      <c r="D252" s="104"/>
      <c r="E252" s="63">
        <v>21929.500299260002</v>
      </c>
      <c r="F252" s="63">
        <v>0.69499694000000012</v>
      </c>
      <c r="G252" s="63">
        <v>38.956940209999999</v>
      </c>
      <c r="H252" s="63"/>
      <c r="I252" s="63">
        <v>552.88943337000001</v>
      </c>
      <c r="J252" s="63">
        <v>108.15282873</v>
      </c>
      <c r="K252" s="63">
        <v>110.27194356</v>
      </c>
      <c r="L252" s="63">
        <v>218.42477228999994</v>
      </c>
      <c r="M252" s="102">
        <v>22739.771445130002</v>
      </c>
    </row>
    <row r="253" spans="1:13" s="21" customFormat="1" ht="10.5">
      <c r="A253" s="194">
        <v>2017</v>
      </c>
      <c r="B253" s="195"/>
      <c r="C253" s="196">
        <v>255</v>
      </c>
      <c r="D253" s="197"/>
      <c r="E253" s="197">
        <v>23938.94800506</v>
      </c>
      <c r="F253" s="197">
        <v>0.36904998999999999</v>
      </c>
      <c r="G253" s="197">
        <v>27.559213369999998</v>
      </c>
      <c r="H253" s="197"/>
      <c r="I253" s="197">
        <v>1106.8977226600002</v>
      </c>
      <c r="J253" s="197">
        <v>1165.7623579899998</v>
      </c>
      <c r="K253" s="197">
        <v>76.485566649999996</v>
      </c>
      <c r="L253" s="197">
        <v>1242.2479246400001</v>
      </c>
      <c r="M253" s="198">
        <v>26315.652865729993</v>
      </c>
    </row>
    <row r="254" spans="1:13" s="21" customFormat="1" ht="10.5">
      <c r="A254" s="194">
        <v>2018</v>
      </c>
      <c r="B254" s="195"/>
      <c r="C254" s="196">
        <v>255</v>
      </c>
      <c r="D254" s="197"/>
      <c r="E254" s="197">
        <v>23117.293837409998</v>
      </c>
      <c r="F254" s="197">
        <v>0.46592760999999999</v>
      </c>
      <c r="G254" s="197">
        <v>25.914172880000002</v>
      </c>
      <c r="H254" s="197"/>
      <c r="I254" s="197">
        <v>688.62806276000003</v>
      </c>
      <c r="J254" s="197">
        <v>1463.0198003</v>
      </c>
      <c r="K254" s="197">
        <v>62.004452100000009</v>
      </c>
      <c r="L254" s="197">
        <v>1525.0242524</v>
      </c>
      <c r="M254" s="198">
        <v>25356.860325450001</v>
      </c>
    </row>
    <row r="255" spans="1:13" s="21" customFormat="1" ht="10.5">
      <c r="A255" s="57"/>
      <c r="C255" s="57"/>
      <c r="D255" s="57"/>
      <c r="M255" s="1"/>
    </row>
    <row r="256" spans="1:13" s="21" customFormat="1" ht="10.5">
      <c r="A256" s="57">
        <v>2018</v>
      </c>
      <c r="B256" s="21" t="s">
        <v>51</v>
      </c>
      <c r="C256" s="109">
        <v>22</v>
      </c>
      <c r="D256" s="110"/>
      <c r="E256" s="110">
        <v>2162.1520972200001</v>
      </c>
      <c r="F256" s="110">
        <v>9.3965869999999993E-2</v>
      </c>
      <c r="G256" s="110">
        <v>7.9641437100000001</v>
      </c>
      <c r="H256" s="110"/>
      <c r="I256" s="110">
        <v>106.07234168000009</v>
      </c>
      <c r="J256" s="110">
        <v>170.32083822999999</v>
      </c>
      <c r="K256" s="110">
        <v>5.9001421199999999</v>
      </c>
      <c r="L256" s="110">
        <v>176.22098034999999</v>
      </c>
      <c r="M256" s="22">
        <v>2452.4095629600001</v>
      </c>
    </row>
    <row r="257" spans="1:13" s="21" customFormat="1" ht="10.5">
      <c r="A257" s="199">
        <v>2018</v>
      </c>
      <c r="B257" s="200" t="s">
        <v>52</v>
      </c>
      <c r="C257" s="201">
        <v>20</v>
      </c>
      <c r="D257" s="202"/>
      <c r="E257" s="202">
        <v>1917.9080637499999</v>
      </c>
      <c r="F257" s="202">
        <v>3.8475000000000002E-2</v>
      </c>
      <c r="G257" s="202">
        <v>2.1956729499999996</v>
      </c>
      <c r="H257" s="202"/>
      <c r="I257" s="202">
        <v>58.499768609999968</v>
      </c>
      <c r="J257" s="202">
        <v>145.95081982000002</v>
      </c>
      <c r="K257" s="202">
        <v>4.1136351100000006</v>
      </c>
      <c r="L257" s="202">
        <v>150.06445493000001</v>
      </c>
      <c r="M257" s="203">
        <v>2128.6679602399995</v>
      </c>
    </row>
    <row r="258" spans="1:13" s="21" customFormat="1" ht="10.5">
      <c r="A258" s="57">
        <v>2018</v>
      </c>
      <c r="B258" s="21" t="s">
        <v>53</v>
      </c>
      <c r="C258" s="109">
        <v>21</v>
      </c>
      <c r="D258" s="110"/>
      <c r="E258" s="110">
        <v>2387.9208254900004</v>
      </c>
      <c r="F258" s="110">
        <v>6.3479999999999995E-2</v>
      </c>
      <c r="G258" s="110">
        <v>1.31987166</v>
      </c>
      <c r="H258" s="110"/>
      <c r="I258" s="110">
        <v>57.667486320000023</v>
      </c>
      <c r="J258" s="110">
        <v>134.47070708000007</v>
      </c>
      <c r="K258" s="110">
        <v>3.7279720800000002</v>
      </c>
      <c r="L258" s="110">
        <v>138.19867916000007</v>
      </c>
      <c r="M258" s="22">
        <v>2585.1068626300007</v>
      </c>
    </row>
    <row r="259" spans="1:13" s="21" customFormat="1" ht="10.5">
      <c r="A259" s="199">
        <v>2018</v>
      </c>
      <c r="B259" s="200" t="s">
        <v>54</v>
      </c>
      <c r="C259" s="201">
        <v>20</v>
      </c>
      <c r="D259" s="202"/>
      <c r="E259" s="202">
        <v>1881.2072318999999</v>
      </c>
      <c r="F259" s="202">
        <v>6.5549999999999997E-2</v>
      </c>
      <c r="G259" s="202">
        <v>1.96372108</v>
      </c>
      <c r="H259" s="202"/>
      <c r="I259" s="202">
        <v>42.962172430000003</v>
      </c>
      <c r="J259" s="202">
        <v>116.94798206</v>
      </c>
      <c r="K259" s="202">
        <v>5.4789163500000004</v>
      </c>
      <c r="L259" s="202">
        <v>122.42689841000001</v>
      </c>
      <c r="M259" s="203">
        <v>2048.56002382</v>
      </c>
    </row>
    <row r="260" spans="1:13" s="21" customFormat="1" ht="10.5">
      <c r="A260" s="57">
        <v>2018</v>
      </c>
      <c r="B260" s="21" t="s">
        <v>55</v>
      </c>
      <c r="C260" s="109">
        <v>22</v>
      </c>
      <c r="D260" s="110"/>
      <c r="E260" s="110">
        <v>2796.9150547399981</v>
      </c>
      <c r="F260" s="110">
        <v>6.4920000000000005E-2</v>
      </c>
      <c r="G260" s="110">
        <v>3.6732709100000003</v>
      </c>
      <c r="H260" s="110"/>
      <c r="I260" s="110">
        <v>67.781667669999962</v>
      </c>
      <c r="J260" s="110">
        <v>122.44258909999995</v>
      </c>
      <c r="K260" s="110">
        <v>6.2621755400000003</v>
      </c>
      <c r="L260" s="110">
        <v>128.70476463999995</v>
      </c>
      <c r="M260" s="22">
        <v>2997.0747579599984</v>
      </c>
    </row>
    <row r="261" spans="1:13" s="21" customFormat="1" ht="10.5">
      <c r="A261" s="199">
        <v>2018</v>
      </c>
      <c r="B261" s="200" t="s">
        <v>56</v>
      </c>
      <c r="C261" s="201">
        <v>21</v>
      </c>
      <c r="D261" s="202"/>
      <c r="E261" s="202">
        <v>2175.55067117</v>
      </c>
      <c r="F261" s="202">
        <v>0</v>
      </c>
      <c r="G261" s="202">
        <v>0.98999276999999997</v>
      </c>
      <c r="H261" s="202"/>
      <c r="I261" s="202">
        <v>58.150984539999996</v>
      </c>
      <c r="J261" s="202">
        <v>102.27923961</v>
      </c>
      <c r="K261" s="202">
        <v>5.2226116300000003</v>
      </c>
      <c r="L261" s="202">
        <v>107.50185124000001</v>
      </c>
      <c r="M261" s="203">
        <v>2342.1934997200001</v>
      </c>
    </row>
    <row r="262" spans="1:13" s="21" customFormat="1" ht="10.5">
      <c r="A262" s="57">
        <v>2018</v>
      </c>
      <c r="B262" s="21" t="s">
        <v>57</v>
      </c>
      <c r="C262" s="109">
        <v>22</v>
      </c>
      <c r="D262" s="110"/>
      <c r="E262" s="110">
        <v>1804.6411595</v>
      </c>
      <c r="F262" s="110">
        <v>3.4499999999999999E-3</v>
      </c>
      <c r="G262" s="110">
        <v>1.6054839599999999</v>
      </c>
      <c r="H262" s="110"/>
      <c r="I262" s="110">
        <v>43.563558929999999</v>
      </c>
      <c r="J262" s="110">
        <v>283.46411767000001</v>
      </c>
      <c r="K262" s="110">
        <v>6.9499340700000003</v>
      </c>
      <c r="L262" s="110">
        <v>290.41405173999999</v>
      </c>
      <c r="M262" s="22">
        <v>2140.2242541300002</v>
      </c>
    </row>
    <row r="263" spans="1:13" s="21" customFormat="1" ht="10.5">
      <c r="A263" s="199">
        <v>2018</v>
      </c>
      <c r="B263" s="200" t="s">
        <v>58</v>
      </c>
      <c r="C263" s="201">
        <v>23</v>
      </c>
      <c r="D263" s="202"/>
      <c r="E263" s="202">
        <v>1465.63034077</v>
      </c>
      <c r="F263" s="202">
        <v>1.485E-2</v>
      </c>
      <c r="G263" s="202">
        <v>0.69997936000000005</v>
      </c>
      <c r="H263" s="202"/>
      <c r="I263" s="202">
        <v>54.839651699999997</v>
      </c>
      <c r="J263" s="202">
        <v>70.15927576</v>
      </c>
      <c r="K263" s="202">
        <v>4.3742963899999996</v>
      </c>
      <c r="L263" s="202">
        <v>74.533572149999998</v>
      </c>
      <c r="M263" s="203">
        <v>1595.7035439800002</v>
      </c>
    </row>
    <row r="264" spans="1:13" s="21" customFormat="1" ht="10.5">
      <c r="A264" s="57">
        <v>2018</v>
      </c>
      <c r="B264" s="21" t="s">
        <v>59</v>
      </c>
      <c r="C264" s="109">
        <v>20</v>
      </c>
      <c r="D264" s="110"/>
      <c r="E264" s="110">
        <v>1557.82502131</v>
      </c>
      <c r="F264" s="110">
        <v>6.9000499999999996E-3</v>
      </c>
      <c r="G264" s="110">
        <v>0.68117273</v>
      </c>
      <c r="H264" s="110"/>
      <c r="I264" s="110">
        <v>56.457731719999998</v>
      </c>
      <c r="J264" s="110">
        <v>81.304820129999996</v>
      </c>
      <c r="K264" s="110">
        <v>5.1637828299999997</v>
      </c>
      <c r="L264" s="110">
        <v>86.468602959999998</v>
      </c>
      <c r="M264" s="22">
        <v>1701.4325287199999</v>
      </c>
    </row>
    <row r="265" spans="1:13" s="21" customFormat="1" ht="10.5">
      <c r="A265" s="199">
        <v>2018</v>
      </c>
      <c r="B265" s="200" t="s">
        <v>60</v>
      </c>
      <c r="C265" s="201">
        <v>23</v>
      </c>
      <c r="D265" s="202"/>
      <c r="E265" s="202">
        <v>1973.6171974199999</v>
      </c>
      <c r="F265" s="202">
        <v>4.127608E-2</v>
      </c>
      <c r="G265" s="202">
        <v>3.4367340099999999</v>
      </c>
      <c r="H265" s="202"/>
      <c r="I265" s="202">
        <v>48.786871599999998</v>
      </c>
      <c r="J265" s="202">
        <v>85.004562230000005</v>
      </c>
      <c r="K265" s="202">
        <v>4.33348054</v>
      </c>
      <c r="L265" s="202">
        <v>89.338042770000001</v>
      </c>
      <c r="M265" s="203">
        <v>2115.1788457999996</v>
      </c>
    </row>
    <row r="266" spans="1:13" s="21" customFormat="1" ht="10.5">
      <c r="A266" s="57">
        <v>2018</v>
      </c>
      <c r="B266" s="21" t="s">
        <v>61</v>
      </c>
      <c r="C266" s="109">
        <v>22</v>
      </c>
      <c r="D266" s="110"/>
      <c r="E266" s="110">
        <v>1602.4088066700001</v>
      </c>
      <c r="F266" s="110">
        <v>5.0640560000000001E-2</v>
      </c>
      <c r="G266" s="110">
        <v>0.31005911000000003</v>
      </c>
      <c r="H266" s="110"/>
      <c r="I266" s="110">
        <v>43.909022299999997</v>
      </c>
      <c r="J266" s="110">
        <v>78.520872929999996</v>
      </c>
      <c r="K266" s="110">
        <v>5.3208079799999997</v>
      </c>
      <c r="L266" s="110">
        <v>83.841680909999994</v>
      </c>
      <c r="M266" s="22">
        <v>1730.4695689900002</v>
      </c>
    </row>
    <row r="267" spans="1:13" s="1" customFormat="1" ht="10.5">
      <c r="A267" s="199">
        <v>2018</v>
      </c>
      <c r="B267" s="200" t="s">
        <v>62</v>
      </c>
      <c r="C267" s="201">
        <v>19</v>
      </c>
      <c r="D267" s="202"/>
      <c r="E267" s="202">
        <v>1391.51736747</v>
      </c>
      <c r="F267" s="202">
        <v>2.242005E-2</v>
      </c>
      <c r="G267" s="202">
        <v>1.07407063</v>
      </c>
      <c r="H267" s="202"/>
      <c r="I267" s="202">
        <v>49.93680526</v>
      </c>
      <c r="J267" s="202">
        <v>72.153975680000002</v>
      </c>
      <c r="K267" s="202">
        <v>5.1566974600000002</v>
      </c>
      <c r="L267" s="202">
        <v>77.310673140000006</v>
      </c>
      <c r="M267" s="203">
        <v>1519.8389165000001</v>
      </c>
    </row>
    <row r="268" spans="1:13" s="21" customFormat="1" ht="10.5">
      <c r="A268" s="28">
        <v>2018</v>
      </c>
      <c r="B268" s="1" t="s">
        <v>64</v>
      </c>
      <c r="C268" s="284">
        <v>255</v>
      </c>
      <c r="D268" s="111"/>
      <c r="E268" s="111">
        <v>23117.293837409998</v>
      </c>
      <c r="F268" s="111">
        <v>0.46592760999999999</v>
      </c>
      <c r="G268" s="111">
        <v>25.914172880000002</v>
      </c>
      <c r="H268" s="111"/>
      <c r="I268" s="111">
        <v>688.62806276000003</v>
      </c>
      <c r="J268" s="111">
        <v>1463.0198003</v>
      </c>
      <c r="K268" s="111">
        <v>62.004452100000009</v>
      </c>
      <c r="L268" s="111">
        <v>1525.0242524</v>
      </c>
      <c r="M268" s="111">
        <v>25356.860325450001</v>
      </c>
    </row>
    <row r="269" spans="1:13" s="21" customFormat="1" ht="10.5">
      <c r="A269" s="57"/>
      <c r="C269" s="57"/>
      <c r="D269" s="57"/>
      <c r="M269" s="1"/>
    </row>
    <row r="270" spans="1:13" s="21" customFormat="1" ht="10.5">
      <c r="A270" s="57">
        <v>2019</v>
      </c>
      <c r="B270" s="21" t="s">
        <v>51</v>
      </c>
      <c r="C270" s="109">
        <v>22</v>
      </c>
      <c r="D270" s="57"/>
      <c r="E270" s="110">
        <v>1706.0748800700001</v>
      </c>
      <c r="F270" s="110">
        <v>0.19097</v>
      </c>
      <c r="G270" s="110">
        <v>0.98284090999999996</v>
      </c>
      <c r="H270" s="110"/>
      <c r="I270" s="110">
        <v>36.665330650000001</v>
      </c>
      <c r="J270" s="110">
        <v>73.897761450000004</v>
      </c>
      <c r="K270" s="110">
        <v>5.5004583</v>
      </c>
      <c r="L270" s="110">
        <v>79.39821975000001</v>
      </c>
      <c r="M270" s="22">
        <v>1823.1212713800001</v>
      </c>
    </row>
    <row r="271" spans="1:13" s="21" customFormat="1" ht="10.5">
      <c r="A271" s="199">
        <v>2019</v>
      </c>
      <c r="B271" s="200" t="s">
        <v>52</v>
      </c>
      <c r="C271" s="201">
        <v>20</v>
      </c>
      <c r="D271" s="199"/>
      <c r="E271" s="202">
        <v>1549.6015846499999</v>
      </c>
      <c r="F271" s="202">
        <v>7.0565000000000003E-2</v>
      </c>
      <c r="G271" s="202">
        <v>0.59640256000000003</v>
      </c>
      <c r="H271" s="202"/>
      <c r="I271" s="202">
        <v>84.860666500000008</v>
      </c>
      <c r="J271" s="202">
        <v>85.302176489999994</v>
      </c>
      <c r="K271" s="202">
        <v>4.5835228700000004</v>
      </c>
      <c r="L271" s="202">
        <v>89.88569935999999</v>
      </c>
      <c r="M271" s="203">
        <v>1724.9443530699998</v>
      </c>
    </row>
    <row r="272" spans="1:13" s="21" customFormat="1" ht="10.5">
      <c r="A272" s="57">
        <v>2019</v>
      </c>
      <c r="B272" s="21" t="s">
        <v>53</v>
      </c>
      <c r="C272" s="109">
        <v>21</v>
      </c>
      <c r="D272" s="57"/>
      <c r="E272" s="110">
        <v>1969.5886728300002</v>
      </c>
      <c r="F272" s="110">
        <v>5.0880000000000002E-2</v>
      </c>
      <c r="G272" s="110">
        <v>0.61793891000000001</v>
      </c>
      <c r="H272" s="110"/>
      <c r="I272" s="110">
        <v>138.9291216</v>
      </c>
      <c r="J272" s="110">
        <v>72.581670239999994</v>
      </c>
      <c r="K272" s="110">
        <v>4.0734044100000002</v>
      </c>
      <c r="L272" s="110">
        <v>76.655074649999989</v>
      </c>
      <c r="M272" s="22">
        <v>2185.7908079899998</v>
      </c>
    </row>
    <row r="273" spans="1:13" s="21" customFormat="1" ht="10.5">
      <c r="A273" s="199">
        <v>2019</v>
      </c>
      <c r="B273" s="200" t="s">
        <v>54</v>
      </c>
      <c r="C273" s="201">
        <v>20</v>
      </c>
      <c r="D273" s="199"/>
      <c r="E273" s="202">
        <v>1797.7634189</v>
      </c>
      <c r="F273" s="202">
        <v>1.38E-2</v>
      </c>
      <c r="G273" s="202">
        <v>0.30550943000000003</v>
      </c>
      <c r="H273" s="202"/>
      <c r="I273" s="202">
        <v>154.70852613</v>
      </c>
      <c r="J273" s="202">
        <v>60.51497363</v>
      </c>
      <c r="K273" s="202">
        <v>2.5404778700000001</v>
      </c>
      <c r="L273" s="202">
        <v>63.055451500000004</v>
      </c>
      <c r="M273" s="203">
        <v>2015.8329059600003</v>
      </c>
    </row>
    <row r="274" spans="1:13" s="21" customFormat="1" ht="10.5">
      <c r="A274" s="57">
        <v>2019</v>
      </c>
      <c r="B274" s="21" t="s">
        <v>55</v>
      </c>
      <c r="C274" s="109">
        <v>22</v>
      </c>
      <c r="D274" s="57"/>
      <c r="E274" s="110">
        <v>1891.6739898599999</v>
      </c>
      <c r="F274" s="110">
        <v>4.4850250000000001E-2</v>
      </c>
      <c r="G274" s="110">
        <v>0.80780183999999999</v>
      </c>
      <c r="H274" s="110"/>
      <c r="I274" s="110">
        <v>111.63870660000001</v>
      </c>
      <c r="J274" s="110">
        <v>87.005690880000003</v>
      </c>
      <c r="K274" s="110">
        <v>4.7932685800000003</v>
      </c>
      <c r="L274" s="110">
        <v>91.798959460000006</v>
      </c>
      <c r="M274" s="22">
        <v>2095.9194577600001</v>
      </c>
    </row>
    <row r="275" spans="1:13" s="21" customFormat="1" ht="10.5">
      <c r="A275" s="199">
        <v>2019</v>
      </c>
      <c r="B275" s="200" t="s">
        <v>56</v>
      </c>
      <c r="C275" s="201">
        <v>20</v>
      </c>
      <c r="D275" s="199"/>
      <c r="E275" s="202">
        <v>1846.8270745999998</v>
      </c>
      <c r="F275" s="202">
        <v>0.11178022</v>
      </c>
      <c r="G275" s="202">
        <v>1.62401482</v>
      </c>
      <c r="H275" s="202"/>
      <c r="I275" s="202">
        <v>90.719358990000003</v>
      </c>
      <c r="J275" s="202">
        <v>77.557759320000002</v>
      </c>
      <c r="K275" s="202">
        <v>6.5920170899999997</v>
      </c>
      <c r="L275" s="202">
        <v>84.149776410000001</v>
      </c>
      <c r="M275" s="203">
        <v>2023.3202248199996</v>
      </c>
    </row>
    <row r="276" spans="1:13" s="21" customFormat="1" ht="10.5">
      <c r="A276" s="57">
        <v>2019</v>
      </c>
      <c r="B276" s="21" t="s">
        <v>57</v>
      </c>
      <c r="C276" s="109">
        <v>23</v>
      </c>
      <c r="D276" s="57"/>
      <c r="E276" s="110">
        <v>1901.21686787</v>
      </c>
      <c r="F276" s="110">
        <v>3.9329999999999997E-2</v>
      </c>
      <c r="G276" s="110">
        <v>0.91926587000000004</v>
      </c>
      <c r="H276" s="110"/>
      <c r="I276" s="110">
        <v>156.32172869000001</v>
      </c>
      <c r="J276" s="110">
        <v>85.971685440000002</v>
      </c>
      <c r="K276" s="110">
        <v>10.467719799999999</v>
      </c>
      <c r="L276" s="110">
        <v>96.439405239999999</v>
      </c>
      <c r="M276" s="22">
        <v>2154.89726767</v>
      </c>
    </row>
    <row r="277" spans="1:13" s="21" customFormat="1" ht="10.5">
      <c r="A277" s="199">
        <v>2019</v>
      </c>
      <c r="B277" s="200" t="s">
        <v>58</v>
      </c>
      <c r="C277" s="201">
        <v>22</v>
      </c>
      <c r="D277" s="199"/>
      <c r="E277" s="202">
        <v>1784.7286718299999</v>
      </c>
      <c r="F277" s="202">
        <v>0</v>
      </c>
      <c r="G277" s="202">
        <v>0.77563185999999995</v>
      </c>
      <c r="H277" s="202"/>
      <c r="I277" s="202">
        <v>73.754459330000003</v>
      </c>
      <c r="J277" s="202">
        <v>61.259648689999999</v>
      </c>
      <c r="K277" s="202">
        <v>7.1031079400000001</v>
      </c>
      <c r="L277" s="202">
        <v>68.362756629999993</v>
      </c>
      <c r="M277" s="203">
        <v>1927.6215196499998</v>
      </c>
    </row>
    <row r="278" spans="1:13" s="21" customFormat="1" ht="10.5">
      <c r="A278" s="57">
        <v>2019</v>
      </c>
      <c r="B278" s="21" t="s">
        <v>59</v>
      </c>
      <c r="C278" s="109">
        <v>21</v>
      </c>
      <c r="D278" s="57"/>
      <c r="E278" s="110">
        <v>1920.73937916</v>
      </c>
      <c r="F278" s="110">
        <v>8.2799999999999992E-3</v>
      </c>
      <c r="G278" s="110">
        <v>1.3462141299999999</v>
      </c>
      <c r="H278" s="110"/>
      <c r="I278" s="110">
        <v>119.68504143999999</v>
      </c>
      <c r="J278" s="110">
        <v>72.554306980000007</v>
      </c>
      <c r="K278" s="110">
        <v>5.31809362</v>
      </c>
      <c r="L278" s="110">
        <v>77.872400600000006</v>
      </c>
      <c r="M278" s="22">
        <v>2119.6430353300002</v>
      </c>
    </row>
    <row r="279" spans="1:13" s="21" customFormat="1" ht="10.5">
      <c r="A279" s="199">
        <v>2019</v>
      </c>
      <c r="B279" s="200" t="s">
        <v>60</v>
      </c>
      <c r="C279" s="201">
        <v>23</v>
      </c>
      <c r="D279" s="202"/>
      <c r="E279" s="202">
        <v>1996.45019731</v>
      </c>
      <c r="F279" s="202">
        <v>7.5900000000000004E-3</v>
      </c>
      <c r="G279" s="202">
        <v>2.84981822</v>
      </c>
      <c r="H279" s="202"/>
      <c r="I279" s="202">
        <v>124.23907815999999</v>
      </c>
      <c r="J279" s="202">
        <v>80.788950900000003</v>
      </c>
      <c r="K279" s="202">
        <v>13.62452626</v>
      </c>
      <c r="L279" s="202">
        <v>94.413477159999999</v>
      </c>
      <c r="M279" s="203">
        <v>2217.9525708500005</v>
      </c>
    </row>
    <row r="280" spans="1:13" s="21" customFormat="1" ht="10.5">
      <c r="A280" s="57">
        <v>2019</v>
      </c>
      <c r="B280" s="21" t="s">
        <v>61</v>
      </c>
      <c r="C280" s="109">
        <v>21</v>
      </c>
      <c r="D280" s="57"/>
      <c r="E280" s="110">
        <v>1903.3606591099999</v>
      </c>
      <c r="F280" s="110">
        <v>7.0379999999999998E-2</v>
      </c>
      <c r="G280" s="110">
        <v>0.91549959999999997</v>
      </c>
      <c r="H280" s="110"/>
      <c r="I280" s="110">
        <v>146.63863531000001</v>
      </c>
      <c r="J280" s="110">
        <v>78.066634719999996</v>
      </c>
      <c r="K280" s="110">
        <v>10.20581117</v>
      </c>
      <c r="L280" s="110">
        <v>88.27244589</v>
      </c>
      <c r="M280" s="22">
        <v>2139.1872399099998</v>
      </c>
    </row>
    <row r="281" spans="1:13" s="1" customFormat="1" ht="10.5">
      <c r="A281" s="199">
        <v>2019</v>
      </c>
      <c r="B281" s="200" t="s">
        <v>62</v>
      </c>
      <c r="C281" s="201">
        <v>20</v>
      </c>
      <c r="D281" s="199"/>
      <c r="E281" s="202">
        <v>1701.49499988</v>
      </c>
      <c r="F281" s="202">
        <v>0.10720144</v>
      </c>
      <c r="G281" s="202">
        <v>0.90900862999999998</v>
      </c>
      <c r="H281" s="202"/>
      <c r="I281" s="202">
        <v>110.43501932000001</v>
      </c>
      <c r="J281" s="202">
        <v>52.140452029999999</v>
      </c>
      <c r="K281" s="202">
        <v>6.8637629599999999</v>
      </c>
      <c r="L281" s="202">
        <v>59.004214990000001</v>
      </c>
      <c r="M281" s="203">
        <v>1871.8432428200001</v>
      </c>
    </row>
    <row r="282" spans="1:13" s="21" customFormat="1" ht="10.5">
      <c r="A282" s="28">
        <v>2019</v>
      </c>
      <c r="B282" s="1" t="s">
        <v>64</v>
      </c>
      <c r="C282" s="28">
        <v>255</v>
      </c>
      <c r="D282" s="28"/>
      <c r="E282" s="111">
        <v>21969.520396070002</v>
      </c>
      <c r="F282" s="115">
        <v>0.71562690999999989</v>
      </c>
      <c r="G282" s="115">
        <v>12.649946780000001</v>
      </c>
      <c r="H282" s="111"/>
      <c r="I282" s="111">
        <v>1348.59567272</v>
      </c>
      <c r="J282" s="111">
        <v>887.64171077000003</v>
      </c>
      <c r="K282" s="111">
        <v>81.666170870000002</v>
      </c>
      <c r="L282" s="111">
        <v>969.30788164000001</v>
      </c>
      <c r="M282" s="111">
        <v>24300.073897209997</v>
      </c>
    </row>
    <row r="283" spans="1:13" s="21" customFormat="1" ht="10.5">
      <c r="M283" s="1"/>
    </row>
    <row r="284" spans="1:13" s="21" customFormat="1" ht="10.5">
      <c r="A284" s="57" t="s">
        <v>2592</v>
      </c>
      <c r="C284" s="28">
        <v>255</v>
      </c>
      <c r="D284" s="72"/>
      <c r="E284" s="111">
        <v>23117.293837409998</v>
      </c>
      <c r="F284" s="115">
        <v>0.46592760999999999</v>
      </c>
      <c r="G284" s="115">
        <v>25.914172880000002</v>
      </c>
      <c r="H284" s="111"/>
      <c r="I284" s="111">
        <v>688.62806276000003</v>
      </c>
      <c r="J284" s="111">
        <v>1463.0198003</v>
      </c>
      <c r="K284" s="111">
        <v>62.004452100000009</v>
      </c>
      <c r="L284" s="111">
        <v>1525.0242524</v>
      </c>
      <c r="M284" s="111">
        <v>25356.860325450001</v>
      </c>
    </row>
    <row r="285" spans="1:13" ht="10.5">
      <c r="A285" s="57" t="s">
        <v>3038</v>
      </c>
      <c r="B285" s="21"/>
      <c r="C285" s="28">
        <v>255</v>
      </c>
      <c r="D285" s="72"/>
      <c r="E285" s="111">
        <v>21969.520396070002</v>
      </c>
      <c r="F285" s="115">
        <v>0.71562690999999989</v>
      </c>
      <c r="G285" s="115">
        <v>12.649946780000001</v>
      </c>
      <c r="H285" s="111"/>
      <c r="I285" s="111">
        <v>1348.59567272</v>
      </c>
      <c r="J285" s="111">
        <v>887.64171077000003</v>
      </c>
      <c r="K285" s="111">
        <v>81.666170870000002</v>
      </c>
      <c r="L285" s="111">
        <v>969.30788164000001</v>
      </c>
      <c r="M285" s="111">
        <v>24300.073897209997</v>
      </c>
    </row>
    <row r="286" spans="1:13" ht="10.5">
      <c r="A286" s="74" t="s">
        <v>47</v>
      </c>
      <c r="B286" s="112"/>
      <c r="C286" s="112"/>
      <c r="D286" s="112"/>
      <c r="E286" s="205">
        <v>-4.964999144850557E-2</v>
      </c>
      <c r="F286" s="205">
        <v>0.53591865912389247</v>
      </c>
      <c r="G286" s="205">
        <v>-0.51185218843071945</v>
      </c>
      <c r="H286" s="205"/>
      <c r="I286" s="205">
        <v>0.95838035893406692</v>
      </c>
      <c r="J286" s="205">
        <v>-0.39328113632639539</v>
      </c>
      <c r="K286" s="205">
        <v>0.31710172582913598</v>
      </c>
      <c r="L286" s="205">
        <v>-0.3643983824424063</v>
      </c>
      <c r="M286" s="205">
        <v>-4.1676548858035734E-2</v>
      </c>
    </row>
    <row r="287" spans="1:13" s="21" customFormat="1" ht="10.5">
      <c r="A287" s="57"/>
      <c r="C287" s="57"/>
      <c r="D287" s="57"/>
      <c r="M287" s="1"/>
    </row>
    <row r="288" spans="1:13" s="21" customFormat="1">
      <c r="A288" s="57" t="s">
        <v>2592</v>
      </c>
      <c r="B288" s="21" t="s">
        <v>107</v>
      </c>
      <c r="C288" s="57"/>
      <c r="D288" s="57"/>
      <c r="E288" s="12">
        <v>90.656054264352932</v>
      </c>
      <c r="F288" s="285">
        <v>1.8271670980392156E-3</v>
      </c>
      <c r="G288" s="287">
        <v>0.10162420737254903</v>
      </c>
      <c r="H288" s="12"/>
      <c r="I288" s="12">
        <v>2.7005022069019611</v>
      </c>
      <c r="J288" s="285">
        <v>5.7373325501960784</v>
      </c>
      <c r="K288" s="12">
        <v>0.24315471411764708</v>
      </c>
      <c r="L288" s="12">
        <v>5.9804872643137257</v>
      </c>
      <c r="M288" s="12">
        <v>99.43866794294118</v>
      </c>
    </row>
    <row r="289" spans="1:13">
      <c r="A289" s="57" t="s">
        <v>3038</v>
      </c>
      <c r="B289" s="112" t="s">
        <v>107</v>
      </c>
      <c r="C289" s="57"/>
      <c r="D289" s="57"/>
      <c r="E289" s="12">
        <v>86.154981945372555</v>
      </c>
      <c r="F289" s="285">
        <v>2.8063800392156861E-3</v>
      </c>
      <c r="G289" s="285">
        <v>4.9607634431372553E-2</v>
      </c>
      <c r="H289" s="12"/>
      <c r="I289" s="12">
        <v>5.288610481254902</v>
      </c>
      <c r="J289" s="285">
        <v>3.4809478853725491</v>
      </c>
      <c r="K289" s="12">
        <v>0.32025949360784317</v>
      </c>
      <c r="L289" s="12">
        <v>3.8012073789803922</v>
      </c>
      <c r="M289" s="12">
        <v>95.294407440039208</v>
      </c>
    </row>
    <row r="290" spans="1:13" ht="11" thickBot="1">
      <c r="A290" s="74" t="s">
        <v>47</v>
      </c>
      <c r="B290" s="112"/>
      <c r="C290" s="112"/>
      <c r="D290" s="112"/>
      <c r="E290" s="205">
        <v>-4.964999144850557E-2</v>
      </c>
      <c r="F290" s="205">
        <v>0.53591865912389269</v>
      </c>
      <c r="G290" s="205">
        <v>-0.51185218843071945</v>
      </c>
      <c r="H290" s="205"/>
      <c r="I290" s="205">
        <v>0.9583803589340667</v>
      </c>
      <c r="J290" s="205">
        <v>-0.39328113632639539</v>
      </c>
      <c r="K290" s="205">
        <v>0.31710172582913598</v>
      </c>
      <c r="L290" s="205">
        <v>-0.3643983824424063</v>
      </c>
      <c r="M290" s="205">
        <v>-4.1676548858035622E-2</v>
      </c>
    </row>
    <row r="291" spans="1:13" ht="12.5">
      <c r="A291" s="144"/>
      <c r="B291" s="212"/>
      <c r="C291" s="212"/>
      <c r="D291" s="212"/>
      <c r="E291" s="213"/>
      <c r="F291" s="213"/>
      <c r="G291" s="213"/>
      <c r="H291" s="207"/>
      <c r="I291" s="207"/>
      <c r="J291" s="207"/>
      <c r="K291" s="207"/>
      <c r="L291" s="213"/>
      <c r="M291" s="213"/>
    </row>
    <row r="292" spans="1:13" ht="13">
      <c r="A292" s="3"/>
      <c r="M292" s="142"/>
    </row>
    <row r="293" spans="1:13" ht="18">
      <c r="A293" s="105" t="s">
        <v>658</v>
      </c>
      <c r="B293" s="106"/>
      <c r="C293" s="106"/>
      <c r="D293" s="106"/>
      <c r="E293" s="106"/>
      <c r="F293" s="106"/>
      <c r="G293" s="106"/>
      <c r="H293" s="106"/>
      <c r="I293" s="106"/>
      <c r="J293" s="106"/>
      <c r="K293" s="106"/>
      <c r="L293" s="106"/>
      <c r="M293" s="142" t="s">
        <v>125</v>
      </c>
    </row>
    <row r="294" spans="1:13" ht="13">
      <c r="A294" s="113" t="s">
        <v>654</v>
      </c>
      <c r="B294" s="106"/>
      <c r="C294" s="106"/>
      <c r="D294" s="106"/>
      <c r="E294" s="106"/>
      <c r="F294" s="106"/>
      <c r="G294" s="106"/>
      <c r="H294" s="106"/>
      <c r="I294" s="106"/>
      <c r="J294" s="106"/>
      <c r="K294" s="106"/>
      <c r="L294" s="106"/>
      <c r="M294" s="106"/>
    </row>
    <row r="295" spans="1:13" s="21" customFormat="1" ht="10.5">
      <c r="A295" s="210"/>
      <c r="B295" s="210"/>
      <c r="C295" s="210" t="s">
        <v>93</v>
      </c>
      <c r="D295" s="210"/>
      <c r="E295" s="210"/>
      <c r="F295" s="210"/>
      <c r="G295" s="210"/>
      <c r="H295" s="210"/>
      <c r="I295" s="210" t="s">
        <v>197</v>
      </c>
      <c r="J295" s="210" t="s">
        <v>91</v>
      </c>
      <c r="K295" s="210" t="s">
        <v>92</v>
      </c>
      <c r="L295" s="210" t="s">
        <v>64</v>
      </c>
      <c r="M295" s="210"/>
    </row>
    <row r="296" spans="1:13" s="21" customFormat="1" ht="10.5">
      <c r="A296" s="210" t="s">
        <v>161</v>
      </c>
      <c r="B296" s="210"/>
      <c r="C296" s="210" t="s">
        <v>94</v>
      </c>
      <c r="D296" s="210"/>
      <c r="E296" s="210" t="s">
        <v>85</v>
      </c>
      <c r="F296" s="210"/>
      <c r="G296" s="210" t="s">
        <v>10</v>
      </c>
      <c r="H296" s="210"/>
      <c r="I296" s="210" t="s">
        <v>198</v>
      </c>
      <c r="J296" s="210" t="s">
        <v>63</v>
      </c>
      <c r="K296" s="210" t="s">
        <v>63</v>
      </c>
      <c r="L296" s="210" t="s">
        <v>63</v>
      </c>
      <c r="M296" s="210" t="s">
        <v>64</v>
      </c>
    </row>
    <row r="297" spans="1:13" s="21" customFormat="1" ht="10.5">
      <c r="A297" s="107">
        <v>2004</v>
      </c>
      <c r="B297" s="108"/>
      <c r="C297" s="104">
        <v>259</v>
      </c>
      <c r="D297" s="104"/>
      <c r="E297" s="63">
        <v>1082059.8549123304</v>
      </c>
      <c r="F297" s="63"/>
      <c r="G297" s="63">
        <v>13404.892408850003</v>
      </c>
      <c r="H297" s="63">
        <v>3419.7204375599999</v>
      </c>
      <c r="I297" s="63"/>
      <c r="J297" s="63">
        <v>1305.2220180499999</v>
      </c>
      <c r="K297" s="63">
        <v>7619.322973209999</v>
      </c>
      <c r="L297" s="63">
        <v>8924.5449912599979</v>
      </c>
      <c r="M297" s="102">
        <v>1107809.0127500007</v>
      </c>
    </row>
    <row r="298" spans="1:13" s="21" customFormat="1" ht="10.5">
      <c r="A298" s="194">
        <v>2005</v>
      </c>
      <c r="B298" s="195"/>
      <c r="C298" s="196">
        <v>257</v>
      </c>
      <c r="D298" s="197"/>
      <c r="E298" s="197">
        <v>1208180.840825079</v>
      </c>
      <c r="F298" s="197"/>
      <c r="G298" s="197">
        <v>17698.082335219999</v>
      </c>
      <c r="H298" s="197">
        <v>5376.5795221299995</v>
      </c>
      <c r="I298" s="197"/>
      <c r="J298" s="197">
        <v>1535.0383722399999</v>
      </c>
      <c r="K298" s="197">
        <v>5027.3331304799995</v>
      </c>
      <c r="L298" s="197">
        <v>6562.3715027199996</v>
      </c>
      <c r="M298" s="198">
        <v>1237817.8741851491</v>
      </c>
    </row>
    <row r="299" spans="1:13" s="21" customFormat="1" ht="10.5">
      <c r="A299" s="107">
        <v>2006</v>
      </c>
      <c r="B299" s="108"/>
      <c r="C299" s="104">
        <v>255</v>
      </c>
      <c r="D299" s="104"/>
      <c r="E299" s="63">
        <v>1687862.3537127348</v>
      </c>
      <c r="F299" s="63"/>
      <c r="G299" s="63">
        <v>31003.996898149995</v>
      </c>
      <c r="H299" s="63">
        <v>10095.556322280001</v>
      </c>
      <c r="I299" s="63"/>
      <c r="J299" s="63">
        <v>2958.6086568800001</v>
      </c>
      <c r="K299" s="63">
        <v>16747.384343470003</v>
      </c>
      <c r="L299" s="63">
        <v>19705.993000349998</v>
      </c>
      <c r="M299" s="102">
        <v>1748667.8999335149</v>
      </c>
    </row>
    <row r="300" spans="1:13" s="21" customFormat="1" ht="10.5">
      <c r="A300" s="194">
        <v>2007</v>
      </c>
      <c r="B300" s="195"/>
      <c r="C300" s="196">
        <v>255</v>
      </c>
      <c r="D300" s="197"/>
      <c r="E300" s="197">
        <v>2157045.9828298306</v>
      </c>
      <c r="F300" s="197"/>
      <c r="G300" s="197">
        <v>70567.652835249988</v>
      </c>
      <c r="H300" s="197">
        <v>16665.434838820001</v>
      </c>
      <c r="I300" s="197"/>
      <c r="J300" s="197">
        <v>2600.2952937500004</v>
      </c>
      <c r="K300" s="197">
        <v>4730.7711095200002</v>
      </c>
      <c r="L300" s="197">
        <v>7331.0664032700006</v>
      </c>
      <c r="M300" s="198">
        <v>2251610.1369071715</v>
      </c>
    </row>
    <row r="301" spans="1:13" s="21" customFormat="1" ht="10.5">
      <c r="A301" s="107">
        <v>2008</v>
      </c>
      <c r="B301" s="108"/>
      <c r="C301" s="104">
        <v>256</v>
      </c>
      <c r="D301" s="104"/>
      <c r="E301" s="63">
        <v>1822585.4947376337</v>
      </c>
      <c r="F301" s="63"/>
      <c r="G301" s="63">
        <v>89326.024134780004</v>
      </c>
      <c r="H301" s="63">
        <v>14281.59778109</v>
      </c>
      <c r="I301" s="63"/>
      <c r="J301" s="63">
        <v>839.55552538000006</v>
      </c>
      <c r="K301" s="63">
        <v>2698.7874981099999</v>
      </c>
      <c r="L301" s="63">
        <v>3538.3430234899997</v>
      </c>
      <c r="M301" s="102">
        <v>1929731.459676994</v>
      </c>
    </row>
    <row r="302" spans="1:13" s="21" customFormat="1" ht="10.5">
      <c r="A302" s="194">
        <v>2009</v>
      </c>
      <c r="B302" s="195"/>
      <c r="C302" s="196">
        <v>256</v>
      </c>
      <c r="D302" s="197"/>
      <c r="E302" s="197">
        <v>965653.38999407867</v>
      </c>
      <c r="F302" s="197"/>
      <c r="G302" s="197">
        <v>68007.622202140003</v>
      </c>
      <c r="H302" s="197">
        <v>9459.6586013300002</v>
      </c>
      <c r="I302" s="197"/>
      <c r="J302" s="197">
        <v>582.63366210000004</v>
      </c>
      <c r="K302" s="197">
        <v>78363.322136630013</v>
      </c>
      <c r="L302" s="197">
        <v>78945.955798730007</v>
      </c>
      <c r="M302" s="198">
        <v>1122066.6265962785</v>
      </c>
    </row>
    <row r="303" spans="1:13" s="21" customFormat="1" ht="10.5">
      <c r="A303" s="107">
        <v>2010</v>
      </c>
      <c r="B303" s="108"/>
      <c r="C303" s="104">
        <v>258</v>
      </c>
      <c r="D303" s="104"/>
      <c r="E303" s="63">
        <v>1086739.6959915031</v>
      </c>
      <c r="F303" s="63"/>
      <c r="G303" s="63">
        <v>85454.219879830023</v>
      </c>
      <c r="H303" s="63">
        <v>10132.408667079999</v>
      </c>
      <c r="I303" s="63"/>
      <c r="J303" s="63">
        <v>172.27717124000003</v>
      </c>
      <c r="K303" s="63">
        <v>12373.427138500001</v>
      </c>
      <c r="L303" s="63">
        <v>12545.70430974</v>
      </c>
      <c r="M303" s="102">
        <v>1194872.0288481533</v>
      </c>
    </row>
    <row r="304" spans="1:13" s="21" customFormat="1" ht="10.5">
      <c r="A304" s="194">
        <v>2011</v>
      </c>
      <c r="B304" s="195"/>
      <c r="C304" s="196">
        <v>257</v>
      </c>
      <c r="D304" s="197"/>
      <c r="E304" s="197">
        <v>1114566.5532096983</v>
      </c>
      <c r="F304" s="197"/>
      <c r="G304" s="197">
        <v>108677.42163091</v>
      </c>
      <c r="H304" s="197">
        <v>12995.540236229997</v>
      </c>
      <c r="I304" s="197"/>
      <c r="J304" s="197">
        <v>169.57423080000001</v>
      </c>
      <c r="K304" s="197">
        <v>2965.76710516</v>
      </c>
      <c r="L304" s="197">
        <v>3135.3413359599999</v>
      </c>
      <c r="M304" s="198">
        <v>1239374.8564127984</v>
      </c>
    </row>
    <row r="305" spans="1:13" s="21" customFormat="1" ht="10.5">
      <c r="A305" s="107">
        <v>2012</v>
      </c>
      <c r="B305" s="108"/>
      <c r="C305" s="104">
        <v>256</v>
      </c>
      <c r="D305" s="104"/>
      <c r="E305" s="63">
        <v>853423.50193841092</v>
      </c>
      <c r="F305" s="63"/>
      <c r="G305" s="63">
        <v>58959.337304919994</v>
      </c>
      <c r="H305" s="63">
        <v>7749.1698536799995</v>
      </c>
      <c r="I305" s="63"/>
      <c r="J305" s="63">
        <v>88.796633939999992</v>
      </c>
      <c r="K305" s="63">
        <v>3564.6965387399996</v>
      </c>
      <c r="L305" s="63">
        <v>3653.4931726799996</v>
      </c>
      <c r="M305" s="102">
        <v>923785.50226969109</v>
      </c>
    </row>
    <row r="306" spans="1:13" s="21" customFormat="1" ht="10.5">
      <c r="A306" s="194">
        <v>2013</v>
      </c>
      <c r="B306" s="195"/>
      <c r="C306" s="196">
        <v>255</v>
      </c>
      <c r="D306" s="197"/>
      <c r="E306" s="197">
        <v>827829.32115805964</v>
      </c>
      <c r="F306" s="197"/>
      <c r="G306" s="197">
        <v>56804.690915409992</v>
      </c>
      <c r="H306" s="197">
        <v>6255.0490404700004</v>
      </c>
      <c r="I306" s="197"/>
      <c r="J306" s="197">
        <v>59.122438340000002</v>
      </c>
      <c r="K306" s="197">
        <v>4315.9775599099994</v>
      </c>
      <c r="L306" s="197">
        <v>4375.0999982499998</v>
      </c>
      <c r="M306" s="198">
        <v>895264.16111218964</v>
      </c>
    </row>
    <row r="307" spans="1:13" s="21" customFormat="1" ht="10.5">
      <c r="A307" s="107">
        <v>2014</v>
      </c>
      <c r="B307" s="108"/>
      <c r="C307" s="104">
        <v>255</v>
      </c>
      <c r="D307" s="104"/>
      <c r="E307" s="63">
        <v>993788.81554502726</v>
      </c>
      <c r="F307" s="63"/>
      <c r="G307" s="63">
        <v>67897.318322720006</v>
      </c>
      <c r="H307" s="63">
        <v>5426.253415430001</v>
      </c>
      <c r="I307" s="63"/>
      <c r="J307" s="63">
        <v>42.150992369999997</v>
      </c>
      <c r="K307" s="63">
        <v>3950.81904695</v>
      </c>
      <c r="L307" s="63">
        <v>3992.9700393200001</v>
      </c>
      <c r="M307" s="102">
        <v>1071105.3573224973</v>
      </c>
    </row>
    <row r="308" spans="1:13" s="21" customFormat="1" ht="10.5">
      <c r="A308" s="194">
        <v>2015</v>
      </c>
      <c r="B308" s="195"/>
      <c r="C308" s="196">
        <v>256</v>
      </c>
      <c r="D308" s="197"/>
      <c r="E308" s="197">
        <v>1245792.6754885884</v>
      </c>
      <c r="F308" s="197"/>
      <c r="G308" s="197">
        <v>124270.23930825002</v>
      </c>
      <c r="H308" s="197">
        <v>5885.1486308200001</v>
      </c>
      <c r="I308" s="197"/>
      <c r="J308" s="197">
        <v>50.289246030000001</v>
      </c>
      <c r="K308" s="197">
        <v>4236.7600569400001</v>
      </c>
      <c r="L308" s="197">
        <v>4287.0493029700001</v>
      </c>
      <c r="M308" s="198">
        <v>1380235.1127306283</v>
      </c>
    </row>
    <row r="309" spans="1:13" s="21" customFormat="1" ht="10.5">
      <c r="A309" s="107">
        <v>2016</v>
      </c>
      <c r="B309" s="108"/>
      <c r="C309" s="104">
        <v>257</v>
      </c>
      <c r="D309" s="104"/>
      <c r="E309" s="63">
        <v>1025880.7700854002</v>
      </c>
      <c r="F309" s="63"/>
      <c r="G309" s="63">
        <v>117156.14059008</v>
      </c>
      <c r="H309" s="63">
        <v>3686.8565598</v>
      </c>
      <c r="I309" s="63"/>
      <c r="J309" s="63">
        <v>29.368798540000007</v>
      </c>
      <c r="K309" s="63">
        <v>3634.6067999099996</v>
      </c>
      <c r="L309" s="63">
        <v>3663.9755984500002</v>
      </c>
      <c r="M309" s="102">
        <v>1150387.7428337301</v>
      </c>
    </row>
    <row r="310" spans="1:13" s="21" customFormat="1" ht="10.5">
      <c r="A310" s="194">
        <v>2017</v>
      </c>
      <c r="B310" s="195"/>
      <c r="C310" s="196">
        <v>255</v>
      </c>
      <c r="D310" s="197"/>
      <c r="E310" s="197">
        <v>1079273.9685169389</v>
      </c>
      <c r="F310" s="197">
        <v>0.70467000000000002</v>
      </c>
      <c r="G310" s="197">
        <v>102049.72915213001</v>
      </c>
      <c r="H310" s="197">
        <v>3567.9795037700001</v>
      </c>
      <c r="I310" s="197"/>
      <c r="J310" s="197">
        <v>52.929994930000007</v>
      </c>
      <c r="K310" s="197">
        <v>2777.8988663999994</v>
      </c>
      <c r="L310" s="197">
        <v>2830.8288613300001</v>
      </c>
      <c r="M310" s="198">
        <v>1187722.5060341689</v>
      </c>
    </row>
    <row r="311" spans="1:13" s="21" customFormat="1" ht="10.5">
      <c r="A311" s="194">
        <v>2018</v>
      </c>
      <c r="B311" s="195"/>
      <c r="C311" s="196">
        <v>255</v>
      </c>
      <c r="D311" s="197"/>
      <c r="E311" s="197">
        <v>1184322.3488294177</v>
      </c>
      <c r="F311" s="197">
        <v>0.11804221000000001</v>
      </c>
      <c r="G311" s="197">
        <v>60218.236500880026</v>
      </c>
      <c r="H311" s="197">
        <v>3712.4739395000011</v>
      </c>
      <c r="I311" s="197"/>
      <c r="J311" s="197">
        <v>28.389759939999998</v>
      </c>
      <c r="K311" s="197">
        <v>2086.8861411199991</v>
      </c>
      <c r="L311" s="197">
        <v>2115.2759010599993</v>
      </c>
      <c r="M311" s="198">
        <v>1250368.3351708578</v>
      </c>
    </row>
    <row r="312" spans="1:13" s="21" customFormat="1" ht="10.5">
      <c r="A312" s="57"/>
      <c r="C312" s="57"/>
      <c r="D312" s="57"/>
      <c r="M312" s="1"/>
    </row>
    <row r="313" spans="1:13" s="21" customFormat="1" ht="10.5">
      <c r="A313" s="57">
        <v>2018</v>
      </c>
      <c r="B313" s="21" t="s">
        <v>51</v>
      </c>
      <c r="C313" s="109">
        <v>22</v>
      </c>
      <c r="D313" s="110"/>
      <c r="E313" s="110">
        <v>96176.609656479617</v>
      </c>
      <c r="F313" s="110"/>
      <c r="G313" s="110">
        <v>5949.8407207400105</v>
      </c>
      <c r="H313" s="110">
        <v>309.61553361999995</v>
      </c>
      <c r="I313" s="110"/>
      <c r="J313" s="110">
        <v>2.8280746299999997</v>
      </c>
      <c r="K313" s="110">
        <v>275.306774799999</v>
      </c>
      <c r="L313" s="110">
        <v>278.13484942999901</v>
      </c>
      <c r="M313" s="22">
        <v>102714.20076026962</v>
      </c>
    </row>
    <row r="314" spans="1:13" s="21" customFormat="1" ht="10.5">
      <c r="A314" s="199">
        <v>2018</v>
      </c>
      <c r="B314" s="200" t="s">
        <v>52</v>
      </c>
      <c r="C314" s="201">
        <v>20</v>
      </c>
      <c r="D314" s="202"/>
      <c r="E314" s="202">
        <v>107335.73859572</v>
      </c>
      <c r="F314" s="202"/>
      <c r="G314" s="202">
        <v>6527.1216317600001</v>
      </c>
      <c r="H314" s="202">
        <v>321.70746566000093</v>
      </c>
      <c r="I314" s="202"/>
      <c r="J314" s="202">
        <v>2.670320059999999</v>
      </c>
      <c r="K314" s="202">
        <v>234.02237659999972</v>
      </c>
      <c r="L314" s="202">
        <v>236.69269665999971</v>
      </c>
      <c r="M314" s="203">
        <v>114421.26038979999</v>
      </c>
    </row>
    <row r="315" spans="1:13" s="21" customFormat="1" ht="10.5">
      <c r="A315" s="57">
        <v>2018</v>
      </c>
      <c r="B315" s="21" t="s">
        <v>53</v>
      </c>
      <c r="C315" s="109">
        <v>21</v>
      </c>
      <c r="D315" s="110"/>
      <c r="E315" s="110">
        <v>104976.75133516021</v>
      </c>
      <c r="F315" s="110"/>
      <c r="G315" s="110">
        <v>6059.4167264900125</v>
      </c>
      <c r="H315" s="110">
        <v>383.8866353799998</v>
      </c>
      <c r="I315" s="110"/>
      <c r="J315" s="110">
        <v>2.7390535999999992</v>
      </c>
      <c r="K315" s="110">
        <v>239.70681856000056</v>
      </c>
      <c r="L315" s="110">
        <v>242.44587216000056</v>
      </c>
      <c r="M315" s="22">
        <v>111662.50056919022</v>
      </c>
    </row>
    <row r="316" spans="1:13" s="21" customFormat="1" ht="10.5">
      <c r="A316" s="199">
        <v>2018</v>
      </c>
      <c r="B316" s="200" t="s">
        <v>54</v>
      </c>
      <c r="C316" s="201">
        <v>20</v>
      </c>
      <c r="D316" s="202"/>
      <c r="E316" s="202">
        <v>88704.931755730111</v>
      </c>
      <c r="F316" s="202"/>
      <c r="G316" s="202">
        <v>5602.7359533999997</v>
      </c>
      <c r="H316" s="202">
        <v>306.38707060000002</v>
      </c>
      <c r="I316" s="202"/>
      <c r="J316" s="202">
        <v>3.1622958799999998</v>
      </c>
      <c r="K316" s="202">
        <v>200.20733152</v>
      </c>
      <c r="L316" s="202">
        <v>203.36962739999998</v>
      </c>
      <c r="M316" s="203">
        <v>94817.424407130093</v>
      </c>
    </row>
    <row r="317" spans="1:13" s="21" customFormat="1" ht="10.5">
      <c r="A317" s="57">
        <v>2018</v>
      </c>
      <c r="B317" s="21" t="s">
        <v>55</v>
      </c>
      <c r="C317" s="109">
        <v>22</v>
      </c>
      <c r="D317" s="110"/>
      <c r="E317" s="110">
        <v>103348.91096443024</v>
      </c>
      <c r="F317" s="110"/>
      <c r="G317" s="110">
        <v>6678.3304394200004</v>
      </c>
      <c r="H317" s="110">
        <v>313.72091622999983</v>
      </c>
      <c r="I317" s="110"/>
      <c r="J317" s="110">
        <v>1.9864449499999997</v>
      </c>
      <c r="K317" s="110">
        <v>156.53666969999995</v>
      </c>
      <c r="L317" s="110">
        <v>158.52311464999994</v>
      </c>
      <c r="M317" s="22">
        <v>110499.48543473023</v>
      </c>
    </row>
    <row r="318" spans="1:13" s="21" customFormat="1" ht="10.5">
      <c r="A318" s="199">
        <v>2018</v>
      </c>
      <c r="B318" s="200" t="s">
        <v>56</v>
      </c>
      <c r="C318" s="201">
        <v>21</v>
      </c>
      <c r="D318" s="202"/>
      <c r="E318" s="202">
        <v>107243.271485019</v>
      </c>
      <c r="F318" s="202"/>
      <c r="G318" s="202">
        <v>5523.4216149900003</v>
      </c>
      <c r="H318" s="202">
        <v>319.79186543000003</v>
      </c>
      <c r="I318" s="202"/>
      <c r="J318" s="202">
        <v>1.2413172100000001</v>
      </c>
      <c r="K318" s="202">
        <v>151.83161486</v>
      </c>
      <c r="L318" s="202">
        <v>153.07293207000001</v>
      </c>
      <c r="M318" s="203">
        <v>113239.557897509</v>
      </c>
    </row>
    <row r="319" spans="1:13" s="21" customFormat="1" ht="10.5">
      <c r="A319" s="57">
        <v>2018</v>
      </c>
      <c r="B319" s="21" t="s">
        <v>57</v>
      </c>
      <c r="C319" s="109">
        <v>22</v>
      </c>
      <c r="D319" s="110"/>
      <c r="E319" s="110">
        <v>93827.946787059685</v>
      </c>
      <c r="F319" s="110"/>
      <c r="G319" s="110">
        <v>3312.7195146600002</v>
      </c>
      <c r="H319" s="110">
        <v>231.14411905</v>
      </c>
      <c r="I319" s="110"/>
      <c r="J319" s="110">
        <v>4.3623143899999999</v>
      </c>
      <c r="K319" s="110">
        <v>151.25343559999999</v>
      </c>
      <c r="L319" s="110">
        <v>155.61574998999998</v>
      </c>
      <c r="M319" s="22">
        <v>97527.426170759703</v>
      </c>
    </row>
    <row r="320" spans="1:13" s="21" customFormat="1" ht="10.5">
      <c r="A320" s="199">
        <v>2018</v>
      </c>
      <c r="B320" s="200" t="s">
        <v>58</v>
      </c>
      <c r="C320" s="201">
        <v>23</v>
      </c>
      <c r="D320" s="202"/>
      <c r="E320" s="202">
        <v>81892.527046259696</v>
      </c>
      <c r="F320" s="202"/>
      <c r="G320" s="202">
        <v>3159.3721552400002</v>
      </c>
      <c r="H320" s="202">
        <v>249.82112257</v>
      </c>
      <c r="I320" s="202"/>
      <c r="J320" s="202">
        <v>1.1110704600000001</v>
      </c>
      <c r="K320" s="202">
        <v>121.03860589</v>
      </c>
      <c r="L320" s="202">
        <v>122.14967634999999</v>
      </c>
      <c r="M320" s="203">
        <v>85423.870000419687</v>
      </c>
    </row>
    <row r="321" spans="1:13" s="21" customFormat="1" ht="10.5">
      <c r="A321" s="57">
        <v>2018</v>
      </c>
      <c r="B321" s="21" t="s">
        <v>59</v>
      </c>
      <c r="C321" s="109">
        <v>20</v>
      </c>
      <c r="D321" s="110"/>
      <c r="E321" s="110">
        <v>96471.067183599691</v>
      </c>
      <c r="F321" s="110"/>
      <c r="G321" s="110">
        <v>4510.1033842099996</v>
      </c>
      <c r="H321" s="110">
        <v>240.02958092999998</v>
      </c>
      <c r="I321" s="110"/>
      <c r="J321" s="110">
        <v>1.51227862</v>
      </c>
      <c r="K321" s="110">
        <v>143.84837021999999</v>
      </c>
      <c r="L321" s="110">
        <v>145.36064883999998</v>
      </c>
      <c r="M321" s="22">
        <v>101366.56079757969</v>
      </c>
    </row>
    <row r="322" spans="1:13" s="21" customFormat="1" ht="10.5">
      <c r="A322" s="199">
        <v>2018</v>
      </c>
      <c r="B322" s="200" t="s">
        <v>60</v>
      </c>
      <c r="C322" s="201">
        <v>23</v>
      </c>
      <c r="D322" s="202"/>
      <c r="E322" s="202">
        <v>120249.773260259</v>
      </c>
      <c r="F322" s="202"/>
      <c r="G322" s="202">
        <v>5051.9524175699999</v>
      </c>
      <c r="H322" s="202">
        <v>404.95095617000004</v>
      </c>
      <c r="I322" s="202"/>
      <c r="J322" s="202">
        <v>2.5858817300000001</v>
      </c>
      <c r="K322" s="202">
        <v>157.62049331</v>
      </c>
      <c r="L322" s="202">
        <v>160.20637504000001</v>
      </c>
      <c r="M322" s="203">
        <v>125866.883009039</v>
      </c>
    </row>
    <row r="323" spans="1:13" s="21" customFormat="1" ht="10.5">
      <c r="A323" s="57">
        <v>2018</v>
      </c>
      <c r="B323" s="21" t="s">
        <v>61</v>
      </c>
      <c r="C323" s="109">
        <v>22</v>
      </c>
      <c r="D323" s="110"/>
      <c r="E323" s="110">
        <v>95018.6519781807</v>
      </c>
      <c r="F323" s="110"/>
      <c r="G323" s="110">
        <v>3833.4585937399997</v>
      </c>
      <c r="H323" s="110">
        <v>332.59804955999999</v>
      </c>
      <c r="I323" s="110"/>
      <c r="J323" s="110">
        <v>2.4993785100000001</v>
      </c>
      <c r="K323" s="110">
        <v>136.81782007000001</v>
      </c>
      <c r="L323" s="110">
        <v>139.31719858000002</v>
      </c>
      <c r="M323" s="22">
        <v>99324.025820060706</v>
      </c>
    </row>
    <row r="324" spans="1:13" s="1" customFormat="1" ht="10.5">
      <c r="A324" s="199">
        <v>2018</v>
      </c>
      <c r="B324" s="200" t="s">
        <v>62</v>
      </c>
      <c r="C324" s="201">
        <v>19</v>
      </c>
      <c r="D324" s="202"/>
      <c r="E324" s="202">
        <v>89076.168781519897</v>
      </c>
      <c r="F324" s="202"/>
      <c r="G324" s="202">
        <v>4009.7633486599998</v>
      </c>
      <c r="H324" s="202">
        <v>298.82062430000002</v>
      </c>
      <c r="I324" s="202"/>
      <c r="J324" s="202">
        <v>1.6913298999999999</v>
      </c>
      <c r="K324" s="202">
        <v>118.69582998999999</v>
      </c>
      <c r="L324" s="202">
        <v>120.38715988999999</v>
      </c>
      <c r="M324" s="203">
        <v>93505.139914369895</v>
      </c>
    </row>
    <row r="325" spans="1:13" s="21" customFormat="1" ht="10.5">
      <c r="A325" s="28">
        <v>2018</v>
      </c>
      <c r="B325" s="1" t="s">
        <v>64</v>
      </c>
      <c r="C325" s="284">
        <v>255</v>
      </c>
      <c r="D325" s="111"/>
      <c r="E325" s="111">
        <v>1184322.3488294177</v>
      </c>
      <c r="F325" s="111"/>
      <c r="G325" s="111">
        <v>60218.236500880026</v>
      </c>
      <c r="H325" s="111">
        <v>3712.4739395000011</v>
      </c>
      <c r="I325" s="111"/>
      <c r="J325" s="111">
        <v>28.389759939999998</v>
      </c>
      <c r="K325" s="111">
        <v>2086.8861411199991</v>
      </c>
      <c r="L325" s="111">
        <v>2115.2759010599993</v>
      </c>
      <c r="M325" s="111">
        <v>1250368.3351708578</v>
      </c>
    </row>
    <row r="326" spans="1:13" s="21" customFormat="1" ht="10.5">
      <c r="A326" s="57"/>
      <c r="C326" s="57"/>
      <c r="D326" s="57"/>
      <c r="M326" s="1"/>
    </row>
    <row r="327" spans="1:13" s="21" customFormat="1" ht="10.5">
      <c r="A327" s="57">
        <v>2019</v>
      </c>
      <c r="B327" s="21" t="s">
        <v>51</v>
      </c>
      <c r="C327" s="109">
        <v>22</v>
      </c>
      <c r="D327" s="57"/>
      <c r="E327" s="110">
        <v>84799.924547399612</v>
      </c>
      <c r="F327" s="110">
        <v>0</v>
      </c>
      <c r="G327" s="110">
        <v>4252.6536365900001</v>
      </c>
      <c r="H327" s="110">
        <v>303.03760144</v>
      </c>
      <c r="I327" s="110"/>
      <c r="J327" s="110">
        <v>2.7473938699999998</v>
      </c>
      <c r="K327" s="110">
        <v>135.04193874000001</v>
      </c>
      <c r="L327" s="110">
        <v>137.78933261</v>
      </c>
      <c r="M327" s="22">
        <v>89493.405118039605</v>
      </c>
    </row>
    <row r="328" spans="1:13" s="21" customFormat="1" ht="10.5">
      <c r="A328" s="199">
        <v>2019</v>
      </c>
      <c r="B328" s="200" t="s">
        <v>52</v>
      </c>
      <c r="C328" s="201">
        <v>20</v>
      </c>
      <c r="D328" s="199"/>
      <c r="E328" s="202">
        <v>84629.982623850185</v>
      </c>
      <c r="F328" s="202">
        <v>0</v>
      </c>
      <c r="G328" s="202">
        <v>3756.5377997699998</v>
      </c>
      <c r="H328" s="202">
        <v>258.12144175000003</v>
      </c>
      <c r="I328" s="202"/>
      <c r="J328" s="202">
        <v>1.5062232499999999</v>
      </c>
      <c r="K328" s="202">
        <v>129.70211289</v>
      </c>
      <c r="L328" s="202">
        <v>131.20833614</v>
      </c>
      <c r="M328" s="203">
        <v>88775.850201510199</v>
      </c>
    </row>
    <row r="329" spans="1:13" s="21" customFormat="1" ht="10.5">
      <c r="A329" s="57">
        <v>2019</v>
      </c>
      <c r="B329" s="21" t="s">
        <v>53</v>
      </c>
      <c r="C329" s="109">
        <v>21</v>
      </c>
      <c r="D329" s="57"/>
      <c r="E329" s="110">
        <v>93960.292157340285</v>
      </c>
      <c r="F329" s="110">
        <v>0</v>
      </c>
      <c r="G329" s="110">
        <v>4066.61619324</v>
      </c>
      <c r="H329" s="110">
        <v>325.31354518000001</v>
      </c>
      <c r="I329" s="110"/>
      <c r="J329" s="110">
        <v>2.01056393</v>
      </c>
      <c r="K329" s="110">
        <v>136.05399718000001</v>
      </c>
      <c r="L329" s="110">
        <v>138.06456111</v>
      </c>
      <c r="M329" s="22">
        <v>98490.286456870293</v>
      </c>
    </row>
    <row r="330" spans="1:13" s="21" customFormat="1" ht="10.5">
      <c r="A330" s="199">
        <v>2019</v>
      </c>
      <c r="B330" s="200" t="s">
        <v>54</v>
      </c>
      <c r="C330" s="201">
        <v>20</v>
      </c>
      <c r="D330" s="199"/>
      <c r="E330" s="202">
        <v>86519.109322589909</v>
      </c>
      <c r="F330" s="202">
        <v>0</v>
      </c>
      <c r="G330" s="202">
        <v>3362.7913565199997</v>
      </c>
      <c r="H330" s="202">
        <v>276.13447411999999</v>
      </c>
      <c r="I330" s="202"/>
      <c r="J330" s="202">
        <v>2.79660296</v>
      </c>
      <c r="K330" s="202">
        <v>133.91668403</v>
      </c>
      <c r="L330" s="202">
        <v>136.71328699</v>
      </c>
      <c r="M330" s="203">
        <v>90294.748440219904</v>
      </c>
    </row>
    <row r="331" spans="1:13" s="21" customFormat="1" ht="10.5">
      <c r="A331" s="57">
        <v>2019</v>
      </c>
      <c r="B331" s="21" t="s">
        <v>55</v>
      </c>
      <c r="C331" s="109">
        <v>22</v>
      </c>
      <c r="D331" s="57"/>
      <c r="E331" s="110">
        <v>96161.189136079804</v>
      </c>
      <c r="F331" s="110">
        <v>0</v>
      </c>
      <c r="G331" s="110">
        <v>4322.3033217399998</v>
      </c>
      <c r="H331" s="110">
        <v>312.75302905000001</v>
      </c>
      <c r="I331" s="110"/>
      <c r="J331" s="110">
        <v>1.56967006</v>
      </c>
      <c r="K331" s="110">
        <v>113.96439588</v>
      </c>
      <c r="L331" s="110">
        <v>115.53406594</v>
      </c>
      <c r="M331" s="22">
        <v>100911.77955280979</v>
      </c>
    </row>
    <row r="332" spans="1:13" s="21" customFormat="1" ht="10.5">
      <c r="A332" s="199">
        <v>2019</v>
      </c>
      <c r="B332" s="200" t="s">
        <v>56</v>
      </c>
      <c r="C332" s="201">
        <v>20</v>
      </c>
      <c r="D332" s="199"/>
      <c r="E332" s="202">
        <v>92484.735677019911</v>
      </c>
      <c r="F332" s="202">
        <v>0</v>
      </c>
      <c r="G332" s="202">
        <v>3433.26846518</v>
      </c>
      <c r="H332" s="202">
        <v>270.79973215000001</v>
      </c>
      <c r="I332" s="202"/>
      <c r="J332" s="202">
        <v>3.43696534</v>
      </c>
      <c r="K332" s="202">
        <v>109.8410871</v>
      </c>
      <c r="L332" s="202">
        <v>113.27805244</v>
      </c>
      <c r="M332" s="203">
        <v>96302.081926789906</v>
      </c>
    </row>
    <row r="333" spans="1:13" s="21" customFormat="1" ht="10.5">
      <c r="A333" s="57">
        <v>2019</v>
      </c>
      <c r="B333" s="21" t="s">
        <v>57</v>
      </c>
      <c r="C333" s="109">
        <v>23</v>
      </c>
      <c r="D333" s="57"/>
      <c r="E333" s="110">
        <v>86732.202214749996</v>
      </c>
      <c r="F333" s="110">
        <v>0</v>
      </c>
      <c r="G333" s="110">
        <v>3608.7093426599999</v>
      </c>
      <c r="H333" s="110">
        <v>287.46846404000001</v>
      </c>
      <c r="I333" s="110"/>
      <c r="J333" s="110">
        <v>3.6621175699999999</v>
      </c>
      <c r="K333" s="110">
        <v>131.38796181999999</v>
      </c>
      <c r="L333" s="110">
        <v>135.05007938999998</v>
      </c>
      <c r="M333" s="22">
        <v>90763.430100840007</v>
      </c>
    </row>
    <row r="334" spans="1:13" s="21" customFormat="1" ht="10.5">
      <c r="A334" s="199">
        <v>2019</v>
      </c>
      <c r="B334" s="200" t="s">
        <v>58</v>
      </c>
      <c r="C334" s="201">
        <v>22</v>
      </c>
      <c r="D334" s="199"/>
      <c r="E334" s="202">
        <v>87809.618475979893</v>
      </c>
      <c r="F334" s="202">
        <v>0</v>
      </c>
      <c r="G334" s="202">
        <v>5017.6558549599995</v>
      </c>
      <c r="H334" s="202">
        <v>351.44435469999996</v>
      </c>
      <c r="I334" s="202"/>
      <c r="J334" s="202">
        <v>1.70288895</v>
      </c>
      <c r="K334" s="202">
        <v>106.05581703999999</v>
      </c>
      <c r="L334" s="202">
        <v>107.75870599</v>
      </c>
      <c r="M334" s="203">
        <v>93286.477391629887</v>
      </c>
    </row>
    <row r="335" spans="1:13" s="21" customFormat="1" ht="10.5">
      <c r="A335" s="57">
        <v>2019</v>
      </c>
      <c r="B335" s="21" t="s">
        <v>59</v>
      </c>
      <c r="C335" s="109">
        <v>21</v>
      </c>
      <c r="D335" s="57"/>
      <c r="E335" s="110">
        <v>91161.232948979814</v>
      </c>
      <c r="F335" s="110">
        <v>0</v>
      </c>
      <c r="G335" s="110">
        <v>4882.5506424599998</v>
      </c>
      <c r="H335" s="110">
        <v>372.86118622000004</v>
      </c>
      <c r="I335" s="110"/>
      <c r="J335" s="110">
        <v>2.76275227</v>
      </c>
      <c r="K335" s="110">
        <v>140.17733043000001</v>
      </c>
      <c r="L335" s="110">
        <v>142.9400827</v>
      </c>
      <c r="M335" s="22">
        <v>96559.584860359799</v>
      </c>
    </row>
    <row r="336" spans="1:13" s="21" customFormat="1" ht="10.5">
      <c r="A336" s="199">
        <v>2019</v>
      </c>
      <c r="B336" s="200" t="s">
        <v>60</v>
      </c>
      <c r="C336" s="201">
        <v>23</v>
      </c>
      <c r="D336" s="202"/>
      <c r="E336" s="202">
        <v>98755.202316600495</v>
      </c>
      <c r="F336" s="202">
        <v>0</v>
      </c>
      <c r="G336" s="202">
        <v>6309.3367716399998</v>
      </c>
      <c r="H336" s="202">
        <v>344.37900803000002</v>
      </c>
      <c r="I336" s="202"/>
      <c r="J336" s="202">
        <v>1.8796635799999999</v>
      </c>
      <c r="K336" s="202">
        <v>158.74273887000001</v>
      </c>
      <c r="L336" s="202">
        <v>160.62240245000001</v>
      </c>
      <c r="M336" s="203">
        <v>105569.5404987205</v>
      </c>
    </row>
    <row r="337" spans="1:13" s="21" customFormat="1" ht="10.5">
      <c r="A337" s="57">
        <v>2019</v>
      </c>
      <c r="B337" s="21" t="s">
        <v>61</v>
      </c>
      <c r="C337" s="109">
        <v>21</v>
      </c>
      <c r="D337" s="57"/>
      <c r="E337" s="110">
        <v>85430.480763929707</v>
      </c>
      <c r="F337" s="110">
        <v>0</v>
      </c>
      <c r="G337" s="110">
        <v>5126.1821857100003</v>
      </c>
      <c r="H337" s="110">
        <v>307.65105390999997</v>
      </c>
      <c r="I337" s="110"/>
      <c r="J337" s="110">
        <v>1.3145779399999999</v>
      </c>
      <c r="K337" s="110">
        <v>117.67813049</v>
      </c>
      <c r="L337" s="110">
        <v>118.99270843000001</v>
      </c>
      <c r="M337" s="22">
        <v>90983.306711979705</v>
      </c>
    </row>
    <row r="338" spans="1:13" s="1" customFormat="1" ht="10.5">
      <c r="A338" s="199">
        <v>2019</v>
      </c>
      <c r="B338" s="200" t="s">
        <v>62</v>
      </c>
      <c r="C338" s="201">
        <v>20</v>
      </c>
      <c r="D338" s="199"/>
      <c r="E338" s="202">
        <v>84091.605432590499</v>
      </c>
      <c r="F338" s="202">
        <v>0</v>
      </c>
      <c r="G338" s="202">
        <v>7587.9196263499998</v>
      </c>
      <c r="H338" s="202">
        <v>470.61139001999999</v>
      </c>
      <c r="I338" s="202"/>
      <c r="J338" s="202">
        <v>1.7063530499999999</v>
      </c>
      <c r="K338" s="202">
        <v>124.01659196</v>
      </c>
      <c r="L338" s="202">
        <v>125.72294501</v>
      </c>
      <c r="M338" s="203">
        <v>92275.859393970502</v>
      </c>
    </row>
    <row r="339" spans="1:13" s="21" customFormat="1" ht="10.5">
      <c r="A339" s="28">
        <v>2019</v>
      </c>
      <c r="B339" s="1" t="s">
        <v>64</v>
      </c>
      <c r="C339" s="28">
        <v>255</v>
      </c>
      <c r="D339" s="28"/>
      <c r="E339" s="111">
        <v>1072535.5756171101</v>
      </c>
      <c r="F339" s="111">
        <v>0</v>
      </c>
      <c r="G339" s="111">
        <v>55726.525196820003</v>
      </c>
      <c r="H339" s="111">
        <v>3880.5752806099999</v>
      </c>
      <c r="I339" s="111"/>
      <c r="J339" s="111">
        <v>27.095772769999996</v>
      </c>
      <c r="K339" s="111">
        <v>1536.57878643</v>
      </c>
      <c r="L339" s="111">
        <v>1563.6745592</v>
      </c>
      <c r="M339" s="111">
        <v>1133706.3506537401</v>
      </c>
    </row>
    <row r="340" spans="1:13" s="21" customFormat="1" ht="10.5">
      <c r="M340" s="1"/>
    </row>
    <row r="341" spans="1:13" s="21" customFormat="1" ht="10.5">
      <c r="A341" s="57" t="s">
        <v>2592</v>
      </c>
      <c r="C341" s="28">
        <v>255</v>
      </c>
      <c r="D341" s="72"/>
      <c r="E341" s="111">
        <v>1184322.3488294177</v>
      </c>
      <c r="F341" s="111"/>
      <c r="G341" s="111">
        <v>60218.236500880026</v>
      </c>
      <c r="H341" s="111">
        <v>3712.4739395000011</v>
      </c>
      <c r="I341" s="111"/>
      <c r="J341" s="111">
        <v>28.389759939999998</v>
      </c>
      <c r="K341" s="111">
        <v>2086.8861411199991</v>
      </c>
      <c r="L341" s="111">
        <v>2115.2759010599993</v>
      </c>
      <c r="M341" s="111">
        <v>1250368.3351708578</v>
      </c>
    </row>
    <row r="342" spans="1:13" ht="10.5">
      <c r="A342" s="57" t="s">
        <v>3038</v>
      </c>
      <c r="B342" s="21"/>
      <c r="C342" s="28">
        <v>255</v>
      </c>
      <c r="D342" s="72"/>
      <c r="E342" s="111">
        <v>1072535.5756171101</v>
      </c>
      <c r="F342" s="111">
        <v>0</v>
      </c>
      <c r="G342" s="111">
        <v>55726.525196820003</v>
      </c>
      <c r="H342" s="111">
        <v>3880.5752806099999</v>
      </c>
      <c r="I342" s="111"/>
      <c r="J342" s="111">
        <v>27.095772769999996</v>
      </c>
      <c r="K342" s="111">
        <v>1536.57878643</v>
      </c>
      <c r="L342" s="111">
        <v>1563.6745592</v>
      </c>
      <c r="M342" s="111">
        <v>1133706.3506537401</v>
      </c>
    </row>
    <row r="343" spans="1:13" ht="10.5">
      <c r="A343" s="74" t="s">
        <v>47</v>
      </c>
      <c r="B343" s="112"/>
      <c r="C343" s="112"/>
      <c r="D343" s="112"/>
      <c r="E343" s="205">
        <v>-9.4388806664669866E-2</v>
      </c>
      <c r="F343" s="205"/>
      <c r="G343" s="205">
        <v>-7.4590548728446726E-2</v>
      </c>
      <c r="H343" s="205">
        <v>4.5280140372551347E-2</v>
      </c>
      <c r="I343" s="205"/>
      <c r="J343" s="205">
        <v>-4.5579362866567497E-2</v>
      </c>
      <c r="K343" s="205">
        <v>-0.26369783374700917</v>
      </c>
      <c r="L343" s="205">
        <v>-0.26077039954153636</v>
      </c>
      <c r="M343" s="205">
        <v>-9.3302094459370877E-2</v>
      </c>
    </row>
    <row r="344" spans="1:13" s="21" customFormat="1" ht="10.5">
      <c r="A344" s="57"/>
      <c r="C344" s="57"/>
      <c r="D344" s="57"/>
      <c r="M344" s="1"/>
    </row>
    <row r="345" spans="1:13" s="21" customFormat="1">
      <c r="A345" s="57" t="s">
        <v>2592</v>
      </c>
      <c r="B345" s="21" t="s">
        <v>107</v>
      </c>
      <c r="C345" s="57"/>
      <c r="D345" s="57"/>
      <c r="E345" s="12">
        <v>4644.4013679585005</v>
      </c>
      <c r="F345" s="12"/>
      <c r="G345" s="12">
        <v>236.14994706227461</v>
      </c>
      <c r="H345" s="12">
        <v>14.558721331372553</v>
      </c>
      <c r="I345" s="12"/>
      <c r="J345" s="285">
        <v>0.11133239192156862</v>
      </c>
      <c r="K345" s="12">
        <v>8.1838672200784277</v>
      </c>
      <c r="L345" s="12">
        <v>8.2951996119999976</v>
      </c>
      <c r="M345" s="12">
        <v>4903.4052359641482</v>
      </c>
    </row>
    <row r="346" spans="1:13">
      <c r="A346" s="57" t="s">
        <v>3038</v>
      </c>
      <c r="B346" s="112" t="s">
        <v>107</v>
      </c>
      <c r="C346" s="57"/>
      <c r="D346" s="57"/>
      <c r="E346" s="12">
        <v>4206.0218651651376</v>
      </c>
      <c r="F346" s="12">
        <v>0</v>
      </c>
      <c r="G346" s="12">
        <v>218.5353929287059</v>
      </c>
      <c r="H346" s="12">
        <v>15.21794227690196</v>
      </c>
      <c r="I346" s="12"/>
      <c r="J346" s="285">
        <v>0.10625793243137253</v>
      </c>
      <c r="K346" s="12">
        <v>6.0257991624705882</v>
      </c>
      <c r="L346" s="12">
        <v>6.1320570949019606</v>
      </c>
      <c r="M346" s="12">
        <v>4445.9072574656475</v>
      </c>
    </row>
    <row r="347" spans="1:13" s="21" customFormat="1" ht="11" thickBot="1">
      <c r="A347" s="74" t="s">
        <v>47</v>
      </c>
      <c r="B347" s="112"/>
      <c r="C347" s="112"/>
      <c r="D347" s="112"/>
      <c r="E347" s="205">
        <v>-9.4388806664669866E-2</v>
      </c>
      <c r="F347" s="205"/>
      <c r="G347" s="205">
        <v>-7.4590548728446726E-2</v>
      </c>
      <c r="H347" s="205">
        <v>4.5280140372551347E-2</v>
      </c>
      <c r="I347" s="205"/>
      <c r="J347" s="205">
        <v>-4.5579362866567497E-2</v>
      </c>
      <c r="K347" s="205">
        <v>-0.26369783374700917</v>
      </c>
      <c r="L347" s="205">
        <v>-0.26077039954153636</v>
      </c>
      <c r="M347" s="205">
        <v>-9.3302094459370877E-2</v>
      </c>
    </row>
    <row r="348" spans="1:13" ht="12.5">
      <c r="A348" s="144"/>
      <c r="B348" s="212"/>
      <c r="C348" s="212"/>
      <c r="D348" s="144"/>
      <c r="E348" s="212"/>
      <c r="F348" s="212"/>
      <c r="G348" s="144"/>
      <c r="H348" s="212"/>
      <c r="I348" s="212"/>
      <c r="J348" s="144"/>
      <c r="K348" s="212"/>
      <c r="L348" s="212"/>
      <c r="M348" s="144"/>
    </row>
    <row r="349" spans="1:13" ht="18">
      <c r="A349" s="105" t="s">
        <v>2544</v>
      </c>
      <c r="B349" s="118"/>
      <c r="C349" s="118"/>
      <c r="D349" s="118"/>
      <c r="E349" s="106"/>
      <c r="F349" s="118"/>
      <c r="G349" s="118"/>
      <c r="H349" s="118"/>
      <c r="I349" s="118"/>
      <c r="J349" s="118"/>
      <c r="K349" s="118"/>
      <c r="L349" s="214"/>
      <c r="M349" s="142" t="s">
        <v>125</v>
      </c>
    </row>
    <row r="350" spans="1:13" ht="18">
      <c r="A350" s="113" t="s">
        <v>11</v>
      </c>
      <c r="B350" s="118"/>
      <c r="C350" s="118"/>
      <c r="D350" s="214"/>
      <c r="E350" s="106"/>
      <c r="F350" s="118"/>
      <c r="G350" s="118"/>
      <c r="H350" s="118"/>
      <c r="I350" s="118"/>
      <c r="J350" s="119"/>
      <c r="K350" s="118"/>
      <c r="L350" s="214"/>
    </row>
    <row r="351" spans="1:13" ht="15.5">
      <c r="A351" s="118" t="s">
        <v>12</v>
      </c>
      <c r="B351" s="106"/>
      <c r="C351" s="106"/>
      <c r="D351" s="120"/>
      <c r="E351" s="364" t="s">
        <v>2120</v>
      </c>
      <c r="F351" s="364"/>
      <c r="G351" s="364"/>
      <c r="H351" s="121"/>
      <c r="I351" s="364" t="s">
        <v>2121</v>
      </c>
      <c r="J351" s="364"/>
      <c r="K351" s="364"/>
      <c r="L351" s="215"/>
    </row>
    <row r="352" spans="1:13" s="21" customFormat="1" ht="10.5">
      <c r="A352" s="209"/>
      <c r="B352" s="209"/>
      <c r="C352" s="211" t="s">
        <v>93</v>
      </c>
      <c r="D352" s="211"/>
      <c r="E352" s="217"/>
      <c r="F352" s="217"/>
      <c r="G352" s="217"/>
      <c r="H352" s="218"/>
      <c r="I352" s="210"/>
      <c r="J352" s="210"/>
      <c r="K352" s="210"/>
      <c r="L352" s="122"/>
    </row>
    <row r="353" spans="1:12" s="21" customFormat="1" ht="10.5">
      <c r="A353" s="211" t="s">
        <v>161</v>
      </c>
      <c r="B353" s="209"/>
      <c r="C353" s="211" t="s">
        <v>94</v>
      </c>
      <c r="D353" s="211"/>
      <c r="E353" s="210" t="s">
        <v>85</v>
      </c>
      <c r="F353" s="210" t="s">
        <v>63</v>
      </c>
      <c r="G353" s="210" t="s">
        <v>64</v>
      </c>
      <c r="H353" s="210"/>
      <c r="I353" s="210" t="s">
        <v>85</v>
      </c>
      <c r="J353" s="210" t="s">
        <v>63</v>
      </c>
      <c r="K353" s="210" t="s">
        <v>64</v>
      </c>
      <c r="L353" s="122"/>
    </row>
    <row r="354" spans="1:12" s="21" customFormat="1" ht="10.5">
      <c r="A354" s="107">
        <v>2004</v>
      </c>
      <c r="B354" s="108"/>
      <c r="C354" s="109">
        <v>259</v>
      </c>
      <c r="D354" s="104"/>
      <c r="E354" s="110">
        <v>0</v>
      </c>
      <c r="F354" s="117">
        <v>0</v>
      </c>
      <c r="G354" s="110">
        <v>0</v>
      </c>
      <c r="H354" s="123"/>
      <c r="I354" s="110">
        <v>217.96670303999997</v>
      </c>
      <c r="J354" s="117">
        <v>3.59742E-3</v>
      </c>
      <c r="K354" s="110">
        <v>217.97030045999998</v>
      </c>
      <c r="L354" s="122"/>
    </row>
    <row r="355" spans="1:12" s="21" customFormat="1" ht="10.5">
      <c r="A355" s="194">
        <v>2005</v>
      </c>
      <c r="B355" s="195"/>
      <c r="C355" s="196">
        <v>257</v>
      </c>
      <c r="D355" s="197"/>
      <c r="E355" s="197">
        <v>170.1498047</v>
      </c>
      <c r="F355" s="197">
        <v>0</v>
      </c>
      <c r="G355" s="197">
        <v>170.1498047</v>
      </c>
      <c r="H355" s="197"/>
      <c r="I355" s="197">
        <v>375.54095188000002</v>
      </c>
      <c r="J355" s="197">
        <v>9.7511010000000009E-2</v>
      </c>
      <c r="K355" s="197">
        <v>375.63846289000008</v>
      </c>
      <c r="L355" s="216"/>
    </row>
    <row r="356" spans="1:12" s="21" customFormat="1" ht="10.5">
      <c r="A356" s="107">
        <v>2006</v>
      </c>
      <c r="B356" s="108"/>
      <c r="C356" s="104">
        <v>255</v>
      </c>
      <c r="D356" s="104"/>
      <c r="E356" s="63">
        <v>999.28205443999991</v>
      </c>
      <c r="F356" s="63">
        <v>2.8828300000000001E-2</v>
      </c>
      <c r="G356" s="63">
        <v>999.31088274000012</v>
      </c>
      <c r="H356" s="63"/>
      <c r="I356" s="63">
        <v>556.88699479999991</v>
      </c>
      <c r="J356" s="63">
        <v>4.5533996999999999</v>
      </c>
      <c r="K356" s="63">
        <v>561.44039450000002</v>
      </c>
      <c r="L356" s="216"/>
    </row>
    <row r="357" spans="1:12" s="21" customFormat="1" ht="10.5">
      <c r="A357" s="194">
        <v>2007</v>
      </c>
      <c r="B357" s="195"/>
      <c r="C357" s="196">
        <v>255</v>
      </c>
      <c r="D357" s="197"/>
      <c r="E357" s="197">
        <v>2305.8974510999997</v>
      </c>
      <c r="F357" s="197">
        <v>0.90685163999999996</v>
      </c>
      <c r="G357" s="197">
        <v>2306.8043027399999</v>
      </c>
      <c r="H357" s="197"/>
      <c r="I357" s="197">
        <v>731.89132754000013</v>
      </c>
      <c r="J357" s="197">
        <v>6.3765786699999989</v>
      </c>
      <c r="K357" s="197">
        <v>738.26790620999998</v>
      </c>
      <c r="L357" s="216"/>
    </row>
    <row r="358" spans="1:12" s="21" customFormat="1" ht="10.5">
      <c r="A358" s="107">
        <v>2008</v>
      </c>
      <c r="B358" s="108"/>
      <c r="C358" s="104">
        <v>256</v>
      </c>
      <c r="D358" s="104"/>
      <c r="E358" s="63">
        <v>912.79614827000012</v>
      </c>
      <c r="F358" s="63">
        <v>8.1518887999999983</v>
      </c>
      <c r="G358" s="63">
        <v>920.94803707000028</v>
      </c>
      <c r="H358" s="63"/>
      <c r="I358" s="63">
        <v>294.84562188000007</v>
      </c>
      <c r="J358" s="63">
        <v>0</v>
      </c>
      <c r="K358" s="63">
        <v>294.84562188000007</v>
      </c>
      <c r="L358" s="216"/>
    </row>
    <row r="359" spans="1:12" s="21" customFormat="1" ht="10.5">
      <c r="A359" s="194">
        <v>2009</v>
      </c>
      <c r="B359" s="195"/>
      <c r="C359" s="196">
        <v>256</v>
      </c>
      <c r="D359" s="197"/>
      <c r="E359" s="197">
        <v>1147.1683613499999</v>
      </c>
      <c r="F359" s="197">
        <v>0.58378391000000007</v>
      </c>
      <c r="G359" s="197">
        <v>1147.7521452599999</v>
      </c>
      <c r="H359" s="197"/>
      <c r="I359" s="197">
        <v>124.21431975</v>
      </c>
      <c r="J359" s="197">
        <v>0.13350000000000001</v>
      </c>
      <c r="K359" s="197">
        <v>124.34781975000001</v>
      </c>
      <c r="L359" s="216"/>
    </row>
    <row r="360" spans="1:12" s="21" customFormat="1" ht="10.5">
      <c r="A360" s="107">
        <v>2010</v>
      </c>
      <c r="B360" s="108"/>
      <c r="C360" s="104">
        <v>258</v>
      </c>
      <c r="D360" s="104"/>
      <c r="E360" s="63">
        <v>1115.6247505900001</v>
      </c>
      <c r="F360" s="63">
        <v>1.5241085300000001</v>
      </c>
      <c r="G360" s="63">
        <v>1117.14885912</v>
      </c>
      <c r="H360" s="63"/>
      <c r="I360" s="63">
        <v>116.36704309000001</v>
      </c>
      <c r="J360" s="63">
        <v>0.17059452</v>
      </c>
      <c r="K360" s="63">
        <v>116.53763761</v>
      </c>
      <c r="L360" s="216"/>
    </row>
    <row r="361" spans="1:12" s="21" customFormat="1" ht="10.5">
      <c r="A361" s="194">
        <v>2011</v>
      </c>
      <c r="B361" s="195"/>
      <c r="C361" s="196">
        <v>257</v>
      </c>
      <c r="D361" s="197"/>
      <c r="E361" s="197">
        <v>1878.8149555299999</v>
      </c>
      <c r="F361" s="197">
        <v>2.3324886400000002</v>
      </c>
      <c r="G361" s="197">
        <v>1881.14744417</v>
      </c>
      <c r="H361" s="197"/>
      <c r="I361" s="197">
        <v>106.5412097</v>
      </c>
      <c r="J361" s="197">
        <v>2.251769E-2</v>
      </c>
      <c r="K361" s="197">
        <v>106.56372738999998</v>
      </c>
      <c r="L361" s="216"/>
    </row>
    <row r="362" spans="1:12" s="21" customFormat="1" ht="10.5">
      <c r="A362" s="107">
        <v>2012</v>
      </c>
      <c r="B362" s="108"/>
      <c r="C362" s="104">
        <v>256</v>
      </c>
      <c r="D362" s="104"/>
      <c r="E362" s="63">
        <v>1337.92383999</v>
      </c>
      <c r="F362" s="63">
        <v>6.6755860599999997</v>
      </c>
      <c r="G362" s="63">
        <v>1344.5994260500001</v>
      </c>
      <c r="H362" s="63"/>
      <c r="I362" s="63">
        <v>39.433251030000008</v>
      </c>
      <c r="J362" s="63">
        <v>0.14443981</v>
      </c>
      <c r="K362" s="63">
        <v>39.57769084000001</v>
      </c>
      <c r="L362" s="216"/>
    </row>
    <row r="363" spans="1:12" s="21" customFormat="1" ht="10.5">
      <c r="A363" s="194">
        <v>2013</v>
      </c>
      <c r="B363" s="195"/>
      <c r="C363" s="196">
        <v>255</v>
      </c>
      <c r="D363" s="197"/>
      <c r="E363" s="197">
        <v>2448.6332213699998</v>
      </c>
      <c r="F363" s="197">
        <v>12.62755529</v>
      </c>
      <c r="G363" s="197">
        <v>2461.2607766600004</v>
      </c>
      <c r="H363" s="197"/>
      <c r="I363" s="197">
        <v>28.199067420000002</v>
      </c>
      <c r="J363" s="197">
        <v>0.75606733000000004</v>
      </c>
      <c r="K363" s="197">
        <v>28.955134749999999</v>
      </c>
      <c r="L363" s="216"/>
    </row>
    <row r="364" spans="1:12" s="21" customFormat="1" ht="10.5">
      <c r="A364" s="107">
        <v>2014</v>
      </c>
      <c r="B364" s="108"/>
      <c r="C364" s="104">
        <v>255</v>
      </c>
      <c r="D364" s="104"/>
      <c r="E364" s="63">
        <v>5352.1533291000005</v>
      </c>
      <c r="F364" s="63">
        <v>14.75007551</v>
      </c>
      <c r="G364" s="63">
        <v>5366.9034046099996</v>
      </c>
      <c r="H364" s="63"/>
      <c r="I364" s="63">
        <v>27.606620519999996</v>
      </c>
      <c r="J364" s="63">
        <v>1.1187643700000001</v>
      </c>
      <c r="K364" s="63">
        <v>28.725384890000004</v>
      </c>
      <c r="L364" s="216"/>
    </row>
    <row r="365" spans="1:12" s="21" customFormat="1" ht="10.5">
      <c r="A365" s="194">
        <v>2015</v>
      </c>
      <c r="B365" s="195"/>
      <c r="C365" s="196">
        <v>255</v>
      </c>
      <c r="D365" s="197"/>
      <c r="E365" s="197">
        <v>5827.6160292399991</v>
      </c>
      <c r="F365" s="197">
        <v>18.504746200000003</v>
      </c>
      <c r="G365" s="197">
        <v>5846.1207754400011</v>
      </c>
      <c r="H365" s="197"/>
      <c r="I365" s="197">
        <v>124.32996641</v>
      </c>
      <c r="J365" s="197">
        <v>1.63681002</v>
      </c>
      <c r="K365" s="197">
        <v>125.96677643000001</v>
      </c>
      <c r="L365" s="216"/>
    </row>
    <row r="366" spans="1:12" s="21" customFormat="1" ht="10.5">
      <c r="A366" s="107">
        <v>2016</v>
      </c>
      <c r="B366" s="108"/>
      <c r="C366" s="104">
        <v>257</v>
      </c>
      <c r="D366" s="104"/>
      <c r="E366" s="63">
        <v>3818.3089402299993</v>
      </c>
      <c r="F366" s="63">
        <v>14.41150232</v>
      </c>
      <c r="G366" s="63">
        <v>3832.7204425499999</v>
      </c>
      <c r="H366" s="63"/>
      <c r="I366" s="63">
        <v>58.842845089999997</v>
      </c>
      <c r="J366" s="63">
        <v>6.2498117999999989</v>
      </c>
      <c r="K366" s="63">
        <v>635.46869591000006</v>
      </c>
      <c r="L366" s="216"/>
    </row>
    <row r="367" spans="1:12" s="21" customFormat="1" ht="10.5">
      <c r="A367" s="194">
        <v>2017</v>
      </c>
      <c r="B367" s="195"/>
      <c r="C367" s="196">
        <v>255</v>
      </c>
      <c r="D367" s="197"/>
      <c r="E367" s="197">
        <v>5761.8438755799998</v>
      </c>
      <c r="F367" s="197">
        <v>25.567455239999997</v>
      </c>
      <c r="G367" s="197">
        <v>5787.4113308200012</v>
      </c>
      <c r="H367" s="197"/>
      <c r="I367" s="197">
        <v>49.870105310000007</v>
      </c>
      <c r="J367" s="197">
        <v>1.3769682000000001</v>
      </c>
      <c r="K367" s="197">
        <v>1178.20137041</v>
      </c>
      <c r="L367" s="216"/>
    </row>
    <row r="368" spans="1:12" s="21" customFormat="1">
      <c r="A368" s="57"/>
      <c r="C368" s="57"/>
      <c r="D368" s="57"/>
      <c r="L368" s="216"/>
    </row>
    <row r="369" spans="1:12" s="21" customFormat="1">
      <c r="A369" s="57">
        <v>2017</v>
      </c>
      <c r="B369" s="21" t="s">
        <v>51</v>
      </c>
      <c r="C369" s="109">
        <v>22</v>
      </c>
      <c r="D369" s="110"/>
      <c r="E369" s="110">
        <v>628.2216870200001</v>
      </c>
      <c r="F369" s="110">
        <v>2.7766765900000001</v>
      </c>
      <c r="G369" s="110">
        <v>630.99836361000007</v>
      </c>
      <c r="H369" s="110"/>
      <c r="I369" s="110">
        <v>3.8189688099999999</v>
      </c>
      <c r="J369" s="110">
        <v>0.30868192</v>
      </c>
      <c r="K369" s="110">
        <v>72.120522479999963</v>
      </c>
      <c r="L369" s="216"/>
    </row>
    <row r="370" spans="1:12" s="21" customFormat="1">
      <c r="A370" s="199">
        <v>2017</v>
      </c>
      <c r="B370" s="200" t="s">
        <v>52</v>
      </c>
      <c r="C370" s="201">
        <v>20</v>
      </c>
      <c r="D370" s="202"/>
      <c r="E370" s="202">
        <v>461.11729167999994</v>
      </c>
      <c r="F370" s="202">
        <v>1.1060309699999999</v>
      </c>
      <c r="G370" s="202">
        <v>462.22332264999994</v>
      </c>
      <c r="H370" s="202"/>
      <c r="I370" s="202">
        <v>3.2870456900000002</v>
      </c>
      <c r="J370" s="202">
        <v>4.052878E-2</v>
      </c>
      <c r="K370" s="202">
        <v>84.828499009999973</v>
      </c>
      <c r="L370" s="216"/>
    </row>
    <row r="371" spans="1:12" s="21" customFormat="1">
      <c r="A371" s="57">
        <v>2017</v>
      </c>
      <c r="B371" s="21" t="s">
        <v>53</v>
      </c>
      <c r="C371" s="109">
        <v>23</v>
      </c>
      <c r="D371" s="110"/>
      <c r="E371" s="110">
        <v>452.79920076000002</v>
      </c>
      <c r="F371" s="110">
        <v>2.7731305100000001</v>
      </c>
      <c r="G371" s="110">
        <v>455.57233127000001</v>
      </c>
      <c r="H371" s="110"/>
      <c r="I371" s="110">
        <v>4.5036491200000004</v>
      </c>
      <c r="J371" s="110">
        <v>4.5557390000000003E-2</v>
      </c>
      <c r="K371" s="110">
        <v>140.92547069000005</v>
      </c>
      <c r="L371" s="216"/>
    </row>
    <row r="372" spans="1:12" s="21" customFormat="1">
      <c r="A372" s="199">
        <v>2017</v>
      </c>
      <c r="B372" s="200" t="s">
        <v>54</v>
      </c>
      <c r="C372" s="201">
        <v>18</v>
      </c>
      <c r="D372" s="202"/>
      <c r="E372" s="202">
        <v>364.81222789000003</v>
      </c>
      <c r="F372" s="202">
        <v>3.0968153699999998</v>
      </c>
      <c r="G372" s="202">
        <v>367.90904326000003</v>
      </c>
      <c r="H372" s="202"/>
      <c r="I372" s="202">
        <v>4.0680436499999999</v>
      </c>
      <c r="J372" s="202">
        <v>5.1072609999999997E-2</v>
      </c>
      <c r="K372" s="202">
        <v>79.679165640000008</v>
      </c>
      <c r="L372" s="216"/>
    </row>
    <row r="373" spans="1:12" s="21" customFormat="1">
      <c r="A373" s="57">
        <v>2017</v>
      </c>
      <c r="B373" s="21" t="s">
        <v>55</v>
      </c>
      <c r="C373" s="109">
        <v>22</v>
      </c>
      <c r="D373" s="110"/>
      <c r="E373" s="110">
        <v>462.31579905000001</v>
      </c>
      <c r="F373" s="110">
        <v>2.1747709099999999</v>
      </c>
      <c r="G373" s="110">
        <v>464.49056996000002</v>
      </c>
      <c r="H373" s="110"/>
      <c r="I373" s="110">
        <v>5.4106414699999998</v>
      </c>
      <c r="J373" s="110">
        <v>0.45197349999999997</v>
      </c>
      <c r="K373" s="110">
        <v>117.90787250000002</v>
      </c>
      <c r="L373" s="216"/>
    </row>
    <row r="374" spans="1:12" s="21" customFormat="1">
      <c r="A374" s="199">
        <v>2017</v>
      </c>
      <c r="B374" s="200" t="s">
        <v>56</v>
      </c>
      <c r="C374" s="201">
        <v>22</v>
      </c>
      <c r="D374" s="202"/>
      <c r="E374" s="202">
        <v>466.24654145</v>
      </c>
      <c r="F374" s="202">
        <v>1.5154036400000002</v>
      </c>
      <c r="G374" s="202">
        <v>467.76194508999998</v>
      </c>
      <c r="H374" s="202"/>
      <c r="I374" s="202">
        <v>2.9981386400000001</v>
      </c>
      <c r="J374" s="202">
        <v>5.1505000000000002E-2</v>
      </c>
      <c r="K374" s="202">
        <v>87.027218450000021</v>
      </c>
      <c r="L374" s="216"/>
    </row>
    <row r="375" spans="1:12" s="21" customFormat="1">
      <c r="A375" s="57">
        <v>2017</v>
      </c>
      <c r="B375" s="21" t="s">
        <v>57</v>
      </c>
      <c r="C375" s="109">
        <v>21</v>
      </c>
      <c r="D375" s="110"/>
      <c r="E375" s="110">
        <v>398.94447382000004</v>
      </c>
      <c r="F375" s="110">
        <v>2.64507329</v>
      </c>
      <c r="G375" s="110">
        <v>401.58954711000001</v>
      </c>
      <c r="H375" s="110"/>
      <c r="I375" s="110">
        <v>4.5165174300000004</v>
      </c>
      <c r="J375" s="110">
        <v>3.0689299999999999E-2</v>
      </c>
      <c r="K375" s="110">
        <v>79.509592439999992</v>
      </c>
      <c r="L375" s="216"/>
    </row>
    <row r="376" spans="1:12" s="21" customFormat="1">
      <c r="A376" s="199">
        <v>2017</v>
      </c>
      <c r="B376" s="200" t="s">
        <v>58</v>
      </c>
      <c r="C376" s="201">
        <v>23</v>
      </c>
      <c r="D376" s="202"/>
      <c r="E376" s="202">
        <v>301.30040536999996</v>
      </c>
      <c r="F376" s="202">
        <v>2.7508263399999997</v>
      </c>
      <c r="G376" s="202">
        <v>304.05123170999997</v>
      </c>
      <c r="H376" s="202"/>
      <c r="I376" s="202">
        <v>6.1959030200000003</v>
      </c>
      <c r="J376" s="202">
        <v>0.14143842000000001</v>
      </c>
      <c r="K376" s="202">
        <v>77.168277439999969</v>
      </c>
      <c r="L376" s="216"/>
    </row>
    <row r="377" spans="1:12" s="21" customFormat="1">
      <c r="A377" s="57">
        <v>2017</v>
      </c>
      <c r="B377" s="21" t="s">
        <v>59</v>
      </c>
      <c r="C377" s="109">
        <v>21</v>
      </c>
      <c r="D377" s="110"/>
      <c r="E377" s="110">
        <v>467.87105479999997</v>
      </c>
      <c r="F377" s="110">
        <v>1.9247804899999998</v>
      </c>
      <c r="G377" s="110">
        <v>469.79583529000001</v>
      </c>
      <c r="H377" s="110"/>
      <c r="I377" s="110">
        <v>3.8625381999999999</v>
      </c>
      <c r="J377" s="110">
        <v>4.1724190000000001E-2</v>
      </c>
      <c r="K377" s="110">
        <v>87.010445779999998</v>
      </c>
      <c r="L377" s="216"/>
    </row>
    <row r="378" spans="1:12" s="21" customFormat="1">
      <c r="A378" s="199">
        <v>2017</v>
      </c>
      <c r="B378" s="200" t="s">
        <v>60</v>
      </c>
      <c r="C378" s="201">
        <v>22</v>
      </c>
      <c r="D378" s="202"/>
      <c r="E378" s="202">
        <v>782.60670588000005</v>
      </c>
      <c r="F378" s="202">
        <v>1.5758850299999998</v>
      </c>
      <c r="G378" s="202">
        <v>784.18259091000004</v>
      </c>
      <c r="H378" s="202"/>
      <c r="I378" s="202">
        <v>4.3160519900000001</v>
      </c>
      <c r="J378" s="202">
        <v>5.236615E-2</v>
      </c>
      <c r="K378" s="202">
        <v>132.54135465000005</v>
      </c>
      <c r="L378" s="216"/>
    </row>
    <row r="379" spans="1:12" s="21" customFormat="1">
      <c r="A379" s="57">
        <v>2017</v>
      </c>
      <c r="B379" s="21" t="s">
        <v>61</v>
      </c>
      <c r="C379" s="109">
        <v>22</v>
      </c>
      <c r="D379" s="110"/>
      <c r="E379" s="110">
        <v>585.49712740999996</v>
      </c>
      <c r="F379" s="110">
        <v>1.94521561</v>
      </c>
      <c r="G379" s="110">
        <v>587.44234301999995</v>
      </c>
      <c r="H379" s="110"/>
      <c r="I379" s="110">
        <v>3.5941055999999998</v>
      </c>
      <c r="J379" s="110">
        <v>0.12129039</v>
      </c>
      <c r="K379" s="110">
        <v>112.2173133</v>
      </c>
      <c r="L379" s="216"/>
    </row>
    <row r="380" spans="1:12" s="1" customFormat="1" ht="10.5">
      <c r="A380" s="199">
        <v>2017</v>
      </c>
      <c r="B380" s="200" t="s">
        <v>62</v>
      </c>
      <c r="C380" s="201">
        <v>19</v>
      </c>
      <c r="D380" s="202"/>
      <c r="E380" s="202">
        <v>390.11136045000001</v>
      </c>
      <c r="F380" s="202">
        <v>1.2828464900000001</v>
      </c>
      <c r="G380" s="202">
        <v>391.39420694</v>
      </c>
      <c r="H380" s="202"/>
      <c r="I380" s="202">
        <v>3.2985016900000002</v>
      </c>
      <c r="J380" s="202">
        <v>4.0140549999999997E-2</v>
      </c>
      <c r="K380" s="202">
        <v>107.26563803000001</v>
      </c>
      <c r="L380" s="251"/>
    </row>
    <row r="381" spans="1:12" s="21" customFormat="1" ht="10.5">
      <c r="A381" s="28">
        <v>2017</v>
      </c>
      <c r="B381" s="1" t="s">
        <v>64</v>
      </c>
      <c r="C381" s="284">
        <v>255</v>
      </c>
      <c r="D381" s="111"/>
      <c r="E381" s="111">
        <v>5761.8438755799998</v>
      </c>
      <c r="F381" s="111">
        <v>25.567455239999997</v>
      </c>
      <c r="G381" s="111">
        <v>5787.4113308200012</v>
      </c>
      <c r="H381" s="111"/>
      <c r="I381" s="111">
        <v>49.870105310000007</v>
      </c>
      <c r="J381" s="111">
        <v>1.3769682000000001</v>
      </c>
      <c r="K381" s="111">
        <v>1178.20137041</v>
      </c>
      <c r="L381" s="216"/>
    </row>
    <row r="382" spans="1:12" s="21" customFormat="1">
      <c r="A382" s="57"/>
      <c r="C382" s="57"/>
      <c r="D382" s="57"/>
      <c r="L382" s="216"/>
    </row>
    <row r="383" spans="1:12" s="21" customFormat="1">
      <c r="A383" s="57">
        <v>2018</v>
      </c>
      <c r="B383" s="21" t="s">
        <v>51</v>
      </c>
      <c r="C383" s="109">
        <v>22</v>
      </c>
      <c r="D383" s="57"/>
      <c r="E383" s="110">
        <v>587.16126193000002</v>
      </c>
      <c r="F383" s="110">
        <v>1.6771267399999998</v>
      </c>
      <c r="G383" s="110">
        <v>588.83838866999997</v>
      </c>
      <c r="H383" s="110"/>
      <c r="I383" s="110">
        <v>3.2437534700000001</v>
      </c>
      <c r="J383" s="110">
        <v>4.99E-2</v>
      </c>
      <c r="K383" s="110">
        <v>111.55492009999999</v>
      </c>
      <c r="L383" s="216"/>
    </row>
    <row r="384" spans="1:12" s="21" customFormat="1">
      <c r="A384" s="199">
        <v>2018</v>
      </c>
      <c r="B384" s="200" t="s">
        <v>52</v>
      </c>
      <c r="C384" s="201">
        <v>20</v>
      </c>
      <c r="D384" s="199"/>
      <c r="E384" s="202">
        <v>585.6219225000001</v>
      </c>
      <c r="F384" s="202">
        <v>1.1889517199999999</v>
      </c>
      <c r="G384" s="202">
        <v>586.81087421999996</v>
      </c>
      <c r="H384" s="202"/>
      <c r="I384" s="202">
        <v>2.0140817800000002</v>
      </c>
      <c r="J384" s="202">
        <v>3.9921999999999999E-2</v>
      </c>
      <c r="K384" s="202">
        <v>61.110583949999999</v>
      </c>
      <c r="L384" s="216"/>
    </row>
    <row r="385" spans="1:13" s="21" customFormat="1">
      <c r="A385" s="57">
        <v>2018</v>
      </c>
      <c r="B385" s="21" t="s">
        <v>53</v>
      </c>
      <c r="C385" s="109">
        <v>21</v>
      </c>
      <c r="D385" s="57"/>
      <c r="E385" s="110">
        <v>487.77794140000003</v>
      </c>
      <c r="F385" s="110">
        <v>1.2902011</v>
      </c>
      <c r="G385" s="110">
        <v>489.06814250000002</v>
      </c>
      <c r="H385" s="110"/>
      <c r="I385" s="110">
        <v>3.2375337500000003</v>
      </c>
      <c r="J385" s="110">
        <v>4.9904999999999998E-2</v>
      </c>
      <c r="K385" s="110">
        <v>61.574725450000003</v>
      </c>
      <c r="L385" s="216"/>
    </row>
    <row r="386" spans="1:13" s="21" customFormat="1">
      <c r="A386" s="199">
        <v>2018</v>
      </c>
      <c r="B386" s="200" t="s">
        <v>54</v>
      </c>
      <c r="C386" s="201">
        <v>20</v>
      </c>
      <c r="D386" s="199"/>
      <c r="E386" s="202">
        <v>369.95941796</v>
      </c>
      <c r="F386" s="202">
        <v>0.59826424</v>
      </c>
      <c r="G386" s="202">
        <v>370.55768219999999</v>
      </c>
      <c r="H386" s="202"/>
      <c r="I386" s="202">
        <v>1.8179648400000001</v>
      </c>
      <c r="J386" s="202">
        <v>7.5286000000000006E-2</v>
      </c>
      <c r="K386" s="202">
        <v>45.351391960000001</v>
      </c>
      <c r="L386" s="216"/>
    </row>
    <row r="387" spans="1:13" s="21" customFormat="1">
      <c r="A387" s="57">
        <v>2018</v>
      </c>
      <c r="B387" s="21" t="s">
        <v>55</v>
      </c>
      <c r="C387" s="109">
        <v>22</v>
      </c>
      <c r="D387" s="57"/>
      <c r="E387" s="110">
        <v>372.46815526999995</v>
      </c>
      <c r="F387" s="110">
        <v>0.98177409000000004</v>
      </c>
      <c r="G387" s="110">
        <v>373.44992936</v>
      </c>
      <c r="H387" s="110"/>
      <c r="I387" s="110">
        <v>1.71018699</v>
      </c>
      <c r="J387" s="110">
        <v>0.110448</v>
      </c>
      <c r="K387" s="110">
        <v>70.165261139999984</v>
      </c>
      <c r="L387" s="216"/>
    </row>
    <row r="388" spans="1:13" s="21" customFormat="1">
      <c r="A388" s="199">
        <v>2018</v>
      </c>
      <c r="B388" s="200" t="s">
        <v>56</v>
      </c>
      <c r="C388" s="201">
        <v>21</v>
      </c>
      <c r="D388" s="199"/>
      <c r="E388" s="202">
        <v>305.58746883999993</v>
      </c>
      <c r="F388" s="202">
        <v>1.23836031</v>
      </c>
      <c r="G388" s="202">
        <v>306.82582914999995</v>
      </c>
      <c r="H388" s="202"/>
      <c r="I388" s="202">
        <v>1.9140317</v>
      </c>
      <c r="J388" s="202">
        <v>0.1098745</v>
      </c>
      <c r="K388" s="202">
        <v>60.568021449999996</v>
      </c>
      <c r="L388" s="216"/>
    </row>
    <row r="389" spans="1:13" s="21" customFormat="1">
      <c r="A389" s="57">
        <v>2018</v>
      </c>
      <c r="B389" s="21" t="s">
        <v>57</v>
      </c>
      <c r="C389" s="109">
        <v>22</v>
      </c>
      <c r="D389" s="57"/>
      <c r="E389" s="110">
        <v>250.54437224999998</v>
      </c>
      <c r="F389" s="110">
        <v>1.1482483000000001</v>
      </c>
      <c r="G389" s="110">
        <v>251.69262054999999</v>
      </c>
      <c r="H389" s="110"/>
      <c r="I389" s="110">
        <v>4.6582330999999995</v>
      </c>
      <c r="J389" s="110">
        <v>4.9904999999999998E-2</v>
      </c>
      <c r="K389" s="110">
        <v>49.212050689999998</v>
      </c>
      <c r="L389" s="216"/>
    </row>
    <row r="390" spans="1:13" s="21" customFormat="1">
      <c r="A390" s="199">
        <v>2018</v>
      </c>
      <c r="B390" s="200" t="s">
        <v>58</v>
      </c>
      <c r="C390" s="201">
        <v>23</v>
      </c>
      <c r="D390" s="199"/>
      <c r="E390" s="202">
        <v>259.64934780000004</v>
      </c>
      <c r="F390" s="202">
        <v>0.75759878000000003</v>
      </c>
      <c r="G390" s="202">
        <v>260.40694658000001</v>
      </c>
      <c r="H390" s="202"/>
      <c r="I390" s="202">
        <v>1.84889963</v>
      </c>
      <c r="J390" s="202">
        <v>0.66755500000000001</v>
      </c>
      <c r="K390" s="202">
        <v>57.801054619999995</v>
      </c>
      <c r="L390" s="216"/>
    </row>
    <row r="391" spans="1:13" s="21" customFormat="1">
      <c r="A391" s="57">
        <v>2018</v>
      </c>
      <c r="B391" s="21" t="s">
        <v>59</v>
      </c>
      <c r="C391" s="109">
        <v>20</v>
      </c>
      <c r="D391" s="57"/>
      <c r="E391" s="110">
        <v>289.50374762000001</v>
      </c>
      <c r="F391" s="110">
        <v>1.0255827800000001</v>
      </c>
      <c r="G391" s="110">
        <v>290.52933040000005</v>
      </c>
      <c r="H391" s="110"/>
      <c r="I391" s="110">
        <v>2.1962017600000001</v>
      </c>
      <c r="J391" s="110">
        <v>6.0234000000000003E-2</v>
      </c>
      <c r="K391" s="110">
        <v>59.174338670000004</v>
      </c>
      <c r="L391" s="216"/>
    </row>
    <row r="392" spans="1:13" s="21" customFormat="1">
      <c r="A392" s="199">
        <v>2018</v>
      </c>
      <c r="B392" s="200" t="s">
        <v>60</v>
      </c>
      <c r="C392" s="201">
        <v>23</v>
      </c>
      <c r="D392" s="202"/>
      <c r="E392" s="202">
        <v>390.90986824999993</v>
      </c>
      <c r="F392" s="202">
        <v>0.79771879999999995</v>
      </c>
      <c r="G392" s="202">
        <v>391.70758704999997</v>
      </c>
      <c r="H392" s="202"/>
      <c r="I392" s="202">
        <v>3.22122017</v>
      </c>
      <c r="J392" s="202">
        <v>4.9959999999999997E-2</v>
      </c>
      <c r="K392" s="202">
        <v>53.003276169999999</v>
      </c>
      <c r="L392" s="216"/>
    </row>
    <row r="393" spans="1:13" s="21" customFormat="1">
      <c r="A393" s="57">
        <v>2018</v>
      </c>
      <c r="B393" s="21" t="s">
        <v>61</v>
      </c>
      <c r="C393" s="109">
        <v>22</v>
      </c>
      <c r="D393" s="57"/>
      <c r="E393" s="110">
        <v>333.52113051999999</v>
      </c>
      <c r="F393" s="110">
        <v>0.63665797000000002</v>
      </c>
      <c r="G393" s="110">
        <v>334.15778849000003</v>
      </c>
      <c r="H393" s="110"/>
      <c r="I393" s="110">
        <v>5.3541970399999999</v>
      </c>
      <c r="J393" s="110">
        <v>0.150005</v>
      </c>
      <c r="K393" s="110">
        <v>49.457356069999996</v>
      </c>
      <c r="L393" s="216"/>
    </row>
    <row r="394" spans="1:13" s="1" customFormat="1" ht="10.5">
      <c r="A394" s="199">
        <v>2018</v>
      </c>
      <c r="B394" s="200" t="s">
        <v>62</v>
      </c>
      <c r="C394" s="201">
        <v>19</v>
      </c>
      <c r="D394" s="199"/>
      <c r="E394" s="202">
        <v>341.85694539999997</v>
      </c>
      <c r="F394" s="202">
        <v>0.92479615999999998</v>
      </c>
      <c r="G394" s="202">
        <v>342.78174156</v>
      </c>
      <c r="H394" s="202"/>
      <c r="I394" s="202">
        <v>1.7586477</v>
      </c>
      <c r="J394" s="202">
        <v>9.0605000000000005E-2</v>
      </c>
      <c r="K394" s="202">
        <v>52.05750072</v>
      </c>
      <c r="L394" s="251"/>
    </row>
    <row r="395" spans="1:13" s="21" customFormat="1" ht="10.5">
      <c r="A395" s="28">
        <v>2018</v>
      </c>
      <c r="B395" s="1" t="s">
        <v>64</v>
      </c>
      <c r="C395" s="28">
        <v>255</v>
      </c>
      <c r="D395" s="28"/>
      <c r="E395" s="111">
        <v>4574.5615797399996</v>
      </c>
      <c r="F395" s="111">
        <v>12.265280990000001</v>
      </c>
      <c r="G395" s="111">
        <v>4586.8268607300006</v>
      </c>
      <c r="H395" s="111"/>
      <c r="I395" s="111">
        <v>32.974951929999996</v>
      </c>
      <c r="J395" s="111">
        <v>1.5035994999999998</v>
      </c>
      <c r="K395" s="111">
        <v>731.03048099</v>
      </c>
      <c r="L395" s="216"/>
    </row>
    <row r="396" spans="1:13" s="21" customFormat="1">
      <c r="F396" s="110"/>
      <c r="L396" s="216"/>
    </row>
    <row r="397" spans="1:13" s="21" customFormat="1">
      <c r="A397" s="57">
        <v>2018</v>
      </c>
      <c r="B397" s="100" t="s">
        <v>68</v>
      </c>
      <c r="C397" s="104">
        <v>255</v>
      </c>
      <c r="D397" s="104"/>
      <c r="E397" s="110">
        <v>0</v>
      </c>
      <c r="F397" s="110">
        <v>0</v>
      </c>
      <c r="G397" s="110">
        <v>0</v>
      </c>
      <c r="H397" s="110"/>
      <c r="I397" s="110" t="s">
        <v>50</v>
      </c>
      <c r="J397" s="110" t="s">
        <v>50</v>
      </c>
      <c r="K397" s="110" t="s">
        <v>50</v>
      </c>
      <c r="L397" s="216"/>
    </row>
    <row r="398" spans="1:13" s="21" customFormat="1">
      <c r="A398" s="199">
        <v>2018</v>
      </c>
      <c r="B398" s="204" t="s">
        <v>69</v>
      </c>
      <c r="C398" s="199">
        <v>255</v>
      </c>
      <c r="D398" s="199"/>
      <c r="E398" s="202">
        <v>10.039264940000001</v>
      </c>
      <c r="F398" s="202">
        <v>9.0663306000000006</v>
      </c>
      <c r="G398" s="202">
        <v>19.105595539999999</v>
      </c>
      <c r="H398" s="202"/>
      <c r="I398" s="202">
        <v>0.47170579000000001</v>
      </c>
      <c r="J398" s="202">
        <v>0</v>
      </c>
      <c r="K398" s="202">
        <v>0.47170579000000001</v>
      </c>
      <c r="L398" s="216"/>
    </row>
    <row r="399" spans="1:13" s="21" customFormat="1">
      <c r="A399" s="57">
        <v>2018</v>
      </c>
      <c r="B399" s="100" t="s">
        <v>84</v>
      </c>
      <c r="C399" s="104" t="s">
        <v>50</v>
      </c>
      <c r="D399" s="104"/>
      <c r="E399" s="110" t="s">
        <v>50</v>
      </c>
      <c r="F399" s="110" t="s">
        <v>50</v>
      </c>
      <c r="G399" s="110" t="s">
        <v>50</v>
      </c>
      <c r="H399" s="110"/>
      <c r="I399" s="110" t="s">
        <v>50</v>
      </c>
      <c r="J399" s="110" t="s">
        <v>50</v>
      </c>
      <c r="K399" s="110" t="s">
        <v>50</v>
      </c>
      <c r="L399" s="216"/>
    </row>
    <row r="400" spans="1:13" s="21" customFormat="1">
      <c r="A400" s="199">
        <v>2018</v>
      </c>
      <c r="B400" s="204" t="s">
        <v>67</v>
      </c>
      <c r="C400" s="199">
        <v>255</v>
      </c>
      <c r="D400" s="199"/>
      <c r="E400" s="202">
        <v>4564.5214351000004</v>
      </c>
      <c r="F400" s="202">
        <v>3.1989503899999998</v>
      </c>
      <c r="G400" s="202">
        <v>4567.720385489999</v>
      </c>
      <c r="H400" s="202"/>
      <c r="I400" s="202">
        <v>32.503246139999995</v>
      </c>
      <c r="J400" s="202">
        <v>1.5035994999999998</v>
      </c>
      <c r="K400" s="202">
        <v>34.006845639999995</v>
      </c>
      <c r="L400" s="122"/>
      <c r="M400" s="12"/>
    </row>
    <row r="401" spans="1:13" s="21" customFormat="1" ht="10.5">
      <c r="A401" s="28">
        <v>2018</v>
      </c>
      <c r="B401" s="101" t="s">
        <v>89</v>
      </c>
      <c r="C401" s="107">
        <v>255</v>
      </c>
      <c r="D401" s="107"/>
      <c r="E401" s="22">
        <v>0</v>
      </c>
      <c r="F401" s="219">
        <v>0</v>
      </c>
      <c r="G401" s="22">
        <v>0</v>
      </c>
      <c r="H401" s="22"/>
      <c r="I401" s="22">
        <v>0</v>
      </c>
      <c r="J401" s="219">
        <v>0</v>
      </c>
      <c r="K401" s="22">
        <v>0</v>
      </c>
      <c r="L401" s="102"/>
    </row>
    <row r="402" spans="1:13" s="21" customFormat="1" ht="10.5">
      <c r="A402" s="28">
        <v>2018</v>
      </c>
      <c r="C402" s="28"/>
      <c r="D402" s="107"/>
      <c r="E402" s="288"/>
      <c r="F402" s="289"/>
      <c r="G402" s="288"/>
      <c r="H402" s="123"/>
      <c r="I402" s="288"/>
      <c r="J402" s="289"/>
      <c r="K402" s="288"/>
      <c r="L402" s="111"/>
      <c r="M402" s="111"/>
    </row>
    <row r="403" spans="1:13" s="21" customFormat="1" ht="10.5">
      <c r="A403" s="57"/>
      <c r="C403" s="28">
        <v>255</v>
      </c>
      <c r="D403" s="72"/>
      <c r="E403" s="111">
        <v>5761.8438755799998</v>
      </c>
      <c r="F403" s="115">
        <v>25.567455239999997</v>
      </c>
      <c r="G403" s="111">
        <v>5787.4113308200012</v>
      </c>
      <c r="H403" s="111"/>
      <c r="I403" s="111">
        <v>49.870105310000007</v>
      </c>
      <c r="J403" s="115">
        <v>1.3769682000000001</v>
      </c>
      <c r="K403" s="111">
        <v>1178.20137041</v>
      </c>
      <c r="L403" s="111"/>
      <c r="M403" s="111"/>
    </row>
    <row r="404" spans="1:13" ht="10.5">
      <c r="A404" s="57" t="s">
        <v>2168</v>
      </c>
      <c r="B404" s="21"/>
      <c r="C404" s="28">
        <v>255</v>
      </c>
      <c r="D404" s="290"/>
      <c r="E404" s="111">
        <v>4574.5615797399996</v>
      </c>
      <c r="F404" s="115">
        <v>12.265280990000001</v>
      </c>
      <c r="G404" s="111">
        <v>4586.8268607300006</v>
      </c>
      <c r="H404" s="111"/>
      <c r="I404" s="111">
        <v>32.974951929999996</v>
      </c>
      <c r="J404" s="115">
        <v>1.5035994999999998</v>
      </c>
      <c r="K404" s="111">
        <v>731.03048099</v>
      </c>
      <c r="L404" s="205"/>
      <c r="M404" s="205"/>
    </row>
    <row r="405" spans="1:13" ht="10.5">
      <c r="A405" s="74" t="s">
        <v>2592</v>
      </c>
      <c r="B405" s="112"/>
      <c r="C405" s="112"/>
      <c r="D405" s="220"/>
      <c r="E405" s="205">
        <v>-0.20605943539566762</v>
      </c>
      <c r="F405" s="205">
        <v>-0.52027759998534751</v>
      </c>
      <c r="G405" s="205">
        <v>-0.20744757914414447</v>
      </c>
      <c r="H405" s="205"/>
      <c r="I405" s="205">
        <v>-0.33878319034975402</v>
      </c>
      <c r="J405" s="205">
        <v>9.1963852179011596E-2</v>
      </c>
      <c r="K405" s="205">
        <v>-0.37953689466885432</v>
      </c>
      <c r="L405" s="12"/>
      <c r="M405" s="12"/>
    </row>
    <row r="406" spans="1:13" s="21" customFormat="1" ht="10.5">
      <c r="A406" s="57" t="s">
        <v>47</v>
      </c>
      <c r="C406" s="57"/>
      <c r="D406" s="104"/>
      <c r="G406" s="1"/>
      <c r="H406" s="291"/>
      <c r="K406" s="1"/>
      <c r="L406" s="111"/>
      <c r="M406" s="111"/>
    </row>
    <row r="407" spans="1:13" s="21" customFormat="1" ht="10.5">
      <c r="A407" s="57"/>
      <c r="B407" s="21" t="s">
        <v>107</v>
      </c>
      <c r="C407" s="57"/>
      <c r="D407" s="104"/>
      <c r="E407" s="12">
        <v>22.595466178745099</v>
      </c>
      <c r="F407" s="285">
        <v>0.10026453035294117</v>
      </c>
      <c r="G407" s="12">
        <v>22.695730709098044</v>
      </c>
      <c r="H407" s="12"/>
      <c r="I407" s="12">
        <v>0.19556904043137258</v>
      </c>
      <c r="J407" s="285">
        <v>5.3998752941176471E-3</v>
      </c>
      <c r="K407" s="12">
        <v>4.6203975310196075</v>
      </c>
      <c r="L407" s="111"/>
      <c r="M407" s="111"/>
    </row>
    <row r="408" spans="1:13" ht="10.5">
      <c r="A408" s="57" t="s">
        <v>2168</v>
      </c>
      <c r="B408" s="112" t="s">
        <v>107</v>
      </c>
      <c r="C408" s="57"/>
      <c r="D408" s="104"/>
      <c r="E408" s="12">
        <v>17.939457175450979</v>
      </c>
      <c r="F408" s="285">
        <v>4.8099141137254907E-2</v>
      </c>
      <c r="G408" s="12">
        <v>17.987556316588236</v>
      </c>
      <c r="H408" s="12"/>
      <c r="I408" s="12">
        <v>0.12931353698039214</v>
      </c>
      <c r="J408" s="285">
        <v>5.8964686274509794E-3</v>
      </c>
      <c r="K408" s="12">
        <v>2.8667861999607842</v>
      </c>
      <c r="L408" s="205"/>
      <c r="M408" s="205"/>
    </row>
    <row r="409" spans="1:13" s="21" customFormat="1" ht="11" thickBot="1">
      <c r="A409" s="74" t="s">
        <v>2592</v>
      </c>
      <c r="B409" s="112"/>
      <c r="C409" s="112"/>
      <c r="D409" s="220"/>
      <c r="E409" s="205">
        <v>-0.20605943539566773</v>
      </c>
      <c r="F409" s="205">
        <v>-0.52027759998534751</v>
      </c>
      <c r="G409" s="205">
        <v>-0.20744757914414447</v>
      </c>
      <c r="H409" s="205"/>
      <c r="I409" s="205">
        <v>-0.33878319034975402</v>
      </c>
      <c r="J409" s="205">
        <v>9.1963852179011596E-2</v>
      </c>
      <c r="K409" s="205">
        <v>-0.37953689466885432</v>
      </c>
      <c r="L409" s="122"/>
    </row>
    <row r="410" spans="1:13" ht="12.5">
      <c r="A410" s="208" t="s">
        <v>47</v>
      </c>
      <c r="B410" s="207"/>
      <c r="C410" s="207"/>
      <c r="D410" s="120"/>
      <c r="E410" s="207"/>
      <c r="F410" s="207"/>
      <c r="G410" s="207"/>
      <c r="H410" s="106"/>
      <c r="I410" s="207"/>
      <c r="J410" s="207"/>
      <c r="K410" s="207"/>
      <c r="L410" s="120"/>
    </row>
  </sheetData>
  <mergeCells count="2">
    <mergeCell ref="E351:G351"/>
    <mergeCell ref="I351:K351"/>
  </mergeCells>
  <phoneticPr fontId="0" type="noConversion"/>
  <hyperlinks>
    <hyperlink ref="M2" location="Content!A1" display="Back to contents" xr:uid="{00000000-0004-0000-0600-000000000000}"/>
    <hyperlink ref="M121" location="Content!A1" display="Back to contents" xr:uid="{00000000-0004-0000-0600-000001000000}"/>
    <hyperlink ref="M348" location="Content!A1" display="Back to contents" xr:uid="{00000000-0004-0000-0600-000003000000}"/>
    <hyperlink ref="M67" location="Content!A1" display="Back to contents" xr:uid="{00000000-0004-0000-0600-000004000000}"/>
    <hyperlink ref="M124" location="Content!A1" display="Back to contents" xr:uid="{00000000-0004-0000-0600-000005000000}"/>
    <hyperlink ref="M236" location="Content!A1" display="Back to contents" xr:uid="{00000000-0004-0000-0600-000006000000}"/>
    <hyperlink ref="M293" location="Content!A1" display="Back to contents" xr:uid="{00000000-0004-0000-0600-000007000000}"/>
    <hyperlink ref="M349" location="Content!A1" display="Back to contents" xr:uid="{00000000-0004-0000-0600-000008000000}"/>
    <hyperlink ref="M180" location="Content!A1" display="Back to contents" xr:uid="{147AAD34-5A27-4137-93A9-25FA008D73D1}"/>
  </hyperlinks>
  <pageMargins left="0.34" right="0.25" top="0.45" bottom="0.38" header="0.3" footer="0.24"/>
  <pageSetup paperSize="9" scale="65" orientation="portrait" r:id="rId1"/>
  <headerFooter alignWithMargins="0"/>
  <rowBreaks count="2" manualBreakCount="2">
    <brk id="123" max="12" man="1"/>
    <brk id="290" max="16383" man="1"/>
  </row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Feuil8"/>
  <dimension ref="A2:K79"/>
  <sheetViews>
    <sheetView zoomScaleNormal="100" zoomScaleSheetLayoutView="100" workbookViewId="0">
      <selection activeCell="D10" sqref="D10"/>
    </sheetView>
  </sheetViews>
  <sheetFormatPr defaultColWidth="9.33203125" defaultRowHeight="10"/>
  <cols>
    <col min="1" max="1" width="6.77734375" customWidth="1"/>
    <col min="2" max="2" width="14.77734375" customWidth="1"/>
    <col min="3" max="3" width="13.77734375" customWidth="1"/>
    <col min="4" max="4" width="20" customWidth="1"/>
    <col min="5" max="5" width="15.109375" customWidth="1"/>
    <col min="6" max="6" width="3" customWidth="1"/>
    <col min="7" max="7" width="6.77734375" customWidth="1"/>
    <col min="8" max="8" width="14.77734375" customWidth="1"/>
    <col min="9" max="9" width="13.77734375" customWidth="1"/>
    <col min="10" max="10" width="22.44140625" customWidth="1"/>
    <col min="11" max="11" width="17.109375" customWidth="1"/>
  </cols>
  <sheetData>
    <row r="2" spans="1:11" ht="13">
      <c r="A2" s="3" t="s">
        <v>3054</v>
      </c>
      <c r="K2" s="142" t="s">
        <v>125</v>
      </c>
    </row>
    <row r="4" spans="1:11" ht="10.5">
      <c r="A4" s="1" t="s">
        <v>152</v>
      </c>
      <c r="G4" s="1" t="s">
        <v>153</v>
      </c>
    </row>
    <row r="5" spans="1:11">
      <c r="A5" t="s">
        <v>78</v>
      </c>
      <c r="G5" t="s">
        <v>78</v>
      </c>
    </row>
    <row r="6" spans="1:11" ht="10.5">
      <c r="A6" s="209"/>
      <c r="B6" s="209"/>
      <c r="C6" s="209"/>
      <c r="D6" s="209"/>
      <c r="E6" s="210" t="s">
        <v>110</v>
      </c>
      <c r="G6" s="209"/>
      <c r="H6" s="209"/>
      <c r="I6" s="209"/>
      <c r="J6" s="209"/>
      <c r="K6" s="210" t="s">
        <v>110</v>
      </c>
    </row>
    <row r="7" spans="1:11" ht="10.5">
      <c r="A7" s="210" t="s">
        <v>90</v>
      </c>
      <c r="B7" s="209" t="s">
        <v>65</v>
      </c>
      <c r="C7" s="209" t="s">
        <v>45</v>
      </c>
      <c r="D7" s="209" t="s">
        <v>46</v>
      </c>
      <c r="E7" s="210" t="s">
        <v>117</v>
      </c>
      <c r="G7" s="210" t="s">
        <v>90</v>
      </c>
      <c r="H7" s="209" t="s">
        <v>65</v>
      </c>
      <c r="I7" s="209" t="s">
        <v>45</v>
      </c>
      <c r="J7" s="209" t="s">
        <v>46</v>
      </c>
      <c r="K7" s="210" t="s">
        <v>117</v>
      </c>
    </row>
    <row r="8" spans="1:11">
      <c r="A8" s="27">
        <v>1</v>
      </c>
      <c r="B8" t="s">
        <v>173</v>
      </c>
      <c r="C8" s="100" t="s">
        <v>67</v>
      </c>
      <c r="D8" s="21" t="s">
        <v>64</v>
      </c>
      <c r="E8" s="8">
        <v>67909.465034349996</v>
      </c>
      <c r="G8" s="27">
        <v>1</v>
      </c>
      <c r="H8" t="s">
        <v>2560</v>
      </c>
      <c r="I8" s="100" t="s">
        <v>68</v>
      </c>
      <c r="J8" s="78" t="s">
        <v>2246</v>
      </c>
      <c r="K8" s="8">
        <v>8804.2979457800011</v>
      </c>
    </row>
    <row r="9" spans="1:11">
      <c r="A9" s="27">
        <v>2</v>
      </c>
      <c r="B9" t="s">
        <v>652</v>
      </c>
      <c r="C9" s="100" t="s">
        <v>68</v>
      </c>
      <c r="D9" s="77" t="s">
        <v>2153</v>
      </c>
      <c r="E9" s="8">
        <v>52037.281826929997</v>
      </c>
      <c r="G9" s="27">
        <v>2</v>
      </c>
      <c r="H9" t="s">
        <v>203</v>
      </c>
      <c r="I9" s="100" t="s">
        <v>67</v>
      </c>
      <c r="J9" s="78" t="s">
        <v>3046</v>
      </c>
      <c r="K9" s="8">
        <v>4742.6320739700004</v>
      </c>
    </row>
    <row r="10" spans="1:11">
      <c r="A10" s="27">
        <v>3</v>
      </c>
      <c r="B10" t="s">
        <v>181</v>
      </c>
      <c r="C10" s="100" t="s">
        <v>67</v>
      </c>
      <c r="D10" s="77" t="s">
        <v>196</v>
      </c>
      <c r="E10" s="8">
        <v>51556.450364300006</v>
      </c>
      <c r="G10" s="27">
        <v>3</v>
      </c>
      <c r="H10" t="s">
        <v>318</v>
      </c>
      <c r="I10" s="100" t="s">
        <v>68</v>
      </c>
      <c r="J10" s="78" t="s">
        <v>2184</v>
      </c>
      <c r="K10" s="8">
        <v>2133.8354416300003</v>
      </c>
    </row>
    <row r="11" spans="1:11">
      <c r="A11" s="27">
        <v>4</v>
      </c>
      <c r="B11" t="s">
        <v>178</v>
      </c>
      <c r="C11" s="100" t="s">
        <v>67</v>
      </c>
      <c r="D11" s="77" t="s">
        <v>308</v>
      </c>
      <c r="E11" s="8">
        <v>49341.081309139998</v>
      </c>
      <c r="G11" s="27">
        <v>4</v>
      </c>
      <c r="H11" t="s">
        <v>854</v>
      </c>
      <c r="I11" s="100" t="s">
        <v>67</v>
      </c>
      <c r="J11" s="78" t="s">
        <v>2185</v>
      </c>
      <c r="K11" s="8">
        <v>571.70364237000001</v>
      </c>
    </row>
    <row r="12" spans="1:11">
      <c r="A12" s="27">
        <v>5</v>
      </c>
      <c r="B12" t="s">
        <v>175</v>
      </c>
      <c r="C12" s="100" t="s">
        <v>68</v>
      </c>
      <c r="D12" s="77" t="s">
        <v>2665</v>
      </c>
      <c r="E12" s="8">
        <v>48650.839409519998</v>
      </c>
      <c r="G12" s="27">
        <v>5</v>
      </c>
      <c r="H12" t="s">
        <v>2666</v>
      </c>
      <c r="I12" s="100" t="s">
        <v>67</v>
      </c>
      <c r="J12" s="78" t="s">
        <v>2670</v>
      </c>
      <c r="K12" s="8">
        <v>485.42690519999996</v>
      </c>
    </row>
    <row r="13" spans="1:11">
      <c r="A13" s="27">
        <v>6</v>
      </c>
      <c r="B13" t="s">
        <v>176</v>
      </c>
      <c r="C13" s="100" t="s">
        <v>67</v>
      </c>
      <c r="D13" s="21" t="s">
        <v>2135</v>
      </c>
      <c r="E13" s="8">
        <v>45844.636024269996</v>
      </c>
      <c r="G13" s="27">
        <v>6</v>
      </c>
      <c r="H13" t="s">
        <v>853</v>
      </c>
      <c r="I13" s="100" t="s">
        <v>68</v>
      </c>
      <c r="J13" s="78" t="s">
        <v>2187</v>
      </c>
      <c r="K13" s="8">
        <v>466.94596217000003</v>
      </c>
    </row>
    <row r="14" spans="1:11">
      <c r="A14" s="27">
        <v>7</v>
      </c>
      <c r="B14" t="s">
        <v>1868</v>
      </c>
      <c r="C14" s="100" t="s">
        <v>68</v>
      </c>
      <c r="D14" s="21" t="s">
        <v>2134</v>
      </c>
      <c r="E14" s="8">
        <v>40644.511205970004</v>
      </c>
      <c r="G14" s="27">
        <v>7</v>
      </c>
      <c r="H14" t="s">
        <v>2169</v>
      </c>
      <c r="I14" s="100" t="s">
        <v>68</v>
      </c>
      <c r="J14" s="78" t="s">
        <v>2186</v>
      </c>
      <c r="K14" s="8">
        <v>391.64165133999995</v>
      </c>
    </row>
    <row r="15" spans="1:11">
      <c r="A15" s="27">
        <v>8</v>
      </c>
      <c r="B15" t="s">
        <v>219</v>
      </c>
      <c r="C15" s="100" t="s">
        <v>67</v>
      </c>
      <c r="D15" s="21" t="s">
        <v>2138</v>
      </c>
      <c r="E15" s="8">
        <v>37525.067871539999</v>
      </c>
      <c r="G15" s="27">
        <v>8</v>
      </c>
      <c r="H15" t="s">
        <v>2170</v>
      </c>
      <c r="I15" s="100" t="s">
        <v>68</v>
      </c>
      <c r="J15" s="78" t="s">
        <v>2188</v>
      </c>
      <c r="K15" s="8">
        <v>342.526251</v>
      </c>
    </row>
    <row r="16" spans="1:11">
      <c r="A16" s="27">
        <v>9</v>
      </c>
      <c r="B16" t="s">
        <v>182</v>
      </c>
      <c r="C16" s="100" t="s">
        <v>67</v>
      </c>
      <c r="D16" s="21" t="s">
        <v>2137</v>
      </c>
      <c r="E16" s="8">
        <v>35615.305565480005</v>
      </c>
      <c r="G16" s="27">
        <v>9</v>
      </c>
      <c r="H16" t="s">
        <v>2561</v>
      </c>
      <c r="I16" s="100" t="s">
        <v>69</v>
      </c>
      <c r="J16" s="78" t="s">
        <v>2671</v>
      </c>
      <c r="K16" s="8">
        <v>176.58653472</v>
      </c>
    </row>
    <row r="17" spans="1:11">
      <c r="A17" s="27">
        <v>10</v>
      </c>
      <c r="B17" t="s">
        <v>1864</v>
      </c>
      <c r="C17" s="100" t="s">
        <v>69</v>
      </c>
      <c r="D17" s="77" t="s">
        <v>2154</v>
      </c>
      <c r="E17" s="8">
        <v>34198.801737400005</v>
      </c>
      <c r="G17" s="27">
        <v>10</v>
      </c>
      <c r="H17" t="s">
        <v>2557</v>
      </c>
      <c r="I17" s="100" t="s">
        <v>68</v>
      </c>
      <c r="J17" s="78" t="s">
        <v>2669</v>
      </c>
      <c r="K17" s="8">
        <v>119.91592536</v>
      </c>
    </row>
    <row r="18" spans="1:11">
      <c r="A18" s="27">
        <v>11</v>
      </c>
      <c r="B18" t="s">
        <v>183</v>
      </c>
      <c r="C18" s="100" t="s">
        <v>67</v>
      </c>
      <c r="D18" s="21" t="s">
        <v>2167</v>
      </c>
      <c r="E18" s="8">
        <v>31514.409862110002</v>
      </c>
      <c r="G18" s="27">
        <v>11</v>
      </c>
      <c r="H18" t="s">
        <v>2667</v>
      </c>
      <c r="I18" s="100" t="s">
        <v>68</v>
      </c>
      <c r="J18" s="78" t="s">
        <v>2674</v>
      </c>
      <c r="K18" s="8">
        <v>113.88390959</v>
      </c>
    </row>
    <row r="19" spans="1:11">
      <c r="A19" s="27">
        <v>12</v>
      </c>
      <c r="B19" t="s">
        <v>234</v>
      </c>
      <c r="C19" s="100" t="s">
        <v>67</v>
      </c>
      <c r="D19" s="21" t="s">
        <v>2163</v>
      </c>
      <c r="E19" s="8">
        <v>29246.516013700002</v>
      </c>
      <c r="G19" s="27">
        <v>12</v>
      </c>
      <c r="H19" t="s">
        <v>2158</v>
      </c>
      <c r="I19" s="100" t="s">
        <v>68</v>
      </c>
      <c r="J19" s="78" t="s">
        <v>2672</v>
      </c>
      <c r="K19" s="8">
        <v>100.13831929000001</v>
      </c>
    </row>
    <row r="20" spans="1:11">
      <c r="A20" s="27">
        <v>13</v>
      </c>
      <c r="B20" t="s">
        <v>179</v>
      </c>
      <c r="C20" s="100" t="s">
        <v>67</v>
      </c>
      <c r="D20" s="21" t="s">
        <v>2159</v>
      </c>
      <c r="E20" s="8">
        <v>28351.694576849997</v>
      </c>
      <c r="G20" s="27">
        <v>13</v>
      </c>
      <c r="H20" t="s">
        <v>2178</v>
      </c>
      <c r="I20" s="100" t="s">
        <v>68</v>
      </c>
      <c r="J20" s="78" t="s">
        <v>3048</v>
      </c>
      <c r="K20" s="8">
        <v>95.30933920000011</v>
      </c>
    </row>
    <row r="21" spans="1:11">
      <c r="A21" s="27">
        <v>14</v>
      </c>
      <c r="B21" t="s">
        <v>185</v>
      </c>
      <c r="C21" s="100" t="s">
        <v>67</v>
      </c>
      <c r="D21" s="21" t="s">
        <v>2139</v>
      </c>
      <c r="E21" s="8">
        <v>26797.99529527</v>
      </c>
      <c r="G21" s="27">
        <v>14</v>
      </c>
      <c r="H21" t="s">
        <v>2174</v>
      </c>
      <c r="I21" s="100" t="s">
        <v>69</v>
      </c>
      <c r="J21" s="21" t="s">
        <v>2190</v>
      </c>
      <c r="K21" s="8">
        <v>87.131647999999998</v>
      </c>
    </row>
    <row r="22" spans="1:11">
      <c r="A22" s="27">
        <v>15</v>
      </c>
      <c r="B22" t="s">
        <v>3033</v>
      </c>
      <c r="C22" s="100" t="s">
        <v>68</v>
      </c>
      <c r="D22" s="21" t="s">
        <v>696</v>
      </c>
      <c r="E22" s="8">
        <v>26454.992578650003</v>
      </c>
      <c r="G22" s="27">
        <v>15</v>
      </c>
      <c r="H22" t="s">
        <v>2792</v>
      </c>
      <c r="I22" s="100" t="s">
        <v>68</v>
      </c>
      <c r="J22" s="21" t="s">
        <v>3049</v>
      </c>
      <c r="K22" s="8">
        <v>73.57172048000001</v>
      </c>
    </row>
    <row r="23" spans="1:11">
      <c r="A23" s="27">
        <v>16</v>
      </c>
      <c r="B23" t="s">
        <v>2133</v>
      </c>
      <c r="C23" s="100" t="s">
        <v>68</v>
      </c>
      <c r="D23" s="21" t="s">
        <v>2136</v>
      </c>
      <c r="E23" s="8">
        <v>25810.92127748</v>
      </c>
      <c r="G23" s="27">
        <v>16</v>
      </c>
      <c r="H23" t="s">
        <v>2556</v>
      </c>
      <c r="I23" s="100" t="s">
        <v>69</v>
      </c>
      <c r="J23" s="78" t="s">
        <v>2675</v>
      </c>
      <c r="K23" s="8">
        <v>69.30365089</v>
      </c>
    </row>
    <row r="24" spans="1:11">
      <c r="A24" s="27">
        <v>17</v>
      </c>
      <c r="B24" t="s">
        <v>190</v>
      </c>
      <c r="C24" s="100" t="s">
        <v>67</v>
      </c>
      <c r="D24" s="21" t="s">
        <v>2140</v>
      </c>
      <c r="E24" s="8">
        <v>25398.76981618</v>
      </c>
      <c r="G24" s="27">
        <v>17</v>
      </c>
      <c r="H24" t="s">
        <v>2176</v>
      </c>
      <c r="I24" s="100" t="s">
        <v>68</v>
      </c>
      <c r="J24" s="78" t="s">
        <v>2193</v>
      </c>
      <c r="K24" s="8">
        <v>64.586540350000007</v>
      </c>
    </row>
    <row r="25" spans="1:11">
      <c r="A25" s="27">
        <v>18</v>
      </c>
      <c r="B25" t="s">
        <v>189</v>
      </c>
      <c r="C25" s="100" t="s">
        <v>67</v>
      </c>
      <c r="D25" s="21" t="s">
        <v>2144</v>
      </c>
      <c r="E25" s="8">
        <v>25364.83918812</v>
      </c>
      <c r="G25" s="27">
        <v>18</v>
      </c>
      <c r="H25" t="s">
        <v>2172</v>
      </c>
      <c r="I25" s="100" t="s">
        <v>68</v>
      </c>
      <c r="J25" s="21" t="s">
        <v>2189</v>
      </c>
      <c r="K25" s="8">
        <v>63.284735959999999</v>
      </c>
    </row>
    <row r="26" spans="1:11">
      <c r="A26" s="27">
        <v>19</v>
      </c>
      <c r="B26" t="s">
        <v>237</v>
      </c>
      <c r="C26" s="100" t="s">
        <v>67</v>
      </c>
      <c r="D26" s="21" t="s">
        <v>2149</v>
      </c>
      <c r="E26" s="8">
        <v>24755.612969450001</v>
      </c>
      <c r="G26" s="27">
        <v>19</v>
      </c>
      <c r="H26" t="s">
        <v>2173</v>
      </c>
      <c r="I26" s="100" t="s">
        <v>67</v>
      </c>
      <c r="J26" s="78" t="s">
        <v>2673</v>
      </c>
      <c r="K26" s="8">
        <v>43.468973310000003</v>
      </c>
    </row>
    <row r="27" spans="1:11">
      <c r="A27" s="27">
        <v>20</v>
      </c>
      <c r="B27" t="s">
        <v>188</v>
      </c>
      <c r="C27" s="100" t="s">
        <v>67</v>
      </c>
      <c r="D27" s="21" t="s">
        <v>2145</v>
      </c>
      <c r="E27" s="8">
        <v>23910.43855685</v>
      </c>
      <c r="G27" s="27">
        <v>20</v>
      </c>
      <c r="H27" t="s">
        <v>2175</v>
      </c>
      <c r="I27" s="100" t="s">
        <v>67</v>
      </c>
      <c r="J27" s="78" t="s">
        <v>2191</v>
      </c>
      <c r="K27" s="8">
        <v>32.423632859999998</v>
      </c>
    </row>
    <row r="28" spans="1:11">
      <c r="A28" s="27">
        <v>21</v>
      </c>
      <c r="B28" t="s">
        <v>180</v>
      </c>
      <c r="C28" s="100" t="s">
        <v>67</v>
      </c>
      <c r="D28" s="21" t="s">
        <v>2143</v>
      </c>
      <c r="E28" s="8">
        <v>23522.80324546</v>
      </c>
      <c r="G28" s="27">
        <v>21</v>
      </c>
      <c r="H28" t="s">
        <v>2180</v>
      </c>
      <c r="I28" s="100" t="s">
        <v>68</v>
      </c>
      <c r="J28" s="21" t="s">
        <v>2195</v>
      </c>
      <c r="K28" s="8">
        <v>24.40955555</v>
      </c>
    </row>
    <row r="29" spans="1:11">
      <c r="A29" s="27">
        <v>22</v>
      </c>
      <c r="B29" t="s">
        <v>191</v>
      </c>
      <c r="C29" s="100" t="s">
        <v>68</v>
      </c>
      <c r="D29" t="s">
        <v>2142</v>
      </c>
      <c r="E29" s="8">
        <v>22586.32356135</v>
      </c>
      <c r="G29" s="27">
        <v>22</v>
      </c>
      <c r="H29" t="s">
        <v>1884</v>
      </c>
      <c r="I29" s="100" t="s">
        <v>68</v>
      </c>
      <c r="J29" s="78" t="s">
        <v>2192</v>
      </c>
      <c r="K29" s="8">
        <v>21.561589480000002</v>
      </c>
    </row>
    <row r="30" spans="1:11">
      <c r="A30" s="27">
        <v>23</v>
      </c>
      <c r="B30" t="s">
        <v>222</v>
      </c>
      <c r="C30" s="100" t="s">
        <v>67</v>
      </c>
      <c r="D30" t="s">
        <v>2664</v>
      </c>
      <c r="E30" s="8">
        <v>21737.305050029998</v>
      </c>
      <c r="G30" s="27">
        <v>23</v>
      </c>
      <c r="H30" t="s">
        <v>2181</v>
      </c>
      <c r="I30" s="100" t="s">
        <v>68</v>
      </c>
      <c r="J30" s="78" t="s">
        <v>2196</v>
      </c>
      <c r="K30" s="8">
        <v>21.493917420000002</v>
      </c>
    </row>
    <row r="31" spans="1:11">
      <c r="A31" s="27">
        <v>24</v>
      </c>
      <c r="B31" t="s">
        <v>1869</v>
      </c>
      <c r="C31" s="100" t="s">
        <v>68</v>
      </c>
      <c r="D31" s="21" t="s">
        <v>2141</v>
      </c>
      <c r="E31" s="8">
        <v>20075.375865939997</v>
      </c>
      <c r="G31" s="27">
        <v>24</v>
      </c>
      <c r="H31" t="s">
        <v>2179</v>
      </c>
      <c r="I31" s="100" t="s">
        <v>67</v>
      </c>
      <c r="J31" s="78" t="s">
        <v>2194</v>
      </c>
      <c r="K31" s="8">
        <v>19.525462999999998</v>
      </c>
    </row>
    <row r="32" spans="1:11">
      <c r="A32" s="27">
        <v>25</v>
      </c>
      <c r="B32" t="s">
        <v>186</v>
      </c>
      <c r="C32" s="100" t="s">
        <v>67</v>
      </c>
      <c r="D32" s="21" t="s">
        <v>2150</v>
      </c>
      <c r="E32" s="8">
        <v>19957.102782900001</v>
      </c>
      <c r="G32" s="27">
        <v>25</v>
      </c>
      <c r="H32" t="s">
        <v>2668</v>
      </c>
      <c r="I32" s="100" t="s">
        <v>2563</v>
      </c>
      <c r="J32" s="21" t="s">
        <v>2676</v>
      </c>
      <c r="K32" s="8">
        <v>11.96669835</v>
      </c>
    </row>
    <row r="33" spans="1:11">
      <c r="A33" s="27">
        <v>26</v>
      </c>
      <c r="B33" t="s">
        <v>177</v>
      </c>
      <c r="C33" s="100" t="s">
        <v>67</v>
      </c>
      <c r="D33" s="21" t="s">
        <v>2146</v>
      </c>
      <c r="E33" s="8">
        <v>19208.540708599998</v>
      </c>
      <c r="G33" s="27">
        <v>26</v>
      </c>
      <c r="H33" t="s">
        <v>2182</v>
      </c>
      <c r="I33" s="100" t="s">
        <v>67</v>
      </c>
      <c r="J33" s="78" t="s">
        <v>2677</v>
      </c>
      <c r="K33" s="8">
        <v>8.6385991000000004</v>
      </c>
    </row>
    <row r="34" spans="1:11">
      <c r="A34" s="27">
        <v>27</v>
      </c>
      <c r="B34" t="s">
        <v>2558</v>
      </c>
      <c r="C34" s="100" t="s">
        <v>68</v>
      </c>
      <c r="D34" s="21" t="s">
        <v>2754</v>
      </c>
      <c r="E34" s="8">
        <v>18762.09089603</v>
      </c>
      <c r="G34" s="27">
        <v>27</v>
      </c>
      <c r="H34" t="s">
        <v>3042</v>
      </c>
      <c r="I34" s="100" t="s">
        <v>67</v>
      </c>
      <c r="J34" s="78" t="s">
        <v>3050</v>
      </c>
      <c r="K34" s="8">
        <v>7.2949320000000002</v>
      </c>
    </row>
    <row r="35" spans="1:11">
      <c r="A35" s="27">
        <v>28</v>
      </c>
      <c r="B35" t="s">
        <v>199</v>
      </c>
      <c r="C35" s="100" t="s">
        <v>67</v>
      </c>
      <c r="D35" t="s">
        <v>2147</v>
      </c>
      <c r="E35" s="8">
        <v>17995.40541037</v>
      </c>
      <c r="G35" s="27">
        <v>28</v>
      </c>
      <c r="H35" t="s">
        <v>3043</v>
      </c>
      <c r="I35" s="100" t="s">
        <v>67</v>
      </c>
      <c r="J35" s="78" t="s">
        <v>3051</v>
      </c>
      <c r="K35" s="8">
        <v>5.6171120800000001</v>
      </c>
    </row>
    <row r="36" spans="1:11">
      <c r="A36" s="27">
        <v>29</v>
      </c>
      <c r="B36" t="s">
        <v>3041</v>
      </c>
      <c r="C36" s="100" t="s">
        <v>68</v>
      </c>
      <c r="D36" s="21" t="s">
        <v>2151</v>
      </c>
      <c r="E36" s="8">
        <v>17621.572382810002</v>
      </c>
      <c r="G36" s="27">
        <v>29</v>
      </c>
      <c r="H36" t="s">
        <v>3044</v>
      </c>
      <c r="I36" s="100" t="s">
        <v>68</v>
      </c>
      <c r="J36" s="78" t="s">
        <v>3052</v>
      </c>
      <c r="K36" s="8">
        <v>4.5529835800000003</v>
      </c>
    </row>
    <row r="37" spans="1:11" ht="10.5" thickBot="1">
      <c r="A37" s="173">
        <v>30</v>
      </c>
      <c r="B37" s="135" t="s">
        <v>184</v>
      </c>
      <c r="C37" s="252" t="s">
        <v>67</v>
      </c>
      <c r="D37" s="135" t="s">
        <v>2165</v>
      </c>
      <c r="E37" s="176">
        <v>16859.27680648</v>
      </c>
      <c r="F37" s="9"/>
      <c r="G37" s="173">
        <v>30</v>
      </c>
      <c r="H37" s="135" t="s">
        <v>3045</v>
      </c>
      <c r="I37" s="252" t="s">
        <v>69</v>
      </c>
      <c r="J37" s="221" t="s">
        <v>3053</v>
      </c>
      <c r="K37" s="176">
        <v>4.5386857999999997</v>
      </c>
    </row>
    <row r="38" spans="1:11">
      <c r="A38" s="112" t="s">
        <v>1870</v>
      </c>
      <c r="B38" s="9"/>
      <c r="C38" s="9"/>
      <c r="D38" s="9"/>
      <c r="E38" s="9"/>
      <c r="G38" s="9"/>
      <c r="H38" s="9"/>
      <c r="I38" s="9"/>
      <c r="J38" s="9"/>
      <c r="K38" s="9"/>
    </row>
    <row r="40" spans="1:11">
      <c r="A40" s="9"/>
      <c r="B40" s="9"/>
      <c r="C40" s="9"/>
      <c r="D40" s="9"/>
      <c r="E40" s="9"/>
      <c r="F40" s="9"/>
      <c r="G40" s="9"/>
      <c r="H40" s="9"/>
      <c r="I40" s="9"/>
      <c r="J40" s="9"/>
      <c r="K40" s="9"/>
    </row>
    <row r="41" spans="1:11">
      <c r="A41" s="9"/>
      <c r="B41" s="9"/>
      <c r="C41" s="9"/>
      <c r="D41" s="9"/>
      <c r="E41" s="9"/>
      <c r="G41" s="9"/>
      <c r="H41" s="9"/>
      <c r="I41" s="9"/>
      <c r="J41" s="9"/>
      <c r="K41" s="9"/>
    </row>
    <row r="43" spans="1:11" ht="13">
      <c r="A43" s="3" t="s">
        <v>3080</v>
      </c>
      <c r="K43" s="20"/>
    </row>
    <row r="45" spans="1:11" ht="10.5">
      <c r="A45" s="1" t="s">
        <v>95</v>
      </c>
      <c r="G45" s="1" t="s">
        <v>129</v>
      </c>
    </row>
    <row r="46" spans="1:11">
      <c r="A46" t="s">
        <v>78</v>
      </c>
      <c r="G46" t="s">
        <v>78</v>
      </c>
    </row>
    <row r="47" spans="1:11" ht="10.5">
      <c r="A47" s="209"/>
      <c r="B47" s="209"/>
      <c r="C47" s="209"/>
      <c r="D47" s="209"/>
      <c r="E47" s="210" t="s">
        <v>110</v>
      </c>
      <c r="G47" s="209"/>
      <c r="H47" s="209"/>
      <c r="I47" s="209"/>
      <c r="J47" s="209"/>
      <c r="K47" s="210" t="s">
        <v>110</v>
      </c>
    </row>
    <row r="48" spans="1:11" ht="10.5">
      <c r="A48" s="210" t="s">
        <v>90</v>
      </c>
      <c r="B48" s="209" t="s">
        <v>65</v>
      </c>
      <c r="C48" s="209" t="s">
        <v>45</v>
      </c>
      <c r="D48" s="209" t="s">
        <v>46</v>
      </c>
      <c r="E48" s="210" t="s">
        <v>117</v>
      </c>
      <c r="G48" s="210" t="s">
        <v>90</v>
      </c>
      <c r="H48" s="209" t="s">
        <v>65</v>
      </c>
      <c r="I48" s="209" t="s">
        <v>45</v>
      </c>
      <c r="J48" s="209" t="s">
        <v>46</v>
      </c>
      <c r="K48" s="210" t="s">
        <v>117</v>
      </c>
    </row>
    <row r="49" spans="1:11">
      <c r="A49" s="27">
        <v>1</v>
      </c>
      <c r="B49" t="s">
        <v>2678</v>
      </c>
      <c r="C49" s="100" t="s">
        <v>84</v>
      </c>
      <c r="D49" s="21" t="s">
        <v>2682</v>
      </c>
      <c r="E49" s="8">
        <v>247.91788780000002</v>
      </c>
      <c r="G49" s="27">
        <v>1</v>
      </c>
      <c r="H49" t="s">
        <v>2704</v>
      </c>
      <c r="I49" s="100" t="s">
        <v>67</v>
      </c>
      <c r="J49" s="21" t="s">
        <v>2713</v>
      </c>
      <c r="K49" s="8">
        <v>0.39497315999999999</v>
      </c>
    </row>
    <row r="50" spans="1:11">
      <c r="A50" s="27">
        <v>2</v>
      </c>
      <c r="B50" t="s">
        <v>2547</v>
      </c>
      <c r="C50" s="100" t="s">
        <v>84</v>
      </c>
      <c r="D50" t="s">
        <v>2553</v>
      </c>
      <c r="E50" s="8">
        <v>143.08321659999999</v>
      </c>
      <c r="G50" s="27">
        <v>2</v>
      </c>
      <c r="H50" t="s">
        <v>2699</v>
      </c>
      <c r="I50" s="100" t="s">
        <v>67</v>
      </c>
      <c r="J50" s="21" t="s">
        <v>2707</v>
      </c>
      <c r="K50" s="8">
        <v>0.35638979999999998</v>
      </c>
    </row>
    <row r="51" spans="1:11">
      <c r="A51" s="27">
        <v>3</v>
      </c>
      <c r="B51" t="s">
        <v>1880</v>
      </c>
      <c r="C51" s="100" t="s">
        <v>84</v>
      </c>
      <c r="D51" s="21" t="s">
        <v>2548</v>
      </c>
      <c r="E51" s="8">
        <v>126.94495259999999</v>
      </c>
      <c r="G51" s="27">
        <v>3</v>
      </c>
      <c r="H51" t="s">
        <v>2554</v>
      </c>
      <c r="I51" s="100" t="s">
        <v>67</v>
      </c>
      <c r="J51" s="21" t="s">
        <v>2712</v>
      </c>
      <c r="K51" s="8">
        <v>0.11980089999999999</v>
      </c>
    </row>
    <row r="52" spans="1:11">
      <c r="A52" s="27">
        <v>4</v>
      </c>
      <c r="B52" t="s">
        <v>2545</v>
      </c>
      <c r="C52" s="100" t="s">
        <v>84</v>
      </c>
      <c r="D52" t="s">
        <v>2550</v>
      </c>
      <c r="E52" s="8">
        <v>112.12273620000001</v>
      </c>
      <c r="G52" s="27">
        <v>4</v>
      </c>
      <c r="H52" t="s">
        <v>2702</v>
      </c>
      <c r="I52" s="100" t="s">
        <v>67</v>
      </c>
      <c r="J52" s="21" t="s">
        <v>2711</v>
      </c>
      <c r="K52" s="8">
        <v>0.10860753999999999</v>
      </c>
    </row>
    <row r="53" spans="1:11">
      <c r="A53" s="27">
        <v>5</v>
      </c>
      <c r="B53" t="s">
        <v>1876</v>
      </c>
      <c r="C53" s="100" t="s">
        <v>84</v>
      </c>
      <c r="D53" s="21" t="s">
        <v>2549</v>
      </c>
      <c r="E53" s="8">
        <v>101.68271059999999</v>
      </c>
      <c r="G53" s="27">
        <v>5</v>
      </c>
      <c r="H53" t="s">
        <v>3069</v>
      </c>
      <c r="I53" s="100" t="s">
        <v>68</v>
      </c>
      <c r="J53" s="21" t="s">
        <v>3074</v>
      </c>
      <c r="K53" s="8">
        <v>5.0500000000000003E-2</v>
      </c>
    </row>
    <row r="54" spans="1:11">
      <c r="A54" s="27">
        <v>6</v>
      </c>
      <c r="B54" t="s">
        <v>2546</v>
      </c>
      <c r="C54" s="100" t="s">
        <v>84</v>
      </c>
      <c r="D54" t="s">
        <v>2551</v>
      </c>
      <c r="E54" s="8">
        <v>75.1484860999999</v>
      </c>
      <c r="G54" s="27">
        <v>6</v>
      </c>
      <c r="H54" t="s">
        <v>3070</v>
      </c>
      <c r="I54" s="100" t="s">
        <v>67</v>
      </c>
      <c r="J54" s="21" t="s">
        <v>3075</v>
      </c>
      <c r="K54" s="8">
        <v>4.6000630000000001E-2</v>
      </c>
    </row>
    <row r="55" spans="1:11">
      <c r="A55" s="27">
        <v>7</v>
      </c>
      <c r="B55" t="s">
        <v>1875</v>
      </c>
      <c r="C55" s="100" t="s">
        <v>84</v>
      </c>
      <c r="D55" t="s">
        <v>2552</v>
      </c>
      <c r="E55" s="8">
        <v>57.108387200000003</v>
      </c>
      <c r="G55" s="27">
        <v>7</v>
      </c>
      <c r="H55" t="s">
        <v>2700</v>
      </c>
      <c r="I55" s="100" t="s">
        <v>67</v>
      </c>
      <c r="J55" s="21" t="s">
        <v>2708</v>
      </c>
      <c r="K55" s="8">
        <v>4.3691000000000001E-2</v>
      </c>
    </row>
    <row r="56" spans="1:11">
      <c r="A56" s="27">
        <v>8</v>
      </c>
      <c r="B56" t="s">
        <v>207</v>
      </c>
      <c r="C56" s="100" t="s">
        <v>68</v>
      </c>
      <c r="D56" t="s">
        <v>2683</v>
      </c>
      <c r="E56" s="8">
        <v>17.304766470000001</v>
      </c>
      <c r="G56" s="27">
        <v>8</v>
      </c>
      <c r="H56" t="s">
        <v>2701</v>
      </c>
      <c r="I56" s="100" t="s">
        <v>67</v>
      </c>
      <c r="J56" s="21" t="s">
        <v>2710</v>
      </c>
      <c r="K56" s="8">
        <v>2.8152400000000001E-2</v>
      </c>
    </row>
    <row r="57" spans="1:11">
      <c r="A57" s="27">
        <v>9</v>
      </c>
      <c r="B57" t="s">
        <v>206</v>
      </c>
      <c r="C57" s="100" t="s">
        <v>68</v>
      </c>
      <c r="D57" s="21" t="s">
        <v>2684</v>
      </c>
      <c r="E57" s="8">
        <v>17.088027950000001</v>
      </c>
      <c r="G57" s="27">
        <v>9</v>
      </c>
      <c r="H57" t="s">
        <v>2705</v>
      </c>
      <c r="I57" s="100" t="s">
        <v>67</v>
      </c>
      <c r="J57" s="21" t="s">
        <v>2714</v>
      </c>
      <c r="K57" s="8">
        <v>1.94018E-2</v>
      </c>
    </row>
    <row r="58" spans="1:11">
      <c r="A58" s="27">
        <v>10</v>
      </c>
      <c r="B58" t="s">
        <v>697</v>
      </c>
      <c r="C58" s="100" t="s">
        <v>68</v>
      </c>
      <c r="D58" s="21" t="s">
        <v>2698</v>
      </c>
      <c r="E58" s="8">
        <v>12.05091316</v>
      </c>
      <c r="G58" s="27">
        <v>10</v>
      </c>
      <c r="H58" t="s">
        <v>2703</v>
      </c>
      <c r="I58" s="100" t="s">
        <v>67</v>
      </c>
      <c r="J58" t="s">
        <v>3076</v>
      </c>
      <c r="K58" s="8">
        <v>1.5902909999999999E-2</v>
      </c>
    </row>
    <row r="59" spans="1:11">
      <c r="A59" s="27">
        <v>11</v>
      </c>
      <c r="B59" t="s">
        <v>1877</v>
      </c>
      <c r="C59" s="100" t="s">
        <v>68</v>
      </c>
      <c r="D59" t="s">
        <v>2687</v>
      </c>
      <c r="E59" s="8">
        <v>9.2663076999999987</v>
      </c>
      <c r="G59" s="27">
        <v>11</v>
      </c>
      <c r="H59" t="s">
        <v>3071</v>
      </c>
      <c r="I59" s="100" t="s">
        <v>68</v>
      </c>
      <c r="J59" s="21" t="s">
        <v>3077</v>
      </c>
      <c r="K59" s="8">
        <v>1.09765E-2</v>
      </c>
    </row>
    <row r="60" spans="1:11">
      <c r="A60" s="27">
        <v>12</v>
      </c>
      <c r="B60" t="s">
        <v>856</v>
      </c>
      <c r="C60" s="100" t="s">
        <v>68</v>
      </c>
      <c r="D60" s="21" t="s">
        <v>2689</v>
      </c>
      <c r="E60" s="8">
        <v>8.7710500199999988</v>
      </c>
      <c r="G60" s="27">
        <v>12</v>
      </c>
      <c r="H60" t="s">
        <v>1135</v>
      </c>
      <c r="I60" s="100" t="s">
        <v>67</v>
      </c>
      <c r="J60" s="21" t="s">
        <v>2709</v>
      </c>
      <c r="K60" s="8">
        <v>1.058194E-2</v>
      </c>
    </row>
    <row r="61" spans="1:11">
      <c r="A61" s="27">
        <v>13</v>
      </c>
      <c r="B61" t="s">
        <v>3055</v>
      </c>
      <c r="C61" s="100" t="s">
        <v>68</v>
      </c>
      <c r="D61" t="s">
        <v>3062</v>
      </c>
      <c r="E61" s="8">
        <v>7.8494586799999997</v>
      </c>
      <c r="G61" s="27">
        <v>13</v>
      </c>
      <c r="H61" t="s">
        <v>2706</v>
      </c>
      <c r="I61" s="100" t="s">
        <v>67</v>
      </c>
      <c r="J61" s="21" t="s">
        <v>2715</v>
      </c>
      <c r="K61" s="8">
        <v>8.6300000000000005E-3</v>
      </c>
    </row>
    <row r="62" spans="1:11">
      <c r="A62" s="27">
        <v>14</v>
      </c>
      <c r="B62" t="s">
        <v>3056</v>
      </c>
      <c r="C62" s="100" t="s">
        <v>68</v>
      </c>
      <c r="D62" s="21" t="s">
        <v>3063</v>
      </c>
      <c r="E62" s="8">
        <v>7.2709579500000006</v>
      </c>
      <c r="G62" s="27">
        <v>14</v>
      </c>
      <c r="H62" t="s">
        <v>3072</v>
      </c>
      <c r="I62" s="100" t="s">
        <v>67</v>
      </c>
      <c r="J62" s="21" t="s">
        <v>3078</v>
      </c>
      <c r="K62" s="8">
        <v>5.4999999999999997E-3</v>
      </c>
    </row>
    <row r="63" spans="1:11">
      <c r="A63" s="27">
        <v>15</v>
      </c>
      <c r="B63" t="s">
        <v>2679</v>
      </c>
      <c r="C63" s="100" t="s">
        <v>84</v>
      </c>
      <c r="D63" t="s">
        <v>2686</v>
      </c>
      <c r="E63" s="8">
        <v>7.23818012</v>
      </c>
      <c r="G63" s="27">
        <v>15</v>
      </c>
      <c r="H63" t="s">
        <v>3073</v>
      </c>
      <c r="I63" s="100" t="s">
        <v>69</v>
      </c>
      <c r="J63" s="21" t="s">
        <v>3079</v>
      </c>
      <c r="K63" s="8">
        <v>1.46E-4</v>
      </c>
    </row>
    <row r="64" spans="1:11">
      <c r="A64" s="27">
        <v>16</v>
      </c>
      <c r="B64" t="s">
        <v>1</v>
      </c>
      <c r="C64" s="100" t="s">
        <v>68</v>
      </c>
      <c r="D64" t="s">
        <v>2688</v>
      </c>
      <c r="E64" s="8">
        <v>6.2489929000000002</v>
      </c>
      <c r="G64" s="27"/>
      <c r="I64" s="100"/>
      <c r="J64" s="21"/>
      <c r="K64" s="8"/>
    </row>
    <row r="65" spans="1:11">
      <c r="A65" s="27">
        <v>17</v>
      </c>
      <c r="B65" t="s">
        <v>2681</v>
      </c>
      <c r="C65" s="100" t="s">
        <v>68</v>
      </c>
      <c r="D65" s="21" t="s">
        <v>2695</v>
      </c>
      <c r="E65" s="8">
        <v>6.1627974199999995</v>
      </c>
      <c r="G65" s="27"/>
      <c r="I65" s="100"/>
      <c r="J65" s="21"/>
      <c r="K65" s="8"/>
    </row>
    <row r="66" spans="1:11">
      <c r="A66" s="27">
        <v>18</v>
      </c>
      <c r="B66" t="s">
        <v>205</v>
      </c>
      <c r="C66" s="100" t="s">
        <v>68</v>
      </c>
      <c r="D66" s="21" t="s">
        <v>2685</v>
      </c>
      <c r="E66" s="8">
        <v>6.0253680100000002</v>
      </c>
      <c r="G66" s="27"/>
      <c r="I66" s="100"/>
      <c r="J66" s="21"/>
      <c r="K66" s="8"/>
    </row>
    <row r="67" spans="1:11">
      <c r="A67" s="27">
        <v>19</v>
      </c>
      <c r="B67" t="s">
        <v>204</v>
      </c>
      <c r="C67" s="100" t="s">
        <v>68</v>
      </c>
      <c r="D67" s="21" t="s">
        <v>2690</v>
      </c>
      <c r="E67" s="8">
        <v>4.5663011399999993</v>
      </c>
      <c r="G67" s="27"/>
      <c r="I67" s="100"/>
      <c r="K67" s="8"/>
    </row>
    <row r="68" spans="1:11">
      <c r="A68" s="27">
        <v>20</v>
      </c>
      <c r="B68" t="s">
        <v>1879</v>
      </c>
      <c r="C68" s="100" t="s">
        <v>68</v>
      </c>
      <c r="D68" t="s">
        <v>2694</v>
      </c>
      <c r="E68" s="8">
        <v>4.1359520299999994</v>
      </c>
      <c r="G68" s="27"/>
      <c r="I68" s="100"/>
      <c r="K68" s="8"/>
    </row>
    <row r="69" spans="1:11">
      <c r="A69" s="27">
        <v>21</v>
      </c>
      <c r="B69" t="s">
        <v>698</v>
      </c>
      <c r="C69" s="100" t="s">
        <v>68</v>
      </c>
      <c r="D69" s="21" t="s">
        <v>2692</v>
      </c>
      <c r="E69" s="8">
        <v>3.9325105800000002</v>
      </c>
      <c r="G69" s="27"/>
      <c r="I69" s="100"/>
      <c r="K69" s="8"/>
    </row>
    <row r="70" spans="1:11">
      <c r="A70" s="27">
        <v>22</v>
      </c>
      <c r="B70" t="s">
        <v>855</v>
      </c>
      <c r="C70" s="100" t="s">
        <v>68</v>
      </c>
      <c r="D70" s="21" t="s">
        <v>2691</v>
      </c>
      <c r="E70" s="8">
        <v>3.1432597999999996</v>
      </c>
      <c r="G70" s="27"/>
      <c r="I70" s="100"/>
      <c r="J70" s="21"/>
      <c r="K70" s="8"/>
    </row>
    <row r="71" spans="1:11">
      <c r="A71" s="27">
        <v>23</v>
      </c>
      <c r="B71" t="s">
        <v>3057</v>
      </c>
      <c r="C71" s="100" t="s">
        <v>69</v>
      </c>
      <c r="D71" s="21" t="s">
        <v>3064</v>
      </c>
      <c r="E71" s="8">
        <v>3.1319406000000001</v>
      </c>
      <c r="G71" s="27"/>
      <c r="I71" s="100"/>
      <c r="J71" s="21"/>
      <c r="K71" s="8"/>
    </row>
    <row r="72" spans="1:11">
      <c r="A72" s="27">
        <v>24</v>
      </c>
      <c r="B72" t="s">
        <v>3058</v>
      </c>
      <c r="C72" s="100" t="s">
        <v>69</v>
      </c>
      <c r="D72" t="s">
        <v>3065</v>
      </c>
      <c r="E72" s="8">
        <v>2.6717875000000002</v>
      </c>
      <c r="G72" s="27"/>
      <c r="I72" s="100"/>
      <c r="K72" s="8"/>
    </row>
    <row r="73" spans="1:11">
      <c r="A73" s="27">
        <v>25</v>
      </c>
      <c r="B73" t="s">
        <v>1878</v>
      </c>
      <c r="C73" s="100" t="s">
        <v>84</v>
      </c>
      <c r="D73" t="s">
        <v>2697</v>
      </c>
      <c r="E73" s="8">
        <v>2.6711361</v>
      </c>
      <c r="G73" s="27"/>
      <c r="I73" s="100"/>
      <c r="J73" s="21"/>
      <c r="K73" s="8"/>
    </row>
    <row r="74" spans="1:11">
      <c r="A74" s="27">
        <v>26</v>
      </c>
      <c r="B74" t="s">
        <v>3059</v>
      </c>
      <c r="C74" s="100" t="s">
        <v>67</v>
      </c>
      <c r="D74" s="21" t="s">
        <v>3066</v>
      </c>
      <c r="E74" s="8">
        <v>2.5871523700000001</v>
      </c>
      <c r="G74" s="27"/>
      <c r="I74" s="100"/>
      <c r="J74" s="21"/>
      <c r="K74" s="8"/>
    </row>
    <row r="75" spans="1:11">
      <c r="A75" s="27">
        <v>27</v>
      </c>
      <c r="B75" t="s">
        <v>3060</v>
      </c>
      <c r="C75" s="100" t="s">
        <v>67</v>
      </c>
      <c r="D75" s="21" t="s">
        <v>3067</v>
      </c>
      <c r="E75" s="8">
        <v>2.5230819500000004</v>
      </c>
      <c r="G75" s="27"/>
      <c r="I75" s="100"/>
      <c r="K75" s="8"/>
    </row>
    <row r="76" spans="1:11">
      <c r="A76" s="27">
        <v>28</v>
      </c>
      <c r="B76" t="s">
        <v>689</v>
      </c>
      <c r="C76" s="100" t="s">
        <v>84</v>
      </c>
      <c r="D76" s="21" t="s">
        <v>2696</v>
      </c>
      <c r="E76" s="8">
        <v>2.49136011</v>
      </c>
      <c r="G76" s="27"/>
      <c r="I76" s="100"/>
      <c r="K76" s="8"/>
    </row>
    <row r="77" spans="1:11">
      <c r="A77" s="27">
        <v>29</v>
      </c>
      <c r="B77" t="s">
        <v>3061</v>
      </c>
      <c r="C77" s="100" t="s">
        <v>68</v>
      </c>
      <c r="D77" s="21" t="s">
        <v>3068</v>
      </c>
      <c r="E77" s="8">
        <v>2.4181833500000001</v>
      </c>
      <c r="G77" s="27"/>
      <c r="I77" s="100"/>
      <c r="K77" s="8"/>
    </row>
    <row r="78" spans="1:11" ht="10.5" thickBot="1">
      <c r="A78" s="173">
        <v>30</v>
      </c>
      <c r="B78" s="135" t="s">
        <v>2680</v>
      </c>
      <c r="C78" s="192" t="s">
        <v>68</v>
      </c>
      <c r="D78" s="192" t="s">
        <v>2693</v>
      </c>
      <c r="E78" s="176">
        <v>2.1412205000000002</v>
      </c>
      <c r="F78" s="9"/>
      <c r="G78" s="173"/>
      <c r="H78" s="135"/>
      <c r="I78" s="192"/>
      <c r="J78" s="135"/>
      <c r="K78" s="176"/>
    </row>
    <row r="79" spans="1:11">
      <c r="A79" s="59"/>
      <c r="B79" s="59"/>
      <c r="C79" s="59"/>
      <c r="D79" s="59"/>
      <c r="E79" s="59"/>
      <c r="G79" s="59"/>
      <c r="H79" s="59"/>
      <c r="I79" s="59"/>
      <c r="J79" s="59"/>
      <c r="K79" s="59"/>
    </row>
  </sheetData>
  <customSheetViews>
    <customSheetView guid="{5913AACC-7C99-11D8-899E-0002A5FD7B64}" showPageBreaks="1" printArea="1" view="pageBreakPreview" showRuler="0">
      <colBreaks count="1" manualBreakCount="1">
        <brk id="13" max="1048575" man="1"/>
      </colBreaks>
      <pageMargins left="0.55118110236220474" right="0.55118110236220474" top="0.59055118110236227" bottom="0.59055118110236227" header="0.51181102362204722" footer="0.51181102362204722"/>
      <pageSetup paperSize="9" scale="84" orientation="landscape" r:id="rId1"/>
      <headerFooter alignWithMargins="0"/>
    </customSheetView>
    <customSheetView guid="{31A63B92-18D3-467D-9DC7-D0884E7D0889}" showPageBreaks="1" printArea="1" view="pageBreakPreview" showRuler="0" topLeftCell="D25">
      <selection activeCell="L53" sqref="L53"/>
      <colBreaks count="1" manualBreakCount="1">
        <brk id="13" max="1048575" man="1"/>
      </colBreaks>
      <pageMargins left="0.55118110236220474" right="0.55118110236220474" top="0.59055118110236227" bottom="0.59055118110236227" header="0.51181102362204722" footer="0.51181102362204722"/>
      <pageSetup paperSize="9" scale="84" orientation="landscape" r:id="rId2"/>
      <headerFooter alignWithMargins="0"/>
    </customSheetView>
    <customSheetView guid="{87D17E2B-9E77-473A-AED3-18B6B3F4665D}" showPageBreaks="1" printArea="1" view="pageBreakPreview" showRuler="0" topLeftCell="D25">
      <selection activeCell="L53" sqref="L53"/>
      <colBreaks count="1" manualBreakCount="1">
        <brk id="13" max="1048575" man="1"/>
      </colBreaks>
      <pageMargins left="0.55118110236220474" right="0.55118110236220474" top="0.59055118110236227" bottom="0.59055118110236227" header="0.51181102362204722" footer="0.51181102362204722"/>
      <pageSetup paperSize="9" scale="84" orientation="landscape" r:id="rId3"/>
      <headerFooter alignWithMargins="0"/>
    </customSheetView>
    <customSheetView guid="{00270249-DF9A-11D8-89DE-0002A5FD7B64}" showPageBreaks="1" printArea="1" view="pageBreakPreview" showRuler="0">
      <colBreaks count="1" manualBreakCount="1">
        <brk id="13" max="1048575" man="1"/>
      </colBreaks>
      <pageMargins left="0.55118110236220474" right="0.55118110236220474" top="0.59055118110236227" bottom="0.59055118110236227" header="0.51181102362204722" footer="0.51181102362204722"/>
      <pageSetup paperSize="9" scale="84" orientation="landscape" r:id="rId4"/>
      <headerFooter alignWithMargins="0"/>
    </customSheetView>
  </customSheetViews>
  <phoneticPr fontId="0" type="noConversion"/>
  <hyperlinks>
    <hyperlink ref="K2" location="Content!A1" display="Back to contents" xr:uid="{00000000-0004-0000-0700-000000000000}"/>
  </hyperlinks>
  <pageMargins left="0.31" right="0.28000000000000003" top="0.34" bottom="0.28000000000000003" header="0.27" footer="0.21"/>
  <pageSetup paperSize="9" scale="77" orientation="portrait" r:id="rId5"/>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Feuil9"/>
  <dimension ref="A1:P36"/>
  <sheetViews>
    <sheetView zoomScaleNormal="100" zoomScaleSheetLayoutView="100" workbookViewId="0">
      <selection activeCell="O13" sqref="O13"/>
    </sheetView>
  </sheetViews>
  <sheetFormatPr defaultColWidth="9.33203125" defaultRowHeight="10"/>
  <cols>
    <col min="1" max="1" width="6.77734375" customWidth="1"/>
    <col min="2" max="2" width="14.77734375" customWidth="1"/>
    <col min="3" max="3" width="13.77734375" customWidth="1"/>
    <col min="4" max="4" width="29.109375" bestFit="1" customWidth="1"/>
    <col min="5" max="5" width="10.77734375" customWidth="1"/>
    <col min="6" max="6" width="10.33203125" bestFit="1" customWidth="1"/>
    <col min="7" max="7" width="2" customWidth="1"/>
    <col min="8" max="8" width="6.77734375" customWidth="1"/>
    <col min="9" max="9" width="14.77734375" customWidth="1"/>
    <col min="10" max="10" width="13.77734375" customWidth="1"/>
    <col min="11" max="11" width="25.77734375" customWidth="1"/>
    <col min="12" max="12" width="10.77734375" customWidth="1"/>
    <col min="13" max="13" width="9.77734375" customWidth="1"/>
  </cols>
  <sheetData>
    <row r="1" spans="1:16">
      <c r="M1" s="142" t="s">
        <v>125</v>
      </c>
    </row>
    <row r="2" spans="1:16" ht="13">
      <c r="A2" s="3" t="s">
        <v>3161</v>
      </c>
    </row>
    <row r="4" spans="1:16" ht="10.5">
      <c r="A4" s="1" t="s">
        <v>163</v>
      </c>
      <c r="H4" s="1" t="s">
        <v>164</v>
      </c>
    </row>
    <row r="5" spans="1:16" ht="21">
      <c r="A5" s="209" t="s">
        <v>90</v>
      </c>
      <c r="B5" s="209" t="s">
        <v>65</v>
      </c>
      <c r="C5" s="209" t="s">
        <v>45</v>
      </c>
      <c r="D5" s="209" t="s">
        <v>46</v>
      </c>
      <c r="E5" s="222" t="s">
        <v>130</v>
      </c>
      <c r="F5" s="223" t="s">
        <v>659</v>
      </c>
      <c r="H5" s="209" t="s">
        <v>90</v>
      </c>
      <c r="I5" s="209" t="s">
        <v>65</v>
      </c>
      <c r="J5" s="209" t="s">
        <v>45</v>
      </c>
      <c r="K5" s="209" t="s">
        <v>46</v>
      </c>
      <c r="L5" s="222" t="s">
        <v>130</v>
      </c>
      <c r="M5" s="223" t="s">
        <v>131</v>
      </c>
    </row>
    <row r="6" spans="1:16">
      <c r="A6" s="242">
        <v>1</v>
      </c>
      <c r="B6" t="s">
        <v>3081</v>
      </c>
      <c r="C6" s="57" t="s">
        <v>67</v>
      </c>
      <c r="D6" s="78" t="s">
        <v>3098</v>
      </c>
      <c r="E6">
        <v>9.8000000000000004E-2</v>
      </c>
      <c r="F6" s="75">
        <v>2.5</v>
      </c>
      <c r="G6" s="97"/>
      <c r="H6" s="27">
        <v>1</v>
      </c>
      <c r="I6" t="s">
        <v>3121</v>
      </c>
      <c r="J6" s="57" t="s">
        <v>67</v>
      </c>
      <c r="K6" s="21" t="s">
        <v>3140</v>
      </c>
      <c r="L6" s="48">
        <v>5.3E-3</v>
      </c>
      <c r="M6" s="75">
        <v>-0.98939999999999995</v>
      </c>
      <c r="N6" s="97"/>
      <c r="P6" s="75"/>
    </row>
    <row r="7" spans="1:16">
      <c r="A7" s="242">
        <v>2</v>
      </c>
      <c r="B7" t="s">
        <v>1130</v>
      </c>
      <c r="C7" s="57" t="s">
        <v>68</v>
      </c>
      <c r="D7" s="78" t="s">
        <v>3099</v>
      </c>
      <c r="E7">
        <v>5.7480000000000002</v>
      </c>
      <c r="F7" s="75">
        <v>2.3831665699999998</v>
      </c>
      <c r="G7" s="97"/>
      <c r="H7" s="27">
        <v>2</v>
      </c>
      <c r="I7" t="s">
        <v>2728</v>
      </c>
      <c r="J7" s="57" t="s">
        <v>67</v>
      </c>
      <c r="K7" s="21" t="s">
        <v>2735</v>
      </c>
      <c r="L7" s="48">
        <v>7.4999999999999997E-3</v>
      </c>
      <c r="M7" s="75">
        <v>-0.96543778999999996</v>
      </c>
      <c r="N7" s="97"/>
      <c r="P7" s="75"/>
    </row>
    <row r="8" spans="1:16">
      <c r="A8" s="242">
        <v>3</v>
      </c>
      <c r="B8" t="s">
        <v>3082</v>
      </c>
      <c r="C8" s="57" t="s">
        <v>68</v>
      </c>
      <c r="D8" s="78" t="s">
        <v>3100</v>
      </c>
      <c r="E8">
        <v>5.7</v>
      </c>
      <c r="F8" s="75">
        <v>2.3529411800000002</v>
      </c>
      <c r="G8" s="97"/>
      <c r="H8" s="27">
        <v>3</v>
      </c>
      <c r="I8" t="s">
        <v>3122</v>
      </c>
      <c r="J8" s="57" t="s">
        <v>67</v>
      </c>
      <c r="K8" s="21" t="s">
        <v>3141</v>
      </c>
      <c r="L8" s="48">
        <v>0.28799999999999998</v>
      </c>
      <c r="M8" s="75">
        <v>-0.93766233999999993</v>
      </c>
      <c r="N8" s="97"/>
      <c r="P8" s="75"/>
    </row>
    <row r="9" spans="1:16">
      <c r="A9" s="242">
        <v>4</v>
      </c>
      <c r="B9" t="s">
        <v>3083</v>
      </c>
      <c r="C9" s="57" t="s">
        <v>67</v>
      </c>
      <c r="D9" s="78" t="s">
        <v>3101</v>
      </c>
      <c r="E9">
        <v>32.6</v>
      </c>
      <c r="F9" s="75">
        <v>2.3062880300000002</v>
      </c>
      <c r="G9" s="97"/>
      <c r="H9" s="27">
        <v>4</v>
      </c>
      <c r="I9" t="s">
        <v>2202</v>
      </c>
      <c r="J9" s="57" t="s">
        <v>67</v>
      </c>
      <c r="K9" s="21" t="s">
        <v>2745</v>
      </c>
      <c r="L9" s="48">
        <v>9.5999999999999992E-3</v>
      </c>
      <c r="M9" s="75">
        <v>-0.92258065</v>
      </c>
      <c r="N9" s="97"/>
      <c r="P9" s="75"/>
    </row>
    <row r="10" spans="1:16">
      <c r="A10" s="242">
        <v>5</v>
      </c>
      <c r="B10" t="s">
        <v>208</v>
      </c>
      <c r="C10" s="57" t="s">
        <v>68</v>
      </c>
      <c r="D10" s="78" t="s">
        <v>3102</v>
      </c>
      <c r="E10">
        <v>100.15</v>
      </c>
      <c r="F10" s="75">
        <v>1.7665745899999998</v>
      </c>
      <c r="G10" s="97"/>
      <c r="H10" s="27">
        <v>5</v>
      </c>
      <c r="I10" t="s">
        <v>3123</v>
      </c>
      <c r="J10" s="57" t="s">
        <v>67</v>
      </c>
      <c r="K10" t="s">
        <v>3142</v>
      </c>
      <c r="L10" s="48">
        <v>1.2200000000000001E-2</v>
      </c>
      <c r="M10" s="75">
        <v>-0.92077922000000001</v>
      </c>
      <c r="N10" s="97"/>
      <c r="P10" s="75"/>
    </row>
    <row r="11" spans="1:16">
      <c r="A11" s="27">
        <v>6</v>
      </c>
      <c r="B11" t="s">
        <v>2719</v>
      </c>
      <c r="C11" s="57" t="s">
        <v>84</v>
      </c>
      <c r="D11" s="78" t="s">
        <v>2725</v>
      </c>
      <c r="E11">
        <v>4.5599999999999996</v>
      </c>
      <c r="F11" s="75">
        <v>1.6982248499999999</v>
      </c>
      <c r="G11" s="97"/>
      <c r="H11" s="27">
        <v>6</v>
      </c>
      <c r="I11" t="s">
        <v>3124</v>
      </c>
      <c r="J11" s="57" t="s">
        <v>67</v>
      </c>
      <c r="K11" s="21" t="s">
        <v>3143</v>
      </c>
      <c r="L11" s="48">
        <v>0.128</v>
      </c>
      <c r="M11" s="75">
        <v>-0.90199081000000003</v>
      </c>
      <c r="N11" s="97"/>
      <c r="P11" s="75"/>
    </row>
    <row r="12" spans="1:16">
      <c r="A12" s="27">
        <v>7</v>
      </c>
      <c r="B12" t="s">
        <v>1872</v>
      </c>
      <c r="C12" s="57" t="s">
        <v>67</v>
      </c>
      <c r="D12" s="78" t="s">
        <v>430</v>
      </c>
      <c r="E12">
        <v>2.895</v>
      </c>
      <c r="F12" s="75">
        <v>1.5043252599999999</v>
      </c>
      <c r="G12" s="97"/>
      <c r="H12" s="27">
        <v>7</v>
      </c>
      <c r="I12" t="s">
        <v>3125</v>
      </c>
      <c r="J12" s="57" t="s">
        <v>67</v>
      </c>
      <c r="K12" s="21" t="s">
        <v>3144</v>
      </c>
      <c r="L12" s="48">
        <v>6.1000000000000004E-3</v>
      </c>
      <c r="M12" s="75">
        <v>-0.90161289999999994</v>
      </c>
      <c r="N12" s="97"/>
      <c r="P12" s="75"/>
    </row>
    <row r="13" spans="1:16">
      <c r="A13" s="27">
        <v>8</v>
      </c>
      <c r="B13" t="s">
        <v>3084</v>
      </c>
      <c r="C13" s="57" t="s">
        <v>67</v>
      </c>
      <c r="D13" s="78" t="s">
        <v>3103</v>
      </c>
      <c r="E13">
        <v>6.61</v>
      </c>
      <c r="F13" s="75">
        <v>1.4849624100000001</v>
      </c>
      <c r="G13" s="97"/>
      <c r="H13" s="27">
        <v>8</v>
      </c>
      <c r="I13" t="s">
        <v>3126</v>
      </c>
      <c r="J13" s="57" t="s">
        <v>67</v>
      </c>
      <c r="K13" s="21" t="s">
        <v>3145</v>
      </c>
      <c r="L13" s="48">
        <v>0.19900000000000001</v>
      </c>
      <c r="M13" s="75">
        <v>-0.88294117999999999</v>
      </c>
      <c r="N13" s="97"/>
      <c r="P13" s="75"/>
    </row>
    <row r="14" spans="1:16">
      <c r="A14" s="27">
        <v>9</v>
      </c>
      <c r="B14" t="s">
        <v>2733</v>
      </c>
      <c r="C14" s="57" t="s">
        <v>67</v>
      </c>
      <c r="D14" s="78" t="s">
        <v>2741</v>
      </c>
      <c r="E14">
        <v>1.65</v>
      </c>
      <c r="F14" s="75">
        <v>1.4626865699999998</v>
      </c>
      <c r="G14" s="97"/>
      <c r="H14" s="27">
        <v>9</v>
      </c>
      <c r="I14" t="s">
        <v>3127</v>
      </c>
      <c r="J14" s="57" t="s">
        <v>67</v>
      </c>
      <c r="K14" s="21" t="s">
        <v>3146</v>
      </c>
      <c r="L14" s="48">
        <v>3.04</v>
      </c>
      <c r="M14" s="75">
        <v>-0.83035713999999994</v>
      </c>
      <c r="N14" s="97"/>
      <c r="P14" s="75"/>
    </row>
    <row r="15" spans="1:16">
      <c r="A15" s="27">
        <v>10</v>
      </c>
      <c r="B15" t="s">
        <v>3085</v>
      </c>
      <c r="C15" s="57" t="s">
        <v>67</v>
      </c>
      <c r="D15" s="78" t="s">
        <v>3104</v>
      </c>
      <c r="E15">
        <v>0.48</v>
      </c>
      <c r="F15" s="75">
        <v>1.4615384599999999</v>
      </c>
      <c r="G15" s="97"/>
      <c r="H15" s="27">
        <v>10</v>
      </c>
      <c r="I15" t="s">
        <v>3128</v>
      </c>
      <c r="J15" s="57" t="s">
        <v>67</v>
      </c>
      <c r="K15" s="21" t="s">
        <v>3147</v>
      </c>
      <c r="L15" s="48">
        <v>0.16200000000000001</v>
      </c>
      <c r="M15" s="75">
        <v>-0.8239130400000001</v>
      </c>
      <c r="N15" s="97"/>
      <c r="P15" s="75"/>
    </row>
    <row r="16" spans="1:16">
      <c r="A16" s="27">
        <v>11</v>
      </c>
      <c r="B16" t="s">
        <v>3086</v>
      </c>
      <c r="C16" s="57" t="s">
        <v>67</v>
      </c>
      <c r="D16" s="21" t="s">
        <v>3105</v>
      </c>
      <c r="E16">
        <v>12.2</v>
      </c>
      <c r="F16" s="75">
        <v>1.3968565799999999</v>
      </c>
      <c r="G16" s="97"/>
      <c r="H16" s="27">
        <v>11</v>
      </c>
      <c r="I16" t="s">
        <v>3129</v>
      </c>
      <c r="J16" s="57" t="s">
        <v>69</v>
      </c>
      <c r="K16" s="21" t="s">
        <v>3148</v>
      </c>
      <c r="L16" s="48">
        <v>0.312</v>
      </c>
      <c r="M16" s="75">
        <v>-0.80799999999999994</v>
      </c>
      <c r="N16" s="97"/>
      <c r="P16" s="75"/>
    </row>
    <row r="17" spans="1:16">
      <c r="A17" s="27">
        <v>12</v>
      </c>
      <c r="B17" t="s">
        <v>3087</v>
      </c>
      <c r="C17" s="57" t="s">
        <v>67</v>
      </c>
      <c r="D17" s="78" t="s">
        <v>3106</v>
      </c>
      <c r="E17">
        <v>15.75</v>
      </c>
      <c r="F17" s="75">
        <v>1.3507462699999999</v>
      </c>
      <c r="G17" s="97"/>
      <c r="H17" s="27">
        <v>12</v>
      </c>
      <c r="I17" t="s">
        <v>2564</v>
      </c>
      <c r="J17" s="57" t="s">
        <v>67</v>
      </c>
      <c r="K17" s="21" t="s">
        <v>2744</v>
      </c>
      <c r="L17" s="48">
        <v>0.6</v>
      </c>
      <c r="M17" s="75">
        <v>-0.8</v>
      </c>
      <c r="N17" s="97"/>
      <c r="P17" s="75"/>
    </row>
    <row r="18" spans="1:16">
      <c r="A18" s="27">
        <v>13</v>
      </c>
      <c r="B18" t="s">
        <v>664</v>
      </c>
      <c r="C18" s="57" t="s">
        <v>68</v>
      </c>
      <c r="D18" s="78" t="s">
        <v>3107</v>
      </c>
      <c r="E18">
        <v>186.5</v>
      </c>
      <c r="F18" s="75">
        <v>1.3150446899999999</v>
      </c>
      <c r="G18" s="97"/>
      <c r="H18" s="27">
        <v>13</v>
      </c>
      <c r="I18" t="s">
        <v>3130</v>
      </c>
      <c r="J18" s="57" t="s">
        <v>67</v>
      </c>
      <c r="K18" s="21" t="s">
        <v>3149</v>
      </c>
      <c r="L18" s="48">
        <v>2.1800000000000002</v>
      </c>
      <c r="M18" s="75">
        <v>-0.78543306999999996</v>
      </c>
      <c r="N18" s="97"/>
      <c r="P18" s="75"/>
    </row>
    <row r="19" spans="1:16">
      <c r="A19" s="27">
        <v>14</v>
      </c>
      <c r="B19" t="s">
        <v>3088</v>
      </c>
      <c r="C19" s="57" t="s">
        <v>69</v>
      </c>
      <c r="D19" s="78" t="s">
        <v>3108</v>
      </c>
      <c r="E19">
        <v>2.86</v>
      </c>
      <c r="F19" s="75">
        <v>1.2698412699999999</v>
      </c>
      <c r="G19" s="97"/>
      <c r="H19" s="27">
        <v>14</v>
      </c>
      <c r="I19" t="s">
        <v>3131</v>
      </c>
      <c r="J19" s="57" t="s">
        <v>67</v>
      </c>
      <c r="K19" s="21" t="s">
        <v>3150</v>
      </c>
      <c r="L19" s="48">
        <v>0.64</v>
      </c>
      <c r="M19" s="75">
        <v>-0.77931033999999999</v>
      </c>
      <c r="N19" s="97"/>
      <c r="P19" s="75"/>
    </row>
    <row r="20" spans="1:16">
      <c r="A20" s="27">
        <v>15</v>
      </c>
      <c r="B20" t="s">
        <v>261</v>
      </c>
      <c r="C20" s="57" t="s">
        <v>69</v>
      </c>
      <c r="D20" s="78" t="s">
        <v>3109</v>
      </c>
      <c r="E20">
        <v>219</v>
      </c>
      <c r="F20" s="75">
        <v>1.21435794</v>
      </c>
      <c r="G20" s="97"/>
      <c r="H20" s="27">
        <v>15</v>
      </c>
      <c r="I20" t="s">
        <v>2732</v>
      </c>
      <c r="J20" s="57" t="s">
        <v>67</v>
      </c>
      <c r="K20" s="21" t="s">
        <v>2740</v>
      </c>
      <c r="L20" s="48">
        <v>0.52500000000000002</v>
      </c>
      <c r="M20" s="75">
        <v>-0.7635135099999999</v>
      </c>
      <c r="N20" s="97"/>
      <c r="P20" s="75"/>
    </row>
    <row r="21" spans="1:16">
      <c r="A21" s="27">
        <v>16</v>
      </c>
      <c r="B21" t="s">
        <v>2830</v>
      </c>
      <c r="C21" s="57" t="s">
        <v>67</v>
      </c>
      <c r="D21" s="78" t="s">
        <v>2936</v>
      </c>
      <c r="E21">
        <v>12.75</v>
      </c>
      <c r="F21" s="75">
        <v>1.20588235</v>
      </c>
      <c r="G21" s="97"/>
      <c r="H21" s="27">
        <v>16</v>
      </c>
      <c r="I21" t="s">
        <v>2565</v>
      </c>
      <c r="J21" s="57" t="s">
        <v>67</v>
      </c>
      <c r="K21" s="21" t="s">
        <v>3151</v>
      </c>
      <c r="L21" s="48">
        <v>0.86</v>
      </c>
      <c r="M21" s="75">
        <v>-0.7563394200000001</v>
      </c>
      <c r="N21" s="97"/>
      <c r="P21" s="75"/>
    </row>
    <row r="22" spans="1:16" ht="11.25" customHeight="1">
      <c r="A22" s="27">
        <v>17</v>
      </c>
      <c r="B22" t="s">
        <v>3089</v>
      </c>
      <c r="C22" s="57" t="s">
        <v>67</v>
      </c>
      <c r="D22" s="78" t="s">
        <v>3110</v>
      </c>
      <c r="E22">
        <v>9.6999999999999993</v>
      </c>
      <c r="F22" s="75">
        <v>1.1460177</v>
      </c>
      <c r="G22" s="97"/>
      <c r="H22" s="27">
        <v>17</v>
      </c>
      <c r="I22" t="s">
        <v>3132</v>
      </c>
      <c r="J22" s="57" t="s">
        <v>67</v>
      </c>
      <c r="K22" s="21" t="s">
        <v>3152</v>
      </c>
      <c r="L22" s="48">
        <v>20</v>
      </c>
      <c r="M22" s="75">
        <v>-0.75609756000000006</v>
      </c>
      <c r="N22" s="97"/>
      <c r="P22" s="75"/>
    </row>
    <row r="23" spans="1:16">
      <c r="A23" s="27">
        <v>18</v>
      </c>
      <c r="B23" t="s">
        <v>3090</v>
      </c>
      <c r="C23" s="57" t="s">
        <v>67</v>
      </c>
      <c r="D23" s="78" t="s">
        <v>3111</v>
      </c>
      <c r="E23">
        <v>0.11</v>
      </c>
      <c r="F23" s="75">
        <v>1.1153846199999999</v>
      </c>
      <c r="G23" s="97"/>
      <c r="H23" s="27">
        <v>18</v>
      </c>
      <c r="I23" t="s">
        <v>3133</v>
      </c>
      <c r="J23" s="57" t="s">
        <v>84</v>
      </c>
      <c r="K23" s="21" t="s">
        <v>3153</v>
      </c>
      <c r="L23" s="48">
        <v>0.1</v>
      </c>
      <c r="M23" s="75">
        <v>-0.75247524999999993</v>
      </c>
      <c r="N23" s="97"/>
      <c r="P23" s="75"/>
    </row>
    <row r="24" spans="1:16">
      <c r="A24" s="27">
        <v>19</v>
      </c>
      <c r="B24" t="s">
        <v>3091</v>
      </c>
      <c r="C24" s="57" t="s">
        <v>67</v>
      </c>
      <c r="D24" s="78" t="s">
        <v>3112</v>
      </c>
      <c r="E24">
        <v>0.16200000000000001</v>
      </c>
      <c r="F24" s="75">
        <v>1.0953668000000001</v>
      </c>
      <c r="G24" s="97"/>
      <c r="H24" s="27">
        <v>19</v>
      </c>
      <c r="I24" t="s">
        <v>2760</v>
      </c>
      <c r="J24" s="57" t="s">
        <v>68</v>
      </c>
      <c r="K24" s="21" t="s">
        <v>3154</v>
      </c>
      <c r="L24" s="48">
        <v>1.99</v>
      </c>
      <c r="M24" s="75">
        <v>-0.73918741999999993</v>
      </c>
      <c r="N24" s="97"/>
      <c r="P24" s="75"/>
    </row>
    <row r="25" spans="1:16">
      <c r="A25" s="27">
        <v>20</v>
      </c>
      <c r="B25" t="s">
        <v>2833</v>
      </c>
      <c r="C25" s="57" t="s">
        <v>67</v>
      </c>
      <c r="D25" s="78" t="s">
        <v>2937</v>
      </c>
      <c r="E25">
        <v>3.98</v>
      </c>
      <c r="F25" s="75">
        <v>1.0947368400000002</v>
      </c>
      <c r="G25" s="97"/>
      <c r="H25" s="27">
        <v>20</v>
      </c>
      <c r="I25" t="s">
        <v>1874</v>
      </c>
      <c r="J25" s="57" t="s">
        <v>67</v>
      </c>
      <c r="K25" s="21" t="s">
        <v>2739</v>
      </c>
      <c r="L25" s="48">
        <v>2.24E-2</v>
      </c>
      <c r="M25" s="75">
        <v>-0.7377049200000001</v>
      </c>
      <c r="N25" s="97"/>
      <c r="P25" s="75"/>
    </row>
    <row r="26" spans="1:16">
      <c r="A26" s="27">
        <v>21</v>
      </c>
      <c r="B26" t="s">
        <v>3092</v>
      </c>
      <c r="C26" s="57" t="s">
        <v>67</v>
      </c>
      <c r="D26" s="78" t="s">
        <v>3113</v>
      </c>
      <c r="E26">
        <v>1.7549999999999999</v>
      </c>
      <c r="F26" s="75">
        <v>1.08928571</v>
      </c>
      <c r="G26" s="97"/>
      <c r="H26" s="27">
        <v>21</v>
      </c>
      <c r="I26" t="s">
        <v>3134</v>
      </c>
      <c r="J26" s="57" t="s">
        <v>67</v>
      </c>
      <c r="K26" t="s">
        <v>3155</v>
      </c>
      <c r="L26" s="48">
        <v>5.8000000000000003E-2</v>
      </c>
      <c r="M26" s="75">
        <v>-0.71428571000000007</v>
      </c>
      <c r="N26" s="97"/>
      <c r="P26" s="75"/>
    </row>
    <row r="27" spans="1:16">
      <c r="A27" s="27">
        <v>22</v>
      </c>
      <c r="B27" t="s">
        <v>1142</v>
      </c>
      <c r="C27" s="57" t="s">
        <v>67</v>
      </c>
      <c r="D27" s="78" t="s">
        <v>3114</v>
      </c>
      <c r="E27">
        <v>236.5</v>
      </c>
      <c r="F27" s="75">
        <v>1.07820738</v>
      </c>
      <c r="G27" s="97"/>
      <c r="H27" s="27">
        <v>22</v>
      </c>
      <c r="I27" t="s">
        <v>3135</v>
      </c>
      <c r="J27" s="57" t="s">
        <v>2563</v>
      </c>
      <c r="K27" t="s">
        <v>3156</v>
      </c>
      <c r="L27" s="48">
        <v>3.5000000000000003E-2</v>
      </c>
      <c r="M27" s="75">
        <v>-0.70833332999999998</v>
      </c>
      <c r="N27" s="97"/>
      <c r="P27" s="75"/>
    </row>
    <row r="28" spans="1:16">
      <c r="A28" s="27">
        <v>23</v>
      </c>
      <c r="B28" t="s">
        <v>2197</v>
      </c>
      <c r="C28" s="57" t="s">
        <v>68</v>
      </c>
      <c r="D28" s="78" t="s">
        <v>2624</v>
      </c>
      <c r="E28">
        <v>1.5674999999999999</v>
      </c>
      <c r="F28" s="75">
        <v>1.06930693</v>
      </c>
      <c r="G28" s="97"/>
      <c r="H28" s="27">
        <v>23</v>
      </c>
      <c r="I28" t="s">
        <v>3136</v>
      </c>
      <c r="J28" s="57" t="s">
        <v>67</v>
      </c>
      <c r="K28" t="s">
        <v>3157</v>
      </c>
      <c r="L28" s="48">
        <v>0.107</v>
      </c>
      <c r="M28" s="75">
        <v>-0.70684932</v>
      </c>
      <c r="N28" s="97"/>
      <c r="P28" s="75"/>
    </row>
    <row r="29" spans="1:16">
      <c r="A29" s="27">
        <v>24</v>
      </c>
      <c r="B29" t="s">
        <v>3093</v>
      </c>
      <c r="C29" s="57" t="s">
        <v>67</v>
      </c>
      <c r="D29" s="78" t="s">
        <v>3115</v>
      </c>
      <c r="E29">
        <v>6.7</v>
      </c>
      <c r="F29" s="75">
        <v>1.06153846</v>
      </c>
      <c r="G29" s="97"/>
      <c r="H29" s="27">
        <v>24</v>
      </c>
      <c r="I29" t="s">
        <v>3137</v>
      </c>
      <c r="J29" s="57" t="s">
        <v>67</v>
      </c>
      <c r="K29" t="s">
        <v>3158</v>
      </c>
      <c r="L29" s="48">
        <v>0.92</v>
      </c>
      <c r="M29" s="75">
        <v>-0.70512821000000003</v>
      </c>
      <c r="N29" s="97"/>
      <c r="P29" s="75"/>
    </row>
    <row r="30" spans="1:16">
      <c r="A30" s="27">
        <v>25</v>
      </c>
      <c r="B30" t="s">
        <v>3094</v>
      </c>
      <c r="C30" s="57" t="s">
        <v>67</v>
      </c>
      <c r="D30" s="78" t="s">
        <v>3116</v>
      </c>
      <c r="E30">
        <v>18.5</v>
      </c>
      <c r="F30" s="75">
        <v>1.0419426000000001</v>
      </c>
      <c r="G30" s="97"/>
      <c r="H30" s="27">
        <v>25</v>
      </c>
      <c r="I30" t="s">
        <v>1887</v>
      </c>
      <c r="J30" s="57" t="s">
        <v>69</v>
      </c>
      <c r="K30" t="s">
        <v>527</v>
      </c>
      <c r="L30" s="48">
        <v>0.1721</v>
      </c>
      <c r="M30" s="75">
        <v>-0.70017421999999996</v>
      </c>
      <c r="N30" s="97"/>
      <c r="P30" s="75"/>
    </row>
    <row r="31" spans="1:16">
      <c r="A31" s="27">
        <v>26</v>
      </c>
      <c r="B31" t="s">
        <v>3095</v>
      </c>
      <c r="C31" s="57" t="s">
        <v>67</v>
      </c>
      <c r="D31" s="78" t="s">
        <v>3117</v>
      </c>
      <c r="E31">
        <v>17.04</v>
      </c>
      <c r="F31" s="75">
        <v>1.02615933</v>
      </c>
      <c r="G31" s="97"/>
      <c r="H31" s="27">
        <v>26</v>
      </c>
      <c r="I31" t="s">
        <v>2201</v>
      </c>
      <c r="J31" s="57" t="s">
        <v>67</v>
      </c>
      <c r="K31" s="21" t="s">
        <v>2742</v>
      </c>
      <c r="L31" s="48">
        <v>0.16850000000000001</v>
      </c>
      <c r="M31" s="75">
        <v>-0.68796296000000001</v>
      </c>
      <c r="N31" s="97"/>
      <c r="P31" s="75"/>
    </row>
    <row r="32" spans="1:16">
      <c r="A32" s="27">
        <v>27</v>
      </c>
      <c r="B32" t="s">
        <v>3096</v>
      </c>
      <c r="C32" s="57" t="s">
        <v>67</v>
      </c>
      <c r="D32" s="78" t="s">
        <v>3118</v>
      </c>
      <c r="E32">
        <v>74.5</v>
      </c>
      <c r="F32" s="75">
        <v>1.02445652</v>
      </c>
      <c r="G32" s="97"/>
      <c r="H32" s="27">
        <v>27</v>
      </c>
      <c r="I32" t="s">
        <v>2734</v>
      </c>
      <c r="J32" s="57" t="s">
        <v>67</v>
      </c>
      <c r="K32" s="21" t="s">
        <v>2743</v>
      </c>
      <c r="L32" s="48">
        <v>0.24199999999999999</v>
      </c>
      <c r="M32" s="75">
        <v>-0.68489582999999998</v>
      </c>
      <c r="N32" s="97"/>
      <c r="P32" s="75"/>
    </row>
    <row r="33" spans="1:16">
      <c r="A33" s="27">
        <v>28</v>
      </c>
      <c r="B33" s="9" t="s">
        <v>255</v>
      </c>
      <c r="C33" s="57" t="s">
        <v>67</v>
      </c>
      <c r="D33" s="227" t="s">
        <v>3119</v>
      </c>
      <c r="E33" s="9">
        <v>14.16</v>
      </c>
      <c r="F33" s="75">
        <v>1.02141328</v>
      </c>
      <c r="G33" s="97"/>
      <c r="H33" s="27">
        <v>28</v>
      </c>
      <c r="I33" t="s">
        <v>3138</v>
      </c>
      <c r="J33" s="57" t="s">
        <v>67</v>
      </c>
      <c r="K33" s="21" t="s">
        <v>3159</v>
      </c>
      <c r="L33" s="48">
        <v>3.2800000000000003E-2</v>
      </c>
      <c r="M33" s="75">
        <v>-0.6752475200000001</v>
      </c>
      <c r="N33" s="97"/>
      <c r="P33" s="75"/>
    </row>
    <row r="34" spans="1:16">
      <c r="A34" s="27">
        <v>29</v>
      </c>
      <c r="B34" s="9" t="s">
        <v>3097</v>
      </c>
      <c r="C34" s="57" t="s">
        <v>67</v>
      </c>
      <c r="D34" s="227" t="s">
        <v>3120</v>
      </c>
      <c r="E34" s="9">
        <v>16.04</v>
      </c>
      <c r="F34" s="75">
        <v>1.00249688</v>
      </c>
      <c r="G34" s="97"/>
      <c r="H34" s="27">
        <v>29</v>
      </c>
      <c r="I34" t="s">
        <v>2198</v>
      </c>
      <c r="J34" s="57" t="s">
        <v>67</v>
      </c>
      <c r="K34" s="21" t="s">
        <v>2200</v>
      </c>
      <c r="L34" s="48">
        <v>0.371</v>
      </c>
      <c r="M34" s="75">
        <v>-0.66415520000000006</v>
      </c>
      <c r="N34" s="97"/>
      <c r="P34" s="75"/>
    </row>
    <row r="35" spans="1:16" ht="10.5" thickBot="1">
      <c r="A35" s="173">
        <v>30</v>
      </c>
      <c r="B35" s="135" t="s">
        <v>2729</v>
      </c>
      <c r="C35" s="228" t="s">
        <v>67</v>
      </c>
      <c r="D35" s="221" t="s">
        <v>2736</v>
      </c>
      <c r="E35" s="135">
        <v>1.97</v>
      </c>
      <c r="F35" s="226">
        <v>0.99392712999999999</v>
      </c>
      <c r="G35" s="97"/>
      <c r="H35" s="173">
        <v>30</v>
      </c>
      <c r="I35" s="135" t="s">
        <v>3139</v>
      </c>
      <c r="J35" s="228" t="s">
        <v>2563</v>
      </c>
      <c r="K35" s="192" t="s">
        <v>3160</v>
      </c>
      <c r="L35" s="225">
        <v>2.5</v>
      </c>
      <c r="M35" s="226">
        <v>-0.64285713999999994</v>
      </c>
      <c r="N35" s="97"/>
      <c r="P35" s="75"/>
    </row>
    <row r="36" spans="1:16">
      <c r="A36" s="112" t="s">
        <v>858</v>
      </c>
      <c r="B36" s="9"/>
      <c r="C36" s="9"/>
      <c r="D36" s="9"/>
      <c r="E36" s="9"/>
      <c r="F36" s="9"/>
      <c r="H36" s="9"/>
      <c r="I36" s="9"/>
      <c r="J36" s="9"/>
      <c r="K36" s="9"/>
      <c r="L36" s="9"/>
      <c r="M36" s="9"/>
    </row>
  </sheetData>
  <customSheetViews>
    <customSheetView guid="{5913AACC-7C99-11D8-899E-0002A5FD7B64}" showPageBreaks="1" view="pageBreakPreview" showRuler="0">
      <pageMargins left="0.55118110236220474" right="0.55118110236220474" top="0.59055118110236227" bottom="0.59055118110236227" header="0.51181102362204722" footer="0.51181102362204722"/>
      <pageSetup paperSize="9" scale="66" orientation="portrait" r:id="rId1"/>
      <headerFooter alignWithMargins="0"/>
    </customSheetView>
    <customSheetView guid="{31A63B92-18D3-467D-9DC7-D0884E7D0889}" showPageBreaks="1" view="pageBreakPreview" showRuler="0" topLeftCell="B1">
      <selection activeCell="D14" sqref="D14"/>
      <pageMargins left="0.55118110236220474" right="0.55118110236220474" top="0.59055118110236227" bottom="0.59055118110236227" header="0.51181102362204722" footer="0.51181102362204722"/>
      <pageSetup paperSize="9" scale="66" orientation="portrait" r:id="rId2"/>
      <headerFooter alignWithMargins="0"/>
    </customSheetView>
    <customSheetView guid="{87D17E2B-9E77-473A-AED3-18B6B3F4665D}" showPageBreaks="1" view="pageBreakPreview" showRuler="0" topLeftCell="B1">
      <selection activeCell="D14" sqref="D14"/>
      <pageMargins left="0.55118110236220474" right="0.55118110236220474" top="0.59055118110236227" bottom="0.59055118110236227" header="0.51181102362204722" footer="0.51181102362204722"/>
      <pageSetup paperSize="9" scale="66" orientation="portrait" r:id="rId3"/>
      <headerFooter alignWithMargins="0"/>
    </customSheetView>
    <customSheetView guid="{00270249-DF9A-11D8-89DE-0002A5FD7B64}" showPageBreaks="1" view="pageBreakPreview" showRuler="0">
      <pageMargins left="0.55118110236220474" right="0.55118110236220474" top="0.59055118110236227" bottom="0.59055118110236227" header="0.51181102362204722" footer="0.51181102362204722"/>
      <pageSetup paperSize="9" scale="66" orientation="portrait" r:id="rId4"/>
      <headerFooter alignWithMargins="0"/>
    </customSheetView>
  </customSheetViews>
  <phoneticPr fontId="0" type="noConversion"/>
  <hyperlinks>
    <hyperlink ref="M1" location="Content!A1" display="Back to contents" xr:uid="{00000000-0004-0000-0800-000000000000}"/>
  </hyperlinks>
  <pageMargins left="0.24" right="0.25" top="0.59055118110236227" bottom="0.59055118110236227" header="0.51181102362204722" footer="0.51181102362204722"/>
  <pageSetup paperSize="9" scale="73" orientation="portrait" r:id="rId5"/>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sisl xmlns:xsd="http://www.w3.org/2001/XMLSchema" xmlns:xsi="http://www.w3.org/2001/XMLSchema-instance" xmlns="http://www.boldonjames.com/2008/01/sie/internal/label" sislVersion="0" policy="404ce55e-d47d-4e22-b0f7-c3e46cb4e632" origin="userSelected"/>
</file>

<file path=customXml/itemProps1.xml><?xml version="1.0" encoding="utf-8"?>
<ds:datastoreItem xmlns:ds="http://schemas.openxmlformats.org/officeDocument/2006/customXml" ds:itemID="{82A824BE-FA3D-40A1-9FA1-A68B81E1822C}">
  <ds:schemaRefs>
    <ds:schemaRef ds:uri="http://www.w3.org/2001/XMLSchema"/>
    <ds:schemaRef ds:uri="http://www.boldonjames.com/2008/01/sie/internal/label"/>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19</vt:i4>
      </vt:variant>
      <vt:variant>
        <vt:lpstr>Named Ranges</vt:lpstr>
      </vt:variant>
      <vt:variant>
        <vt:i4>2</vt:i4>
      </vt:variant>
    </vt:vector>
  </HeadingPairs>
  <TitlesOfParts>
    <vt:vector size="21" baseType="lpstr">
      <vt:lpstr>Introduction</vt:lpstr>
      <vt:lpstr>Content</vt:lpstr>
      <vt:lpstr>Primary Market</vt:lpstr>
      <vt:lpstr>New Listings</vt:lpstr>
      <vt:lpstr>Delistings</vt:lpstr>
      <vt:lpstr>Largest capitalizations</vt:lpstr>
      <vt:lpstr>Secondary Market</vt:lpstr>
      <vt:lpstr>Most active Securities</vt:lpstr>
      <vt:lpstr>Largest price fluctuations</vt:lpstr>
      <vt:lpstr>Indices</vt:lpstr>
      <vt:lpstr>Composition N100</vt:lpstr>
      <vt:lpstr>Composition N150</vt:lpstr>
      <vt:lpstr>Derivatives Monthly Volume</vt:lpstr>
      <vt:lpstr>Value of Volume €000</vt:lpstr>
      <vt:lpstr>Monthend Open Interest</vt:lpstr>
      <vt:lpstr>Monthly Premium Turnover €000</vt:lpstr>
      <vt:lpstr>HS- Cash Primary</vt:lpstr>
      <vt:lpstr>HS- History Cash Turnover</vt:lpstr>
      <vt:lpstr>Methodology</vt:lpstr>
      <vt:lpstr>History</vt:lpstr>
      <vt:lpstr>'HS- History Cash Turnover'!TURNOVER_PER_MONTH___Total_Cash</vt:lpstr>
    </vt:vector>
  </TitlesOfParts>
  <Company>Amsterdam Exchanges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 Harte</dc:creator>
  <cp:lastModifiedBy>Desktopsupport</cp:lastModifiedBy>
  <cp:lastPrinted>2011-01-30T21:00:16Z</cp:lastPrinted>
  <dcterms:created xsi:type="dcterms:W3CDTF">2003-12-10T14:18:03Z</dcterms:created>
  <dcterms:modified xsi:type="dcterms:W3CDTF">2020-10-22T21:19:21Z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ocIndexRef">
    <vt:lpwstr>75f300b7-549c-4c69-994b-32f6dd732c4a</vt:lpwstr>
  </property>
  <property fmtid="{D5CDD505-2E9C-101B-9397-08002B2CF9AE}" pid="3" name="bjDocumentSecurityLabel">
    <vt:lpwstr>This item has no classification</vt:lpwstr>
  </property>
  <property fmtid="{D5CDD505-2E9C-101B-9397-08002B2CF9AE}" pid="4" name="bjSaver">
    <vt:lpwstr>nKtxiQu8qLJutD/ClJozewGJOz/ty0c5</vt:lpwstr>
  </property>
</Properties>
</file>