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\Documents\Data_visualisation\R\30dayChartChallenge\30dayChartChallenge\1_part_whole\"/>
    </mc:Choice>
  </mc:AlternateContent>
  <bookViews>
    <workbookView xWindow="0" yWindow="0" windowWidth="20520" windowHeight="95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B9" i="2"/>
  <c r="C10" i="2"/>
  <c r="C8" i="2"/>
  <c r="B8" i="2"/>
  <c r="C7" i="2"/>
  <c r="B7" i="2"/>
  <c r="C6" i="2"/>
  <c r="B6" i="2"/>
  <c r="C5" i="2"/>
  <c r="C4" i="2"/>
  <c r="C3" i="2"/>
  <c r="C2" i="2"/>
  <c r="B5" i="2"/>
  <c r="B4" i="2"/>
  <c r="B3" i="2"/>
  <c r="B2" i="2"/>
  <c r="B37" i="1"/>
  <c r="C13" i="1"/>
  <c r="C34" i="1"/>
  <c r="C31" i="1"/>
  <c r="C28" i="1"/>
  <c r="C25" i="1"/>
  <c r="C22" i="1"/>
  <c r="C19" i="1"/>
  <c r="C16" i="1"/>
  <c r="C10" i="1"/>
  <c r="C8" i="1"/>
</calcChain>
</file>

<file path=xl/sharedStrings.xml><?xml version="1.0" encoding="utf-8"?>
<sst xmlns="http://schemas.openxmlformats.org/spreadsheetml/2006/main" count="37" uniqueCount="20">
  <si>
    <t>All causes</t>
  </si>
  <si>
    <t>2015-19 average</t>
  </si>
  <si>
    <t>2015-19 minimum</t>
  </si>
  <si>
    <t>2015-19 maximum</t>
  </si>
  <si>
    <t>COVID-19</t>
  </si>
  <si>
    <t>Respiratory diseases</t>
  </si>
  <si>
    <t>Influenza and pneumonia</t>
  </si>
  <si>
    <t>Pneumonia</t>
  </si>
  <si>
    <t>Chronic lower respiratory conditions</t>
  </si>
  <si>
    <t>Cancer</t>
  </si>
  <si>
    <t>Ischaemic heart disease</t>
  </si>
  <si>
    <t>Cerebrovascular diseases</t>
  </si>
  <si>
    <t>Dementia</t>
  </si>
  <si>
    <t>Diabetes</t>
  </si>
  <si>
    <t>%</t>
  </si>
  <si>
    <t>Other</t>
  </si>
  <si>
    <t>Disease</t>
  </si>
  <si>
    <t>Percent</t>
  </si>
  <si>
    <t>Total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</si>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</sst>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18" sqref="A18"/>
    </sheetView>
  </sheetViews>
  <sheetFormatPr defaultRowHeight="14.25" x14ac:dyDescent="0.45"/>
  <cols>
    <col min="1" max="1" width="29.59765625" bestFit="1" customWidth="1"/>
  </cols>
  <sheetData>
    <row r="1" spans="1:3" x14ac:dyDescent="0.45">
      <c r="B1">
        <v>2020</v>
      </c>
    </row>
    <row r="2" spans="1:3" x14ac:dyDescent="0.45">
      <c r="A2" t="s">
        <v>0</v>
      </c>
    </row>
    <row r="3" spans="1:3" x14ac:dyDescent="0.45">
      <c r="A3">
        <v>2020</v>
      </c>
      <c r="B3">
        <v>141116</v>
      </c>
    </row>
    <row r="4" spans="1:3" x14ac:dyDescent="0.45">
      <c r="A4" t="s">
        <v>1</v>
      </c>
      <c r="B4">
        <v>140892</v>
      </c>
    </row>
    <row r="5" spans="1:3" x14ac:dyDescent="0.45">
      <c r="A5" t="s">
        <v>2</v>
      </c>
      <c r="B5">
        <v>137278</v>
      </c>
    </row>
    <row r="6" spans="1:3" x14ac:dyDescent="0.45">
      <c r="A6" t="s">
        <v>3</v>
      </c>
      <c r="B6">
        <v>144104</v>
      </c>
    </row>
    <row r="7" spans="1:3" x14ac:dyDescent="0.45">
      <c r="A7" t="s">
        <v>4</v>
      </c>
      <c r="C7" t="s">
        <v>14</v>
      </c>
    </row>
    <row r="8" spans="1:3" x14ac:dyDescent="0.45">
      <c r="A8">
        <v>2020</v>
      </c>
      <c r="B8">
        <v>832</v>
      </c>
      <c r="C8" s="1">
        <f>B8/$B$3*100</f>
        <v>0.58958587261543693</v>
      </c>
    </row>
    <row r="9" spans="1:3" x14ac:dyDescent="0.45">
      <c r="A9" t="s">
        <v>5</v>
      </c>
    </row>
    <row r="10" spans="1:3" x14ac:dyDescent="0.45">
      <c r="A10">
        <v>2020</v>
      </c>
      <c r="B10">
        <v>12022</v>
      </c>
      <c r="C10" s="1">
        <f>B10/$B$3*100</f>
        <v>8.5192324045466137</v>
      </c>
    </row>
    <row r="11" spans="1:3" x14ac:dyDescent="0.45">
      <c r="A11" t="s">
        <v>1</v>
      </c>
      <c r="B11">
        <v>14350</v>
      </c>
    </row>
    <row r="12" spans="1:3" x14ac:dyDescent="0.45">
      <c r="A12" t="s">
        <v>6</v>
      </c>
    </row>
    <row r="13" spans="1:3" x14ac:dyDescent="0.45">
      <c r="A13">
        <v>2020</v>
      </c>
      <c r="B13">
        <v>2131</v>
      </c>
      <c r="C13" s="1">
        <f>B13/$B$3*100</f>
        <v>1.5101051617109329</v>
      </c>
    </row>
    <row r="14" spans="1:3" x14ac:dyDescent="0.45">
      <c r="A14" t="s">
        <v>1</v>
      </c>
      <c r="B14">
        <v>3332</v>
      </c>
    </row>
    <row r="15" spans="1:3" x14ac:dyDescent="0.45">
      <c r="A15" t="s">
        <v>7</v>
      </c>
    </row>
    <row r="16" spans="1:3" x14ac:dyDescent="0.45">
      <c r="A16">
        <v>2020</v>
      </c>
      <c r="B16">
        <v>2089</v>
      </c>
      <c r="C16" s="1">
        <f>B16/$B$3*100</f>
        <v>1.4803424133337113</v>
      </c>
    </row>
    <row r="17" spans="1:3" x14ac:dyDescent="0.45">
      <c r="A17" t="s">
        <v>1</v>
      </c>
      <c r="B17">
        <v>2723</v>
      </c>
    </row>
    <row r="18" spans="1:3" x14ac:dyDescent="0.45">
      <c r="A18" t="s">
        <v>8</v>
      </c>
    </row>
    <row r="19" spans="1:3" x14ac:dyDescent="0.45">
      <c r="A19">
        <v>2020</v>
      </c>
      <c r="B19">
        <v>6680</v>
      </c>
      <c r="C19" s="1">
        <f>B19/$B$3*100</f>
        <v>4.7336942657104792</v>
      </c>
    </row>
    <row r="20" spans="1:3" x14ac:dyDescent="0.45">
      <c r="A20" t="s">
        <v>1</v>
      </c>
      <c r="B20">
        <v>7652</v>
      </c>
    </row>
    <row r="21" spans="1:3" x14ac:dyDescent="0.45">
      <c r="A21" t="s">
        <v>9</v>
      </c>
    </row>
    <row r="22" spans="1:3" x14ac:dyDescent="0.45">
      <c r="A22">
        <v>2020</v>
      </c>
      <c r="B22">
        <v>47919</v>
      </c>
      <c r="C22" s="1">
        <f>B22/$B$3*100</f>
        <v>33.957169987811447</v>
      </c>
    </row>
    <row r="23" spans="1:3" x14ac:dyDescent="0.45">
      <c r="A23" t="s">
        <v>1</v>
      </c>
      <c r="B23">
        <v>46074</v>
      </c>
    </row>
    <row r="24" spans="1:3" x14ac:dyDescent="0.45">
      <c r="A24" t="s">
        <v>10</v>
      </c>
    </row>
    <row r="25" spans="1:3" x14ac:dyDescent="0.45">
      <c r="A25">
        <v>2020</v>
      </c>
      <c r="B25">
        <v>13473</v>
      </c>
      <c r="C25" s="1">
        <f>B25/$B$3*100</f>
        <v>9.5474644972930065</v>
      </c>
    </row>
    <row r="26" spans="1:3" x14ac:dyDescent="0.45">
      <c r="A26" t="s">
        <v>1</v>
      </c>
      <c r="B26">
        <v>15082</v>
      </c>
    </row>
    <row r="27" spans="1:3" x14ac:dyDescent="0.45">
      <c r="A27" t="s">
        <v>11</v>
      </c>
    </row>
    <row r="28" spans="1:3" x14ac:dyDescent="0.45">
      <c r="A28">
        <v>2020</v>
      </c>
      <c r="B28">
        <v>8982</v>
      </c>
      <c r="C28" s="1">
        <f>B28/$B$3*100</f>
        <v>6.3649763315286716</v>
      </c>
    </row>
    <row r="29" spans="1:3" x14ac:dyDescent="0.45">
      <c r="A29" t="s">
        <v>1</v>
      </c>
      <c r="B29">
        <v>9745</v>
      </c>
    </row>
    <row r="30" spans="1:3" x14ac:dyDescent="0.45">
      <c r="A30" t="s">
        <v>12</v>
      </c>
    </row>
    <row r="31" spans="1:3" x14ac:dyDescent="0.45">
      <c r="A31">
        <v>2020</v>
      </c>
      <c r="B31">
        <v>14488</v>
      </c>
      <c r="C31" s="1">
        <f>B31/$B$3*100</f>
        <v>10.266730916409195</v>
      </c>
    </row>
    <row r="32" spans="1:3" x14ac:dyDescent="0.45">
      <c r="A32" t="s">
        <v>1</v>
      </c>
      <c r="B32">
        <v>13503</v>
      </c>
    </row>
    <row r="33" spans="1:3" x14ac:dyDescent="0.45">
      <c r="A33" t="s">
        <v>13</v>
      </c>
    </row>
    <row r="34" spans="1:3" x14ac:dyDescent="0.45">
      <c r="A34">
        <v>2020</v>
      </c>
      <c r="B34">
        <v>4860</v>
      </c>
      <c r="C34" s="1">
        <f>B34/$B$3*100</f>
        <v>3.4439751693642107</v>
      </c>
    </row>
    <row r="35" spans="1:3" x14ac:dyDescent="0.45">
      <c r="A35" t="s">
        <v>1</v>
      </c>
      <c r="B35">
        <v>4453</v>
      </c>
    </row>
    <row r="37" spans="1:3" x14ac:dyDescent="0.45">
      <c r="A37" t="s">
        <v>15</v>
      </c>
      <c r="B37">
        <f>B3-SUM(B8,B10,B13,B19,B22,B25,B28,B31,B34)</f>
        <v>29729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1" sqref="A11"/>
    </sheetView>
  </sheetViews>
  <sheetFormatPr defaultRowHeight="14.25" x14ac:dyDescent="0.45"/>
  <cols>
    <col min="1" max="1" width="29.59765625" bestFit="1" customWidth="1"/>
  </cols>
  <sheetData>
    <row r="1" spans="1:3" x14ac:dyDescent="0.45">
      <c r="A1" t="s">
        <v>16</v>
      </c>
      <c r="B1" t="s">
        <v>17</v>
      </c>
      <c r="C1" t="s">
        <v>19</v>
      </c>
    </row>
    <row r="2" spans="1:3" x14ac:dyDescent="0.45">
      <c r="A2" t="s">
        <v>4</v>
      </c>
      <c r="B2">
        <f>+Sheet1!C8</f>
        <v>0.58958587261543693</v>
      </c>
      <c r="C2">
        <f>+Sheet1!B8</f>
        <v>832</v>
      </c>
    </row>
    <row r="3" spans="1:3" x14ac:dyDescent="0.45">
      <c r="A3" t="s">
        <v>9</v>
      </c>
      <c r="B3">
        <f>+Sheet1!C22</f>
        <v>33.957169987811447</v>
      </c>
      <c r="C3">
        <f>+Sheet1!B22</f>
        <v>47919</v>
      </c>
    </row>
    <row r="4" spans="1:3" x14ac:dyDescent="0.45">
      <c r="A4" t="s">
        <v>5</v>
      </c>
      <c r="B4">
        <f>+Sheet1!C10</f>
        <v>8.5192324045466137</v>
      </c>
      <c r="C4">
        <f>+Sheet1!B10</f>
        <v>12022</v>
      </c>
    </row>
    <row r="5" spans="1:3" x14ac:dyDescent="0.45">
      <c r="A5" t="s">
        <v>10</v>
      </c>
      <c r="B5">
        <f>+Sheet1!C25</f>
        <v>9.5474644972930065</v>
      </c>
      <c r="C5">
        <f>+Sheet1!B25</f>
        <v>13473</v>
      </c>
    </row>
    <row r="6" spans="1:3" x14ac:dyDescent="0.45">
      <c r="A6" t="s">
        <v>11</v>
      </c>
      <c r="B6">
        <f>+Sheet1!C28</f>
        <v>6.3649763315286716</v>
      </c>
      <c r="C6">
        <f>+Sheet1!B28</f>
        <v>8982</v>
      </c>
    </row>
    <row r="7" spans="1:3" x14ac:dyDescent="0.45">
      <c r="A7" t="s">
        <v>12</v>
      </c>
      <c r="B7">
        <f>+Sheet1!C31</f>
        <v>10.266730916409195</v>
      </c>
      <c r="C7">
        <f>+Sheet1!B31</f>
        <v>14488</v>
      </c>
    </row>
    <row r="8" spans="1:3" x14ac:dyDescent="0.45">
      <c r="A8" t="s">
        <v>13</v>
      </c>
      <c r="B8">
        <f>+Sheet1!C34</f>
        <v>3.4439751693642107</v>
      </c>
      <c r="C8">
        <f>+Sheet1!B34</f>
        <v>4860</v>
      </c>
    </row>
    <row r="9" spans="1:3" x14ac:dyDescent="0.45">
      <c r="A9" t="s">
        <v>15</v>
      </c>
      <c r="B9">
        <f>B10-SUM(B2:B8)</f>
        <v>27.310864820431419</v>
      </c>
      <c r="C9">
        <f>C10-SUM(C2:C8)</f>
        <v>38540</v>
      </c>
    </row>
    <row r="10" spans="1:3" x14ac:dyDescent="0.45">
      <c r="A10" t="s">
        <v>18</v>
      </c>
      <c r="B10">
        <v>100</v>
      </c>
      <c r="C10">
        <f>+Sheet1!B3</f>
        <v>141116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2021-04-03T23:42:20Z</dcterms:created>
  <dcterms:modified xsi:type="dcterms:W3CDTF">2021-04-04T00:05:25Z</dcterms:modified>
</cp:coreProperties>
</file>