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ocuments\Work\Campy GEE Paper\EHP\"/>
    </mc:Choice>
  </mc:AlternateContent>
  <xr:revisionPtr revIDLastSave="0" documentId="13_ncr:1_{E8672BE3-0ACF-4708-836D-B50F694CA96A}" xr6:coauthVersionLast="36" xr6:coauthVersionMax="36" xr10:uidLastSave="{00000000-0000-0000-0000-000000000000}"/>
  <bookViews>
    <workbookView xWindow="0" yWindow="0" windowWidth="23040" windowHeight="9540" tabRatio="954" xr2:uid="{C6172EE1-3A81-4702-885E-9E4D9C0042BE}"/>
  </bookViews>
  <sheets>
    <sheet name="Excel Table S1 Model Results" sheetId="1" r:id="rId1"/>
    <sheet name="Excel Table S2 Animal Analysis" sheetId="7" r:id="rId2"/>
    <sheet name="Figure 2" sheetId="4" r:id="rId3"/>
    <sheet name="Data for Figure 2" sheetId="19" r:id="rId4"/>
    <sheet name="Data for Figure 3" sheetId="18" r:id="rId5"/>
    <sheet name="Fig3combo_cattle" sheetId="20" r:id="rId6"/>
    <sheet name="Fig3Combo_goats" sheetId="21" r:id="rId7"/>
    <sheet name="Fig3Combo_chicken" sheetId="22" r:id="rId8"/>
    <sheet name="Figure S4A_cmilk" sheetId="8" r:id="rId9"/>
    <sheet name="Figure S4Bc_beef" sheetId="9" r:id="rId10"/>
    <sheet name="Figure 4Cc_all" sheetId="10" r:id="rId11"/>
    <sheet name="Figure S4Dshp" sheetId="15" r:id="rId12"/>
    <sheet name="Figure S4Eck_broil" sheetId="11" r:id="rId13"/>
    <sheet name="Figure S4Fck_lay" sheetId="12" r:id="rId14"/>
    <sheet name="Figure S4Ggt_mt" sheetId="13" r:id="rId15"/>
    <sheet name="Figure S4Hgt_milk" sheetId="14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8" l="1"/>
  <c r="J71" i="18"/>
  <c r="K70" i="18"/>
  <c r="J70" i="18"/>
  <c r="K69" i="18"/>
  <c r="J69" i="18"/>
  <c r="K68" i="18"/>
  <c r="J68" i="18"/>
  <c r="K67" i="18"/>
  <c r="J67" i="18"/>
  <c r="K66" i="18"/>
  <c r="J66" i="18"/>
  <c r="K65" i="18"/>
  <c r="J65" i="18"/>
  <c r="K62" i="18"/>
  <c r="J62" i="18"/>
  <c r="K61" i="18"/>
  <c r="J61" i="18"/>
  <c r="K60" i="18"/>
  <c r="J60" i="18"/>
  <c r="K59" i="18"/>
  <c r="J59" i="18"/>
  <c r="K58" i="18"/>
  <c r="J58" i="18"/>
  <c r="K57" i="18"/>
  <c r="J57" i="18"/>
  <c r="K56" i="18"/>
  <c r="J56" i="18"/>
  <c r="K53" i="18"/>
  <c r="J53" i="18"/>
  <c r="K52" i="18"/>
  <c r="J52" i="18"/>
  <c r="K51" i="18"/>
  <c r="J51" i="18"/>
  <c r="K50" i="18"/>
  <c r="J50" i="18"/>
  <c r="K49" i="18"/>
  <c r="J49" i="18"/>
  <c r="K48" i="18"/>
  <c r="J48" i="18"/>
  <c r="K47" i="18"/>
  <c r="J47" i="18"/>
  <c r="K44" i="18"/>
  <c r="J44" i="18"/>
  <c r="K43" i="18"/>
  <c r="J43" i="18"/>
  <c r="K42" i="18"/>
  <c r="J42" i="18"/>
  <c r="K41" i="18"/>
  <c r="J41" i="18"/>
  <c r="K40" i="18"/>
  <c r="J40" i="18"/>
  <c r="K39" i="18"/>
  <c r="J39" i="18"/>
  <c r="K38" i="18"/>
  <c r="J38" i="18"/>
  <c r="K35" i="18"/>
  <c r="J35" i="18"/>
  <c r="K34" i="18"/>
  <c r="J34" i="18"/>
  <c r="K33" i="18"/>
  <c r="J33" i="18"/>
  <c r="K32" i="18"/>
  <c r="J32" i="18"/>
  <c r="K31" i="18"/>
  <c r="J31" i="18"/>
  <c r="K30" i="18"/>
  <c r="J30" i="18"/>
  <c r="K29" i="18"/>
  <c r="J29" i="18"/>
  <c r="K26" i="18"/>
  <c r="J26" i="18"/>
  <c r="K25" i="18"/>
  <c r="J25" i="18"/>
  <c r="K24" i="18"/>
  <c r="J24" i="18"/>
  <c r="K23" i="18"/>
  <c r="J23" i="18"/>
  <c r="K22" i="18"/>
  <c r="J22" i="18"/>
  <c r="K21" i="18"/>
  <c r="J21" i="18"/>
  <c r="K20" i="18"/>
  <c r="J20" i="18"/>
  <c r="K17" i="18"/>
  <c r="J17" i="18"/>
  <c r="K16" i="18"/>
  <c r="J16" i="18"/>
  <c r="K15" i="18"/>
  <c r="J15" i="18"/>
  <c r="K14" i="18"/>
  <c r="J14" i="18"/>
  <c r="K13" i="18"/>
  <c r="J13" i="18"/>
  <c r="K12" i="18"/>
  <c r="J12" i="18"/>
  <c r="K11" i="18"/>
  <c r="J11" i="18"/>
  <c r="K8" i="18"/>
  <c r="J8" i="18"/>
  <c r="K7" i="18"/>
  <c r="J7" i="18"/>
  <c r="K6" i="18"/>
  <c r="J6" i="18"/>
  <c r="K5" i="18"/>
  <c r="J5" i="18"/>
  <c r="K4" i="18"/>
  <c r="J4" i="18"/>
  <c r="K3" i="18"/>
  <c r="J3" i="18"/>
  <c r="K2" i="18"/>
  <c r="J2" i="18"/>
</calcChain>
</file>

<file path=xl/sharedStrings.xml><?xml version="1.0" encoding="utf-8"?>
<sst xmlns="http://schemas.openxmlformats.org/spreadsheetml/2006/main" count="647" uniqueCount="269">
  <si>
    <t>Abnormally dry</t>
  </si>
  <si>
    <t>Severe drought</t>
  </si>
  <si>
    <t>Climate Zone</t>
  </si>
  <si>
    <t xml:space="preserve">   B</t>
  </si>
  <si>
    <t xml:space="preserve">   D</t>
  </si>
  <si>
    <t>State</t>
  </si>
  <si>
    <t>Arizona</t>
  </si>
  <si>
    <t>Colorado</t>
  </si>
  <si>
    <t>New Mexico</t>
  </si>
  <si>
    <t>Utah</t>
  </si>
  <si>
    <t>1.03 (0.99, 1.08)</t>
  </si>
  <si>
    <t>1.04 (0.99, 1.09)</t>
  </si>
  <si>
    <t>0.91 (0.86, 0.96)</t>
  </si>
  <si>
    <t>0.89 (0.85, 0.94)</t>
  </si>
  <si>
    <t>Urbanicity</t>
  </si>
  <si>
    <t>Rural</t>
  </si>
  <si>
    <t>Urban</t>
  </si>
  <si>
    <t>NCHS Urban-Rural Classification Scheme</t>
  </si>
  <si>
    <t>Large central metro (&gt;1 million or more population, contain largest city in MSA)</t>
  </si>
  <si>
    <t>Large fringe metro (&gt;1 million adjacent to largest city)</t>
  </si>
  <si>
    <t>Medium metro (250,000 to 999,999 population)</t>
  </si>
  <si>
    <t>Small metro (&lt;250,000 population)</t>
  </si>
  <si>
    <t>Micropolitan (1 urban cluster of 10,000 to 49,999 population)</t>
  </si>
  <si>
    <t>Non-core</t>
  </si>
  <si>
    <t>1.02 (0.98, 1.06)</t>
  </si>
  <si>
    <t>0.99 (0.95, 1.04)</t>
  </si>
  <si>
    <t>0.97 (0.88, 1.07)</t>
  </si>
  <si>
    <t xml:space="preserve">Pre-COVID </t>
  </si>
  <si>
    <t>Extremely wet</t>
  </si>
  <si>
    <t>Very wet</t>
  </si>
  <si>
    <t>Moderate wet</t>
  </si>
  <si>
    <t>Multivariate</t>
  </si>
  <si>
    <t>Total precipitation (continuous)</t>
  </si>
  <si>
    <t>Moderate drought</t>
  </si>
  <si>
    <t>Extreme drought</t>
  </si>
  <si>
    <t>IRR</t>
  </si>
  <si>
    <t>SE</t>
  </si>
  <si>
    <t>Z</t>
  </si>
  <si>
    <t>p</t>
  </si>
  <si>
    <t>95% lower</t>
  </si>
  <si>
    <t>95% upper</t>
  </si>
  <si>
    <t>For Figure</t>
  </si>
  <si>
    <t>No operations</t>
  </si>
  <si>
    <t>Cattle</t>
  </si>
  <si>
    <t>Sheep</t>
  </si>
  <si>
    <t>Adjusting for SOI</t>
  </si>
  <si>
    <t>1.01 (0.99, 1.04)</t>
  </si>
  <si>
    <t>1.03 (1.02, 1.04)</t>
  </si>
  <si>
    <t>1.11 (1.07, 1.16)</t>
  </si>
  <si>
    <t>1.06 (1.02, 1.11)</t>
  </si>
  <si>
    <t>1.01 (0.98, 1.05)</t>
  </si>
  <si>
    <t>1.09 (1.04, 1.15)</t>
  </si>
  <si>
    <t>1.04 (0.99, 1.1)</t>
  </si>
  <si>
    <t>0.87 (0.82, 0.93)</t>
  </si>
  <si>
    <t>Heavy precipitation, total precipitation in a week over a 30 year normal</t>
  </si>
  <si>
    <t>Total precipitation above the 95th percentile</t>
  </si>
  <si>
    <t>Total precipitation above the 99th percentile</t>
  </si>
  <si>
    <t>1.07 (1.02, 1.12)</t>
  </si>
  <si>
    <t>1.02 (0.97, 1.08)</t>
  </si>
  <si>
    <t>0.86 (0.81, 0.91)</t>
  </si>
  <si>
    <t>1.03 (0.97, 1.08)</t>
  </si>
  <si>
    <t>1.06 (0.99, 1.13)</t>
  </si>
  <si>
    <t>0.88 (0.82, 0.95)</t>
  </si>
  <si>
    <t>1.00 (0.97, 1.02)</t>
  </si>
  <si>
    <t>USDM Drought Category</t>
  </si>
  <si>
    <t>Exceptional drought</t>
  </si>
  <si>
    <t>1.11 (1.06, 1.15)</t>
  </si>
  <si>
    <t>0.87 (0.82, 0.92)</t>
  </si>
  <si>
    <t>Counties with Farm Operations</t>
  </si>
  <si>
    <t>1-5 operations</t>
  </si>
  <si>
    <t>&gt;5 operations</t>
  </si>
  <si>
    <t>Presence (counties with vs. not)</t>
  </si>
  <si>
    <t>Total precipitation ( count of operations, continuous)</t>
  </si>
  <si>
    <t>Number of Operations (continuous, for every 1 additional operation)</t>
  </si>
  <si>
    <t>Number of Operations (categorized: 0, 1-5, &gt;5 operations)</t>
  </si>
  <si>
    <t>Notes</t>
  </si>
  <si>
    <t>Estimates diverging</t>
  </si>
  <si>
    <t>Chicken</t>
  </si>
  <si>
    <t>Number of Operations (categorized: 0, 1-5, &gt;5 operations), categorized PDSI</t>
  </si>
  <si>
    <t>n=41 counties</t>
  </si>
  <si>
    <t>n=102 counties</t>
  </si>
  <si>
    <t>n=131 counties</t>
  </si>
  <si>
    <t>n=98 counties</t>
  </si>
  <si>
    <t>n=124 counties</t>
  </si>
  <si>
    <t>Goats</t>
  </si>
  <si>
    <t>estimates diverging</t>
  </si>
  <si>
    <t>n=123 counties</t>
  </si>
  <si>
    <t>n=56 counties</t>
  </si>
  <si>
    <t>Density, Milk Cattle per sq mile (county)</t>
  </si>
  <si>
    <t>Density, Broilers per sq mile (county)</t>
  </si>
  <si>
    <t>Density, Goats for Meat per sq mile (county)</t>
  </si>
  <si>
    <t>Density, Sheep per sq mile (county)</t>
  </si>
  <si>
    <t>Density, Beef Cattle per sq mile (county)</t>
  </si>
  <si>
    <t>Density, Layers per sq mile (county)</t>
  </si>
  <si>
    <t>Density, Goats for Milk per sq mile (county)</t>
  </si>
  <si>
    <t>Density, Total Cattle (including calves) per sq mile (county)</t>
  </si>
  <si>
    <t>Confirmed Cases only</t>
  </si>
  <si>
    <t>Multivariate model (all cases)</t>
  </si>
  <si>
    <t xml:space="preserve">Precipitation </t>
  </si>
  <si>
    <t xml:space="preserve">Precipitation stratified by antecdent PDSI </t>
  </si>
  <si>
    <t>1.15 (1.04, 1.26)</t>
  </si>
  <si>
    <t>1.09 (1.01, 1.18)</t>
  </si>
  <si>
    <t>1.06 (1.01, 1.12)</t>
  </si>
  <si>
    <t>1.07 (1.05, 1.10)</t>
  </si>
  <si>
    <t>2.37 (2.16, 2.60)</t>
  </si>
  <si>
    <t>1.95 (1.78, 2.13)</t>
  </si>
  <si>
    <t>1.61 (1.49, 1.74)</t>
  </si>
  <si>
    <t>1.17 (1.09, 1.25)</t>
  </si>
  <si>
    <t>1.17 (1.09, 1.26)</t>
  </si>
  <si>
    <t>1.07 (0.99, 1.15)</t>
  </si>
  <si>
    <t>0.99 (0.98, 1.01)</t>
  </si>
  <si>
    <t>0.56 (0.21, 1.49)</t>
  </si>
  <si>
    <t>1.08 (0.96, 1.22)</t>
  </si>
  <si>
    <t>0.98 (0.92, 1.05)</t>
  </si>
  <si>
    <t>0.96 (0.92, 1.00)</t>
  </si>
  <si>
    <t>0.98 (0.93, 1.03)</t>
  </si>
  <si>
    <t>0.99 (0.93, 1.05)</t>
  </si>
  <si>
    <t>Multivariate model (all cases), different lags</t>
  </si>
  <si>
    <t>Lag 1</t>
  </si>
  <si>
    <t>Lag 2</t>
  </si>
  <si>
    <t>Lag 4</t>
  </si>
  <si>
    <t>Reference</t>
  </si>
  <si>
    <t xml:space="preserve">None </t>
  </si>
  <si>
    <t>1.04 (1.02, 1.06)</t>
  </si>
  <si>
    <t>1.82 (1.66, 2.00)</t>
  </si>
  <si>
    <t>1.47 (1.34, 1.61)</t>
  </si>
  <si>
    <t>1.31 (1.21, 1.42)</t>
  </si>
  <si>
    <t>1.34 (1.24, 1.45)</t>
  </si>
  <si>
    <t>1.11 (1.01, 1.21)</t>
  </si>
  <si>
    <t>0.85 (0.78, 0.92)</t>
  </si>
  <si>
    <t>0.61 (0.33, 1.13)</t>
  </si>
  <si>
    <t>0.84 (0.66, 1.07)</t>
  </si>
  <si>
    <t>0.78 (0.65, 0.93)</t>
  </si>
  <si>
    <t>1.05 (0.96, 1.15)</t>
  </si>
  <si>
    <t>0.96 (0.87, 1.05)</t>
  </si>
  <si>
    <t>0.84 (0.76, 0.92)</t>
  </si>
  <si>
    <t>0.70 (0.48, 1.01)</t>
  </si>
  <si>
    <t>1.46 (0.14, 1.87)</t>
  </si>
  <si>
    <t>1.17 (0.94, 1.46)</t>
  </si>
  <si>
    <t>1.24 (1.07, 1.38)</t>
  </si>
  <si>
    <t>1.47 (1.30, 1.66)</t>
  </si>
  <si>
    <t>1.36 (1.19, 1.56)</t>
  </si>
  <si>
    <t>1.02 (1.01, 1.03)</t>
  </si>
  <si>
    <t>0.99 (0.87, 1.12)</t>
  </si>
  <si>
    <t>0.99 (0.91, 1.09)</t>
  </si>
  <si>
    <t>1.03 (0.96, 1.09)</t>
  </si>
  <si>
    <t>1.07 (1.02, 1.11)</t>
  </si>
  <si>
    <t>1.07 (1.04, 1.09)</t>
  </si>
  <si>
    <t>1.83 (1.61, 2.09)</t>
  </si>
  <si>
    <t>1.72 (1.51, 1.96)</t>
  </si>
  <si>
    <t>1.41 (1.27, 1.56)</t>
  </si>
  <si>
    <t>1.46 (1.32, 1.61)</t>
  </si>
  <si>
    <t>1.33 (1.21, 1.48)</t>
  </si>
  <si>
    <t>0.89 (0.80, 0.99)</t>
  </si>
  <si>
    <t>0.88 (0.80, 0.97)</t>
  </si>
  <si>
    <t>0.44 (0.25, 0.78)</t>
  </si>
  <si>
    <t>0.40 (0.24, 0.66)</t>
  </si>
  <si>
    <t>0.61 (0.44, 0.82)</t>
  </si>
  <si>
    <t>0.94 (0.78, 1.13)</t>
  </si>
  <si>
    <t>0.87 (0.72, 1.05)</t>
  </si>
  <si>
    <t>0.79 (0.66, 0.95)</t>
  </si>
  <si>
    <t>1.02 (1.02, 1.04)</t>
  </si>
  <si>
    <t>1.15 (1.05, 1.25)</t>
  </si>
  <si>
    <t>1.09 (1.01, 1.17)</t>
  </si>
  <si>
    <t>1.05 (0.99, 1.11)</t>
  </si>
  <si>
    <t>1.10 (1.05, 1.13)</t>
  </si>
  <si>
    <t>1.05 (1.00, 1.09)</t>
  </si>
  <si>
    <t>1.03 (1.02, 1.05)</t>
  </si>
  <si>
    <t>1.03 (0.98, 1.09)</t>
  </si>
  <si>
    <t>1.00 (0.98, 1.01)</t>
  </si>
  <si>
    <t>0.80 (0.68, 0.94)</t>
  </si>
  <si>
    <t>0.89 (0.80, 0.98)</t>
  </si>
  <si>
    <t>0.98 (0.95, 1.01)</t>
  </si>
  <si>
    <t>0.97 (0.93, 1.01)</t>
  </si>
  <si>
    <t>1.00 (0.88, 1.14)</t>
  </si>
  <si>
    <t>0.98 (0.85, 1.13)</t>
  </si>
  <si>
    <t>1.00 (0.89, 1.12)</t>
  </si>
  <si>
    <t>0.98 (0.89, 1.09)</t>
  </si>
  <si>
    <t>0.92 (0.81, 1.04)</t>
  </si>
  <si>
    <t>0.93 (0.82, 1.06)</t>
  </si>
  <si>
    <t>1.09 (0.98, 1.22)</t>
  </si>
  <si>
    <t>1.10 (1.00, 1.21)</t>
  </si>
  <si>
    <t>1.11 (1.03, 1.19)</t>
  </si>
  <si>
    <t>0.97 (0.91, 1.03)</t>
  </si>
  <si>
    <t>0.90 (0.84, 0.96)</t>
  </si>
  <si>
    <t>0.85 (0.52, 1.39)</t>
  </si>
  <si>
    <t>1.19 (0.99, 1.42)</t>
  </si>
  <si>
    <t>0.95 (0.83, 1.08)</t>
  </si>
  <si>
    <t>1.01 (0.92, 1.10)</t>
  </si>
  <si>
    <t>0.92 (0.83, 1.02)</t>
  </si>
  <si>
    <t>0.93 (0.84, 1.03)</t>
  </si>
  <si>
    <t>0.81 (0.60, 1.10)</t>
  </si>
  <si>
    <t>1.11 (0.91, 1.33)</t>
  </si>
  <si>
    <t>0.81 (0.70, 0.95)</t>
  </si>
  <si>
    <t>1.10 (1.01, 1.21)</t>
  </si>
  <si>
    <t>1.05 (0.95, 1.16)</t>
  </si>
  <si>
    <t>0.86 (0.78, 0.95)</t>
  </si>
  <si>
    <t>0.58 (0.88, 1.07)</t>
  </si>
  <si>
    <t>0.91 (0.64, 1.27)</t>
  </si>
  <si>
    <t>1.01 (0.79, 1.29)</t>
  </si>
  <si>
    <t>0.93 (0.77, 1.13)</t>
  </si>
  <si>
    <t>0.82 (0.67, 1.00)</t>
  </si>
  <si>
    <t>0.97 (0.82, 1.15)</t>
  </si>
  <si>
    <t>1.13 (1.02, 1.24)</t>
  </si>
  <si>
    <t>1.07 (0.99, 1.16)</t>
  </si>
  <si>
    <t>1.04 (0.98, 1.10)</t>
  </si>
  <si>
    <t>1.12 (1.07, 1.17)</t>
  </si>
  <si>
    <t>0.93 (0.88, 0.99)</t>
  </si>
  <si>
    <t>1.14 (1.03, 1.25)</t>
  </si>
  <si>
    <t>1.08 (1.00, 1.17)</t>
  </si>
  <si>
    <t>SOI Categories</t>
  </si>
  <si>
    <t>El Nino</t>
  </si>
  <si>
    <t>La Nina</t>
  </si>
  <si>
    <t>Neutral</t>
  </si>
  <si>
    <t>1.13 (1.03, 1.24)</t>
  </si>
  <si>
    <t>1.08 (1.01, 1.17)</t>
  </si>
  <si>
    <t>1.07 (1.01, 1.12)</t>
  </si>
  <si>
    <t>1.05 (0.99, 1.12)</t>
  </si>
  <si>
    <t>1.16 (1.03, 1.30)</t>
  </si>
  <si>
    <t>1.11 (1.00, 1.22)</t>
  </si>
  <si>
    <t>1.09 (1.00, 1.18)</t>
  </si>
  <si>
    <t>1.14 (1.05, 1.22)</t>
  </si>
  <si>
    <t>0.91 (0.84, 0.99)</t>
  </si>
  <si>
    <t>1.01 (0.95, 1.08)</t>
  </si>
  <si>
    <t>1.11 (0.99, 1.25)</t>
  </si>
  <si>
    <t>1.07 (0.96, 1.18)</t>
  </si>
  <si>
    <t>1.05 (0.96, 1.14)</t>
  </si>
  <si>
    <t>1.05 (0.97, 1.14)</t>
  </si>
  <si>
    <t>0.88 (0.81, 0.95)</t>
  </si>
  <si>
    <t>1.04 (0.98, 1.11)</t>
  </si>
  <si>
    <t>1.02 (0.96, 1.09)</t>
  </si>
  <si>
    <t>1.06 (0.98, 1.15)</t>
  </si>
  <si>
    <t>1.10 (1.03, 1.18)</t>
  </si>
  <si>
    <t>1.06 (0.98, 1.14)</t>
  </si>
  <si>
    <t>1.09 (0.99, 1.20)</t>
  </si>
  <si>
    <t>1.15 (1.03, 1.28)</t>
  </si>
  <si>
    <t>1.11 (1.01, 1.23)</t>
  </si>
  <si>
    <t>1.08 (0.99, 1.17)</t>
  </si>
  <si>
    <t>1.13 (1.03, 1.25)</t>
  </si>
  <si>
    <t>1.10 (1.06, 1.14)</t>
  </si>
  <si>
    <t>0.72 (0.65, 0.80)</t>
  </si>
  <si>
    <t>0.94 (0.90, 0.99)</t>
  </si>
  <si>
    <t>POST HOC ANALYSES</t>
  </si>
  <si>
    <t>Post-hoc analysis</t>
  </si>
  <si>
    <t>Density &gt;7.7 sqmi (20km) compared to &lt;7.7 sqmi, Milk Cattle per sq mile (county)</t>
  </si>
  <si>
    <t>Density &gt;7.7 sqmi (20km) compared to &lt;7.7 sqmi, Beef Cattle per sq mile (county)</t>
  </si>
  <si>
    <t>Density &gt;7.7 sqmi (20km) compared to &lt;7.7 sqmi, Total Cattle (including calves) per sq mile (county)</t>
  </si>
  <si>
    <t>Density &gt;7.7 sqmi (20km) compared to &lt;7.7 sqmi, Broilers per sq mile (county)</t>
  </si>
  <si>
    <t>Density &gt;7.7 sqmi (20km) compared to &lt;7.7 sqmi, Layers per sq mile (county)</t>
  </si>
  <si>
    <t>Density &gt;7.7 sqmi (20km) compared to &lt;7.7 sqmi, Sheep per sq mile (county)</t>
  </si>
  <si>
    <t>Density &gt;7.7 sqmi (20km) compared to &lt;7.7 sqmi, Goats for Meat per sq mile (county)</t>
  </si>
  <si>
    <t>Density &gt;7.7 sqmi (20km) compared to &lt;7.7 sqmi, Goats for Milk per sq mile (county)</t>
  </si>
  <si>
    <t>Omitted, no counties with density &gt;7.7</t>
  </si>
  <si>
    <t>1.16 (1.05, 1.28)</t>
  </si>
  <si>
    <t>1.20 (1.12, 1.29)</t>
  </si>
  <si>
    <t>1.08 (1.03, 1.14)</t>
  </si>
  <si>
    <t>1.10 (1.06, 1.15)</t>
  </si>
  <si>
    <t>1.08 (1.04, 1.13)</t>
  </si>
  <si>
    <t>1.00 (0.99, 1.02)</t>
  </si>
  <si>
    <t>1.19 (1.08, 1.31)</t>
  </si>
  <si>
    <t>1.10 (1.04, 1.15)</t>
  </si>
  <si>
    <t>1.12 (1.08, 1.17)</t>
  </si>
  <si>
    <t>1.05 (1.01, 1.10)</t>
  </si>
  <si>
    <t>1.01 (1.00, 1.03)</t>
  </si>
  <si>
    <t>1.23 (1.12, 1.34)</t>
  </si>
  <si>
    <t>1.15 (1.07, 1.24)</t>
  </si>
  <si>
    <t>0.89 (0.85, 0.93)</t>
  </si>
  <si>
    <t>Presence (counties with vs. not), goats and sheep</t>
  </si>
  <si>
    <t>Presence (counties with vs. not), sheep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</si>
</sst>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7C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 indent="1"/>
    </xf>
    <xf numFmtId="0" fontId="2" fillId="0" borderId="0" xfId="0" applyFont="1"/>
    <xf numFmtId="2" fontId="0" fillId="0" borderId="0" xfId="0" applyNumberFormat="1"/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ont="1"/>
    <xf numFmtId="2" fontId="1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ont="1" applyFill="1" applyAlignment="1">
      <alignment horizontal="left" indent="1"/>
    </xf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0" fillId="0" borderId="0" xfId="0" applyFill="1" applyBorder="1"/>
    <xf numFmtId="0" fontId="5" fillId="3" borderId="0" xfId="0" applyFont="1" applyFill="1" applyBorder="1"/>
    <xf numFmtId="0" fontId="5" fillId="3" borderId="0" xfId="0" applyFont="1" applyFill="1"/>
    <xf numFmtId="0" fontId="5" fillId="3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6" fillId="0" borderId="0" xfId="0" applyFont="1" applyAlignment="1">
      <alignment horizontal="left"/>
    </xf>
    <xf numFmtId="2" fontId="0" fillId="4" borderId="0" xfId="0" applyNumberFormat="1" applyFill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7"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6F1A07"/>
      <color rgb="FFCC6600"/>
      <color rgb="FFF79824"/>
      <color rgb="FF17BEBB"/>
      <color rgb="FF0E7C7B"/>
      <color rgb="FF1A535C"/>
      <color rgb="FFD5F3EF"/>
      <color rgb="FF0099CC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270723885346344"/>
          <c:y val="0.10821484400699713"/>
          <c:w val="0.78176186827511396"/>
          <c:h val="0.719933112744086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2'!$I$1</c:f>
              <c:strCache>
                <c:ptCount val="1"/>
                <c:pt idx="0">
                  <c:v>For Figure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2'!$J$2:$J$8</c:f>
                <c:numCache>
                  <c:formatCode>General</c:formatCode>
                  <c:ptCount val="7"/>
                  <c:pt idx="0">
                    <c:v>1.2758999999999965E-2</c:v>
                  </c:pt>
                  <c:pt idx="1">
                    <c:v>0.10513700000000004</c:v>
                  </c:pt>
                  <c:pt idx="2">
                    <c:v>7.9814000000000052E-2</c:v>
                  </c:pt>
                  <c:pt idx="3">
                    <c:v>5.6783000000000028E-2</c:v>
                  </c:pt>
                  <c:pt idx="4">
                    <c:v>4.3787999999999938E-2</c:v>
                  </c:pt>
                  <c:pt idx="5">
                    <c:v>4.6087999999999907E-2</c:v>
                  </c:pt>
                  <c:pt idx="6">
                    <c:v>4.3861399999999939E-2</c:v>
                  </c:pt>
                </c:numCache>
              </c:numRef>
            </c:plus>
            <c:minus>
              <c:numRef>
                <c:f>'Data for Figure 2'!$K$2:$K$8</c:f>
                <c:numCache>
                  <c:formatCode>General</c:formatCode>
                  <c:ptCount val="7"/>
                  <c:pt idx="0">
                    <c:v>1.2917999999999985E-2</c:v>
                  </c:pt>
                  <c:pt idx="1">
                    <c:v>0.11572700000000014</c:v>
                  </c:pt>
                  <c:pt idx="2">
                    <c:v>8.6125999999999925E-2</c:v>
                  </c:pt>
                  <c:pt idx="3">
                    <c:v>5.9987000000000013E-2</c:v>
                  </c:pt>
                  <c:pt idx="4">
                    <c:v>4.5585999999999904E-2</c:v>
                  </c:pt>
                  <c:pt idx="5">
                    <c:v>4.8176999999999914E-2</c:v>
                  </c:pt>
                  <c:pt idx="6">
                    <c:v>4.6133000000000091E-2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2'!$B$2:$B$8</c:f>
              <c:numCache>
                <c:formatCode>0.00</c:formatCode>
                <c:ptCount val="7"/>
                <c:pt idx="0">
                  <c:v>1.030923</c:v>
                </c:pt>
                <c:pt idx="1">
                  <c:v>1.1487959999999999</c:v>
                </c:pt>
                <c:pt idx="2">
                  <c:v>1.089121</c:v>
                </c:pt>
                <c:pt idx="3">
                  <c:v>1.0632269999999999</c:v>
                </c:pt>
                <c:pt idx="4">
                  <c:v>1.11002</c:v>
                </c:pt>
                <c:pt idx="5">
                  <c:v>1.062268</c:v>
                </c:pt>
                <c:pt idx="6">
                  <c:v>0.89075079999999995</c:v>
                </c:pt>
              </c:numCache>
            </c:numRef>
          </c:xVal>
          <c:yVal>
            <c:numRef>
              <c:f>'Data for Figure 2'!$I$2:$I$8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7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EAD2-4002-A2E6-94C528E6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1.3"/>
          <c:min val="0.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6979406279743702"/>
              <c:y val="0.9250588099045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1"/>
        <c:minorUnit val="5.000000000000001E-2"/>
      </c:valAx>
      <c:valAx>
        <c:axId val="2888456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3'!$A$37</c:f>
              <c:strCache>
                <c:ptCount val="1"/>
                <c:pt idx="0">
                  <c:v>Density, Layers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3'!$J$38:$J$44</c:f>
                <c:numCache>
                  <c:formatCode>General</c:formatCode>
                  <c:ptCount val="7"/>
                  <c:pt idx="0">
                    <c:v>1.9085999999999936E-2</c:v>
                  </c:pt>
                  <c:pt idx="1">
                    <c:v>9.5755999999999952E-2</c:v>
                  </c:pt>
                  <c:pt idx="2">
                    <c:v>9.4756000000000062E-2</c:v>
                  </c:pt>
                  <c:pt idx="3">
                    <c:v>7.0980999999999961E-2</c:v>
                  </c:pt>
                  <c:pt idx="4">
                    <c:v>5.682100000000001E-2</c:v>
                  </c:pt>
                  <c:pt idx="5">
                    <c:v>5.8082999999999885E-2</c:v>
                  </c:pt>
                  <c:pt idx="6">
                    <c:v>5.0523099999999932E-2</c:v>
                  </c:pt>
                </c:numCache>
              </c:numRef>
            </c:plus>
            <c:minus>
              <c:numRef>
                <c:f>'Data for Figure 3'!$K$38:$K$44</c:f>
                <c:numCache>
                  <c:formatCode>General</c:formatCode>
                  <c:ptCount val="7"/>
                  <c:pt idx="0">
                    <c:v>1.9441000000000042E-2</c:v>
                  </c:pt>
                  <c:pt idx="1">
                    <c:v>0.10359099999999999</c:v>
                  </c:pt>
                  <c:pt idx="2">
                    <c:v>0.1032280000000001</c:v>
                  </c:pt>
                  <c:pt idx="3">
                    <c:v>7.5771999999999951E-2</c:v>
                  </c:pt>
                  <c:pt idx="4">
                    <c:v>5.9698000000000029E-2</c:v>
                  </c:pt>
                  <c:pt idx="5">
                    <c:v>6.1217999999999995E-2</c:v>
                  </c:pt>
                  <c:pt idx="6">
                    <c:v>5.344990000000005E-2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3'!$B$38:$B$44</c:f>
              <c:numCache>
                <c:formatCode>0.00</c:formatCode>
                <c:ptCount val="7"/>
                <c:pt idx="0">
                  <c:v>1.0463</c:v>
                </c:pt>
                <c:pt idx="1">
                  <c:v>1.265995</c:v>
                </c:pt>
                <c:pt idx="2">
                  <c:v>1.154725</c:v>
                </c:pt>
                <c:pt idx="3">
                  <c:v>1.122754</c:v>
                </c:pt>
                <c:pt idx="4">
                  <c:v>1.178955</c:v>
                </c:pt>
                <c:pt idx="5">
                  <c:v>1.134844</c:v>
                </c:pt>
                <c:pt idx="6">
                  <c:v>0.92270399999999997</c:v>
                </c:pt>
              </c:numCache>
            </c:numRef>
          </c:xVal>
          <c:yVal>
            <c:numRef>
              <c:f>'Data for Figure 3'!$I$38:$I$44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3'!$A$46</c:f>
              <c:strCache>
                <c:ptCount val="1"/>
                <c:pt idx="0">
                  <c:v>Density, Goats for Meat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3'!$J$47:$J$53</c:f>
                <c:numCache>
                  <c:formatCode>General</c:formatCode>
                  <c:ptCount val="7"/>
                  <c:pt idx="0">
                    <c:v>4.3347000000000024E-2</c:v>
                  </c:pt>
                  <c:pt idx="1">
                    <c:v>0.18366300000000013</c:v>
                  </c:pt>
                  <c:pt idx="2">
                    <c:v>0.14532400000000001</c:v>
                  </c:pt>
                  <c:pt idx="3">
                    <c:v>6.2740000000000018E-2</c:v>
                  </c:pt>
                  <c:pt idx="4">
                    <c:v>8.8524000000000269E-2</c:v>
                  </c:pt>
                  <c:pt idx="5">
                    <c:v>6.2203000000000008E-2</c:v>
                  </c:pt>
                  <c:pt idx="6">
                    <c:v>8.0312999999999857E-2</c:v>
                  </c:pt>
                </c:numCache>
              </c:numRef>
            </c:plus>
            <c:minus>
              <c:numRef>
                <c:f>'Data for Figure 3'!$K$47:$K$53</c:f>
                <c:numCache>
                  <c:formatCode>General</c:formatCode>
                  <c:ptCount val="7"/>
                  <c:pt idx="0">
                    <c:v>4.4370000000000021E-2</c:v>
                  </c:pt>
                  <c:pt idx="1">
                    <c:v>0.20344999999999991</c:v>
                  </c:pt>
                  <c:pt idx="2">
                    <c:v>0.15789600000000004</c:v>
                  </c:pt>
                  <c:pt idx="3">
                    <c:v>6.4814999999999845E-2</c:v>
                  </c:pt>
                  <c:pt idx="4">
                    <c:v>9.2594999999999761E-2</c:v>
                  </c:pt>
                  <c:pt idx="5">
                    <c:v>6.4253999999999811E-2</c:v>
                  </c:pt>
                  <c:pt idx="6">
                    <c:v>8.450599999999997E-2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3'!$B$47:$B$53</c:f>
              <c:numCache>
                <c:formatCode>0.00</c:formatCode>
                <c:ptCount val="7"/>
                <c:pt idx="0">
                  <c:v>1.878458</c:v>
                </c:pt>
                <c:pt idx="1">
                  <c:v>1.888317</c:v>
                </c:pt>
                <c:pt idx="2">
                  <c:v>1.8251390000000001</c:v>
                </c:pt>
                <c:pt idx="3">
                  <c:v>1.959441</c:v>
                </c:pt>
                <c:pt idx="4">
                  <c:v>2.0135580000000002</c:v>
                </c:pt>
                <c:pt idx="5">
                  <c:v>1.9497660000000001</c:v>
                </c:pt>
                <c:pt idx="6">
                  <c:v>1.6187739999999999</c:v>
                </c:pt>
              </c:numCache>
            </c:numRef>
          </c:xVal>
          <c:yVal>
            <c:numRef>
              <c:f>'Data for Figure 3'!$I$47:$I$53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3'!$A$55</c:f>
              <c:strCache>
                <c:ptCount val="1"/>
                <c:pt idx="0">
                  <c:v>Density, Goats for Milk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3'!$J$56:$J$62</c:f>
                <c:numCache>
                  <c:formatCode>General</c:formatCode>
                  <c:ptCount val="7"/>
                  <c:pt idx="0">
                    <c:v>3.4855999999999776E-3</c:v>
                  </c:pt>
                  <c:pt idx="1">
                    <c:v>1.0486700000000015E-2</c:v>
                  </c:pt>
                  <c:pt idx="2">
                    <c:v>6.1211000000000459E-3</c:v>
                  </c:pt>
                  <c:pt idx="3">
                    <c:v>6.4768000000000048E-3</c:v>
                  </c:pt>
                  <c:pt idx="4">
                    <c:v>1.9521999999999595E-3</c:v>
                  </c:pt>
                  <c:pt idx="5">
                    <c:v>6.9099999999999717E-3</c:v>
                  </c:pt>
                  <c:pt idx="6">
                    <c:v>2.1394000000000135E-3</c:v>
                  </c:pt>
                </c:numCache>
              </c:numRef>
            </c:plus>
            <c:minus>
              <c:numRef>
                <c:f>'Data for Figure 3'!$K$56:$K$62</c:f>
                <c:numCache>
                  <c:formatCode>General</c:formatCode>
                  <c:ptCount val="7"/>
                  <c:pt idx="0">
                    <c:v>3.5203000000000317E-3</c:v>
                  </c:pt>
                  <c:pt idx="1">
                    <c:v>1.0796299999999981E-2</c:v>
                  </c:pt>
                  <c:pt idx="2">
                    <c:v>6.2354000000000021E-3</c:v>
                  </c:pt>
                  <c:pt idx="3">
                    <c:v>6.5945000000000031E-3</c:v>
                  </c:pt>
                  <c:pt idx="4">
                    <c:v>1.9569999999999865E-3</c:v>
                  </c:pt>
                  <c:pt idx="5">
                    <c:v>7.0413000000000281E-3</c:v>
                  </c:pt>
                  <c:pt idx="6">
                    <c:v>2.1455999999999698E-3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3'!$B$56:$B$62</c:f>
              <c:numCache>
                <c:formatCode>0.00</c:formatCode>
                <c:ptCount val="7"/>
                <c:pt idx="0">
                  <c:v>0.35501919999999998</c:v>
                </c:pt>
                <c:pt idx="1">
                  <c:v>0.36568339999999999</c:v>
                </c:pt>
                <c:pt idx="2">
                  <c:v>0.33399040000000002</c:v>
                </c:pt>
                <c:pt idx="3">
                  <c:v>0.3626936</c:v>
                </c:pt>
                <c:pt idx="4">
                  <c:v>0.7855335</c:v>
                </c:pt>
                <c:pt idx="5">
                  <c:v>0.37048419999999999</c:v>
                </c:pt>
                <c:pt idx="6">
                  <c:v>0.75565890000000002</c:v>
                </c:pt>
              </c:numCache>
            </c:numRef>
          </c:xVal>
          <c:yVal>
            <c:numRef>
              <c:f>'Data for Figure 3'!$I$56:$I$62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3'!$A$1</c:f>
              <c:strCache>
                <c:ptCount val="1"/>
                <c:pt idx="0">
                  <c:v>Density, Milk Cattle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FE-4308-B3C9-DD2CF01D974F}"/>
              </c:ext>
            </c:extLst>
          </c:dPt>
          <c:dPt>
            <c:idx val="1"/>
            <c:marker>
              <c:symbol val="circle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FE-4308-B3C9-DD2CF01D974F}"/>
              </c:ext>
            </c:extLst>
          </c:dPt>
          <c:dPt>
            <c:idx val="3"/>
            <c:marker>
              <c:symbol val="circle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FE-4308-B3C9-DD2CF01D974F}"/>
              </c:ext>
            </c:extLst>
          </c:dPt>
          <c:dPt>
            <c:idx val="4"/>
            <c:marker>
              <c:symbol val="circle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FE-4308-B3C9-DD2CF01D974F}"/>
              </c:ext>
            </c:extLst>
          </c:dPt>
          <c:dPt>
            <c:idx val="5"/>
            <c:marker>
              <c:symbol val="circle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FE-4308-B3C9-DD2CF01D974F}"/>
              </c:ext>
            </c:extLst>
          </c:dPt>
          <c:dPt>
            <c:idx val="6"/>
            <c:marker>
              <c:symbol val="circle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3'!$J$2:$J$8</c:f>
                <c:numCache>
                  <c:formatCode>General</c:formatCode>
                  <c:ptCount val="7"/>
                  <c:pt idx="0">
                    <c:v>1.3748299999999936E-2</c:v>
                  </c:pt>
                  <c:pt idx="1">
                    <c:v>0.11934620000000007</c:v>
                  </c:pt>
                  <c:pt idx="2">
                    <c:v>0.10064210000000007</c:v>
                  </c:pt>
                  <c:pt idx="3">
                    <c:v>7.3855699999999969E-2</c:v>
                  </c:pt>
                  <c:pt idx="4">
                    <c:v>4.7718399999999939E-2</c:v>
                  </c:pt>
                  <c:pt idx="5">
                    <c:v>5.4609800000000042E-2</c:v>
                  </c:pt>
                  <c:pt idx="6">
                    <c:v>6.6071099999999938E-2</c:v>
                  </c:pt>
                </c:numCache>
              </c:numRef>
            </c:plus>
            <c:minus>
              <c:numRef>
                <c:f>'Data for Figure 3'!$K$2:$K$8</c:f>
                <c:numCache>
                  <c:formatCode>General</c:formatCode>
                  <c:ptCount val="7"/>
                  <c:pt idx="0">
                    <c:v>1.3938000000000006E-2</c:v>
                  </c:pt>
                  <c:pt idx="1">
                    <c:v>0.13539499999999993</c:v>
                  </c:pt>
                  <c:pt idx="2">
                    <c:v>0.11278589999999988</c:v>
                  </c:pt>
                  <c:pt idx="3">
                    <c:v>7.9558000000000018E-2</c:v>
                  </c:pt>
                  <c:pt idx="4">
                    <c:v>5.0132600000000083E-2</c:v>
                  </c:pt>
                  <c:pt idx="5">
                    <c:v>5.785169999999995E-2</c:v>
                  </c:pt>
                  <c:pt idx="6">
                    <c:v>7.1283199999999991E-2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3'!$B$2:$B$8</c:f>
              <c:numCache>
                <c:formatCode>0.00</c:formatCode>
                <c:ptCount val="7"/>
                <c:pt idx="0">
                  <c:v>1.0115209999999999</c:v>
                </c:pt>
                <c:pt idx="1">
                  <c:v>1.0069440000000001</c:v>
                </c:pt>
                <c:pt idx="2">
                  <c:v>0.93471610000000005</c:v>
                </c:pt>
                <c:pt idx="3">
                  <c:v>1.0306569999999999</c:v>
                </c:pt>
                <c:pt idx="4">
                  <c:v>0.99089039999999995</c:v>
                </c:pt>
                <c:pt idx="5">
                  <c:v>0.97437530000000006</c:v>
                </c:pt>
                <c:pt idx="6">
                  <c:v>0.90363179999999999</c:v>
                </c:pt>
              </c:numCache>
            </c:numRef>
          </c:xVal>
          <c:yVal>
            <c:numRef>
              <c:f>'Data for Figure 3'!$I$2:$I$8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E-4308-B3C9-DD2CF01D974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ysClr val="window" lastClr="FFFFFF">
                    <a:lumMod val="50000"/>
                  </a:sys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9FE-4308-B3C9-DD2CF01D974F}"/>
            </c:ext>
          </c:extLst>
        </c:ser>
        <c:ser>
          <c:idx val="2"/>
          <c:order val="2"/>
          <c:tx>
            <c:strRef>
              <c:f>'Data for Figure 3'!$A$10</c:f>
              <c:strCache>
                <c:ptCount val="1"/>
                <c:pt idx="0">
                  <c:v>Density, Beef Cattle per sq mile (county)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20"/>
              <c:spPr>
                <a:solidFill>
                  <a:sysClr val="windowText" lastClr="0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FE-4308-B3C9-DD2CF01D974F}"/>
              </c:ext>
            </c:extLst>
          </c:dPt>
          <c:dPt>
            <c:idx val="1"/>
            <c:marker>
              <c:symbol val="diamond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FE-4308-B3C9-DD2CF01D974F}"/>
              </c:ext>
            </c:extLst>
          </c:dPt>
          <c:dPt>
            <c:idx val="2"/>
            <c:marker>
              <c:symbol val="diamond"/>
              <c:size val="20"/>
              <c:spPr>
                <a:solidFill>
                  <a:srgbClr val="0E7C7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FE-4308-B3C9-DD2CF01D974F}"/>
              </c:ext>
            </c:extLst>
          </c:dPt>
          <c:dPt>
            <c:idx val="3"/>
            <c:marker>
              <c:symbol val="diamond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FE-4308-B3C9-DD2CF01D974F}"/>
              </c:ext>
            </c:extLst>
          </c:dPt>
          <c:dPt>
            <c:idx val="4"/>
            <c:marker>
              <c:symbol val="diamond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FE-4308-B3C9-DD2CF01D974F}"/>
              </c:ext>
            </c:extLst>
          </c:dPt>
          <c:dPt>
            <c:idx val="5"/>
            <c:marker>
              <c:symbol val="diamond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FE-4308-B3C9-DD2CF01D974F}"/>
              </c:ext>
            </c:extLst>
          </c:dPt>
          <c:dPt>
            <c:idx val="6"/>
            <c:marker>
              <c:symbol val="diamond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3'!$J$11:$J$17</c:f>
                <c:numCache>
                  <c:formatCode>General</c:formatCode>
                  <c:ptCount val="7"/>
                  <c:pt idx="0">
                    <c:v>2.2273999999999905E-2</c:v>
                  </c:pt>
                  <c:pt idx="1">
                    <c:v>0.14526100000000008</c:v>
                  </c:pt>
                  <c:pt idx="2">
                    <c:v>0.127251</c:v>
                  </c:pt>
                  <c:pt idx="3">
                    <c:v>9.6529000000000087E-2</c:v>
                  </c:pt>
                  <c:pt idx="4">
                    <c:v>7.0613999999999955E-2</c:v>
                  </c:pt>
                  <c:pt idx="5">
                    <c:v>7.0999000000000034E-2</c:v>
                  </c:pt>
                  <c:pt idx="6">
                    <c:v>6.0873899999999925E-2</c:v>
                  </c:pt>
                </c:numCache>
              </c:numRef>
            </c:plus>
            <c:minus>
              <c:numRef>
                <c:f>'Data for Figure 3'!$K$11:$K$17</c:f>
                <c:numCache>
                  <c:formatCode>General</c:formatCode>
                  <c:ptCount val="7"/>
                  <c:pt idx="0">
                    <c:v>2.2750999999999966E-2</c:v>
                  </c:pt>
                  <c:pt idx="1">
                    <c:v>0.15953899999999988</c:v>
                  </c:pt>
                  <c:pt idx="2">
                    <c:v>0.13910600000000017</c:v>
                  </c:pt>
                  <c:pt idx="3">
                    <c:v>0.10397699999999999</c:v>
                  </c:pt>
                  <c:pt idx="4">
                    <c:v>7.4856000000000034E-2</c:v>
                  </c:pt>
                  <c:pt idx="5">
                    <c:v>7.545500000000005E-2</c:v>
                  </c:pt>
                  <c:pt idx="6">
                    <c:v>6.5024500000000152E-2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8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3'!$B$11:$B$17</c:f>
              <c:numCache>
                <c:formatCode>0.00</c:formatCode>
                <c:ptCount val="7"/>
                <c:pt idx="0">
                  <c:v>1.0608109999999999</c:v>
                </c:pt>
                <c:pt idx="1">
                  <c:v>1.623156</c:v>
                </c:pt>
                <c:pt idx="2">
                  <c:v>1.4933019999999999</c:v>
                </c:pt>
                <c:pt idx="3">
                  <c:v>1.347475</c:v>
                </c:pt>
                <c:pt idx="4">
                  <c:v>1.2460439999999999</c:v>
                </c:pt>
                <c:pt idx="5">
                  <c:v>1.201975</c:v>
                </c:pt>
                <c:pt idx="6">
                  <c:v>0.95372749999999995</c:v>
                </c:pt>
              </c:numCache>
            </c:numRef>
          </c:xVal>
          <c:yVal>
            <c:numRef>
              <c:f>'Data for Figure 3'!$I$11:$I$17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FE-4308-B3C9-DD2CF01D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3'!$A$55</c:f>
              <c:strCache>
                <c:ptCount val="1"/>
                <c:pt idx="0">
                  <c:v>Density, Goats for Milk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FE-4308-B3C9-DD2CF01D974F}"/>
              </c:ext>
            </c:extLst>
          </c:dPt>
          <c:dPt>
            <c:idx val="1"/>
            <c:marker>
              <c:symbol val="circle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FE-4308-B3C9-DD2CF01D974F}"/>
              </c:ext>
            </c:extLst>
          </c:dPt>
          <c:dPt>
            <c:idx val="3"/>
            <c:marker>
              <c:symbol val="circle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FE-4308-B3C9-DD2CF01D974F}"/>
              </c:ext>
            </c:extLst>
          </c:dPt>
          <c:dPt>
            <c:idx val="4"/>
            <c:marker>
              <c:symbol val="circle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FE-4308-B3C9-DD2CF01D974F}"/>
              </c:ext>
            </c:extLst>
          </c:dPt>
          <c:dPt>
            <c:idx val="5"/>
            <c:marker>
              <c:symbol val="circle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FE-4308-B3C9-DD2CF01D974F}"/>
              </c:ext>
            </c:extLst>
          </c:dPt>
          <c:dPt>
            <c:idx val="6"/>
            <c:marker>
              <c:symbol val="circle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3'!$J$56:$J$62</c:f>
                <c:numCache>
                  <c:formatCode>General</c:formatCode>
                  <c:ptCount val="7"/>
                  <c:pt idx="0">
                    <c:v>3.4855999999999776E-3</c:v>
                  </c:pt>
                  <c:pt idx="1">
                    <c:v>1.0486700000000015E-2</c:v>
                  </c:pt>
                  <c:pt idx="2">
                    <c:v>6.1211000000000459E-3</c:v>
                  </c:pt>
                  <c:pt idx="3">
                    <c:v>6.4768000000000048E-3</c:v>
                  </c:pt>
                  <c:pt idx="4">
                    <c:v>1.9521999999999595E-3</c:v>
                  </c:pt>
                  <c:pt idx="5">
                    <c:v>6.9099999999999717E-3</c:v>
                  </c:pt>
                  <c:pt idx="6">
                    <c:v>2.1394000000000135E-3</c:v>
                  </c:pt>
                </c:numCache>
              </c:numRef>
            </c:plus>
            <c:minus>
              <c:numRef>
                <c:f>'Data for Figure 3'!$K$56:$K$62</c:f>
                <c:numCache>
                  <c:formatCode>General</c:formatCode>
                  <c:ptCount val="7"/>
                  <c:pt idx="0">
                    <c:v>3.5203000000000317E-3</c:v>
                  </c:pt>
                  <c:pt idx="1">
                    <c:v>1.0796299999999981E-2</c:v>
                  </c:pt>
                  <c:pt idx="2">
                    <c:v>6.2354000000000021E-3</c:v>
                  </c:pt>
                  <c:pt idx="3">
                    <c:v>6.5945000000000031E-3</c:v>
                  </c:pt>
                  <c:pt idx="4">
                    <c:v>1.9569999999999865E-3</c:v>
                  </c:pt>
                  <c:pt idx="5">
                    <c:v>7.0413000000000281E-3</c:v>
                  </c:pt>
                  <c:pt idx="6">
                    <c:v>2.1455999999999698E-3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3'!$B$56:$B$62</c:f>
              <c:numCache>
                <c:formatCode>0.00</c:formatCode>
                <c:ptCount val="7"/>
                <c:pt idx="0">
                  <c:v>0.35501919999999998</c:v>
                </c:pt>
                <c:pt idx="1">
                  <c:v>0.36568339999999999</c:v>
                </c:pt>
                <c:pt idx="2">
                  <c:v>0.33399040000000002</c:v>
                </c:pt>
                <c:pt idx="3">
                  <c:v>0.3626936</c:v>
                </c:pt>
                <c:pt idx="4">
                  <c:v>0.7855335</c:v>
                </c:pt>
                <c:pt idx="5">
                  <c:v>0.37048419999999999</c:v>
                </c:pt>
                <c:pt idx="6">
                  <c:v>0.75565890000000002</c:v>
                </c:pt>
              </c:numCache>
            </c:numRef>
          </c:xVal>
          <c:yVal>
            <c:numRef>
              <c:f>'Data for Figure 3'!$I$56:$I$62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E-4308-B3C9-DD2CF01D974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ysClr val="window" lastClr="FFFFFF">
                    <a:lumMod val="50000"/>
                  </a:sys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9FE-4308-B3C9-DD2CF01D974F}"/>
            </c:ext>
          </c:extLst>
        </c:ser>
        <c:ser>
          <c:idx val="2"/>
          <c:order val="2"/>
          <c:tx>
            <c:strRef>
              <c:f>'Data for Figure 3'!$A$46</c:f>
              <c:strCache>
                <c:ptCount val="1"/>
                <c:pt idx="0">
                  <c:v>Density, Goats for Meat per sq mile (county)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20"/>
              <c:spPr>
                <a:solidFill>
                  <a:sysClr val="windowText" lastClr="0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FE-4308-B3C9-DD2CF01D974F}"/>
              </c:ext>
            </c:extLst>
          </c:dPt>
          <c:dPt>
            <c:idx val="1"/>
            <c:marker>
              <c:symbol val="diamond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FE-4308-B3C9-DD2CF01D974F}"/>
              </c:ext>
            </c:extLst>
          </c:dPt>
          <c:dPt>
            <c:idx val="2"/>
            <c:marker>
              <c:symbol val="diamond"/>
              <c:size val="20"/>
              <c:spPr>
                <a:solidFill>
                  <a:srgbClr val="0E7C7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FE-4308-B3C9-DD2CF01D974F}"/>
              </c:ext>
            </c:extLst>
          </c:dPt>
          <c:dPt>
            <c:idx val="3"/>
            <c:marker>
              <c:symbol val="diamond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FE-4308-B3C9-DD2CF01D974F}"/>
              </c:ext>
            </c:extLst>
          </c:dPt>
          <c:dPt>
            <c:idx val="4"/>
            <c:marker>
              <c:symbol val="diamond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FE-4308-B3C9-DD2CF01D974F}"/>
              </c:ext>
            </c:extLst>
          </c:dPt>
          <c:dPt>
            <c:idx val="5"/>
            <c:marker>
              <c:symbol val="diamond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FE-4308-B3C9-DD2CF01D974F}"/>
              </c:ext>
            </c:extLst>
          </c:dPt>
          <c:dPt>
            <c:idx val="6"/>
            <c:marker>
              <c:symbol val="diamond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3'!$J$47:$J$53</c:f>
                <c:numCache>
                  <c:formatCode>General</c:formatCode>
                  <c:ptCount val="7"/>
                  <c:pt idx="0">
                    <c:v>4.3347000000000024E-2</c:v>
                  </c:pt>
                  <c:pt idx="1">
                    <c:v>0.18366300000000013</c:v>
                  </c:pt>
                  <c:pt idx="2">
                    <c:v>0.14532400000000001</c:v>
                  </c:pt>
                  <c:pt idx="3">
                    <c:v>6.2740000000000018E-2</c:v>
                  </c:pt>
                  <c:pt idx="4">
                    <c:v>8.8524000000000269E-2</c:v>
                  </c:pt>
                  <c:pt idx="5">
                    <c:v>6.2203000000000008E-2</c:v>
                  </c:pt>
                  <c:pt idx="6">
                    <c:v>8.0312999999999857E-2</c:v>
                  </c:pt>
                </c:numCache>
              </c:numRef>
            </c:plus>
            <c:minus>
              <c:numRef>
                <c:f>'Data for Figure 3'!$K$47:$K$53</c:f>
                <c:numCache>
                  <c:formatCode>General</c:formatCode>
                  <c:ptCount val="7"/>
                  <c:pt idx="0">
                    <c:v>4.4370000000000021E-2</c:v>
                  </c:pt>
                  <c:pt idx="1">
                    <c:v>0.20344999999999991</c:v>
                  </c:pt>
                  <c:pt idx="2">
                    <c:v>0.15789600000000004</c:v>
                  </c:pt>
                  <c:pt idx="3">
                    <c:v>6.4814999999999845E-2</c:v>
                  </c:pt>
                  <c:pt idx="4">
                    <c:v>9.2594999999999761E-2</c:v>
                  </c:pt>
                  <c:pt idx="5">
                    <c:v>6.4253999999999811E-2</c:v>
                  </c:pt>
                  <c:pt idx="6">
                    <c:v>8.450599999999997E-2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3'!$B$47:$B$53</c:f>
              <c:numCache>
                <c:formatCode>0.00</c:formatCode>
                <c:ptCount val="7"/>
                <c:pt idx="0">
                  <c:v>1.878458</c:v>
                </c:pt>
                <c:pt idx="1">
                  <c:v>1.888317</c:v>
                </c:pt>
                <c:pt idx="2">
                  <c:v>1.8251390000000001</c:v>
                </c:pt>
                <c:pt idx="3">
                  <c:v>1.959441</c:v>
                </c:pt>
                <c:pt idx="4">
                  <c:v>2.0135580000000002</c:v>
                </c:pt>
                <c:pt idx="5">
                  <c:v>1.9497660000000001</c:v>
                </c:pt>
                <c:pt idx="6">
                  <c:v>1.6187739999999999</c:v>
                </c:pt>
              </c:numCache>
            </c:numRef>
          </c:xVal>
          <c:yVal>
            <c:numRef>
              <c:f>'Data for Figure 3'!$I$47:$I$53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FE-4308-B3C9-DD2CF01D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3'!$A$28</c:f>
              <c:strCache>
                <c:ptCount val="1"/>
                <c:pt idx="0">
                  <c:v>Density, Broilers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0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2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FE-4308-B3C9-DD2CF01D974F}"/>
              </c:ext>
            </c:extLst>
          </c:dPt>
          <c:dPt>
            <c:idx val="1"/>
            <c:marker>
              <c:symbol val="diamond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FE-4308-B3C9-DD2CF01D974F}"/>
              </c:ext>
            </c:extLst>
          </c:dPt>
          <c:dPt>
            <c:idx val="3"/>
            <c:marker>
              <c:symbol val="diamond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FE-4308-B3C9-DD2CF01D974F}"/>
              </c:ext>
            </c:extLst>
          </c:dPt>
          <c:dPt>
            <c:idx val="4"/>
            <c:marker>
              <c:symbol val="diamond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FE-4308-B3C9-DD2CF01D974F}"/>
              </c:ext>
            </c:extLst>
          </c:dPt>
          <c:dPt>
            <c:idx val="5"/>
            <c:marker>
              <c:symbol val="diamond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FE-4308-B3C9-DD2CF01D974F}"/>
              </c:ext>
            </c:extLst>
          </c:dPt>
          <c:dPt>
            <c:idx val="6"/>
            <c:marker>
              <c:symbol val="diamond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3'!$J$29:$J$35</c:f>
                <c:numCache>
                  <c:formatCode>General</c:formatCode>
                  <c:ptCount val="7"/>
                  <c:pt idx="0">
                    <c:v>6.5512999999999932E-2</c:v>
                  </c:pt>
                  <c:pt idx="1">
                    <c:v>0.14172899999999999</c:v>
                  </c:pt>
                  <c:pt idx="2">
                    <c:v>0.11190600000000006</c:v>
                  </c:pt>
                  <c:pt idx="3">
                    <c:v>8.7969999999999882E-2</c:v>
                  </c:pt>
                  <c:pt idx="4">
                    <c:v>8.7355000000000071E-2</c:v>
                  </c:pt>
                  <c:pt idx="5">
                    <c:v>8.5199999999999942E-2</c:v>
                  </c:pt>
                  <c:pt idx="6">
                    <c:v>7.676229999999995E-2</c:v>
                  </c:pt>
                </c:numCache>
              </c:numRef>
            </c:plus>
            <c:minus>
              <c:numRef>
                <c:f>'Data for Figure 3'!$K$29:$K$35</c:f>
                <c:numCache>
                  <c:formatCode>General</c:formatCode>
                  <c:ptCount val="7"/>
                  <c:pt idx="0">
                    <c:v>6.9169000000000036E-2</c:v>
                  </c:pt>
                  <c:pt idx="1">
                    <c:v>0.15919600000000012</c:v>
                  </c:pt>
                  <c:pt idx="2">
                    <c:v>0.12313899999999989</c:v>
                  </c:pt>
                  <c:pt idx="3">
                    <c:v>9.4829000000000052E-2</c:v>
                  </c:pt>
                  <c:pt idx="4">
                    <c:v>9.3506000000000089E-2</c:v>
                  </c:pt>
                  <c:pt idx="5">
                    <c:v>9.1353999999999935E-2</c:v>
                  </c:pt>
                  <c:pt idx="6">
                    <c:v>8.2675000000000054E-2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3'!$B$29:$B$35</c:f>
              <c:numCache>
                <c:formatCode>0.00</c:formatCode>
                <c:ptCount val="7"/>
                <c:pt idx="0">
                  <c:v>1.239528</c:v>
                </c:pt>
                <c:pt idx="1">
                  <c:v>1.291855</c:v>
                </c:pt>
                <c:pt idx="2">
                  <c:v>1.226723</c:v>
                </c:pt>
                <c:pt idx="3">
                  <c:v>1.216143</c:v>
                </c:pt>
                <c:pt idx="4">
                  <c:v>1.328039</c:v>
                </c:pt>
                <c:pt idx="5">
                  <c:v>1.264894</c:v>
                </c:pt>
                <c:pt idx="6">
                  <c:v>1.0732429999999999</c:v>
                </c:pt>
              </c:numCache>
            </c:numRef>
          </c:xVal>
          <c:yVal>
            <c:numRef>
              <c:f>'Data for Figure 3'!$I$29:$I$35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E-4308-B3C9-DD2CF01D974F}"/>
            </c:ext>
          </c:extLst>
        </c:ser>
        <c:ser>
          <c:idx val="1"/>
          <c:order val="1"/>
          <c:tx>
            <c:v>IRR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ysClr val="window" lastClr="FFFFFF">
                    <a:lumMod val="50000"/>
                  </a:sys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9FE-4308-B3C9-DD2CF01D974F}"/>
            </c:ext>
          </c:extLst>
        </c:ser>
        <c:ser>
          <c:idx val="2"/>
          <c:order val="2"/>
          <c:tx>
            <c:strRef>
              <c:f>'Data for Figure 3'!$A$37</c:f>
              <c:strCache>
                <c:ptCount val="1"/>
                <c:pt idx="0">
                  <c:v>Density, Layers per sq mile (county)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0"/>
              <c:spPr>
                <a:solidFill>
                  <a:sysClr val="windowText" lastClr="0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FE-4308-B3C9-DD2CF01D974F}"/>
              </c:ext>
            </c:extLst>
          </c:dPt>
          <c:dPt>
            <c:idx val="1"/>
            <c:marker>
              <c:symbol val="circle"/>
              <c:size val="20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FE-4308-B3C9-DD2CF01D974F}"/>
              </c:ext>
            </c:extLst>
          </c:dPt>
          <c:dPt>
            <c:idx val="2"/>
            <c:marker>
              <c:symbol val="circle"/>
              <c:size val="20"/>
              <c:spPr>
                <a:solidFill>
                  <a:srgbClr val="0E7C7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FE-4308-B3C9-DD2CF01D974F}"/>
              </c:ext>
            </c:extLst>
          </c:dPt>
          <c:dPt>
            <c:idx val="3"/>
            <c:marker>
              <c:symbol val="circle"/>
              <c:size val="20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FE-4308-B3C9-DD2CF01D974F}"/>
              </c:ext>
            </c:extLst>
          </c:dPt>
          <c:dPt>
            <c:idx val="4"/>
            <c:marker>
              <c:symbol val="circle"/>
              <c:size val="20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FE-4308-B3C9-DD2CF01D974F}"/>
              </c:ext>
            </c:extLst>
          </c:dPt>
          <c:dPt>
            <c:idx val="5"/>
            <c:marker>
              <c:symbol val="circle"/>
              <c:size val="20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FE-4308-B3C9-DD2CF01D974F}"/>
              </c:ext>
            </c:extLst>
          </c:dPt>
          <c:dPt>
            <c:idx val="6"/>
            <c:marker>
              <c:symbol val="circle"/>
              <c:size val="20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FE-4308-B3C9-DD2CF01D9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3'!$J$38:$J$44</c:f>
                <c:numCache>
                  <c:formatCode>General</c:formatCode>
                  <c:ptCount val="7"/>
                  <c:pt idx="0">
                    <c:v>1.9085999999999936E-2</c:v>
                  </c:pt>
                  <c:pt idx="1">
                    <c:v>9.5755999999999952E-2</c:v>
                  </c:pt>
                  <c:pt idx="2">
                    <c:v>9.4756000000000062E-2</c:v>
                  </c:pt>
                  <c:pt idx="3">
                    <c:v>7.0980999999999961E-2</c:v>
                  </c:pt>
                  <c:pt idx="4">
                    <c:v>5.682100000000001E-2</c:v>
                  </c:pt>
                  <c:pt idx="5">
                    <c:v>5.8082999999999885E-2</c:v>
                  </c:pt>
                  <c:pt idx="6">
                    <c:v>5.0523099999999932E-2</c:v>
                  </c:pt>
                </c:numCache>
              </c:numRef>
            </c:plus>
            <c:minus>
              <c:numRef>
                <c:f>'Data for Figure 3'!$K$38:$K$44</c:f>
                <c:numCache>
                  <c:formatCode>General</c:formatCode>
                  <c:ptCount val="7"/>
                  <c:pt idx="0">
                    <c:v>1.9441000000000042E-2</c:v>
                  </c:pt>
                  <c:pt idx="1">
                    <c:v>0.10359099999999999</c:v>
                  </c:pt>
                  <c:pt idx="2">
                    <c:v>0.1032280000000001</c:v>
                  </c:pt>
                  <c:pt idx="3">
                    <c:v>7.5771999999999951E-2</c:v>
                  </c:pt>
                  <c:pt idx="4">
                    <c:v>5.9698000000000029E-2</c:v>
                  </c:pt>
                  <c:pt idx="5">
                    <c:v>6.1217999999999995E-2</c:v>
                  </c:pt>
                  <c:pt idx="6">
                    <c:v>5.344990000000005E-2</c:v>
                  </c:pt>
                </c:numCache>
              </c:numRef>
            </c:minus>
            <c:spPr>
              <a:noFill/>
              <a:ln w="190500" cap="flat" cmpd="sng" algn="ctr">
                <a:solidFill>
                  <a:sysClr val="window" lastClr="FFFFFF">
                    <a:lumMod val="8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3'!$B$38:$B$44</c:f>
              <c:numCache>
                <c:formatCode>0.00</c:formatCode>
                <c:ptCount val="7"/>
                <c:pt idx="0">
                  <c:v>1.0463</c:v>
                </c:pt>
                <c:pt idx="1">
                  <c:v>1.265995</c:v>
                </c:pt>
                <c:pt idx="2">
                  <c:v>1.154725</c:v>
                </c:pt>
                <c:pt idx="3">
                  <c:v>1.122754</c:v>
                </c:pt>
                <c:pt idx="4">
                  <c:v>1.178955</c:v>
                </c:pt>
                <c:pt idx="5">
                  <c:v>1.134844</c:v>
                </c:pt>
                <c:pt idx="6">
                  <c:v>0.92270399999999997</c:v>
                </c:pt>
              </c:numCache>
            </c:numRef>
          </c:xVal>
          <c:yVal>
            <c:numRef>
              <c:f>'Data for Figure 3'!$I$38:$I$44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FE-4308-B3C9-DD2CF01D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3'!$A$1</c:f>
              <c:strCache>
                <c:ptCount val="1"/>
                <c:pt idx="0">
                  <c:v>Density, Milk Cattle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3'!$J$2:$J$8</c:f>
                <c:numCache>
                  <c:formatCode>General</c:formatCode>
                  <c:ptCount val="7"/>
                  <c:pt idx="0">
                    <c:v>1.3748299999999936E-2</c:v>
                  </c:pt>
                  <c:pt idx="1">
                    <c:v>0.11934620000000007</c:v>
                  </c:pt>
                  <c:pt idx="2">
                    <c:v>0.10064210000000007</c:v>
                  </c:pt>
                  <c:pt idx="3">
                    <c:v>7.3855699999999969E-2</c:v>
                  </c:pt>
                  <c:pt idx="4">
                    <c:v>4.7718399999999939E-2</c:v>
                  </c:pt>
                  <c:pt idx="5">
                    <c:v>5.4609800000000042E-2</c:v>
                  </c:pt>
                  <c:pt idx="6">
                    <c:v>6.6071099999999938E-2</c:v>
                  </c:pt>
                </c:numCache>
              </c:numRef>
            </c:plus>
            <c:minus>
              <c:numRef>
                <c:f>'Data for Figure 3'!$K$2:$K$8</c:f>
                <c:numCache>
                  <c:formatCode>General</c:formatCode>
                  <c:ptCount val="7"/>
                  <c:pt idx="0">
                    <c:v>1.3938000000000006E-2</c:v>
                  </c:pt>
                  <c:pt idx="1">
                    <c:v>0.13539499999999993</c:v>
                  </c:pt>
                  <c:pt idx="2">
                    <c:v>0.11278589999999988</c:v>
                  </c:pt>
                  <c:pt idx="3">
                    <c:v>7.9558000000000018E-2</c:v>
                  </c:pt>
                  <c:pt idx="4">
                    <c:v>5.0132600000000083E-2</c:v>
                  </c:pt>
                  <c:pt idx="5">
                    <c:v>5.785169999999995E-2</c:v>
                  </c:pt>
                  <c:pt idx="6">
                    <c:v>7.1283199999999991E-2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3'!$B$2:$B$8</c:f>
              <c:numCache>
                <c:formatCode>0.00</c:formatCode>
                <c:ptCount val="7"/>
                <c:pt idx="0">
                  <c:v>1.0115209999999999</c:v>
                </c:pt>
                <c:pt idx="1">
                  <c:v>1.0069440000000001</c:v>
                </c:pt>
                <c:pt idx="2">
                  <c:v>0.93471610000000005</c:v>
                </c:pt>
                <c:pt idx="3">
                  <c:v>1.0306569999999999</c:v>
                </c:pt>
                <c:pt idx="4">
                  <c:v>0.99089039999999995</c:v>
                </c:pt>
                <c:pt idx="5">
                  <c:v>0.97437530000000006</c:v>
                </c:pt>
                <c:pt idx="6">
                  <c:v>0.90363179999999999</c:v>
                </c:pt>
              </c:numCache>
            </c:numRef>
          </c:xVal>
          <c:yVal>
            <c:numRef>
              <c:f>'Data for Figure 3'!$I$2:$I$8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3'!$A$10</c:f>
              <c:strCache>
                <c:ptCount val="1"/>
                <c:pt idx="0">
                  <c:v>Density, Beef Cattle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3'!$J$11:$J$17</c:f>
                <c:numCache>
                  <c:formatCode>General</c:formatCode>
                  <c:ptCount val="7"/>
                  <c:pt idx="0">
                    <c:v>2.2273999999999905E-2</c:v>
                  </c:pt>
                  <c:pt idx="1">
                    <c:v>0.14526100000000008</c:v>
                  </c:pt>
                  <c:pt idx="2">
                    <c:v>0.127251</c:v>
                  </c:pt>
                  <c:pt idx="3">
                    <c:v>9.6529000000000087E-2</c:v>
                  </c:pt>
                  <c:pt idx="4">
                    <c:v>7.0613999999999955E-2</c:v>
                  </c:pt>
                  <c:pt idx="5">
                    <c:v>7.0999000000000034E-2</c:v>
                  </c:pt>
                  <c:pt idx="6">
                    <c:v>6.0873899999999925E-2</c:v>
                  </c:pt>
                </c:numCache>
              </c:numRef>
            </c:plus>
            <c:minus>
              <c:numRef>
                <c:f>'Data for Figure 3'!$K$11:$K$17</c:f>
                <c:numCache>
                  <c:formatCode>General</c:formatCode>
                  <c:ptCount val="7"/>
                  <c:pt idx="0">
                    <c:v>2.2750999999999966E-2</c:v>
                  </c:pt>
                  <c:pt idx="1">
                    <c:v>0.15953899999999988</c:v>
                  </c:pt>
                  <c:pt idx="2">
                    <c:v>0.13910600000000017</c:v>
                  </c:pt>
                  <c:pt idx="3">
                    <c:v>0.10397699999999999</c:v>
                  </c:pt>
                  <c:pt idx="4">
                    <c:v>7.4856000000000034E-2</c:v>
                  </c:pt>
                  <c:pt idx="5">
                    <c:v>7.545500000000005E-2</c:v>
                  </c:pt>
                  <c:pt idx="6">
                    <c:v>6.5024500000000152E-2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3'!$B$11:$B$17</c:f>
              <c:numCache>
                <c:formatCode>0.00</c:formatCode>
                <c:ptCount val="7"/>
                <c:pt idx="0">
                  <c:v>1.0608109999999999</c:v>
                </c:pt>
                <c:pt idx="1">
                  <c:v>1.623156</c:v>
                </c:pt>
                <c:pt idx="2">
                  <c:v>1.4933019999999999</c:v>
                </c:pt>
                <c:pt idx="3">
                  <c:v>1.347475</c:v>
                </c:pt>
                <c:pt idx="4">
                  <c:v>1.2460439999999999</c:v>
                </c:pt>
                <c:pt idx="5">
                  <c:v>1.201975</c:v>
                </c:pt>
                <c:pt idx="6">
                  <c:v>0.95372749999999995</c:v>
                </c:pt>
              </c:numCache>
            </c:numRef>
          </c:xVal>
          <c:yVal>
            <c:numRef>
              <c:f>'Data for Figure 3'!$I$11:$I$17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3'!$A$19</c:f>
              <c:strCache>
                <c:ptCount val="1"/>
                <c:pt idx="0">
                  <c:v>Density, Total Cattle (including calves)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3'!$J$20:$J$26</c:f>
                <c:numCache>
                  <c:formatCode>General</c:formatCode>
                  <c:ptCount val="7"/>
                  <c:pt idx="0">
                    <c:v>1.325899999999991E-2</c:v>
                  </c:pt>
                  <c:pt idx="1">
                    <c:v>0.11063500000000004</c:v>
                  </c:pt>
                  <c:pt idx="2">
                    <c:v>8.2708299999999957E-2</c:v>
                  </c:pt>
                  <c:pt idx="3">
                    <c:v>5.9827399999999975E-2</c:v>
                  </c:pt>
                  <c:pt idx="4">
                    <c:v>4.6351999999999949E-2</c:v>
                  </c:pt>
                  <c:pt idx="5">
                    <c:v>4.8014999999999919E-2</c:v>
                  </c:pt>
                  <c:pt idx="6">
                    <c:v>4.5722299999999994E-2</c:v>
                  </c:pt>
                </c:numCache>
              </c:numRef>
            </c:plus>
            <c:minus>
              <c:numRef>
                <c:f>'Data for Figure 3'!$K$20:$K$26</c:f>
                <c:numCache>
                  <c:formatCode>General</c:formatCode>
                  <c:ptCount val="7"/>
                  <c:pt idx="0">
                    <c:v>1.3431000000000193E-2</c:v>
                  </c:pt>
                  <c:pt idx="1">
                    <c:v>0.12260000000000004</c:v>
                  </c:pt>
                  <c:pt idx="2">
                    <c:v>8.9776000000000078E-2</c:v>
                  </c:pt>
                  <c:pt idx="3">
                    <c:v>6.3417000000000057E-2</c:v>
                  </c:pt>
                  <c:pt idx="4">
                    <c:v>4.8369000000000106E-2</c:v>
                  </c:pt>
                  <c:pt idx="5">
                    <c:v>5.0310000000000077E-2</c:v>
                  </c:pt>
                  <c:pt idx="6">
                    <c:v>4.821490000000006E-2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3'!$B$20:$B$26</c:f>
              <c:numCache>
                <c:formatCode>0.00</c:formatCode>
                <c:ptCount val="7"/>
                <c:pt idx="0">
                  <c:v>1.0297289999999999</c:v>
                </c:pt>
                <c:pt idx="1">
                  <c:v>1.133794</c:v>
                </c:pt>
                <c:pt idx="2">
                  <c:v>1.0506869999999999</c:v>
                </c:pt>
                <c:pt idx="3">
                  <c:v>1.056913</c:v>
                </c:pt>
                <c:pt idx="4">
                  <c:v>1.1108199999999999</c:v>
                </c:pt>
                <c:pt idx="5">
                  <c:v>1.0524519999999999</c:v>
                </c:pt>
                <c:pt idx="6">
                  <c:v>0.88437129999999997</c:v>
                </c:pt>
              </c:numCache>
            </c:numRef>
          </c:xVal>
          <c:yVal>
            <c:numRef>
              <c:f>'Data for Figure 3'!$I$20:$I$26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 nul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3'!$A$64</c:f>
              <c:strCache>
                <c:ptCount val="1"/>
                <c:pt idx="0">
                  <c:v>Density, Sheep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3'!$J$65:$J$71</c:f>
                <c:numCache>
                  <c:formatCode>General</c:formatCode>
                  <c:ptCount val="7"/>
                  <c:pt idx="0">
                    <c:v>3.1441100000000111E-2</c:v>
                  </c:pt>
                  <c:pt idx="1">
                    <c:v>0.16475810000000002</c:v>
                  </c:pt>
                  <c:pt idx="2">
                    <c:v>0.17553149999999995</c:v>
                  </c:pt>
                  <c:pt idx="3">
                    <c:v>0.12751160000000006</c:v>
                  </c:pt>
                  <c:pt idx="4">
                    <c:v>8.3172999999999941E-2</c:v>
                  </c:pt>
                  <c:pt idx="5">
                    <c:v>8.8208999999999982E-2</c:v>
                  </c:pt>
                  <c:pt idx="6">
                    <c:v>8.4794299999999989E-2</c:v>
                  </c:pt>
                </c:numCache>
              </c:numRef>
            </c:plus>
            <c:minus>
              <c:numRef>
                <c:f>'Data for Figure 3'!$K$65:$K$71</c:f>
                <c:numCache>
                  <c:formatCode>General</c:formatCode>
                  <c:ptCount val="7"/>
                  <c:pt idx="0">
                    <c:v>3.2444999999999835E-2</c:v>
                  </c:pt>
                  <c:pt idx="1">
                    <c:v>0.22587199999999996</c:v>
                  </c:pt>
                  <c:pt idx="2">
                    <c:v>0.20699899999999993</c:v>
                  </c:pt>
                  <c:pt idx="3">
                    <c:v>0.14658260000000001</c:v>
                  </c:pt>
                  <c:pt idx="4">
                    <c:v>8.9811000000000085E-2</c:v>
                  </c:pt>
                  <c:pt idx="5">
                    <c:v>9.5331000000000055E-2</c:v>
                  </c:pt>
                  <c:pt idx="6">
                    <c:v>9.2873400000000106E-2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3'!$B$65:$B$71</c:f>
              <c:numCache>
                <c:formatCode>0.00</c:formatCode>
                <c:ptCount val="7"/>
                <c:pt idx="0">
                  <c:v>1.0168740000000001</c:v>
                </c:pt>
                <c:pt idx="1">
                  <c:v>0.60893160000000002</c:v>
                </c:pt>
                <c:pt idx="2">
                  <c:v>1.154717</c:v>
                </c:pt>
                <c:pt idx="3">
                  <c:v>0.98005240000000005</c:v>
                </c:pt>
                <c:pt idx="4">
                  <c:v>1.125448</c:v>
                </c:pt>
                <c:pt idx="5">
                  <c:v>1.1806909999999999</c:v>
                </c:pt>
                <c:pt idx="6">
                  <c:v>0.97471059999999998</c:v>
                </c:pt>
              </c:numCache>
            </c:numRef>
          </c:xVal>
          <c:yVal>
            <c:numRef>
              <c:f>'Data for Figure 3'!$I$65:$I$71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8440294444554756E-2"/>
          <c:y val="0.3864853806041697"/>
          <c:w val="0.92602877119131277"/>
          <c:h val="0.53388011639363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Figure 3'!$A$28</c:f>
              <c:strCache>
                <c:ptCount val="1"/>
                <c:pt idx="0">
                  <c:v>Density, Broilers per sq mile (county)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rgbClr val="0E7C7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0-49AD-897E-50E654D765AF}"/>
              </c:ext>
            </c:extLst>
          </c:dPt>
          <c:dPt>
            <c:idx val="1"/>
            <c:marker>
              <c:symbol val="circle"/>
              <c:size val="28"/>
              <c:spPr>
                <a:solidFill>
                  <a:srgbClr val="1A535C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A70-49AD-897E-50E654D765AF}"/>
              </c:ext>
            </c:extLst>
          </c:dPt>
          <c:dPt>
            <c:idx val="3"/>
            <c:marker>
              <c:symbol val="circle"/>
              <c:size val="28"/>
              <c:spPr>
                <a:solidFill>
                  <a:srgbClr val="17BE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A70-49AD-897E-50E654D765AF}"/>
              </c:ext>
            </c:extLst>
          </c:dPt>
          <c:dPt>
            <c:idx val="4"/>
            <c:marker>
              <c:symbol val="circle"/>
              <c:size val="28"/>
              <c:spPr>
                <a:solidFill>
                  <a:srgbClr val="F7982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70-49AD-897E-50E654D765AF}"/>
              </c:ext>
            </c:extLst>
          </c:dPt>
          <c:dPt>
            <c:idx val="5"/>
            <c:marker>
              <c:symbol val="circle"/>
              <c:size val="28"/>
              <c:spPr>
                <a:solidFill>
                  <a:srgbClr val="CC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0-49AD-897E-50E654D765AF}"/>
              </c:ext>
            </c:extLst>
          </c:dPt>
          <c:dPt>
            <c:idx val="6"/>
            <c:marker>
              <c:symbol val="circle"/>
              <c:size val="28"/>
              <c:spPr>
                <a:solidFill>
                  <a:srgbClr val="6F1A07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70-49AD-897E-50E654D76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Ref>
                <c:f>'Data for Figure 3'!$J$29:$J$35</c:f>
                <c:numCache>
                  <c:formatCode>General</c:formatCode>
                  <c:ptCount val="7"/>
                  <c:pt idx="0">
                    <c:v>6.5512999999999932E-2</c:v>
                  </c:pt>
                  <c:pt idx="1">
                    <c:v>0.14172899999999999</c:v>
                  </c:pt>
                  <c:pt idx="2">
                    <c:v>0.11190600000000006</c:v>
                  </c:pt>
                  <c:pt idx="3">
                    <c:v>8.7969999999999882E-2</c:v>
                  </c:pt>
                  <c:pt idx="4">
                    <c:v>8.7355000000000071E-2</c:v>
                  </c:pt>
                  <c:pt idx="5">
                    <c:v>8.5199999999999942E-2</c:v>
                  </c:pt>
                  <c:pt idx="6">
                    <c:v>7.676229999999995E-2</c:v>
                  </c:pt>
                </c:numCache>
              </c:numRef>
            </c:plus>
            <c:minus>
              <c:numRef>
                <c:f>'Data for Figure 3'!$K$29:$K$35</c:f>
                <c:numCache>
                  <c:formatCode>General</c:formatCode>
                  <c:ptCount val="7"/>
                  <c:pt idx="0">
                    <c:v>6.9169000000000036E-2</c:v>
                  </c:pt>
                  <c:pt idx="1">
                    <c:v>0.15919600000000012</c:v>
                  </c:pt>
                  <c:pt idx="2">
                    <c:v>0.12313899999999989</c:v>
                  </c:pt>
                  <c:pt idx="3">
                    <c:v>9.4829000000000052E-2</c:v>
                  </c:pt>
                  <c:pt idx="4">
                    <c:v>9.3506000000000089E-2</c:v>
                  </c:pt>
                  <c:pt idx="5">
                    <c:v>9.1353999999999935E-2</c:v>
                  </c:pt>
                  <c:pt idx="6">
                    <c:v>8.2675000000000054E-2</c:v>
                  </c:pt>
                </c:numCache>
              </c:numRef>
            </c:minus>
            <c:spPr>
              <a:noFill/>
              <a:ln w="368300" cap="flat" cmpd="sng" algn="ctr">
                <a:solidFill>
                  <a:sysClr val="window" lastClr="FFFFFF">
                    <a:lumMod val="65000"/>
                    <a:alpha val="70000"/>
                  </a:sysClr>
                </a:solidFill>
                <a:round/>
              </a:ln>
              <a:effectLst/>
            </c:spPr>
          </c:errBars>
          <c:xVal>
            <c:numRef>
              <c:f>'Data for Figure 3'!$B$29:$B$35</c:f>
              <c:numCache>
                <c:formatCode>0.00</c:formatCode>
                <c:ptCount val="7"/>
                <c:pt idx="0">
                  <c:v>1.239528</c:v>
                </c:pt>
                <c:pt idx="1">
                  <c:v>1.291855</c:v>
                </c:pt>
                <c:pt idx="2">
                  <c:v>1.226723</c:v>
                </c:pt>
                <c:pt idx="3">
                  <c:v>1.216143</c:v>
                </c:pt>
                <c:pt idx="4">
                  <c:v>1.328039</c:v>
                </c:pt>
                <c:pt idx="5">
                  <c:v>1.264894</c:v>
                </c:pt>
                <c:pt idx="6">
                  <c:v>1.0732429999999999</c:v>
                </c:pt>
              </c:numCache>
            </c:numRef>
          </c:xVal>
          <c:yVal>
            <c:numRef>
              <c:f>'Data for Figure 3'!$I$29:$I$35</c:f>
              <c:numCache>
                <c:formatCode>0.00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9AD-897E-50E654D765AF}"/>
            </c:ext>
          </c:extLst>
        </c:ser>
        <c:ser>
          <c:idx val="1"/>
          <c:order val="1"/>
          <c:tx>
            <c:v>IRR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4865-4B7C-B62C-AD09748B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28656"/>
        <c:axId val="288845616"/>
      </c:scatterChart>
      <c:valAx>
        <c:axId val="878828656"/>
        <c:scaling>
          <c:orientation val="minMax"/>
          <c:max val="2.2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616"/>
        <c:crosses val="autoZero"/>
        <c:crossBetween val="midCat"/>
        <c:majorUnit val="0.2"/>
        <c:minorUnit val="5.000000000000001E-2"/>
      </c:valAx>
      <c:valAx>
        <c:axId val="288845616"/>
        <c:scaling>
          <c:orientation val="minMax"/>
          <c:max val="7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8788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00004A-4C40-4795-8618-7A42A33BF6B9}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13D42-27CB-4967-9844-485FD2D9954E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9665BB-6E59-42F8-99AE-4ADB97700259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22624-2837-4A60-9986-8344799BE651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849355-113F-47B2-BB08-19A58A9D0C58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7BD358-3C6B-4536-9E55-B3E78DE7FFE0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F1910F-319D-42BA-80ED-797CFF2E1AA5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6FAB00-55A6-489E-A325-09B55901A698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F125A4-5DED-41C1-BCB7-42945DC4AB06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C71CE4-D9BF-4FDA-884E-9605E4E0BECF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0B97E5-18BE-41AB-99F9-AC34AF8C6084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189D3D-34B3-4277-BF92-8BE52072667E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0400" cy="7848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780F3-E90E-4F7E-ACDB-EA903A0F70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D7719-F0BD-4372-BDF9-7ED69A078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FE9C0-B8BD-44FE-B112-FD4B4533D8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22851-B5CB-40E5-98A8-AE90F72594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673ED-D6AF-4780-88CC-68DE80DC36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0.07739</cdr:y>
    </cdr:from>
    <cdr:to>
      <cdr:x>0.19017</cdr:x>
      <cdr:y>0.14946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7E665A-9D4B-4670-BA4B-ECC50003C83D}"/>
            </a:ext>
          </a:extLst>
        </cdr:cNvPr>
        <cdr:cNvSpPr txBox="1"/>
      </cdr:nvSpPr>
      <cdr:spPr>
        <a:xfrm xmlns:a="http://schemas.openxmlformats.org/drawingml/2006/main">
          <a:off x="0" y="485837"/>
          <a:ext cx="1645758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Crude</a:t>
          </a:r>
        </a:p>
      </cdr:txBody>
    </cdr:sp>
  </cdr:relSizeAnchor>
  <cdr:relSizeAnchor xmlns:cdr="http://schemas.openxmlformats.org/drawingml/2006/chartDrawing">
    <cdr:from>
      <cdr:x>0</cdr:x>
      <cdr:y>0.18505</cdr:y>
    </cdr:from>
    <cdr:to>
      <cdr:x>0.18384</cdr:x>
      <cdr:y>0.25712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3F8A6FD-6035-4D96-ACC0-2592785BCBEC}"/>
            </a:ext>
          </a:extLst>
        </cdr:cNvPr>
        <cdr:cNvSpPr txBox="1"/>
      </cdr:nvSpPr>
      <cdr:spPr>
        <a:xfrm xmlns:a="http://schemas.openxmlformats.org/drawingml/2006/main">
          <a:off x="0" y="1161625"/>
          <a:ext cx="1590978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Extremely</a:t>
          </a:r>
          <a:r>
            <a:rPr lang="en-US" sz="1600" baseline="0"/>
            <a:t>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0.28531</cdr:y>
    </cdr:from>
    <cdr:to>
      <cdr:x>0.17829</cdr:x>
      <cdr:y>0.35738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1790996"/>
          <a:ext cx="1542947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Very</a:t>
          </a:r>
          <a:r>
            <a:rPr lang="en-US" sz="1600" baseline="0"/>
            <a:t>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0.38546</cdr:y>
    </cdr:from>
    <cdr:to>
      <cdr:x>0.17987</cdr:x>
      <cdr:y>0.45753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2419701"/>
          <a:ext cx="1556621" cy="4524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/>
            <a:t>Moderately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0.49011</cdr:y>
    </cdr:from>
    <cdr:to>
      <cdr:x>0.19968</cdr:x>
      <cdr:y>0.56219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3076630"/>
          <a:ext cx="1728059" cy="4524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Moderate drought</a:t>
          </a:r>
        </a:p>
      </cdr:txBody>
    </cdr:sp>
  </cdr:relSizeAnchor>
  <cdr:relSizeAnchor xmlns:cdr="http://schemas.openxmlformats.org/drawingml/2006/chartDrawing">
    <cdr:from>
      <cdr:x>0</cdr:x>
      <cdr:y>0.59471</cdr:y>
    </cdr:from>
    <cdr:to>
      <cdr:x>0.17433</cdr:x>
      <cdr:y>0.66679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3733224"/>
          <a:ext cx="1508677" cy="4524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Severe drought</a:t>
          </a:r>
        </a:p>
      </cdr:txBody>
    </cdr:sp>
  </cdr:relSizeAnchor>
  <cdr:relSizeAnchor xmlns:cdr="http://schemas.openxmlformats.org/drawingml/2006/chartDrawing">
    <cdr:from>
      <cdr:x>0</cdr:x>
      <cdr:y>0.69787</cdr:y>
    </cdr:from>
    <cdr:to>
      <cdr:x>0.19334</cdr:x>
      <cdr:y>0.84104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4380825"/>
          <a:ext cx="1673192" cy="89874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Extreme drought</a:t>
          </a:r>
        </a:p>
      </cdr:txBody>
    </cdr:sp>
  </cdr:relSizeAnchor>
  <cdr:relSizeAnchor xmlns:cdr="http://schemas.openxmlformats.org/drawingml/2006/chartDrawing">
    <cdr:from>
      <cdr:x>0</cdr:x>
      <cdr:y>0.07739</cdr:y>
    </cdr:from>
    <cdr:to>
      <cdr:x>0.19017</cdr:x>
      <cdr:y>0.14946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37E665A-9D4B-4670-BA4B-ECC50003C83D}"/>
            </a:ext>
          </a:extLst>
        </cdr:cNvPr>
        <cdr:cNvSpPr txBox="1"/>
      </cdr:nvSpPr>
      <cdr:spPr>
        <a:xfrm xmlns:a="http://schemas.openxmlformats.org/drawingml/2006/main">
          <a:off x="0" y="485837"/>
          <a:ext cx="1645758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Crude</a:t>
          </a:r>
        </a:p>
      </cdr:txBody>
    </cdr:sp>
  </cdr:relSizeAnchor>
  <cdr:relSizeAnchor xmlns:cdr="http://schemas.openxmlformats.org/drawingml/2006/chartDrawing">
    <cdr:from>
      <cdr:x>0</cdr:x>
      <cdr:y>0.18505</cdr:y>
    </cdr:from>
    <cdr:to>
      <cdr:x>0.18384</cdr:x>
      <cdr:y>0.25712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3F8A6FD-6035-4D96-ACC0-2592785BCBEC}"/>
            </a:ext>
          </a:extLst>
        </cdr:cNvPr>
        <cdr:cNvSpPr txBox="1"/>
      </cdr:nvSpPr>
      <cdr:spPr>
        <a:xfrm xmlns:a="http://schemas.openxmlformats.org/drawingml/2006/main">
          <a:off x="0" y="1161625"/>
          <a:ext cx="1590978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Extremely</a:t>
          </a:r>
          <a:r>
            <a:rPr lang="en-US" sz="1600" baseline="0"/>
            <a:t>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0.28531</cdr:y>
    </cdr:from>
    <cdr:to>
      <cdr:x>0.17829</cdr:x>
      <cdr:y>0.35738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1790996"/>
          <a:ext cx="1542947" cy="4524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Very</a:t>
          </a:r>
          <a:r>
            <a:rPr lang="en-US" sz="1600" baseline="0"/>
            <a:t>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0.38546</cdr:y>
    </cdr:from>
    <cdr:to>
      <cdr:x>0.17987</cdr:x>
      <cdr:y>0.45753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2419701"/>
          <a:ext cx="1556621" cy="4524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aseline="0"/>
            <a:t>Moderately wet</a:t>
          </a:r>
          <a:endParaRPr lang="en-US" sz="1600"/>
        </a:p>
      </cdr:txBody>
    </cdr:sp>
  </cdr:relSizeAnchor>
  <cdr:relSizeAnchor xmlns:cdr="http://schemas.openxmlformats.org/drawingml/2006/chartDrawing">
    <cdr:from>
      <cdr:x>0</cdr:x>
      <cdr:y>0.49011</cdr:y>
    </cdr:from>
    <cdr:to>
      <cdr:x>0.19968</cdr:x>
      <cdr:y>0.56219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3076630"/>
          <a:ext cx="1728059" cy="4524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Moderate drought</a:t>
          </a:r>
        </a:p>
      </cdr:txBody>
    </cdr:sp>
  </cdr:relSizeAnchor>
  <cdr:relSizeAnchor xmlns:cdr="http://schemas.openxmlformats.org/drawingml/2006/chartDrawing">
    <cdr:from>
      <cdr:x>0</cdr:x>
      <cdr:y>0.59471</cdr:y>
    </cdr:from>
    <cdr:to>
      <cdr:x>0.17433</cdr:x>
      <cdr:y>0.66679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3733224"/>
          <a:ext cx="1508677" cy="4524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Severe drought</a:t>
          </a:r>
        </a:p>
      </cdr:txBody>
    </cdr:sp>
  </cdr:relSizeAnchor>
  <cdr:relSizeAnchor xmlns:cdr="http://schemas.openxmlformats.org/drawingml/2006/chartDrawing">
    <cdr:from>
      <cdr:x>0</cdr:x>
      <cdr:y>0.69787</cdr:y>
    </cdr:from>
    <cdr:to>
      <cdr:x>0.19334</cdr:x>
      <cdr:y>0.84104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57896AE-6499-4AF5-B6FF-94D04DCFBD64}"/>
            </a:ext>
          </a:extLst>
        </cdr:cNvPr>
        <cdr:cNvSpPr txBox="1"/>
      </cdr:nvSpPr>
      <cdr:spPr>
        <a:xfrm xmlns:a="http://schemas.openxmlformats.org/drawingml/2006/main">
          <a:off x="0" y="4380825"/>
          <a:ext cx="1673192" cy="89874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Extreme drought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1458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BD79D-4966-4A77-84FE-BDA4904DD3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0B0FC-FD21-4BC2-B336-87A3B3D74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12008-772E-4DFE-935F-CBAAA3F49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D700D-9545-42B4-A4D3-54054EA8D0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ECB3C-A124-41E1-B092-AEEF08F875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B3562-C953-467D-AE60-61DB37053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4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CC121-EFDC-44DE-B151-101CE103B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F68-2AF2-4C3E-9574-2239F918E9EB}">
  <dimension ref="A1:I52"/>
  <sheetViews>
    <sheetView tabSelected="1" workbookViewId="0">
      <selection activeCell="A10" sqref="A10"/>
    </sheetView>
  </sheetViews>
  <sheetFormatPr defaultRowHeight="14.4" x14ac:dyDescent="0.3"/>
  <cols>
    <col min="1" max="1" width="66.33203125" bestFit="1" customWidth="1"/>
    <col min="2" max="2" width="16.109375" style="3" customWidth="1"/>
    <col min="3" max="5" width="16.109375" style="18" customWidth="1"/>
    <col min="6" max="7" width="17.6640625" customWidth="1"/>
    <col min="8" max="8" width="17.6640625" style="3" customWidth="1"/>
  </cols>
  <sheetData>
    <row r="1" spans="1:9" x14ac:dyDescent="0.3">
      <c r="C1" s="34" t="s">
        <v>99</v>
      </c>
      <c r="D1" s="35"/>
      <c r="E1" s="35"/>
      <c r="F1" s="35"/>
      <c r="G1" s="35"/>
      <c r="H1" s="35"/>
      <c r="I1" s="1" t="s">
        <v>75</v>
      </c>
    </row>
    <row r="2" spans="1:9" x14ac:dyDescent="0.3">
      <c r="B2" s="2" t="s">
        <v>98</v>
      </c>
      <c r="C2" s="8" t="s">
        <v>28</v>
      </c>
      <c r="D2" s="8" t="s">
        <v>29</v>
      </c>
      <c r="E2" s="8" t="s">
        <v>30</v>
      </c>
      <c r="F2" s="8" t="s">
        <v>33</v>
      </c>
      <c r="G2" s="8" t="s">
        <v>1</v>
      </c>
      <c r="H2" s="19" t="s">
        <v>34</v>
      </c>
    </row>
    <row r="3" spans="1:9" x14ac:dyDescent="0.3">
      <c r="A3" s="1" t="s">
        <v>97</v>
      </c>
      <c r="B3" s="3" t="s">
        <v>47</v>
      </c>
      <c r="C3" t="s">
        <v>100</v>
      </c>
      <c r="D3" t="s">
        <v>101</v>
      </c>
      <c r="E3" t="s">
        <v>102</v>
      </c>
      <c r="F3" t="s">
        <v>48</v>
      </c>
      <c r="G3" t="s">
        <v>49</v>
      </c>
      <c r="H3" s="3" t="s">
        <v>13</v>
      </c>
    </row>
    <row r="4" spans="1:9" x14ac:dyDescent="0.3">
      <c r="C4"/>
      <c r="D4"/>
      <c r="E4"/>
    </row>
    <row r="5" spans="1:9" x14ac:dyDescent="0.3">
      <c r="A5" s="1" t="s">
        <v>96</v>
      </c>
      <c r="B5" s="3" t="s">
        <v>103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  <c r="H5" s="3" t="s">
        <v>109</v>
      </c>
      <c r="I5" s="20" t="s">
        <v>243</v>
      </c>
    </row>
    <row r="6" spans="1:9" x14ac:dyDescent="0.3">
      <c r="A6" s="1"/>
      <c r="C6"/>
      <c r="D6"/>
      <c r="E6"/>
    </row>
    <row r="7" spans="1:9" x14ac:dyDescent="0.3">
      <c r="A7" s="1" t="s">
        <v>117</v>
      </c>
      <c r="C7"/>
      <c r="D7"/>
      <c r="E7"/>
      <c r="I7" s="20"/>
    </row>
    <row r="8" spans="1:9" s="7" customFormat="1" x14ac:dyDescent="0.3">
      <c r="A8" s="7" t="s">
        <v>118</v>
      </c>
      <c r="B8" s="28" t="s">
        <v>142</v>
      </c>
      <c r="C8" s="29" t="s">
        <v>253</v>
      </c>
      <c r="D8" s="29" t="s">
        <v>254</v>
      </c>
      <c r="E8" s="29" t="s">
        <v>255</v>
      </c>
      <c r="F8" s="29" t="s">
        <v>256</v>
      </c>
      <c r="G8" s="29" t="s">
        <v>257</v>
      </c>
      <c r="H8" s="28" t="s">
        <v>13</v>
      </c>
      <c r="I8" s="20" t="s">
        <v>243</v>
      </c>
    </row>
    <row r="9" spans="1:9" s="7" customFormat="1" x14ac:dyDescent="0.3">
      <c r="A9" s="7" t="s">
        <v>119</v>
      </c>
      <c r="B9" s="28" t="s">
        <v>258</v>
      </c>
      <c r="C9" s="29" t="s">
        <v>259</v>
      </c>
      <c r="D9" s="29" t="s">
        <v>204</v>
      </c>
      <c r="E9" s="29" t="s">
        <v>260</v>
      </c>
      <c r="F9" s="29" t="s">
        <v>261</v>
      </c>
      <c r="G9" s="29" t="s">
        <v>262</v>
      </c>
      <c r="H9" s="28" t="s">
        <v>13</v>
      </c>
      <c r="I9" s="20" t="s">
        <v>243</v>
      </c>
    </row>
    <row r="10" spans="1:9" s="7" customFormat="1" x14ac:dyDescent="0.3">
      <c r="A10" s="7" t="s">
        <v>120</v>
      </c>
      <c r="B10" s="28" t="s">
        <v>263</v>
      </c>
      <c r="C10" s="30" t="s">
        <v>264</v>
      </c>
      <c r="D10" s="30" t="s">
        <v>265</v>
      </c>
      <c r="E10" s="30" t="s">
        <v>51</v>
      </c>
      <c r="F10" s="29" t="s">
        <v>257</v>
      </c>
      <c r="G10" s="29" t="s">
        <v>262</v>
      </c>
      <c r="H10" s="28" t="s">
        <v>266</v>
      </c>
      <c r="I10" s="20" t="s">
        <v>243</v>
      </c>
    </row>
    <row r="11" spans="1:9" x14ac:dyDescent="0.3">
      <c r="A11" s="1"/>
      <c r="B11" s="31"/>
      <c r="C11" s="32"/>
      <c r="D11" s="32"/>
      <c r="E11" s="32"/>
      <c r="F11" s="33"/>
      <c r="G11" s="33"/>
      <c r="H11" s="31"/>
    </row>
    <row r="12" spans="1:9" x14ac:dyDescent="0.3">
      <c r="A12" s="1" t="s">
        <v>5</v>
      </c>
    </row>
    <row r="13" spans="1:9" x14ac:dyDescent="0.3">
      <c r="A13" s="4" t="s">
        <v>6</v>
      </c>
      <c r="B13" s="3" t="s">
        <v>110</v>
      </c>
      <c r="C13" s="18" t="s">
        <v>111</v>
      </c>
      <c r="D13" s="18" t="s">
        <v>112</v>
      </c>
      <c r="E13" s="20" t="s">
        <v>113</v>
      </c>
      <c r="F13" t="s">
        <v>114</v>
      </c>
      <c r="G13" t="s">
        <v>115</v>
      </c>
      <c r="H13" s="3" t="s">
        <v>116</v>
      </c>
    </row>
    <row r="14" spans="1:9" x14ac:dyDescent="0.3">
      <c r="A14" s="4" t="s">
        <v>7</v>
      </c>
      <c r="B14" s="3" t="s">
        <v>123</v>
      </c>
      <c r="C14" s="18" t="s">
        <v>124</v>
      </c>
      <c r="D14" s="18" t="s">
        <v>125</v>
      </c>
      <c r="E14" s="20" t="s">
        <v>126</v>
      </c>
      <c r="F14" t="s">
        <v>127</v>
      </c>
      <c r="G14" t="s">
        <v>128</v>
      </c>
      <c r="H14" s="3" t="s">
        <v>129</v>
      </c>
    </row>
    <row r="15" spans="1:9" x14ac:dyDescent="0.3">
      <c r="A15" s="4" t="s">
        <v>8</v>
      </c>
      <c r="B15" s="3" t="s">
        <v>25</v>
      </c>
      <c r="C15" s="18" t="s">
        <v>130</v>
      </c>
      <c r="D15" s="18" t="s">
        <v>131</v>
      </c>
      <c r="E15" s="20" t="s">
        <v>132</v>
      </c>
      <c r="F15" t="s">
        <v>133</v>
      </c>
      <c r="G15" t="s">
        <v>134</v>
      </c>
      <c r="H15" s="3" t="s">
        <v>135</v>
      </c>
    </row>
    <row r="16" spans="1:9" x14ac:dyDescent="0.3">
      <c r="A16" s="4" t="s">
        <v>9</v>
      </c>
      <c r="B16" s="3" t="s">
        <v>57</v>
      </c>
      <c r="C16" s="20" t="s">
        <v>136</v>
      </c>
      <c r="D16" s="20" t="s">
        <v>137</v>
      </c>
      <c r="E16" s="20" t="s">
        <v>138</v>
      </c>
      <c r="F16" t="s">
        <v>139</v>
      </c>
      <c r="G16" t="s">
        <v>140</v>
      </c>
      <c r="H16" s="3" t="s">
        <v>141</v>
      </c>
    </row>
    <row r="18" spans="1:8" x14ac:dyDescent="0.3">
      <c r="A18" s="1" t="s">
        <v>2</v>
      </c>
    </row>
    <row r="19" spans="1:8" x14ac:dyDescent="0.3">
      <c r="A19" t="s">
        <v>3</v>
      </c>
      <c r="B19" s="3" t="s">
        <v>142</v>
      </c>
      <c r="C19" s="20" t="s">
        <v>143</v>
      </c>
      <c r="D19" s="20" t="s">
        <v>144</v>
      </c>
      <c r="E19" s="20" t="s">
        <v>145</v>
      </c>
      <c r="F19" t="s">
        <v>146</v>
      </c>
      <c r="G19" t="s">
        <v>11</v>
      </c>
      <c r="H19" s="3" t="s">
        <v>12</v>
      </c>
    </row>
    <row r="20" spans="1:8" x14ac:dyDescent="0.3">
      <c r="A20" t="s">
        <v>4</v>
      </c>
      <c r="B20" s="3" t="s">
        <v>147</v>
      </c>
      <c r="C20" s="20" t="s">
        <v>148</v>
      </c>
      <c r="D20" s="20" t="s">
        <v>149</v>
      </c>
      <c r="E20" s="20" t="s">
        <v>150</v>
      </c>
      <c r="F20" t="s">
        <v>151</v>
      </c>
      <c r="G20" t="s">
        <v>152</v>
      </c>
      <c r="H20" s="3" t="s">
        <v>153</v>
      </c>
    </row>
    <row r="22" spans="1:8" x14ac:dyDescent="0.3">
      <c r="A22" s="1" t="s">
        <v>14</v>
      </c>
    </row>
    <row r="23" spans="1:8" x14ac:dyDescent="0.3">
      <c r="A23" s="4" t="s">
        <v>16</v>
      </c>
      <c r="B23" s="3" t="s">
        <v>161</v>
      </c>
      <c r="C23" s="18" t="s">
        <v>162</v>
      </c>
      <c r="D23" s="18" t="s">
        <v>163</v>
      </c>
      <c r="E23" s="20" t="s">
        <v>164</v>
      </c>
      <c r="F23" t="s">
        <v>165</v>
      </c>
      <c r="G23" t="s">
        <v>166</v>
      </c>
      <c r="H23" s="3" t="s">
        <v>13</v>
      </c>
    </row>
    <row r="24" spans="1:8" x14ac:dyDescent="0.3">
      <c r="A24" s="4" t="s">
        <v>15</v>
      </c>
      <c r="B24" s="3" t="s">
        <v>154</v>
      </c>
      <c r="C24" s="18" t="s">
        <v>155</v>
      </c>
      <c r="D24" s="18" t="s">
        <v>156</v>
      </c>
      <c r="E24" s="20" t="s">
        <v>157</v>
      </c>
      <c r="F24" t="s">
        <v>158</v>
      </c>
      <c r="G24" t="s">
        <v>159</v>
      </c>
      <c r="H24" s="3" t="s">
        <v>160</v>
      </c>
    </row>
    <row r="26" spans="1:8" x14ac:dyDescent="0.3">
      <c r="A26" s="5" t="s">
        <v>17</v>
      </c>
    </row>
    <row r="27" spans="1:8" x14ac:dyDescent="0.3">
      <c r="A27" s="7" t="s">
        <v>18</v>
      </c>
      <c r="B27" s="3" t="s">
        <v>169</v>
      </c>
      <c r="C27" s="18" t="s">
        <v>170</v>
      </c>
      <c r="D27" s="18" t="s">
        <v>171</v>
      </c>
      <c r="E27" s="20" t="s">
        <v>115</v>
      </c>
      <c r="F27" s="20" t="s">
        <v>172</v>
      </c>
      <c r="G27" s="20" t="s">
        <v>172</v>
      </c>
      <c r="H27" s="25" t="s">
        <v>173</v>
      </c>
    </row>
    <row r="28" spans="1:8" x14ac:dyDescent="0.3">
      <c r="A28" s="7" t="s">
        <v>19</v>
      </c>
      <c r="B28" s="3" t="s">
        <v>24</v>
      </c>
      <c r="C28" s="20" t="s">
        <v>174</v>
      </c>
      <c r="D28" s="20" t="s">
        <v>175</v>
      </c>
      <c r="E28" s="20" t="s">
        <v>176</v>
      </c>
      <c r="F28" s="20" t="s">
        <v>177</v>
      </c>
      <c r="G28" s="20" t="s">
        <v>178</v>
      </c>
      <c r="H28" s="3" t="s">
        <v>179</v>
      </c>
    </row>
    <row r="29" spans="1:8" x14ac:dyDescent="0.3">
      <c r="A29" s="7" t="s">
        <v>20</v>
      </c>
      <c r="B29" s="3" t="s">
        <v>167</v>
      </c>
      <c r="C29" s="20" t="s">
        <v>180</v>
      </c>
      <c r="D29" s="20" t="s">
        <v>181</v>
      </c>
      <c r="E29" s="20" t="s">
        <v>182</v>
      </c>
      <c r="F29" s="20" t="s">
        <v>116</v>
      </c>
      <c r="G29" s="20" t="s">
        <v>183</v>
      </c>
      <c r="H29" s="3" t="s">
        <v>184</v>
      </c>
    </row>
    <row r="30" spans="1:8" x14ac:dyDescent="0.3">
      <c r="A30" s="7" t="s">
        <v>21</v>
      </c>
      <c r="B30" s="3" t="s">
        <v>168</v>
      </c>
      <c r="C30" s="20" t="s">
        <v>185</v>
      </c>
      <c r="D30" s="20" t="s">
        <v>186</v>
      </c>
      <c r="E30" s="20" t="s">
        <v>187</v>
      </c>
      <c r="F30" s="20" t="s">
        <v>188</v>
      </c>
      <c r="G30" s="20" t="s">
        <v>189</v>
      </c>
      <c r="H30" s="3" t="s">
        <v>190</v>
      </c>
    </row>
    <row r="31" spans="1:8" x14ac:dyDescent="0.3">
      <c r="A31" s="7" t="s">
        <v>22</v>
      </c>
      <c r="B31" s="3" t="s">
        <v>10</v>
      </c>
      <c r="C31" s="20" t="s">
        <v>191</v>
      </c>
      <c r="D31" s="20" t="s">
        <v>192</v>
      </c>
      <c r="E31" s="20" t="s">
        <v>193</v>
      </c>
      <c r="F31" s="20" t="s">
        <v>194</v>
      </c>
      <c r="G31" s="20" t="s">
        <v>195</v>
      </c>
      <c r="H31" s="3" t="s">
        <v>196</v>
      </c>
    </row>
    <row r="32" spans="1:8" x14ac:dyDescent="0.3">
      <c r="A32" s="7" t="s">
        <v>23</v>
      </c>
      <c r="B32" s="3" t="s">
        <v>26</v>
      </c>
      <c r="C32" s="20" t="s">
        <v>197</v>
      </c>
      <c r="D32" s="20" t="s">
        <v>198</v>
      </c>
      <c r="E32" s="20" t="s">
        <v>199</v>
      </c>
      <c r="F32" s="20" t="s">
        <v>200</v>
      </c>
      <c r="G32" s="20" t="s">
        <v>201</v>
      </c>
      <c r="H32" s="3" t="s">
        <v>202</v>
      </c>
    </row>
    <row r="34" spans="1:8" x14ac:dyDescent="0.3">
      <c r="A34" s="1" t="s">
        <v>27</v>
      </c>
      <c r="B34" s="3" t="s">
        <v>167</v>
      </c>
      <c r="C34" s="20" t="s">
        <v>203</v>
      </c>
      <c r="D34" s="20" t="s">
        <v>204</v>
      </c>
      <c r="E34" s="20" t="s">
        <v>205</v>
      </c>
      <c r="F34" t="s">
        <v>206</v>
      </c>
      <c r="G34" t="s">
        <v>51</v>
      </c>
      <c r="H34" s="3" t="s">
        <v>207</v>
      </c>
    </row>
    <row r="36" spans="1:8" x14ac:dyDescent="0.3">
      <c r="A36" s="1" t="s">
        <v>45</v>
      </c>
      <c r="B36" s="3" t="s">
        <v>46</v>
      </c>
      <c r="C36" s="20" t="s">
        <v>208</v>
      </c>
      <c r="D36" s="20" t="s">
        <v>209</v>
      </c>
      <c r="E36" s="20" t="s">
        <v>102</v>
      </c>
      <c r="F36" t="s">
        <v>48</v>
      </c>
      <c r="G36" t="s">
        <v>49</v>
      </c>
      <c r="H36" s="3" t="s">
        <v>13</v>
      </c>
    </row>
    <row r="37" spans="1:8" x14ac:dyDescent="0.3">
      <c r="A37" s="1" t="s">
        <v>210</v>
      </c>
      <c r="C37" s="20"/>
      <c r="D37" s="20"/>
      <c r="E37" s="20"/>
    </row>
    <row r="38" spans="1:8" x14ac:dyDescent="0.3">
      <c r="A38" s="7" t="s">
        <v>213</v>
      </c>
      <c r="B38" s="3" t="s">
        <v>121</v>
      </c>
      <c r="C38" s="20" t="s">
        <v>214</v>
      </c>
      <c r="D38" s="20" t="s">
        <v>215</v>
      </c>
      <c r="E38" s="20" t="s">
        <v>216</v>
      </c>
      <c r="F38" s="20" t="s">
        <v>48</v>
      </c>
      <c r="G38" s="20" t="s">
        <v>146</v>
      </c>
      <c r="H38" s="3" t="s">
        <v>13</v>
      </c>
    </row>
    <row r="39" spans="1:8" x14ac:dyDescent="0.3">
      <c r="A39" s="7" t="s">
        <v>211</v>
      </c>
      <c r="B39" s="3" t="s">
        <v>217</v>
      </c>
      <c r="C39" s="20" t="s">
        <v>218</v>
      </c>
      <c r="D39" s="20" t="s">
        <v>219</v>
      </c>
      <c r="E39" s="20" t="s">
        <v>220</v>
      </c>
      <c r="F39" s="20" t="s">
        <v>221</v>
      </c>
      <c r="G39" s="20" t="s">
        <v>101</v>
      </c>
      <c r="H39" s="3" t="s">
        <v>222</v>
      </c>
    </row>
    <row r="40" spans="1:8" x14ac:dyDescent="0.3">
      <c r="A40" s="7" t="s">
        <v>212</v>
      </c>
      <c r="B40" s="3" t="s">
        <v>223</v>
      </c>
      <c r="C40" s="20" t="s">
        <v>224</v>
      </c>
      <c r="D40" s="20" t="s">
        <v>225</v>
      </c>
      <c r="E40" s="20" t="s">
        <v>226</v>
      </c>
      <c r="F40" s="20" t="s">
        <v>101</v>
      </c>
      <c r="G40" s="20" t="s">
        <v>227</v>
      </c>
      <c r="H40" s="3" t="s">
        <v>228</v>
      </c>
    </row>
    <row r="42" spans="1:8" x14ac:dyDescent="0.3">
      <c r="A42" s="1" t="s">
        <v>54</v>
      </c>
      <c r="B42" s="3" t="s">
        <v>50</v>
      </c>
      <c r="C42" s="20" t="s">
        <v>238</v>
      </c>
      <c r="D42" s="20" t="s">
        <v>237</v>
      </c>
      <c r="E42" s="20" t="s">
        <v>229</v>
      </c>
      <c r="F42" s="10" t="s">
        <v>51</v>
      </c>
      <c r="G42" s="10" t="s">
        <v>52</v>
      </c>
      <c r="H42" s="24" t="s">
        <v>53</v>
      </c>
    </row>
    <row r="43" spans="1:8" x14ac:dyDescent="0.3">
      <c r="A43" s="1" t="s">
        <v>55</v>
      </c>
      <c r="B43" s="3" t="s">
        <v>63</v>
      </c>
      <c r="C43" t="s">
        <v>236</v>
      </c>
      <c r="D43" t="s">
        <v>231</v>
      </c>
      <c r="E43" s="20" t="s">
        <v>230</v>
      </c>
      <c r="F43" s="10" t="s">
        <v>57</v>
      </c>
      <c r="G43" s="10" t="s">
        <v>58</v>
      </c>
      <c r="H43" s="24" t="s">
        <v>59</v>
      </c>
    </row>
    <row r="44" spans="1:8" x14ac:dyDescent="0.3">
      <c r="A44" s="1" t="s">
        <v>56</v>
      </c>
      <c r="B44" s="3" t="s">
        <v>60</v>
      </c>
      <c r="C44" t="s">
        <v>235</v>
      </c>
      <c r="D44" t="s">
        <v>234</v>
      </c>
      <c r="E44" s="20" t="s">
        <v>233</v>
      </c>
      <c r="F44" s="10" t="s">
        <v>232</v>
      </c>
      <c r="G44" s="10" t="s">
        <v>61</v>
      </c>
      <c r="H44" s="24" t="s">
        <v>62</v>
      </c>
    </row>
    <row r="45" spans="1:8" x14ac:dyDescent="0.3">
      <c r="A45" s="10"/>
      <c r="C45"/>
      <c r="D45"/>
      <c r="E45"/>
      <c r="F45" s="1"/>
      <c r="H45" s="2"/>
    </row>
    <row r="46" spans="1:8" x14ac:dyDescent="0.3">
      <c r="A46" s="1" t="s">
        <v>64</v>
      </c>
      <c r="C46"/>
      <c r="D46"/>
      <c r="E46"/>
    </row>
    <row r="47" spans="1:8" x14ac:dyDescent="0.3">
      <c r="A47" s="7" t="s">
        <v>122</v>
      </c>
      <c r="B47" s="3" t="s">
        <v>121</v>
      </c>
      <c r="C47" s="21"/>
      <c r="D47" s="21"/>
      <c r="E47" s="21"/>
      <c r="F47" s="22"/>
      <c r="G47" s="22"/>
      <c r="H47" s="23"/>
    </row>
    <row r="48" spans="1:8" x14ac:dyDescent="0.3">
      <c r="A48" s="4" t="s">
        <v>0</v>
      </c>
      <c r="B48" s="3" t="s">
        <v>239</v>
      </c>
      <c r="C48" s="22"/>
      <c r="D48" s="22"/>
      <c r="E48" s="22"/>
      <c r="F48" s="22"/>
      <c r="G48" s="22"/>
      <c r="H48" s="23"/>
    </row>
    <row r="49" spans="1:8" x14ac:dyDescent="0.3">
      <c r="A49" s="4" t="s">
        <v>33</v>
      </c>
      <c r="B49" s="3" t="s">
        <v>66</v>
      </c>
      <c r="C49" s="22"/>
      <c r="D49" s="22"/>
      <c r="E49" s="22"/>
      <c r="F49" s="22"/>
      <c r="G49" s="22"/>
      <c r="H49" s="23"/>
    </row>
    <row r="50" spans="1:8" x14ac:dyDescent="0.3">
      <c r="A50" s="4" t="s">
        <v>1</v>
      </c>
      <c r="B50" s="3" t="s">
        <v>241</v>
      </c>
      <c r="C50" s="22"/>
      <c r="D50" s="22"/>
      <c r="E50" s="22"/>
      <c r="F50" s="22"/>
      <c r="G50" s="22"/>
      <c r="H50" s="23"/>
    </row>
    <row r="51" spans="1:8" x14ac:dyDescent="0.3">
      <c r="A51" s="4" t="s">
        <v>34</v>
      </c>
      <c r="B51" s="3" t="s">
        <v>67</v>
      </c>
      <c r="C51" s="22"/>
      <c r="D51" s="22"/>
      <c r="E51" s="22"/>
      <c r="F51" s="22"/>
      <c r="G51" s="22"/>
      <c r="H51" s="23"/>
    </row>
    <row r="52" spans="1:8" x14ac:dyDescent="0.3">
      <c r="A52" s="4" t="s">
        <v>65</v>
      </c>
      <c r="B52" s="3" t="s">
        <v>240</v>
      </c>
      <c r="C52" s="22"/>
      <c r="D52" s="22"/>
      <c r="E52" s="22"/>
      <c r="F52" s="22"/>
      <c r="G52" s="22"/>
      <c r="H52" s="23"/>
    </row>
  </sheetData>
  <mergeCells count="1">
    <mergeCell ref="C1:H1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13CD-C003-45A8-AE7E-6626B6772458}">
  <dimension ref="A1:AI82"/>
  <sheetViews>
    <sheetView topLeftCell="A19" workbookViewId="0">
      <selection activeCell="G38" sqref="G38"/>
    </sheetView>
  </sheetViews>
  <sheetFormatPr defaultRowHeight="14.4" x14ac:dyDescent="0.3"/>
  <cols>
    <col min="1" max="1" width="44.88671875" bestFit="1" customWidth="1"/>
    <col min="2" max="3" width="5.5546875" bestFit="1" customWidth="1"/>
    <col min="4" max="4" width="7.33203125" bestFit="1" customWidth="1"/>
    <col min="5" max="5" width="5.5546875" bestFit="1" customWidth="1"/>
    <col min="6" max="6" width="9.6640625" bestFit="1" customWidth="1"/>
    <col min="7" max="7" width="10" bestFit="1" customWidth="1"/>
    <col min="8" max="8" width="14.21875" bestFit="1" customWidth="1"/>
    <col min="10" max="10" width="44.88671875" bestFit="1" customWidth="1"/>
    <col min="11" max="16" width="8.88671875" style="6"/>
    <col min="19" max="19" width="44.88671875" bestFit="1" customWidth="1"/>
    <col min="20" max="25" width="8.88671875" style="6"/>
    <col min="28" max="28" width="44.88671875" bestFit="1" customWidth="1"/>
    <col min="29" max="34" width="8.88671875" style="6"/>
  </cols>
  <sheetData>
    <row r="1" spans="1:35" x14ac:dyDescent="0.3"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75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75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75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75</v>
      </c>
    </row>
    <row r="2" spans="1:35" x14ac:dyDescent="0.3">
      <c r="A2" s="1" t="s">
        <v>68</v>
      </c>
      <c r="B2" s="6"/>
      <c r="C2" s="6"/>
      <c r="D2" s="6"/>
      <c r="E2" s="6"/>
      <c r="F2" s="9"/>
      <c r="G2" s="9"/>
      <c r="J2" s="1" t="s">
        <v>68</v>
      </c>
      <c r="S2" s="1" t="s">
        <v>68</v>
      </c>
      <c r="AB2" s="1" t="s">
        <v>68</v>
      </c>
    </row>
    <row r="3" spans="1:35" ht="21" x14ac:dyDescent="0.4">
      <c r="A3" s="13" t="s">
        <v>43</v>
      </c>
      <c r="B3" s="6"/>
      <c r="C3" s="6"/>
      <c r="D3" s="6"/>
      <c r="E3" s="6"/>
      <c r="F3" s="9"/>
      <c r="G3" s="9"/>
      <c r="J3" s="13" t="s">
        <v>77</v>
      </c>
      <c r="S3" s="13" t="s">
        <v>84</v>
      </c>
      <c r="AB3" s="13" t="s">
        <v>44</v>
      </c>
    </row>
    <row r="4" spans="1:35" ht="15.6" x14ac:dyDescent="0.3">
      <c r="A4" s="12" t="s">
        <v>71</v>
      </c>
      <c r="B4" s="6"/>
      <c r="C4" s="6"/>
      <c r="D4" s="6"/>
      <c r="E4" s="6"/>
      <c r="F4" s="9"/>
      <c r="G4" s="9"/>
      <c r="J4" s="12" t="s">
        <v>71</v>
      </c>
      <c r="Q4" t="s">
        <v>76</v>
      </c>
      <c r="S4" s="12" t="s">
        <v>267</v>
      </c>
      <c r="Z4" t="s">
        <v>76</v>
      </c>
      <c r="AB4" s="12" t="s">
        <v>268</v>
      </c>
    </row>
    <row r="5" spans="1:35" x14ac:dyDescent="0.3">
      <c r="A5" t="s">
        <v>32</v>
      </c>
      <c r="B5" s="6">
        <v>1.256793</v>
      </c>
      <c r="C5" s="6">
        <v>2.44487E-2</v>
      </c>
      <c r="D5" s="6">
        <v>11.75</v>
      </c>
      <c r="E5" s="6">
        <v>0</v>
      </c>
      <c r="F5" s="6">
        <v>1.2097770000000001</v>
      </c>
      <c r="G5" s="6">
        <v>1.3056369999999999</v>
      </c>
      <c r="J5" t="s">
        <v>32</v>
      </c>
      <c r="K5" s="6">
        <v>2.33473</v>
      </c>
      <c r="L5" s="6">
        <v>6.1284999999999999E-2</v>
      </c>
      <c r="M5" s="6">
        <v>32.299999999999997</v>
      </c>
      <c r="N5" s="6">
        <v>0</v>
      </c>
      <c r="O5" s="6">
        <v>2.217651</v>
      </c>
      <c r="P5" s="6">
        <v>2.4579900000000001</v>
      </c>
      <c r="S5" t="s">
        <v>32</v>
      </c>
      <c r="T5" s="6">
        <v>0.6136665</v>
      </c>
      <c r="U5" s="6">
        <v>2.5812999999999999E-2</v>
      </c>
      <c r="V5" s="6">
        <v>-11.61</v>
      </c>
      <c r="W5" s="6">
        <v>0</v>
      </c>
      <c r="X5" s="6">
        <v>0.56510329999999998</v>
      </c>
      <c r="Y5" s="6">
        <v>0.66640310000000003</v>
      </c>
      <c r="AB5" t="s">
        <v>32</v>
      </c>
      <c r="AC5" s="6">
        <v>2.1567370000000001</v>
      </c>
      <c r="AD5" s="6">
        <v>7.8714699999999999E-2</v>
      </c>
      <c r="AE5" s="6">
        <v>21.06</v>
      </c>
      <c r="AF5" s="6">
        <v>0</v>
      </c>
      <c r="AG5" s="6">
        <v>2.0078480000000001</v>
      </c>
      <c r="AH5" s="6">
        <v>2.3166669999999998</v>
      </c>
    </row>
    <row r="6" spans="1:35" x14ac:dyDescent="0.3">
      <c r="A6" s="4" t="s">
        <v>28</v>
      </c>
      <c r="B6" s="6">
        <v>1.449176</v>
      </c>
      <c r="C6" s="6">
        <v>7.42255E-2</v>
      </c>
      <c r="D6" s="6">
        <v>7.24</v>
      </c>
      <c r="E6" s="6">
        <v>0</v>
      </c>
      <c r="F6" s="6">
        <v>1.3107610000000001</v>
      </c>
      <c r="G6" s="6">
        <v>1.6022080000000001</v>
      </c>
      <c r="J6" s="4" t="s">
        <v>28</v>
      </c>
      <c r="K6" s="6">
        <v>2.7028240000000001</v>
      </c>
      <c r="L6" s="6">
        <v>0.13921890000000001</v>
      </c>
      <c r="M6" s="6">
        <v>19.3</v>
      </c>
      <c r="N6" s="6">
        <v>0</v>
      </c>
      <c r="O6" s="6">
        <v>2.443282</v>
      </c>
      <c r="P6" s="6">
        <v>2.9899369999999998</v>
      </c>
      <c r="S6" s="4" t="s">
        <v>28</v>
      </c>
      <c r="T6" s="6">
        <v>0.66221050000000004</v>
      </c>
      <c r="U6" s="6">
        <v>4.3957299999999998E-2</v>
      </c>
      <c r="V6" s="6">
        <v>-6.21</v>
      </c>
      <c r="W6" s="6">
        <v>0</v>
      </c>
      <c r="X6" s="6">
        <v>0.58142490000000002</v>
      </c>
      <c r="Y6" s="6">
        <v>0.75422080000000002</v>
      </c>
      <c r="AB6" s="4" t="s">
        <v>28</v>
      </c>
      <c r="AC6" s="6">
        <v>2.4630730000000001</v>
      </c>
      <c r="AD6" s="6">
        <v>0.14532200000000001</v>
      </c>
      <c r="AE6" s="6">
        <v>15.28</v>
      </c>
      <c r="AF6" s="6">
        <v>0</v>
      </c>
      <c r="AG6" s="6">
        <v>2.194099</v>
      </c>
      <c r="AH6" s="6">
        <v>2.765021</v>
      </c>
    </row>
    <row r="7" spans="1:35" x14ac:dyDescent="0.3">
      <c r="A7" s="4" t="s">
        <v>29</v>
      </c>
      <c r="B7" s="6">
        <v>1.3603400000000001</v>
      </c>
      <c r="C7" s="6">
        <v>5.8891699999999998E-2</v>
      </c>
      <c r="D7" s="6">
        <v>7.11</v>
      </c>
      <c r="E7" s="6">
        <v>0</v>
      </c>
      <c r="F7" s="6">
        <v>1.249676</v>
      </c>
      <c r="G7" s="6">
        <v>1.480804</v>
      </c>
      <c r="J7" s="4" t="s">
        <v>29</v>
      </c>
      <c r="K7" s="6">
        <v>2.5275210000000001</v>
      </c>
      <c r="L7" s="6">
        <v>0.11351310000000001</v>
      </c>
      <c r="M7" s="6">
        <v>20.65</v>
      </c>
      <c r="N7" s="6">
        <v>0</v>
      </c>
      <c r="O7" s="6">
        <v>2.3145509999999998</v>
      </c>
      <c r="P7" s="6">
        <v>2.7600889999999998</v>
      </c>
      <c r="S7" s="4" t="s">
        <v>29</v>
      </c>
      <c r="T7" s="6">
        <v>0.63974489999999995</v>
      </c>
      <c r="U7" s="6">
        <v>3.7164799999999998E-2</v>
      </c>
      <c r="V7" s="6">
        <v>-7.69</v>
      </c>
      <c r="W7" s="6">
        <v>0</v>
      </c>
      <c r="X7" s="6">
        <v>0.57089719999999999</v>
      </c>
      <c r="Y7" s="6">
        <v>0.71689550000000002</v>
      </c>
      <c r="AB7" s="4" t="s">
        <v>29</v>
      </c>
      <c r="AC7" s="6">
        <v>2.330616</v>
      </c>
      <c r="AD7" s="6">
        <v>0.1226839</v>
      </c>
      <c r="AE7" s="6">
        <v>16.07</v>
      </c>
      <c r="AF7" s="6">
        <v>0</v>
      </c>
      <c r="AG7" s="6">
        <v>2.1021480000000001</v>
      </c>
      <c r="AH7" s="6">
        <v>2.583914</v>
      </c>
    </row>
    <row r="8" spans="1:35" x14ac:dyDescent="0.3">
      <c r="A8" s="4" t="s">
        <v>30</v>
      </c>
      <c r="B8" s="6">
        <v>1.3182430000000001</v>
      </c>
      <c r="C8" s="6">
        <v>4.45534E-2</v>
      </c>
      <c r="D8" s="6">
        <v>8.18</v>
      </c>
      <c r="E8" s="6">
        <v>0</v>
      </c>
      <c r="F8" s="6">
        <v>1.233749</v>
      </c>
      <c r="G8" s="6">
        <v>1.408523</v>
      </c>
      <c r="J8" s="4" t="s">
        <v>30</v>
      </c>
      <c r="K8" s="6">
        <v>2.4248720000000001</v>
      </c>
      <c r="L8" s="6">
        <v>8.9067999999999994E-2</v>
      </c>
      <c r="M8" s="6">
        <v>24.12</v>
      </c>
      <c r="N8" s="6">
        <v>0</v>
      </c>
      <c r="O8" s="6">
        <v>2.2564380000000002</v>
      </c>
      <c r="P8" s="6">
        <v>2.60588</v>
      </c>
      <c r="S8" s="4" t="s">
        <v>30</v>
      </c>
      <c r="T8" s="6">
        <v>0.62773089999999998</v>
      </c>
      <c r="U8" s="6">
        <v>3.2062100000000003E-2</v>
      </c>
      <c r="V8" s="6">
        <v>-9.1199999999999992</v>
      </c>
      <c r="W8" s="6">
        <v>0</v>
      </c>
      <c r="X8" s="6">
        <v>0.56793340000000003</v>
      </c>
      <c r="Y8" s="6">
        <v>0.69382449999999996</v>
      </c>
      <c r="AB8" s="4" t="s">
        <v>30</v>
      </c>
      <c r="AC8" s="6">
        <v>2.268456</v>
      </c>
      <c r="AD8" s="6">
        <v>0.1034373</v>
      </c>
      <c r="AE8" s="6">
        <v>17.96</v>
      </c>
      <c r="AF8" s="6">
        <v>0</v>
      </c>
      <c r="AG8" s="6">
        <v>2.0745179999999999</v>
      </c>
      <c r="AH8" s="6">
        <v>2.480524</v>
      </c>
    </row>
    <row r="9" spans="1:35" x14ac:dyDescent="0.3">
      <c r="A9" s="7" t="s">
        <v>33</v>
      </c>
      <c r="B9" s="6">
        <v>1.3540430000000001</v>
      </c>
      <c r="C9" s="6">
        <v>3.6737600000000002E-2</v>
      </c>
      <c r="D9" s="6">
        <v>11.17</v>
      </c>
      <c r="E9" s="6">
        <v>0</v>
      </c>
      <c r="F9" s="6">
        <v>1.283919</v>
      </c>
      <c r="G9" s="6">
        <v>1.427996</v>
      </c>
      <c r="J9" s="7" t="s">
        <v>33</v>
      </c>
      <c r="K9" s="6">
        <v>2.5204249999999999</v>
      </c>
      <c r="L9" s="6">
        <v>8.0376699999999995E-2</v>
      </c>
      <c r="M9" s="6">
        <v>28.99</v>
      </c>
      <c r="N9" s="6">
        <v>0</v>
      </c>
      <c r="O9" s="6">
        <v>2.367712</v>
      </c>
      <c r="P9" s="6">
        <v>2.6829879999999999</v>
      </c>
      <c r="S9" s="7" t="s">
        <v>33</v>
      </c>
      <c r="T9" s="6">
        <v>0.66147420000000001</v>
      </c>
      <c r="U9" s="6">
        <v>3.05507E-2</v>
      </c>
      <c r="V9" s="6">
        <v>-8.9499999999999993</v>
      </c>
      <c r="W9" s="6">
        <v>0</v>
      </c>
      <c r="X9" s="6">
        <v>0.60422609999999999</v>
      </c>
      <c r="Y9" s="6">
        <v>0.72414639999999997</v>
      </c>
      <c r="AB9" s="7" t="s">
        <v>33</v>
      </c>
      <c r="AC9" s="6">
        <v>2.308392</v>
      </c>
      <c r="AD9" s="6">
        <v>9.4319E-2</v>
      </c>
      <c r="AE9" s="6">
        <v>20.47</v>
      </c>
      <c r="AF9" s="6">
        <v>0</v>
      </c>
      <c r="AG9" s="6">
        <v>2.130738</v>
      </c>
      <c r="AH9" s="6">
        <v>2.5008569999999999</v>
      </c>
    </row>
    <row r="10" spans="1:35" x14ac:dyDescent="0.3">
      <c r="A10" s="7" t="s">
        <v>1</v>
      </c>
      <c r="B10" s="6">
        <v>1.2910680000000001</v>
      </c>
      <c r="C10" s="6">
        <v>3.6896999999999999E-2</v>
      </c>
      <c r="D10" s="6">
        <v>8.94</v>
      </c>
      <c r="E10" s="6">
        <v>0</v>
      </c>
      <c r="F10" s="6">
        <v>1.220739</v>
      </c>
      <c r="G10" s="6">
        <v>1.365448</v>
      </c>
      <c r="J10" s="7" t="s">
        <v>1</v>
      </c>
      <c r="K10" s="6">
        <v>2.4126840000000001</v>
      </c>
      <c r="L10" s="6">
        <v>8.0086599999999994E-2</v>
      </c>
      <c r="M10" s="6">
        <v>26.53</v>
      </c>
      <c r="N10" s="6">
        <v>0</v>
      </c>
      <c r="O10" s="6">
        <v>2.2607140000000001</v>
      </c>
      <c r="P10" s="6">
        <v>2.5748700000000002</v>
      </c>
      <c r="S10" s="7" t="s">
        <v>1</v>
      </c>
      <c r="T10" s="6">
        <v>0.63386169999999997</v>
      </c>
      <c r="U10" s="6">
        <v>2.98269E-2</v>
      </c>
      <c r="V10" s="6">
        <v>-9.69</v>
      </c>
      <c r="W10" s="6">
        <v>0</v>
      </c>
      <c r="X10" s="6">
        <v>0.57801689999999994</v>
      </c>
      <c r="Y10" s="6">
        <v>0.69510190000000005</v>
      </c>
      <c r="AB10" s="7" t="s">
        <v>1</v>
      </c>
      <c r="AC10" s="6">
        <v>2.1967430000000001</v>
      </c>
      <c r="AD10" s="6">
        <v>9.1932E-2</v>
      </c>
      <c r="AE10" s="6">
        <v>18.809999999999999</v>
      </c>
      <c r="AF10" s="6">
        <v>0</v>
      </c>
      <c r="AG10" s="6">
        <v>2.0237509999999999</v>
      </c>
      <c r="AH10" s="6">
        <v>2.384522</v>
      </c>
    </row>
    <row r="11" spans="1:35" x14ac:dyDescent="0.3">
      <c r="A11" s="7" t="s">
        <v>34</v>
      </c>
      <c r="B11" s="6">
        <v>1.0708679999999999</v>
      </c>
      <c r="C11" s="6">
        <v>3.3243599999999998E-2</v>
      </c>
      <c r="D11" s="6">
        <v>2.21</v>
      </c>
      <c r="E11" s="6">
        <v>2.7E-2</v>
      </c>
      <c r="F11" s="6">
        <v>1.007654</v>
      </c>
      <c r="G11" s="6">
        <v>1.138047</v>
      </c>
      <c r="J11" s="7" t="s">
        <v>34</v>
      </c>
      <c r="K11" s="6">
        <v>1.9942930000000001</v>
      </c>
      <c r="L11" s="6">
        <v>7.0544399999999993E-2</v>
      </c>
      <c r="M11" s="6">
        <v>19.510000000000002</v>
      </c>
      <c r="N11" s="6">
        <v>0</v>
      </c>
      <c r="O11" s="6">
        <v>1.8607130000000001</v>
      </c>
      <c r="P11" s="6">
        <v>2.1374629999999999</v>
      </c>
      <c r="S11" s="7" t="s">
        <v>34</v>
      </c>
      <c r="T11" s="6">
        <v>0.53123129999999996</v>
      </c>
      <c r="U11" s="6">
        <v>2.58847E-2</v>
      </c>
      <c r="V11" s="6">
        <v>-12.98</v>
      </c>
      <c r="W11" s="6">
        <v>0</v>
      </c>
      <c r="X11" s="6">
        <v>0.48284549999999998</v>
      </c>
      <c r="Y11" s="6">
        <v>0.58446580000000004</v>
      </c>
      <c r="AB11" s="7" t="s">
        <v>34</v>
      </c>
      <c r="AC11" s="6">
        <v>1.829896</v>
      </c>
      <c r="AD11" s="6">
        <v>7.9935099999999995E-2</v>
      </c>
      <c r="AE11" s="6">
        <v>13.83</v>
      </c>
      <c r="AF11" s="6">
        <v>0</v>
      </c>
      <c r="AG11" s="6">
        <v>1.679745</v>
      </c>
      <c r="AH11" s="6">
        <v>1.993468</v>
      </c>
    </row>
    <row r="12" spans="1:35" x14ac:dyDescent="0.3">
      <c r="A12" s="8"/>
      <c r="B12" s="6"/>
      <c r="C12" s="6"/>
      <c r="D12" s="6"/>
      <c r="E12" s="6"/>
      <c r="F12" s="9"/>
      <c r="G12" s="9"/>
      <c r="J12" s="8"/>
      <c r="S12" s="8"/>
      <c r="AB12" s="8"/>
    </row>
    <row r="13" spans="1:35" ht="15.6" x14ac:dyDescent="0.3">
      <c r="A13" s="12" t="s">
        <v>73</v>
      </c>
      <c r="B13" s="6"/>
      <c r="C13" s="6"/>
      <c r="D13" s="6"/>
      <c r="E13" s="6"/>
      <c r="F13" s="9"/>
      <c r="G13" s="9"/>
      <c r="J13" s="12" t="s">
        <v>73</v>
      </c>
      <c r="S13" s="12" t="s">
        <v>73</v>
      </c>
      <c r="AB13" s="12" t="s">
        <v>73</v>
      </c>
    </row>
    <row r="14" spans="1:35" x14ac:dyDescent="0.3">
      <c r="A14" t="s">
        <v>72</v>
      </c>
      <c r="B14" s="6">
        <v>0.98061109999999996</v>
      </c>
      <c r="C14" s="6">
        <v>6.7508999999999998E-3</v>
      </c>
      <c r="D14" s="6">
        <v>-2.84</v>
      </c>
      <c r="E14" s="6">
        <v>4.0000000000000001E-3</v>
      </c>
      <c r="F14" s="6">
        <v>0.96746840000000001</v>
      </c>
      <c r="G14" s="6">
        <v>0.99393229999999999</v>
      </c>
      <c r="J14" t="s">
        <v>72</v>
      </c>
      <c r="K14" s="6">
        <v>1.055285</v>
      </c>
      <c r="L14" s="6">
        <v>5.5170999999999996E-3</v>
      </c>
      <c r="M14" s="6">
        <v>10.29</v>
      </c>
      <c r="N14" s="6">
        <v>0</v>
      </c>
      <c r="O14" s="6">
        <v>1.044527</v>
      </c>
      <c r="P14" s="6">
        <v>1.066154</v>
      </c>
      <c r="S14" t="s">
        <v>72</v>
      </c>
      <c r="T14" s="6">
        <v>1.032886</v>
      </c>
      <c r="U14" s="6">
        <v>6.5646999999999997E-3</v>
      </c>
      <c r="V14" s="6">
        <v>5.09</v>
      </c>
      <c r="W14" s="6">
        <v>0</v>
      </c>
      <c r="X14" s="6">
        <v>1.0201</v>
      </c>
      <c r="Y14" s="6">
        <v>1.0458339999999999</v>
      </c>
      <c r="AB14" t="s">
        <v>72</v>
      </c>
      <c r="AC14" s="6">
        <v>1.56636E-2</v>
      </c>
      <c r="AD14" s="6">
        <v>2.9770000000000003E-4</v>
      </c>
      <c r="AE14" s="6">
        <v>-218.72</v>
      </c>
      <c r="AF14" s="6">
        <v>0</v>
      </c>
      <c r="AG14" s="6">
        <v>1.5090900000000001E-2</v>
      </c>
      <c r="AH14" s="6">
        <v>1.6258000000000002E-2</v>
      </c>
    </row>
    <row r="15" spans="1:35" x14ac:dyDescent="0.3">
      <c r="A15" s="4" t="s">
        <v>28</v>
      </c>
      <c r="B15" s="6">
        <v>2.1747329999999998</v>
      </c>
      <c r="C15" s="6">
        <v>2.01462E-2</v>
      </c>
      <c r="D15" s="6">
        <v>83.87</v>
      </c>
      <c r="E15" s="6">
        <v>0</v>
      </c>
      <c r="F15" s="6">
        <v>2.1356039999999998</v>
      </c>
      <c r="G15" s="6">
        <v>2.2145800000000002</v>
      </c>
      <c r="J15" s="4" t="s">
        <v>28</v>
      </c>
      <c r="K15" s="6">
        <v>1.015879</v>
      </c>
      <c r="L15" s="6">
        <v>3.4891100000000001E-2</v>
      </c>
      <c r="M15" s="6">
        <v>0.46</v>
      </c>
      <c r="N15" s="6">
        <v>0.64600000000000002</v>
      </c>
      <c r="O15" s="6">
        <v>0.94974499999999995</v>
      </c>
      <c r="P15" s="6">
        <v>1.086619</v>
      </c>
      <c r="S15" s="4" t="s">
        <v>28</v>
      </c>
      <c r="T15" s="6">
        <v>1.1566289999999999</v>
      </c>
      <c r="U15" s="6">
        <v>5.7073600000000002E-2</v>
      </c>
      <c r="V15" s="6">
        <v>2.95</v>
      </c>
      <c r="W15" s="6">
        <v>3.0000000000000001E-3</v>
      </c>
      <c r="X15" s="6">
        <v>1.0500050000000001</v>
      </c>
      <c r="Y15" s="6">
        <v>1.274079</v>
      </c>
      <c r="AB15" s="4" t="s">
        <v>28</v>
      </c>
      <c r="AC15" s="6">
        <v>9.0071999999999999E-3</v>
      </c>
      <c r="AD15" s="6">
        <v>2.5599999999999999E-4</v>
      </c>
      <c r="AE15" s="6">
        <v>-165.72</v>
      </c>
      <c r="AF15" s="6">
        <v>0</v>
      </c>
      <c r="AG15" s="6">
        <v>8.5191999999999993E-3</v>
      </c>
      <c r="AH15" s="6">
        <v>9.5230999999999996E-3</v>
      </c>
    </row>
    <row r="16" spans="1:35" x14ac:dyDescent="0.3">
      <c r="A16" s="4" t="s">
        <v>29</v>
      </c>
      <c r="B16" s="6">
        <v>1.1864459999999999</v>
      </c>
      <c r="C16" s="6">
        <v>2.8779099999999998E-2</v>
      </c>
      <c r="D16" s="6">
        <v>7.05</v>
      </c>
      <c r="E16" s="6">
        <v>0</v>
      </c>
      <c r="F16" s="6">
        <v>1.1313599999999999</v>
      </c>
      <c r="G16" s="6">
        <v>1.2442139999999999</v>
      </c>
      <c r="J16" s="4" t="s">
        <v>29</v>
      </c>
      <c r="K16" s="6">
        <v>1.019328</v>
      </c>
      <c r="L16" s="6">
        <v>2.8639499999999998E-2</v>
      </c>
      <c r="M16" s="6">
        <v>0.68</v>
      </c>
      <c r="N16" s="6">
        <v>0.496</v>
      </c>
      <c r="O16" s="6">
        <v>0.9647135</v>
      </c>
      <c r="P16" s="6">
        <v>1.077035</v>
      </c>
      <c r="S16" s="4" t="s">
        <v>29</v>
      </c>
      <c r="T16" s="6">
        <v>1.09768</v>
      </c>
      <c r="U16" s="6">
        <v>4.2935300000000003E-2</v>
      </c>
      <c r="V16" s="6">
        <v>2.38</v>
      </c>
      <c r="W16" s="6">
        <v>1.7000000000000001E-2</v>
      </c>
      <c r="X16" s="6">
        <v>1.0166729999999999</v>
      </c>
      <c r="Y16" s="6">
        <v>1.185141</v>
      </c>
      <c r="AB16" s="4" t="s">
        <v>29</v>
      </c>
      <c r="AC16" s="6">
        <v>8.7709999999999993E-3</v>
      </c>
      <c r="AD16" s="6">
        <v>2.433E-4</v>
      </c>
      <c r="AE16" s="6">
        <v>-170.74</v>
      </c>
      <c r="AF16" s="6">
        <v>0</v>
      </c>
      <c r="AG16" s="6">
        <v>8.3069000000000007E-3</v>
      </c>
      <c r="AH16" s="6">
        <v>9.2610000000000001E-3</v>
      </c>
    </row>
    <row r="17" spans="1:35" x14ac:dyDescent="0.3">
      <c r="A17" s="4" t="s">
        <v>30</v>
      </c>
      <c r="B17" s="6">
        <v>1.2126399999999999</v>
      </c>
      <c r="C17" s="6">
        <v>2.1029599999999999E-2</v>
      </c>
      <c r="D17" s="6">
        <v>11.12</v>
      </c>
      <c r="E17" s="6">
        <v>0</v>
      </c>
      <c r="F17" s="6">
        <v>1.172115</v>
      </c>
      <c r="G17" s="6">
        <v>1.2545649999999999</v>
      </c>
      <c r="J17" s="4" t="s">
        <v>30</v>
      </c>
      <c r="K17" s="6">
        <v>1.04867</v>
      </c>
      <c r="L17" s="6">
        <v>2.25122E-2</v>
      </c>
      <c r="M17" s="6">
        <v>2.21</v>
      </c>
      <c r="N17" s="6">
        <v>2.7E-2</v>
      </c>
      <c r="O17" s="6">
        <v>1.0054620000000001</v>
      </c>
      <c r="P17" s="6">
        <v>1.093734</v>
      </c>
      <c r="S17" s="4" t="s">
        <v>30</v>
      </c>
      <c r="T17" s="6">
        <v>1.0674509999999999</v>
      </c>
      <c r="U17" s="6">
        <v>2.98678E-2</v>
      </c>
      <c r="V17" s="6">
        <v>2.33</v>
      </c>
      <c r="W17" s="6">
        <v>0.02</v>
      </c>
      <c r="X17" s="6">
        <v>1.0104880000000001</v>
      </c>
      <c r="Y17" s="6">
        <v>1.127626</v>
      </c>
      <c r="AB17" s="4" t="s">
        <v>30</v>
      </c>
      <c r="AC17" s="6">
        <v>8.3742999999999995E-3</v>
      </c>
      <c r="AD17" s="6">
        <v>1.9699999999999999E-4</v>
      </c>
      <c r="AE17" s="6">
        <v>-203.32</v>
      </c>
      <c r="AF17" s="6">
        <v>0</v>
      </c>
      <c r="AG17" s="6">
        <v>7.9970000000000006E-3</v>
      </c>
      <c r="AH17" s="6">
        <v>8.7694000000000001E-3</v>
      </c>
    </row>
    <row r="18" spans="1:35" x14ac:dyDescent="0.3">
      <c r="A18" s="7" t="s">
        <v>33</v>
      </c>
      <c r="B18" s="6">
        <v>1.1536789999999999</v>
      </c>
      <c r="C18" s="6">
        <v>9.2478999999999999E-3</v>
      </c>
      <c r="D18" s="6">
        <v>17.829999999999998</v>
      </c>
      <c r="E18" s="6">
        <v>0</v>
      </c>
      <c r="F18" s="6">
        <v>1.1356949999999999</v>
      </c>
      <c r="G18" s="6">
        <v>1.171948</v>
      </c>
      <c r="J18" s="7" t="s">
        <v>33</v>
      </c>
      <c r="K18" s="6">
        <v>1.1177900000000001</v>
      </c>
      <c r="L18" s="6">
        <v>1.5133000000000001E-2</v>
      </c>
      <c r="M18" s="6">
        <v>8.23</v>
      </c>
      <c r="N18" s="6">
        <v>0</v>
      </c>
      <c r="O18" s="6">
        <v>1.0885199999999999</v>
      </c>
      <c r="P18" s="6">
        <v>1.1478470000000001</v>
      </c>
      <c r="S18" s="7" t="s">
        <v>33</v>
      </c>
      <c r="T18" s="6">
        <v>1.095815</v>
      </c>
      <c r="U18" s="6">
        <v>2.2058100000000001E-2</v>
      </c>
      <c r="V18" s="6">
        <v>4.55</v>
      </c>
      <c r="W18" s="6">
        <v>0</v>
      </c>
      <c r="X18" s="6">
        <v>1.0534239999999999</v>
      </c>
      <c r="Y18" s="6">
        <v>1.139913</v>
      </c>
      <c r="AB18" s="7" t="s">
        <v>33</v>
      </c>
      <c r="AC18" s="6">
        <v>1.5669700000000002E-2</v>
      </c>
      <c r="AD18" s="6">
        <v>2.9770000000000003E-4</v>
      </c>
      <c r="AE18" s="6">
        <v>-218.72</v>
      </c>
      <c r="AF18" s="6">
        <v>0</v>
      </c>
      <c r="AG18" s="6">
        <v>1.50968E-2</v>
      </c>
      <c r="AH18" s="6">
        <v>1.6264199999999999E-2</v>
      </c>
    </row>
    <row r="19" spans="1:35" x14ac:dyDescent="0.3">
      <c r="A19" s="7" t="s">
        <v>1</v>
      </c>
      <c r="B19" s="6">
        <v>0.99242759999999997</v>
      </c>
      <c r="C19" s="6">
        <v>8.0134000000000004E-3</v>
      </c>
      <c r="D19" s="6">
        <v>-0.94</v>
      </c>
      <c r="E19" s="6">
        <v>0.34699999999999998</v>
      </c>
      <c r="F19" s="6">
        <v>0.97684530000000003</v>
      </c>
      <c r="G19" s="6">
        <v>1.0082580000000001</v>
      </c>
      <c r="J19" s="7" t="s">
        <v>1</v>
      </c>
      <c r="K19" s="6">
        <v>1.1102339999999999</v>
      </c>
      <c r="L19" s="6">
        <v>1.21672E-2</v>
      </c>
      <c r="M19" s="6">
        <v>9.5399999999999991</v>
      </c>
      <c r="N19" s="6">
        <v>0</v>
      </c>
      <c r="O19" s="6">
        <v>1.086641</v>
      </c>
      <c r="P19" s="6">
        <v>1.1343399999999999</v>
      </c>
      <c r="S19" s="7" t="s">
        <v>1</v>
      </c>
      <c r="T19" s="6">
        <v>1.0537780000000001</v>
      </c>
      <c r="U19" s="6">
        <v>2.3594400000000001E-2</v>
      </c>
      <c r="V19" s="6">
        <v>2.34</v>
      </c>
      <c r="W19" s="6">
        <v>1.9E-2</v>
      </c>
      <c r="X19" s="6">
        <v>1.008534</v>
      </c>
      <c r="Y19" s="6">
        <v>1.1010519999999999</v>
      </c>
      <c r="AB19" s="7" t="s">
        <v>1</v>
      </c>
      <c r="AC19" s="6">
        <v>6.9994999999999996E-3</v>
      </c>
      <c r="AD19" s="6">
        <v>1.494E-4</v>
      </c>
      <c r="AE19" s="6">
        <v>-232.52</v>
      </c>
      <c r="AF19" s="6">
        <v>0</v>
      </c>
      <c r="AG19" s="6">
        <v>6.7127999999999997E-3</v>
      </c>
      <c r="AH19" s="6">
        <v>7.2985000000000003E-3</v>
      </c>
    </row>
    <row r="20" spans="1:35" x14ac:dyDescent="0.3">
      <c r="A20" s="7" t="s">
        <v>34</v>
      </c>
      <c r="B20" s="6">
        <v>0.78896250000000001</v>
      </c>
      <c r="C20" s="6">
        <v>1.14544E-2</v>
      </c>
      <c r="D20" s="6">
        <v>-16.329999999999998</v>
      </c>
      <c r="E20" s="6">
        <v>0</v>
      </c>
      <c r="F20" s="6">
        <v>0.76682859999999997</v>
      </c>
      <c r="G20" s="6">
        <v>0.81173510000000004</v>
      </c>
      <c r="J20" s="7" t="s">
        <v>34</v>
      </c>
      <c r="K20" s="6">
        <v>0.93969179999999997</v>
      </c>
      <c r="L20" s="6">
        <v>1.8778199999999998E-2</v>
      </c>
      <c r="M20" s="6">
        <v>-3.11</v>
      </c>
      <c r="N20" s="6">
        <v>2E-3</v>
      </c>
      <c r="O20" s="6">
        <v>0.90359860000000003</v>
      </c>
      <c r="P20" s="6">
        <v>0.9772267</v>
      </c>
      <c r="S20" s="7" t="s">
        <v>34</v>
      </c>
      <c r="T20" s="6">
        <v>0.89372960000000001</v>
      </c>
      <c r="U20" s="6">
        <v>2.2883299999999999E-2</v>
      </c>
      <c r="V20" s="6">
        <v>-4.3899999999999997</v>
      </c>
      <c r="W20" s="6">
        <v>0</v>
      </c>
      <c r="X20" s="6">
        <v>0.84998589999999996</v>
      </c>
      <c r="Y20" s="6">
        <v>0.93972460000000002</v>
      </c>
      <c r="AB20" s="7" t="s">
        <v>34</v>
      </c>
      <c r="AC20" s="6">
        <v>5.2887000000000003E-3</v>
      </c>
      <c r="AD20" s="6">
        <v>1.171E-4</v>
      </c>
      <c r="AE20" s="6">
        <v>-236.84</v>
      </c>
      <c r="AF20" s="6">
        <v>0</v>
      </c>
      <c r="AG20" s="6">
        <v>5.0641999999999996E-3</v>
      </c>
      <c r="AH20" s="6">
        <v>5.5231999999999998E-3</v>
      </c>
    </row>
    <row r="21" spans="1:35" x14ac:dyDescent="0.3">
      <c r="A21" s="7"/>
      <c r="B21" s="6"/>
      <c r="C21" s="6"/>
      <c r="D21" s="6"/>
      <c r="E21" s="6"/>
      <c r="F21" s="9"/>
      <c r="G21" s="9"/>
      <c r="J21" s="7"/>
      <c r="S21" s="7"/>
      <c r="AB21" s="7"/>
    </row>
    <row r="22" spans="1:35" ht="15.6" x14ac:dyDescent="0.3">
      <c r="A22" s="12" t="s">
        <v>74</v>
      </c>
      <c r="B22" s="6"/>
      <c r="C22" s="6"/>
      <c r="D22" s="6"/>
      <c r="E22" s="6"/>
      <c r="F22" s="9"/>
      <c r="G22" s="9"/>
      <c r="J22" s="12" t="s">
        <v>78</v>
      </c>
      <c r="S22" s="12" t="s">
        <v>78</v>
      </c>
      <c r="AB22" s="12" t="s">
        <v>78</v>
      </c>
    </row>
    <row r="23" spans="1:35" x14ac:dyDescent="0.3">
      <c r="A23" s="4" t="s">
        <v>42</v>
      </c>
      <c r="B23" s="6">
        <v>0.2928772</v>
      </c>
      <c r="C23" s="6">
        <v>3.5071E-3</v>
      </c>
      <c r="D23" s="6">
        <v>-102.55</v>
      </c>
      <c r="E23" s="6">
        <v>0</v>
      </c>
      <c r="F23" s="9">
        <v>0.28608339999999999</v>
      </c>
      <c r="G23" s="9">
        <v>0.2998323</v>
      </c>
      <c r="J23" s="4" t="s">
        <v>42</v>
      </c>
      <c r="K23" s="6">
        <v>1.019665</v>
      </c>
      <c r="L23" s="6">
        <v>7.0345E-3</v>
      </c>
      <c r="M23" s="6">
        <v>2.82</v>
      </c>
      <c r="N23" s="6">
        <v>5.0000000000000001E-3</v>
      </c>
      <c r="O23" s="6">
        <v>1.00597</v>
      </c>
      <c r="P23" s="6">
        <v>1.0335460000000001</v>
      </c>
      <c r="S23" s="4" t="s">
        <v>42</v>
      </c>
      <c r="T23" s="6">
        <v>1.037744</v>
      </c>
      <c r="U23" s="6">
        <v>5.6699999999999997E-3</v>
      </c>
      <c r="V23" s="6">
        <v>6.78</v>
      </c>
      <c r="W23" s="6">
        <v>0</v>
      </c>
      <c r="X23" s="6">
        <v>1.026691</v>
      </c>
      <c r="Y23" s="6">
        <v>1.0489170000000001</v>
      </c>
      <c r="AB23" s="4" t="s">
        <v>42</v>
      </c>
      <c r="AC23" s="6">
        <v>1.035364</v>
      </c>
      <c r="AD23" s="6">
        <v>5.5415000000000004E-3</v>
      </c>
      <c r="AE23" s="6">
        <v>6.49</v>
      </c>
      <c r="AF23" s="6">
        <v>0</v>
      </c>
      <c r="AG23" s="6">
        <v>1.0245599999999999</v>
      </c>
      <c r="AH23" s="6">
        <v>1.0462830000000001</v>
      </c>
    </row>
    <row r="24" spans="1:35" x14ac:dyDescent="0.3">
      <c r="A24" s="4" t="s">
        <v>69</v>
      </c>
      <c r="B24" s="6">
        <v>0.14013039999999999</v>
      </c>
      <c r="C24" s="6">
        <v>2.0758E-3</v>
      </c>
      <c r="D24" s="6">
        <v>-132.66</v>
      </c>
      <c r="E24" s="6">
        <v>0</v>
      </c>
      <c r="F24" s="9">
        <v>0.1361203</v>
      </c>
      <c r="G24" s="9">
        <v>0.14425859999999999</v>
      </c>
      <c r="J24" s="4" t="s">
        <v>69</v>
      </c>
      <c r="K24" s="6">
        <v>1.578333</v>
      </c>
      <c r="L24" s="6">
        <v>4.34311E-2</v>
      </c>
      <c r="M24" s="6">
        <v>16.579999999999998</v>
      </c>
      <c r="N24" s="6">
        <v>0</v>
      </c>
      <c r="O24" s="6">
        <v>1.4954639999999999</v>
      </c>
      <c r="P24" s="6">
        <v>1.665794</v>
      </c>
      <c r="S24" s="4" t="s">
        <v>69</v>
      </c>
      <c r="T24" s="6">
        <v>0.45164609999999999</v>
      </c>
      <c r="U24" s="6">
        <v>1.5961199999999998E-2</v>
      </c>
      <c r="V24" s="6">
        <v>-22.49</v>
      </c>
      <c r="W24" s="6">
        <v>0</v>
      </c>
      <c r="X24" s="6">
        <v>0.4214215</v>
      </c>
      <c r="Y24" s="6">
        <v>0.48403849999999998</v>
      </c>
      <c r="AB24" s="4" t="s">
        <v>69</v>
      </c>
      <c r="AC24" s="6">
        <v>1.6702630000000001</v>
      </c>
      <c r="AD24" s="6">
        <v>5.7061599999999997E-2</v>
      </c>
      <c r="AE24" s="6">
        <v>15.02</v>
      </c>
      <c r="AF24" s="6">
        <v>0</v>
      </c>
      <c r="AG24" s="6">
        <v>1.5620860000000001</v>
      </c>
      <c r="AH24" s="6">
        <v>1.7859309999999999</v>
      </c>
    </row>
    <row r="25" spans="1:35" x14ac:dyDescent="0.3">
      <c r="A25" s="4" t="s">
        <v>70</v>
      </c>
      <c r="B25" s="6">
        <v>0.29288540000000002</v>
      </c>
      <c r="C25" s="6">
        <v>3.5071999999999998E-3</v>
      </c>
      <c r="D25" s="6">
        <v>-102.55</v>
      </c>
      <c r="E25" s="6">
        <v>0</v>
      </c>
      <c r="F25" s="9">
        <v>0.2860915</v>
      </c>
      <c r="G25" s="9">
        <v>0.29984070000000002</v>
      </c>
      <c r="J25" s="4" t="s">
        <v>70</v>
      </c>
      <c r="K25" s="6">
        <v>2.9984989999999998</v>
      </c>
      <c r="L25" s="6">
        <v>7.3530300000000007E-2</v>
      </c>
      <c r="M25" s="6">
        <v>44.78</v>
      </c>
      <c r="N25" s="6">
        <v>0</v>
      </c>
      <c r="O25" s="6">
        <v>2.8577910000000002</v>
      </c>
      <c r="P25" s="6">
        <v>3.1461350000000001</v>
      </c>
      <c r="S25" s="4" t="s">
        <v>70</v>
      </c>
      <c r="T25" s="6">
        <v>0.85383529999999996</v>
      </c>
      <c r="U25" s="6">
        <v>2.91504E-2</v>
      </c>
      <c r="V25" s="6">
        <v>-4.63</v>
      </c>
      <c r="W25" s="6">
        <v>0</v>
      </c>
      <c r="X25" s="6">
        <v>0.79857120000000004</v>
      </c>
      <c r="Y25" s="6">
        <v>0.91292390000000001</v>
      </c>
      <c r="AB25" s="4" t="s">
        <v>70</v>
      </c>
      <c r="AC25" s="6">
        <v>2.708056</v>
      </c>
      <c r="AD25" s="6">
        <v>8.8965100000000005E-2</v>
      </c>
      <c r="AE25" s="6">
        <v>30.32</v>
      </c>
      <c r="AF25" s="6">
        <v>0</v>
      </c>
      <c r="AG25" s="6">
        <v>2.539183</v>
      </c>
      <c r="AH25" s="6">
        <v>2.8881610000000002</v>
      </c>
    </row>
    <row r="26" spans="1:35" x14ac:dyDescent="0.3">
      <c r="A26" s="4"/>
      <c r="B26" s="6"/>
      <c r="C26" s="6"/>
      <c r="D26" s="6"/>
      <c r="E26" s="6"/>
      <c r="F26" s="9"/>
      <c r="G26" s="9"/>
      <c r="J26" s="4"/>
      <c r="S26" s="4"/>
      <c r="AB26" s="4"/>
    </row>
    <row r="27" spans="1:35" ht="15.6" x14ac:dyDescent="0.3">
      <c r="A27" s="12" t="s">
        <v>88</v>
      </c>
      <c r="B27" s="6"/>
      <c r="C27" s="6"/>
      <c r="D27" s="6"/>
      <c r="E27" s="6"/>
      <c r="F27" s="9"/>
      <c r="G27" s="9"/>
      <c r="H27" t="s">
        <v>79</v>
      </c>
      <c r="J27" s="12" t="s">
        <v>89</v>
      </c>
      <c r="Q27" t="s">
        <v>82</v>
      </c>
      <c r="S27" s="12" t="s">
        <v>90</v>
      </c>
      <c r="Z27" t="s">
        <v>86</v>
      </c>
      <c r="AB27" s="12" t="s">
        <v>91</v>
      </c>
      <c r="AI27" t="s">
        <v>87</v>
      </c>
    </row>
    <row r="28" spans="1:35" x14ac:dyDescent="0.3">
      <c r="A28" t="s">
        <v>72</v>
      </c>
      <c r="B28" s="6">
        <v>1.0115209999999999</v>
      </c>
      <c r="C28" s="6">
        <v>7.0625999999999996E-3</v>
      </c>
      <c r="D28" s="6">
        <v>1.64</v>
      </c>
      <c r="E28" s="6">
        <v>0.10100000000000001</v>
      </c>
      <c r="F28" s="9">
        <v>0.99777269999999996</v>
      </c>
      <c r="G28" s="9">
        <v>1.0254589999999999</v>
      </c>
      <c r="J28" t="s">
        <v>72</v>
      </c>
      <c r="K28" s="6">
        <v>1.239528</v>
      </c>
      <c r="L28" s="6">
        <v>3.4341299999999998E-2</v>
      </c>
      <c r="M28" s="6">
        <v>7.75</v>
      </c>
      <c r="N28" s="6">
        <v>0</v>
      </c>
      <c r="O28" s="6">
        <v>1.174015</v>
      </c>
      <c r="P28" s="6">
        <v>1.308697</v>
      </c>
      <c r="S28" t="s">
        <v>72</v>
      </c>
      <c r="T28" s="6">
        <v>1.878458</v>
      </c>
      <c r="U28" s="6">
        <v>2.2375200000000001E-2</v>
      </c>
      <c r="V28" s="6">
        <v>52.93</v>
      </c>
      <c r="W28" s="6">
        <v>0</v>
      </c>
      <c r="X28" s="6">
        <v>1.8351109999999999</v>
      </c>
      <c r="Y28" s="6">
        <v>1.922828</v>
      </c>
      <c r="Z28" t="s">
        <v>85</v>
      </c>
      <c r="AB28" t="s">
        <v>72</v>
      </c>
      <c r="AC28" s="6">
        <v>1.0168740000000001</v>
      </c>
      <c r="AD28" s="6">
        <v>1.62951E-2</v>
      </c>
      <c r="AE28" s="6">
        <v>1.04</v>
      </c>
      <c r="AF28" s="6">
        <v>0.29599999999999999</v>
      </c>
      <c r="AG28" s="6">
        <v>0.98543289999999994</v>
      </c>
      <c r="AH28" s="6">
        <v>1.0493189999999999</v>
      </c>
    </row>
    <row r="29" spans="1:35" x14ac:dyDescent="0.3">
      <c r="A29" s="4" t="s">
        <v>28</v>
      </c>
      <c r="B29" s="6">
        <v>1.0069440000000001</v>
      </c>
      <c r="C29" s="6">
        <v>6.4813999999999997E-2</v>
      </c>
      <c r="D29" s="6">
        <v>0.11</v>
      </c>
      <c r="E29" s="6">
        <v>0.91400000000000003</v>
      </c>
      <c r="F29" s="9">
        <v>0.88759779999999999</v>
      </c>
      <c r="G29" s="9">
        <v>1.142339</v>
      </c>
      <c r="J29" s="4" t="s">
        <v>28</v>
      </c>
      <c r="K29" s="6">
        <v>1.291855</v>
      </c>
      <c r="L29" s="6">
        <v>7.6595499999999997E-2</v>
      </c>
      <c r="M29" s="6">
        <v>4.32</v>
      </c>
      <c r="N29" s="6">
        <v>0</v>
      </c>
      <c r="O29" s="6">
        <v>1.150126</v>
      </c>
      <c r="P29" s="6">
        <v>1.4510510000000001</v>
      </c>
      <c r="S29" s="4" t="s">
        <v>28</v>
      </c>
      <c r="T29" s="6">
        <v>1.888317</v>
      </c>
      <c r="U29" s="6">
        <v>9.8583100000000007E-2</v>
      </c>
      <c r="V29" s="6">
        <v>12.18</v>
      </c>
      <c r="W29" s="6">
        <v>0</v>
      </c>
      <c r="X29" s="6">
        <v>1.7046539999999999</v>
      </c>
      <c r="Y29" s="6">
        <v>2.0917669999999999</v>
      </c>
      <c r="AB29" s="4" t="s">
        <v>28</v>
      </c>
      <c r="AC29" s="6">
        <v>0.60893160000000002</v>
      </c>
      <c r="AD29" s="6">
        <v>9.80182E-2</v>
      </c>
      <c r="AE29" s="6">
        <v>-3.08</v>
      </c>
      <c r="AF29" s="6">
        <v>2E-3</v>
      </c>
      <c r="AG29" s="6">
        <v>0.4441735</v>
      </c>
      <c r="AH29" s="6">
        <v>0.83480359999999998</v>
      </c>
    </row>
    <row r="30" spans="1:35" x14ac:dyDescent="0.3">
      <c r="A30" s="4" t="s">
        <v>29</v>
      </c>
      <c r="B30" s="6">
        <v>0.93471610000000005</v>
      </c>
      <c r="C30" s="6">
        <v>5.4329299999999997E-2</v>
      </c>
      <c r="D30" s="6">
        <v>-1.1599999999999999</v>
      </c>
      <c r="E30" s="6">
        <v>0.245</v>
      </c>
      <c r="F30" s="9">
        <v>0.83407399999999998</v>
      </c>
      <c r="G30" s="9">
        <v>1.0475019999999999</v>
      </c>
      <c r="J30" s="4" t="s">
        <v>29</v>
      </c>
      <c r="K30" s="6">
        <v>1.226723</v>
      </c>
      <c r="L30" s="6">
        <v>5.9870199999999998E-2</v>
      </c>
      <c r="M30" s="6">
        <v>4.1900000000000004</v>
      </c>
      <c r="N30" s="6">
        <v>0</v>
      </c>
      <c r="O30" s="6">
        <v>1.1148169999999999</v>
      </c>
      <c r="P30" s="6">
        <v>1.3498619999999999</v>
      </c>
      <c r="S30" s="4" t="s">
        <v>29</v>
      </c>
      <c r="T30" s="6">
        <v>1.8251390000000001</v>
      </c>
      <c r="U30" s="6">
        <v>7.7264700000000006E-2</v>
      </c>
      <c r="V30" s="6">
        <v>14.21</v>
      </c>
      <c r="W30" s="6">
        <v>0</v>
      </c>
      <c r="X30" s="6">
        <v>1.6798150000000001</v>
      </c>
      <c r="Y30" s="6">
        <v>1.9830350000000001</v>
      </c>
      <c r="AB30" s="4" t="s">
        <v>29</v>
      </c>
      <c r="AC30" s="6">
        <v>1.154717</v>
      </c>
      <c r="AD30" s="6">
        <v>9.7145200000000001E-2</v>
      </c>
      <c r="AE30" s="6">
        <v>1.71</v>
      </c>
      <c r="AF30" s="6">
        <v>8.6999999999999994E-2</v>
      </c>
      <c r="AG30" s="6">
        <v>0.97918550000000004</v>
      </c>
      <c r="AH30" s="6">
        <v>1.3617159999999999</v>
      </c>
    </row>
    <row r="31" spans="1:35" x14ac:dyDescent="0.3">
      <c r="A31" s="4" t="s">
        <v>30</v>
      </c>
      <c r="B31" s="6">
        <v>1.0306569999999999</v>
      </c>
      <c r="C31" s="6">
        <v>3.9100700000000002E-2</v>
      </c>
      <c r="D31" s="6">
        <v>0.8</v>
      </c>
      <c r="E31" s="6">
        <v>0.42599999999999999</v>
      </c>
      <c r="F31" s="9">
        <v>0.95680129999999997</v>
      </c>
      <c r="G31" s="9">
        <v>1.110215</v>
      </c>
      <c r="J31" s="4" t="s">
        <v>30</v>
      </c>
      <c r="K31" s="6">
        <v>1.216143</v>
      </c>
      <c r="L31" s="6">
        <v>4.65893E-2</v>
      </c>
      <c r="M31" s="6">
        <v>5.1100000000000003</v>
      </c>
      <c r="N31" s="6">
        <v>0</v>
      </c>
      <c r="O31" s="6">
        <v>1.1281730000000001</v>
      </c>
      <c r="P31" s="6">
        <v>1.310972</v>
      </c>
      <c r="S31" s="4" t="s">
        <v>30</v>
      </c>
      <c r="T31" s="6">
        <v>1.959441</v>
      </c>
      <c r="U31" s="6">
        <v>3.2534399999999998E-2</v>
      </c>
      <c r="V31" s="6">
        <v>40.51</v>
      </c>
      <c r="W31" s="6">
        <v>0</v>
      </c>
      <c r="X31" s="6">
        <v>1.896701</v>
      </c>
      <c r="Y31" s="6">
        <v>2.0242559999999998</v>
      </c>
      <c r="AB31" s="4" t="s">
        <v>30</v>
      </c>
      <c r="AC31" s="6">
        <v>0.98005240000000005</v>
      </c>
      <c r="AD31" s="6">
        <v>6.9697499999999996E-2</v>
      </c>
      <c r="AE31" s="6">
        <v>-0.28000000000000003</v>
      </c>
      <c r="AF31" s="6">
        <v>0.77700000000000002</v>
      </c>
      <c r="AG31" s="6">
        <v>0.85254079999999999</v>
      </c>
      <c r="AH31" s="6">
        <v>1.1266350000000001</v>
      </c>
    </row>
    <row r="32" spans="1:35" x14ac:dyDescent="0.3">
      <c r="A32" s="7" t="s">
        <v>33</v>
      </c>
      <c r="B32" s="6">
        <v>0.99089039999999995</v>
      </c>
      <c r="C32" s="6">
        <v>2.49523E-2</v>
      </c>
      <c r="D32" s="6">
        <v>-0.36</v>
      </c>
      <c r="E32" s="6">
        <v>0.71599999999999997</v>
      </c>
      <c r="F32" s="9">
        <v>0.94317200000000001</v>
      </c>
      <c r="G32" s="9">
        <v>1.041023</v>
      </c>
      <c r="J32" s="7" t="s">
        <v>33</v>
      </c>
      <c r="K32" s="6">
        <v>1.328039</v>
      </c>
      <c r="L32" s="6">
        <v>4.6103400000000003E-2</v>
      </c>
      <c r="M32" s="6">
        <v>8.17</v>
      </c>
      <c r="N32" s="6">
        <v>0</v>
      </c>
      <c r="O32" s="6">
        <v>1.2406839999999999</v>
      </c>
      <c r="P32" s="6">
        <v>1.4215450000000001</v>
      </c>
      <c r="S32" s="7" t="s">
        <v>33</v>
      </c>
      <c r="T32" s="6">
        <v>2.0135580000000002</v>
      </c>
      <c r="U32" s="6">
        <v>4.6189000000000001E-2</v>
      </c>
      <c r="V32" s="6">
        <v>30.51</v>
      </c>
      <c r="W32" s="6">
        <v>0</v>
      </c>
      <c r="X32" s="6">
        <v>1.9250339999999999</v>
      </c>
      <c r="Y32" s="6">
        <v>2.1061529999999999</v>
      </c>
      <c r="AB32" s="7" t="s">
        <v>33</v>
      </c>
      <c r="AC32" s="6">
        <v>1.125448</v>
      </c>
      <c r="AD32" s="6">
        <v>4.4086E-2</v>
      </c>
      <c r="AE32" s="6">
        <v>3.02</v>
      </c>
      <c r="AF32" s="6">
        <v>3.0000000000000001E-3</v>
      </c>
      <c r="AG32" s="6">
        <v>1.0422750000000001</v>
      </c>
      <c r="AH32" s="6">
        <v>1.2152590000000001</v>
      </c>
    </row>
    <row r="33" spans="1:34" x14ac:dyDescent="0.3">
      <c r="A33" s="7" t="s">
        <v>1</v>
      </c>
      <c r="B33" s="6">
        <v>0.97437530000000006</v>
      </c>
      <c r="C33" s="6">
        <v>2.8673899999999999E-2</v>
      </c>
      <c r="D33" s="6">
        <v>-0.88</v>
      </c>
      <c r="E33" s="6">
        <v>0.378</v>
      </c>
      <c r="F33" s="9">
        <v>0.91976550000000001</v>
      </c>
      <c r="G33" s="9">
        <v>1.032227</v>
      </c>
      <c r="J33" s="7" t="s">
        <v>1</v>
      </c>
      <c r="K33" s="6">
        <v>1.264894</v>
      </c>
      <c r="L33" s="6">
        <v>4.5003500000000002E-2</v>
      </c>
      <c r="M33" s="6">
        <v>6.6</v>
      </c>
      <c r="N33" s="6">
        <v>0</v>
      </c>
      <c r="O33" s="6">
        <v>1.179694</v>
      </c>
      <c r="P33" s="6">
        <v>1.3562479999999999</v>
      </c>
      <c r="S33" s="7" t="s">
        <v>1</v>
      </c>
      <c r="T33" s="6">
        <v>1.9497660000000001</v>
      </c>
      <c r="U33" s="6">
        <v>3.2254600000000001E-2</v>
      </c>
      <c r="V33" s="6">
        <v>40.36</v>
      </c>
      <c r="W33" s="6">
        <v>0</v>
      </c>
      <c r="X33" s="6">
        <v>1.8875630000000001</v>
      </c>
      <c r="Y33" s="6">
        <v>2.0140199999999999</v>
      </c>
      <c r="AB33" s="7" t="s">
        <v>1</v>
      </c>
      <c r="AC33" s="6">
        <v>1.1806909999999999</v>
      </c>
      <c r="AD33" s="6">
        <v>4.6775299999999999E-2</v>
      </c>
      <c r="AE33" s="6">
        <v>4.1900000000000004</v>
      </c>
      <c r="AF33" s="6">
        <v>0</v>
      </c>
      <c r="AG33" s="6">
        <v>1.092482</v>
      </c>
      <c r="AH33" s="6">
        <v>1.276022</v>
      </c>
    </row>
    <row r="34" spans="1:34" x14ac:dyDescent="0.3">
      <c r="A34" s="7" t="s">
        <v>34</v>
      </c>
      <c r="B34" s="6">
        <v>0.90363179999999999</v>
      </c>
      <c r="C34" s="6">
        <v>3.50064E-2</v>
      </c>
      <c r="D34" s="6">
        <v>-2.62</v>
      </c>
      <c r="E34" s="6">
        <v>8.9999999999999993E-3</v>
      </c>
      <c r="F34" s="9">
        <v>0.83756070000000005</v>
      </c>
      <c r="G34" s="9">
        <v>0.97491499999999998</v>
      </c>
      <c r="J34" s="7" t="s">
        <v>34</v>
      </c>
      <c r="K34" s="6">
        <v>1.0732429999999999</v>
      </c>
      <c r="L34" s="6">
        <v>4.0636100000000001E-2</v>
      </c>
      <c r="M34" s="6">
        <v>1.87</v>
      </c>
      <c r="N34" s="6">
        <v>6.2E-2</v>
      </c>
      <c r="O34" s="6">
        <v>0.9964807</v>
      </c>
      <c r="P34" s="6">
        <v>1.155918</v>
      </c>
      <c r="S34" s="7" t="s">
        <v>34</v>
      </c>
      <c r="T34" s="6">
        <v>1.6187739999999999</v>
      </c>
      <c r="U34" s="6">
        <v>4.20284E-2</v>
      </c>
      <c r="V34" s="6">
        <v>18.55</v>
      </c>
      <c r="W34" s="6">
        <v>0</v>
      </c>
      <c r="X34" s="6">
        <v>1.5384610000000001</v>
      </c>
      <c r="Y34" s="6">
        <v>1.7032799999999999</v>
      </c>
      <c r="AB34" s="7" t="s">
        <v>34</v>
      </c>
      <c r="AC34" s="6">
        <v>0.97471059999999998</v>
      </c>
      <c r="AD34" s="6">
        <v>4.5261799999999998E-2</v>
      </c>
      <c r="AE34" s="6">
        <v>-0.55000000000000004</v>
      </c>
      <c r="AF34" s="6">
        <v>0.58099999999999996</v>
      </c>
      <c r="AG34" s="6">
        <v>0.88991629999999999</v>
      </c>
      <c r="AH34" s="6">
        <v>1.0675840000000001</v>
      </c>
    </row>
    <row r="35" spans="1:34" x14ac:dyDescent="0.3">
      <c r="A35" s="4"/>
      <c r="B35" s="6"/>
      <c r="C35" s="6"/>
      <c r="D35" s="6"/>
      <c r="E35" s="6"/>
      <c r="F35" s="9"/>
      <c r="G35" s="9"/>
      <c r="J35" s="4"/>
      <c r="S35" s="4"/>
      <c r="AB35" s="4"/>
    </row>
    <row r="36" spans="1:34" ht="15.6" x14ac:dyDescent="0.3">
      <c r="A36" s="12" t="s">
        <v>92</v>
      </c>
      <c r="B36" s="6"/>
      <c r="C36" s="6"/>
      <c r="D36" s="6"/>
      <c r="E36" s="6"/>
      <c r="F36" s="9"/>
      <c r="G36" s="9"/>
      <c r="H36" t="s">
        <v>80</v>
      </c>
      <c r="J36" s="12" t="s">
        <v>93</v>
      </c>
      <c r="Q36" t="s">
        <v>83</v>
      </c>
      <c r="S36" s="12" t="s">
        <v>94</v>
      </c>
      <c r="Z36" t="s">
        <v>80</v>
      </c>
      <c r="AB36" s="12"/>
    </row>
    <row r="37" spans="1:34" x14ac:dyDescent="0.3">
      <c r="A37" t="s">
        <v>72</v>
      </c>
      <c r="B37" s="6">
        <v>1.0608109999999999</v>
      </c>
      <c r="C37" s="6">
        <v>1.1485199999999999E-2</v>
      </c>
      <c r="D37" s="6">
        <v>5.45</v>
      </c>
      <c r="E37" s="6">
        <v>0</v>
      </c>
      <c r="F37" s="9">
        <v>1.038537</v>
      </c>
      <c r="G37" s="9">
        <v>1.0835619999999999</v>
      </c>
      <c r="J37" t="s">
        <v>72</v>
      </c>
      <c r="K37" s="6">
        <v>1.0463</v>
      </c>
      <c r="L37" s="6">
        <v>9.8279000000000005E-3</v>
      </c>
      <c r="M37" s="6">
        <v>4.82</v>
      </c>
      <c r="N37" s="6">
        <v>0</v>
      </c>
      <c r="O37" s="6">
        <v>1.0272140000000001</v>
      </c>
      <c r="P37" s="6">
        <v>1.065741</v>
      </c>
      <c r="S37" t="s">
        <v>72</v>
      </c>
      <c r="T37" s="6">
        <v>0.35501919999999998</v>
      </c>
      <c r="U37" s="6">
        <v>1.7872000000000001E-3</v>
      </c>
      <c r="V37" s="6">
        <v>-205.71</v>
      </c>
      <c r="W37" s="6">
        <v>0</v>
      </c>
      <c r="X37" s="6">
        <v>0.3515336</v>
      </c>
      <c r="Y37" s="6">
        <v>0.35853950000000001</v>
      </c>
    </row>
    <row r="38" spans="1:34" x14ac:dyDescent="0.3">
      <c r="A38" s="4" t="s">
        <v>28</v>
      </c>
      <c r="B38" s="6">
        <v>1.623156</v>
      </c>
      <c r="C38" s="6">
        <v>7.7642699999999995E-2</v>
      </c>
      <c r="D38" s="6">
        <v>10.130000000000001</v>
      </c>
      <c r="E38" s="6">
        <v>0</v>
      </c>
      <c r="F38" s="9">
        <v>1.477895</v>
      </c>
      <c r="G38" s="9">
        <v>1.7826949999999999</v>
      </c>
      <c r="J38" s="4" t="s">
        <v>28</v>
      </c>
      <c r="K38" s="6">
        <v>1.265995</v>
      </c>
      <c r="L38" s="6">
        <v>5.0802199999999999E-2</v>
      </c>
      <c r="M38" s="6">
        <v>5.88</v>
      </c>
      <c r="N38" s="6">
        <v>0</v>
      </c>
      <c r="O38" s="6">
        <v>1.170239</v>
      </c>
      <c r="P38" s="6">
        <v>1.369586</v>
      </c>
      <c r="S38" s="4" t="s">
        <v>28</v>
      </c>
      <c r="T38" s="6">
        <v>0.36568339999999999</v>
      </c>
      <c r="U38" s="6">
        <v>5.4286999999999998E-3</v>
      </c>
      <c r="V38" s="6">
        <v>-67.760000000000005</v>
      </c>
      <c r="W38" s="6">
        <v>0</v>
      </c>
      <c r="X38" s="6">
        <v>0.35519669999999998</v>
      </c>
      <c r="Y38" s="6">
        <v>0.37647969999999997</v>
      </c>
      <c r="AB38" s="4"/>
    </row>
    <row r="39" spans="1:34" x14ac:dyDescent="0.3">
      <c r="A39" s="4" t="s">
        <v>29</v>
      </c>
      <c r="B39" s="6">
        <v>1.4933019999999999</v>
      </c>
      <c r="C39" s="6">
        <v>6.7859799999999998E-2</v>
      </c>
      <c r="D39" s="6">
        <v>8.82</v>
      </c>
      <c r="E39" s="6">
        <v>0</v>
      </c>
      <c r="F39" s="9">
        <v>1.3660509999999999</v>
      </c>
      <c r="G39" s="9">
        <v>1.6324080000000001</v>
      </c>
      <c r="J39" s="4" t="s">
        <v>29</v>
      </c>
      <c r="K39" s="6">
        <v>1.154725</v>
      </c>
      <c r="L39" s="6">
        <v>5.0445400000000001E-2</v>
      </c>
      <c r="M39" s="6">
        <v>3.29</v>
      </c>
      <c r="N39" s="6">
        <v>1E-3</v>
      </c>
      <c r="O39" s="6">
        <v>1.0599689999999999</v>
      </c>
      <c r="P39" s="6">
        <v>1.2579530000000001</v>
      </c>
      <c r="S39" s="4" t="s">
        <v>29</v>
      </c>
      <c r="T39" s="6">
        <v>0.33399040000000002</v>
      </c>
      <c r="U39" s="6">
        <v>3.1519999999999999E-3</v>
      </c>
      <c r="V39" s="6">
        <v>-116.2</v>
      </c>
      <c r="W39" s="6">
        <v>0</v>
      </c>
      <c r="X39" s="6">
        <v>0.32786929999999997</v>
      </c>
      <c r="Y39" s="6">
        <v>0.34022580000000002</v>
      </c>
      <c r="AB39" s="4"/>
    </row>
    <row r="40" spans="1:34" x14ac:dyDescent="0.3">
      <c r="A40" s="4" t="s">
        <v>30</v>
      </c>
      <c r="B40" s="6">
        <v>1.347475</v>
      </c>
      <c r="C40" s="6">
        <v>5.11034E-2</v>
      </c>
      <c r="D40" s="6">
        <v>7.86</v>
      </c>
      <c r="E40" s="6">
        <v>0</v>
      </c>
      <c r="F40" s="9">
        <v>1.2509459999999999</v>
      </c>
      <c r="G40" s="9">
        <v>1.451452</v>
      </c>
      <c r="J40" s="4" t="s">
        <v>30</v>
      </c>
      <c r="K40" s="6">
        <v>1.122754</v>
      </c>
      <c r="L40" s="6">
        <v>3.7411E-2</v>
      </c>
      <c r="M40" s="6">
        <v>3.47</v>
      </c>
      <c r="N40" s="6">
        <v>1E-3</v>
      </c>
      <c r="O40" s="6">
        <v>1.0517730000000001</v>
      </c>
      <c r="P40" s="6">
        <v>1.198526</v>
      </c>
      <c r="S40" s="4" t="s">
        <v>30</v>
      </c>
      <c r="T40" s="6">
        <v>0.3626936</v>
      </c>
      <c r="U40" s="6">
        <v>3.3344E-3</v>
      </c>
      <c r="V40" s="6">
        <v>-110.32</v>
      </c>
      <c r="W40" s="6">
        <v>0</v>
      </c>
      <c r="X40" s="6">
        <v>0.3562168</v>
      </c>
      <c r="Y40" s="6">
        <v>0.36928810000000001</v>
      </c>
      <c r="AB40" s="4"/>
    </row>
    <row r="41" spans="1:34" x14ac:dyDescent="0.3">
      <c r="A41" s="7" t="s">
        <v>33</v>
      </c>
      <c r="B41" s="6">
        <v>1.2460439999999999</v>
      </c>
      <c r="C41" s="6">
        <v>3.70891E-2</v>
      </c>
      <c r="D41" s="6">
        <v>7.39</v>
      </c>
      <c r="E41" s="6">
        <v>0</v>
      </c>
      <c r="F41" s="9">
        <v>1.17543</v>
      </c>
      <c r="G41" s="9">
        <v>1.3209</v>
      </c>
      <c r="J41" s="7" t="s">
        <v>33</v>
      </c>
      <c r="K41" s="6">
        <v>1.178955</v>
      </c>
      <c r="L41" s="6">
        <v>2.9712800000000001E-2</v>
      </c>
      <c r="M41" s="6">
        <v>6.53</v>
      </c>
      <c r="N41" s="6">
        <v>0</v>
      </c>
      <c r="O41" s="6">
        <v>1.122134</v>
      </c>
      <c r="P41" s="6">
        <v>1.238653</v>
      </c>
      <c r="S41" s="7" t="s">
        <v>33</v>
      </c>
      <c r="T41" s="6">
        <v>0.7855335</v>
      </c>
      <c r="U41" s="6">
        <v>9.9719999999999995E-4</v>
      </c>
      <c r="V41" s="6">
        <v>-190.15</v>
      </c>
      <c r="W41" s="6">
        <v>0</v>
      </c>
      <c r="X41" s="6">
        <v>0.78358130000000004</v>
      </c>
      <c r="Y41" s="6">
        <v>0.78749049999999998</v>
      </c>
      <c r="AB41" s="7"/>
    </row>
    <row r="42" spans="1:34" x14ac:dyDescent="0.3">
      <c r="A42" s="7" t="s">
        <v>1</v>
      </c>
      <c r="B42" s="6">
        <v>1.201975</v>
      </c>
      <c r="C42" s="6">
        <v>3.7338299999999998E-2</v>
      </c>
      <c r="D42" s="6">
        <v>5.92</v>
      </c>
      <c r="E42" s="6">
        <v>0</v>
      </c>
      <c r="F42" s="9">
        <v>1.130976</v>
      </c>
      <c r="G42" s="9">
        <v>1.2774300000000001</v>
      </c>
      <c r="J42" s="7" t="s">
        <v>1</v>
      </c>
      <c r="K42" s="6">
        <v>1.134844</v>
      </c>
      <c r="L42" s="6">
        <v>3.04205E-2</v>
      </c>
      <c r="M42" s="6">
        <v>4.72</v>
      </c>
      <c r="N42" s="6">
        <v>0</v>
      </c>
      <c r="O42" s="6">
        <v>1.0767610000000001</v>
      </c>
      <c r="P42" s="6">
        <v>1.196062</v>
      </c>
      <c r="S42" s="7" t="s">
        <v>1</v>
      </c>
      <c r="T42" s="6">
        <v>0.37048419999999999</v>
      </c>
      <c r="U42" s="6">
        <v>3.5588999999999998E-3</v>
      </c>
      <c r="V42" s="6">
        <v>-103.37</v>
      </c>
      <c r="W42" s="6">
        <v>0</v>
      </c>
      <c r="X42" s="6">
        <v>0.36357420000000001</v>
      </c>
      <c r="Y42" s="6">
        <v>0.37752550000000001</v>
      </c>
      <c r="AB42" s="7"/>
    </row>
    <row r="43" spans="1:34" x14ac:dyDescent="0.3">
      <c r="A43" s="7" t="s">
        <v>34</v>
      </c>
      <c r="B43" s="6">
        <v>0.95372749999999995</v>
      </c>
      <c r="C43" s="6">
        <v>3.2094200000000003E-2</v>
      </c>
      <c r="D43" s="6">
        <v>-1.41</v>
      </c>
      <c r="E43" s="6">
        <v>0.159</v>
      </c>
      <c r="F43" s="9">
        <v>0.89285360000000003</v>
      </c>
      <c r="G43" s="9">
        <v>1.0187520000000001</v>
      </c>
      <c r="J43" s="7" t="s">
        <v>34</v>
      </c>
      <c r="K43" s="6">
        <v>0.92270399999999997</v>
      </c>
      <c r="L43" s="6">
        <v>2.6510200000000001E-2</v>
      </c>
      <c r="M43" s="6">
        <v>-2.8</v>
      </c>
      <c r="N43" s="6">
        <v>5.0000000000000001E-3</v>
      </c>
      <c r="O43" s="6">
        <v>0.87218090000000004</v>
      </c>
      <c r="P43" s="6">
        <v>0.97615390000000002</v>
      </c>
      <c r="S43" s="7" t="s">
        <v>34</v>
      </c>
      <c r="T43" s="6">
        <v>0.75565890000000002</v>
      </c>
      <c r="U43" s="6">
        <v>1.0931000000000001E-3</v>
      </c>
      <c r="V43" s="6">
        <v>-193.67</v>
      </c>
      <c r="W43" s="6">
        <v>0</v>
      </c>
      <c r="X43" s="6">
        <v>0.75351950000000001</v>
      </c>
      <c r="Y43" s="6">
        <v>0.75780449999999999</v>
      </c>
      <c r="AB43" s="7"/>
    </row>
    <row r="44" spans="1:34" x14ac:dyDescent="0.3">
      <c r="A44" s="7"/>
      <c r="B44" s="6"/>
      <c r="C44" s="6"/>
      <c r="D44" s="6"/>
      <c r="E44" s="6"/>
      <c r="F44" s="9"/>
      <c r="G44" s="9"/>
      <c r="J44" s="7"/>
      <c r="S44" s="7"/>
      <c r="AB44" s="7"/>
    </row>
    <row r="45" spans="1:34" ht="15.6" x14ac:dyDescent="0.3">
      <c r="A45" s="12" t="s">
        <v>95</v>
      </c>
      <c r="B45" s="6"/>
      <c r="C45" s="6"/>
      <c r="D45" s="6"/>
      <c r="E45" s="6"/>
      <c r="F45" s="9"/>
      <c r="G45" s="9"/>
      <c r="H45" t="s">
        <v>81</v>
      </c>
      <c r="J45" s="12"/>
      <c r="S45" s="12"/>
      <c r="AB45" s="12"/>
    </row>
    <row r="46" spans="1:34" x14ac:dyDescent="0.3">
      <c r="A46" t="s">
        <v>72</v>
      </c>
      <c r="B46" s="6">
        <v>1.0297289999999999</v>
      </c>
      <c r="C46" s="6">
        <v>6.8085000000000003E-3</v>
      </c>
      <c r="D46" s="6">
        <v>4.43</v>
      </c>
      <c r="E46" s="6">
        <v>0</v>
      </c>
      <c r="F46" s="9">
        <v>1.01647</v>
      </c>
      <c r="G46" s="9">
        <v>1.0431600000000001</v>
      </c>
    </row>
    <row r="47" spans="1:34" x14ac:dyDescent="0.3">
      <c r="A47" s="4" t="s">
        <v>28</v>
      </c>
      <c r="B47" s="6">
        <v>1.133794</v>
      </c>
      <c r="C47" s="6">
        <v>5.9395400000000001E-2</v>
      </c>
      <c r="D47" s="6">
        <v>2.4</v>
      </c>
      <c r="E47" s="6">
        <v>1.7000000000000001E-2</v>
      </c>
      <c r="F47" s="9">
        <v>1.0231589999999999</v>
      </c>
      <c r="G47" s="9">
        <v>1.256394</v>
      </c>
      <c r="J47" s="4"/>
      <c r="S47" s="4"/>
      <c r="AB47" s="4"/>
    </row>
    <row r="48" spans="1:34" x14ac:dyDescent="0.3">
      <c r="A48" s="4" t="s">
        <v>29</v>
      </c>
      <c r="B48" s="6">
        <v>1.0506869999999999</v>
      </c>
      <c r="C48" s="6">
        <v>4.3952699999999997E-2</v>
      </c>
      <c r="D48" s="6">
        <v>1.18</v>
      </c>
      <c r="E48" s="6">
        <v>0.23699999999999999</v>
      </c>
      <c r="F48" s="9">
        <v>0.96797869999999997</v>
      </c>
      <c r="G48" s="9">
        <v>1.140463</v>
      </c>
      <c r="J48" s="4"/>
      <c r="S48" s="4"/>
      <c r="AB48" s="4"/>
    </row>
    <row r="49" spans="1:35" x14ac:dyDescent="0.3">
      <c r="A49" s="4" t="s">
        <v>30</v>
      </c>
      <c r="B49" s="6">
        <v>1.056913</v>
      </c>
      <c r="C49" s="6">
        <v>3.1422699999999998E-2</v>
      </c>
      <c r="D49" s="6">
        <v>1.86</v>
      </c>
      <c r="E49" s="6">
        <v>6.3E-2</v>
      </c>
      <c r="F49" s="9">
        <v>0.99708560000000002</v>
      </c>
      <c r="G49" s="9">
        <v>1.12033</v>
      </c>
      <c r="J49" s="4"/>
      <c r="S49" s="4"/>
      <c r="AB49" s="4"/>
    </row>
    <row r="50" spans="1:35" x14ac:dyDescent="0.3">
      <c r="A50" s="7" t="s">
        <v>33</v>
      </c>
      <c r="B50" s="6">
        <v>1.1108199999999999</v>
      </c>
      <c r="C50" s="6">
        <v>2.41566E-2</v>
      </c>
      <c r="D50" s="6">
        <v>4.83</v>
      </c>
      <c r="E50" s="6">
        <v>0</v>
      </c>
      <c r="F50" s="9">
        <v>1.064468</v>
      </c>
      <c r="G50" s="9">
        <v>1.159189</v>
      </c>
      <c r="J50" s="7"/>
      <c r="S50" s="7"/>
      <c r="AB50" s="7"/>
    </row>
    <row r="51" spans="1:35" x14ac:dyDescent="0.3">
      <c r="A51" s="7" t="s">
        <v>1</v>
      </c>
      <c r="B51" s="6">
        <v>1.0524519999999999</v>
      </c>
      <c r="C51" s="6">
        <v>2.5073999999999999E-2</v>
      </c>
      <c r="D51" s="6">
        <v>2.15</v>
      </c>
      <c r="E51" s="6">
        <v>3.2000000000000001E-2</v>
      </c>
      <c r="F51" s="9">
        <v>1.004437</v>
      </c>
      <c r="G51" s="9">
        <v>1.102762</v>
      </c>
      <c r="J51" s="7"/>
      <c r="S51" s="7"/>
      <c r="AB51" s="7"/>
    </row>
    <row r="52" spans="1:35" x14ac:dyDescent="0.3">
      <c r="A52" s="7" t="s">
        <v>34</v>
      </c>
      <c r="B52" s="6">
        <v>0.88437129999999997</v>
      </c>
      <c r="C52" s="6">
        <v>2.39528E-2</v>
      </c>
      <c r="D52" s="6">
        <v>-4.54</v>
      </c>
      <c r="E52" s="6">
        <v>0</v>
      </c>
      <c r="F52" s="9">
        <v>0.83864899999999998</v>
      </c>
      <c r="G52" s="9">
        <v>0.93258620000000003</v>
      </c>
      <c r="J52" s="7"/>
      <c r="S52" s="7"/>
      <c r="AB52" s="7"/>
    </row>
    <row r="53" spans="1:35" x14ac:dyDescent="0.3">
      <c r="B53" s="6"/>
      <c r="C53" s="6"/>
      <c r="D53" s="6"/>
      <c r="E53" s="6"/>
      <c r="F53" s="9"/>
      <c r="G53" s="9"/>
    </row>
    <row r="54" spans="1:35" s="17" customFormat="1" x14ac:dyDescent="0.3">
      <c r="A54" s="14"/>
      <c r="B54" s="15"/>
      <c r="C54" s="15"/>
      <c r="D54" s="15"/>
      <c r="E54" s="15"/>
      <c r="F54" s="16"/>
      <c r="G54" s="16"/>
      <c r="J54" s="14"/>
      <c r="K54" s="15"/>
      <c r="L54" s="15"/>
      <c r="M54" s="15"/>
      <c r="N54" s="15"/>
      <c r="O54" s="15"/>
      <c r="P54" s="15"/>
      <c r="S54" s="14"/>
      <c r="T54" s="15"/>
      <c r="U54" s="15"/>
      <c r="V54" s="15"/>
      <c r="W54" s="15"/>
      <c r="X54" s="15"/>
      <c r="Y54" s="15"/>
      <c r="AB54" s="14"/>
      <c r="AC54" s="15"/>
      <c r="AD54" s="15"/>
      <c r="AE54" s="15"/>
      <c r="AF54" s="15"/>
      <c r="AG54" s="15"/>
      <c r="AH54" s="15"/>
    </row>
    <row r="55" spans="1:35" ht="18" x14ac:dyDescent="0.35">
      <c r="A55" s="26" t="s">
        <v>242</v>
      </c>
      <c r="B55" s="11"/>
      <c r="C55" s="6"/>
      <c r="D55" s="6"/>
      <c r="E55" s="6"/>
      <c r="F55" s="9"/>
      <c r="G55" s="9"/>
      <c r="J55" s="7"/>
      <c r="S55" s="7"/>
      <c r="AB55" s="7"/>
    </row>
    <row r="56" spans="1:35" ht="15.6" x14ac:dyDescent="0.3">
      <c r="A56" s="12" t="s">
        <v>244</v>
      </c>
      <c r="B56" s="6"/>
      <c r="C56" s="6"/>
      <c r="D56" s="6"/>
      <c r="E56" s="6"/>
      <c r="F56" s="9"/>
      <c r="G56" s="9"/>
      <c r="H56" t="s">
        <v>79</v>
      </c>
      <c r="J56" s="12" t="s">
        <v>247</v>
      </c>
      <c r="Q56" t="s">
        <v>252</v>
      </c>
      <c r="S56" s="12" t="s">
        <v>250</v>
      </c>
      <c r="Z56" t="s">
        <v>252</v>
      </c>
      <c r="AB56" s="12" t="s">
        <v>249</v>
      </c>
      <c r="AI56" t="s">
        <v>87</v>
      </c>
    </row>
    <row r="57" spans="1:35" x14ac:dyDescent="0.3">
      <c r="A57" t="s">
        <v>72</v>
      </c>
      <c r="B57" s="6">
        <v>2.089969</v>
      </c>
      <c r="C57" s="6">
        <v>6.27447E-2</v>
      </c>
      <c r="D57" s="6">
        <v>24.55</v>
      </c>
      <c r="E57" s="6">
        <v>0</v>
      </c>
      <c r="F57" s="9">
        <v>1.97054</v>
      </c>
      <c r="G57" s="9">
        <v>2.216637</v>
      </c>
      <c r="J57" t="s">
        <v>72</v>
      </c>
      <c r="K57" s="27"/>
      <c r="L57" s="27"/>
      <c r="M57" s="27"/>
      <c r="N57" s="27"/>
      <c r="O57" s="27"/>
      <c r="P57" s="27"/>
      <c r="S57" t="s">
        <v>72</v>
      </c>
      <c r="T57" s="27"/>
      <c r="U57" s="27"/>
      <c r="V57" s="27"/>
      <c r="W57" s="27"/>
      <c r="X57" s="27"/>
      <c r="Y57" s="27"/>
      <c r="AB57" t="s">
        <v>72</v>
      </c>
      <c r="AC57" s="6">
        <v>0.44289630000000002</v>
      </c>
      <c r="AD57" s="6">
        <v>3.7213799999999998E-2</v>
      </c>
      <c r="AE57" s="6">
        <v>-9.69</v>
      </c>
      <c r="AF57" s="6">
        <v>0</v>
      </c>
      <c r="AG57" s="6">
        <v>0.37564779999999998</v>
      </c>
      <c r="AH57" s="6">
        <v>0.52218359999999997</v>
      </c>
    </row>
    <row r="58" spans="1:35" x14ac:dyDescent="0.3">
      <c r="A58" s="4" t="s">
        <v>28</v>
      </c>
      <c r="B58" s="6">
        <v>2.0121220000000002</v>
      </c>
      <c r="C58" s="6">
        <v>0.13967019999999999</v>
      </c>
      <c r="D58" s="6">
        <v>10.07</v>
      </c>
      <c r="E58" s="6">
        <v>0</v>
      </c>
      <c r="F58" s="9">
        <v>1.7561789999999999</v>
      </c>
      <c r="G58" s="9">
        <v>2.3053669999999999</v>
      </c>
      <c r="J58" s="4" t="s">
        <v>28</v>
      </c>
      <c r="K58" s="27"/>
      <c r="L58" s="27"/>
      <c r="M58" s="27"/>
      <c r="N58" s="27"/>
      <c r="O58" s="27"/>
      <c r="P58" s="27"/>
      <c r="S58" s="4" t="s">
        <v>28</v>
      </c>
      <c r="T58" s="27"/>
      <c r="U58" s="27"/>
      <c r="V58" s="27"/>
      <c r="W58" s="27"/>
      <c r="X58" s="27"/>
      <c r="Y58" s="27"/>
      <c r="AB58" s="4" t="s">
        <v>28</v>
      </c>
      <c r="AC58" s="6">
        <v>0.26726329999999998</v>
      </c>
      <c r="AD58" s="6">
        <v>4.7798399999999998E-2</v>
      </c>
      <c r="AE58" s="6">
        <v>-7.38</v>
      </c>
      <c r="AF58" s="6">
        <v>0</v>
      </c>
      <c r="AG58" s="6">
        <v>0.18823790000000001</v>
      </c>
      <c r="AH58" s="6">
        <v>0.37946479999999999</v>
      </c>
    </row>
    <row r="59" spans="1:35" x14ac:dyDescent="0.3">
      <c r="A59" s="4" t="s">
        <v>29</v>
      </c>
      <c r="B59" s="6">
        <v>1.957362</v>
      </c>
      <c r="C59" s="6">
        <v>0.12041</v>
      </c>
      <c r="D59" s="6">
        <v>10.92</v>
      </c>
      <c r="E59" s="6">
        <v>0</v>
      </c>
      <c r="F59" s="9">
        <v>1.7350350000000001</v>
      </c>
      <c r="G59" s="9">
        <v>2.2081780000000002</v>
      </c>
      <c r="J59" s="4" t="s">
        <v>29</v>
      </c>
      <c r="K59" s="27"/>
      <c r="L59" s="27"/>
      <c r="M59" s="27"/>
      <c r="N59" s="27"/>
      <c r="O59" s="27"/>
      <c r="P59" s="27"/>
      <c r="S59" s="4" t="s">
        <v>29</v>
      </c>
      <c r="T59" s="27"/>
      <c r="U59" s="27"/>
      <c r="V59" s="27"/>
      <c r="W59" s="27"/>
      <c r="X59" s="27"/>
      <c r="Y59" s="27"/>
      <c r="AB59" s="4" t="s">
        <v>29</v>
      </c>
      <c r="AC59" s="6">
        <v>0.50127100000000002</v>
      </c>
      <c r="AD59" s="6">
        <v>5.8839900000000001E-2</v>
      </c>
      <c r="AE59" s="6">
        <v>-5.88</v>
      </c>
      <c r="AF59" s="6">
        <v>0</v>
      </c>
      <c r="AG59" s="6">
        <v>0.39825149999999998</v>
      </c>
      <c r="AH59" s="6">
        <v>0.63093960000000004</v>
      </c>
    </row>
    <row r="60" spans="1:35" x14ac:dyDescent="0.3">
      <c r="A60" s="4" t="s">
        <v>30</v>
      </c>
      <c r="B60" s="6">
        <v>2.46184</v>
      </c>
      <c r="C60" s="6">
        <v>7.9151700000000005E-2</v>
      </c>
      <c r="D60" s="6">
        <v>28.02</v>
      </c>
      <c r="E60" s="6">
        <v>0</v>
      </c>
      <c r="F60" s="9">
        <v>2.3114919999999999</v>
      </c>
      <c r="G60" s="9">
        <v>2.621966</v>
      </c>
      <c r="J60" s="4" t="s">
        <v>30</v>
      </c>
      <c r="K60" s="27"/>
      <c r="L60" s="27"/>
      <c r="M60" s="27"/>
      <c r="N60" s="27"/>
      <c r="O60" s="27"/>
      <c r="P60" s="27"/>
      <c r="S60" s="4" t="s">
        <v>30</v>
      </c>
      <c r="T60" s="27"/>
      <c r="U60" s="27"/>
      <c r="V60" s="27"/>
      <c r="W60" s="27"/>
      <c r="X60" s="27"/>
      <c r="Y60" s="27"/>
      <c r="AB60" s="4" t="s">
        <v>30</v>
      </c>
      <c r="AC60" s="6">
        <v>0.42471330000000002</v>
      </c>
      <c r="AD60" s="6">
        <v>4.6213600000000001E-2</v>
      </c>
      <c r="AE60" s="6">
        <v>-7.87</v>
      </c>
      <c r="AF60" s="6">
        <v>0</v>
      </c>
      <c r="AG60" s="6">
        <v>0.34314339999999999</v>
      </c>
      <c r="AH60" s="6">
        <v>0.52567359999999996</v>
      </c>
    </row>
    <row r="61" spans="1:35" x14ac:dyDescent="0.3">
      <c r="A61" s="7" t="s">
        <v>33</v>
      </c>
      <c r="B61" s="6">
        <v>2.0407310000000001</v>
      </c>
      <c r="C61" s="6">
        <v>7.0981100000000005E-2</v>
      </c>
      <c r="D61" s="6">
        <v>20.51</v>
      </c>
      <c r="E61" s="6">
        <v>0</v>
      </c>
      <c r="F61" s="9">
        <v>1.906247</v>
      </c>
      <c r="G61" s="9">
        <v>2.184704</v>
      </c>
      <c r="J61" s="7" t="s">
        <v>33</v>
      </c>
      <c r="K61" s="27"/>
      <c r="L61" s="27"/>
      <c r="M61" s="27"/>
      <c r="N61" s="27"/>
      <c r="O61" s="27"/>
      <c r="P61" s="27"/>
      <c r="S61" s="7" t="s">
        <v>0</v>
      </c>
      <c r="T61" s="27"/>
      <c r="U61" s="27"/>
      <c r="V61" s="27"/>
      <c r="W61" s="27"/>
      <c r="X61" s="27"/>
      <c r="Y61" s="27"/>
      <c r="AB61" s="7" t="s">
        <v>0</v>
      </c>
      <c r="AC61" s="6">
        <v>0.48993619999999999</v>
      </c>
      <c r="AD61" s="6">
        <v>4.4695400000000003E-2</v>
      </c>
      <c r="AE61" s="6">
        <v>-7.82</v>
      </c>
      <c r="AF61" s="6">
        <v>0</v>
      </c>
      <c r="AG61" s="6">
        <v>0.40971980000000002</v>
      </c>
      <c r="AH61" s="6">
        <v>0.58585759999999998</v>
      </c>
    </row>
    <row r="62" spans="1:35" x14ac:dyDescent="0.3">
      <c r="A62" s="7" t="s">
        <v>1</v>
      </c>
      <c r="B62" s="6">
        <v>2.0092270000000001</v>
      </c>
      <c r="C62" s="6">
        <v>7.3971499999999996E-2</v>
      </c>
      <c r="D62" s="6">
        <v>18.95</v>
      </c>
      <c r="E62" s="6">
        <v>0</v>
      </c>
      <c r="F62" s="9">
        <v>1.8693519999999999</v>
      </c>
      <c r="G62" s="9">
        <v>2.159567</v>
      </c>
      <c r="J62" s="7" t="s">
        <v>1</v>
      </c>
      <c r="K62" s="27"/>
      <c r="L62" s="27"/>
      <c r="M62" s="27"/>
      <c r="N62" s="27"/>
      <c r="O62" s="27"/>
      <c r="P62" s="27"/>
      <c r="S62" s="7" t="s">
        <v>33</v>
      </c>
      <c r="T62" s="27"/>
      <c r="U62" s="27"/>
      <c r="V62" s="27"/>
      <c r="W62" s="27"/>
      <c r="X62" s="27"/>
      <c r="Y62" s="27"/>
      <c r="AB62" s="7" t="s">
        <v>33</v>
      </c>
      <c r="AC62" s="6">
        <v>0.51456069999999998</v>
      </c>
      <c r="AD62" s="6">
        <v>4.6986300000000002E-2</v>
      </c>
      <c r="AE62" s="6">
        <v>-7.28</v>
      </c>
      <c r="AF62" s="6">
        <v>0</v>
      </c>
      <c r="AG62" s="6">
        <v>0.43023980000000001</v>
      </c>
      <c r="AH62" s="6">
        <v>0.61540740000000005</v>
      </c>
    </row>
    <row r="63" spans="1:35" x14ac:dyDescent="0.3">
      <c r="A63" s="7" t="s">
        <v>34</v>
      </c>
      <c r="B63" s="6">
        <v>1.8882330000000001</v>
      </c>
      <c r="C63" s="6">
        <v>8.2515000000000005E-2</v>
      </c>
      <c r="D63" s="6">
        <v>14.55</v>
      </c>
      <c r="E63" s="6">
        <v>0</v>
      </c>
      <c r="F63" s="9">
        <v>1.733239</v>
      </c>
      <c r="G63" s="9">
        <v>2.0570870000000001</v>
      </c>
      <c r="J63" s="7" t="s">
        <v>34</v>
      </c>
      <c r="K63" s="27"/>
      <c r="L63" s="27"/>
      <c r="M63" s="27"/>
      <c r="N63" s="27"/>
      <c r="O63" s="27"/>
      <c r="P63" s="27"/>
      <c r="S63" s="7" t="s">
        <v>1</v>
      </c>
      <c r="T63" s="27"/>
      <c r="U63" s="27"/>
      <c r="V63" s="27"/>
      <c r="W63" s="27"/>
      <c r="X63" s="27"/>
      <c r="Y63" s="27"/>
      <c r="AB63" s="7" t="s">
        <v>1</v>
      </c>
      <c r="AC63" s="6">
        <v>0.41776809999999998</v>
      </c>
      <c r="AD63" s="6">
        <v>3.98161E-2</v>
      </c>
      <c r="AE63" s="6">
        <v>-9.16</v>
      </c>
      <c r="AF63" s="6">
        <v>0</v>
      </c>
      <c r="AG63" s="6">
        <v>0.34658529999999999</v>
      </c>
      <c r="AH63" s="6">
        <v>0.50357079999999999</v>
      </c>
    </row>
    <row r="64" spans="1:35" x14ac:dyDescent="0.3">
      <c r="A64" s="4"/>
      <c r="B64" s="6"/>
      <c r="C64" s="6"/>
      <c r="D64" s="6"/>
      <c r="E64" s="6"/>
      <c r="F64" s="9"/>
      <c r="G64" s="9"/>
      <c r="J64" s="4"/>
      <c r="S64" s="4"/>
      <c r="AB64" s="4"/>
    </row>
    <row r="65" spans="1:28" ht="15.6" x14ac:dyDescent="0.3">
      <c r="A65" s="12" t="s">
        <v>245</v>
      </c>
      <c r="B65" s="6"/>
      <c r="C65" s="6"/>
      <c r="D65" s="6"/>
      <c r="E65" s="6"/>
      <c r="F65" s="9"/>
      <c r="G65" s="9"/>
      <c r="H65" t="s">
        <v>80</v>
      </c>
      <c r="J65" s="12" t="s">
        <v>248</v>
      </c>
      <c r="Q65" t="s">
        <v>83</v>
      </c>
      <c r="S65" s="12" t="s">
        <v>251</v>
      </c>
      <c r="Z65" t="s">
        <v>252</v>
      </c>
      <c r="AB65" s="12"/>
    </row>
    <row r="66" spans="1:28" x14ac:dyDescent="0.3">
      <c r="A66" t="s">
        <v>72</v>
      </c>
      <c r="B66" s="6">
        <v>1.170892</v>
      </c>
      <c r="C66" s="6">
        <v>3.04455E-2</v>
      </c>
      <c r="D66" s="6">
        <v>6.07</v>
      </c>
      <c r="E66" s="6">
        <v>0</v>
      </c>
      <c r="F66" s="9">
        <v>1.1127149999999999</v>
      </c>
      <c r="G66" s="9">
        <v>1.232111</v>
      </c>
      <c r="J66" t="s">
        <v>72</v>
      </c>
      <c r="K66" s="6">
        <v>0.91770030000000002</v>
      </c>
      <c r="L66" s="6">
        <v>1.5104000000000001E-3</v>
      </c>
      <c r="M66" s="6">
        <v>-52.18</v>
      </c>
      <c r="N66" s="6">
        <v>0</v>
      </c>
      <c r="O66" s="6">
        <v>0.91474480000000002</v>
      </c>
      <c r="P66" s="6">
        <v>0.92066530000000002</v>
      </c>
      <c r="S66" t="s">
        <v>72</v>
      </c>
      <c r="T66" s="27"/>
      <c r="U66" s="27"/>
      <c r="V66" s="27"/>
      <c r="W66" s="27"/>
      <c r="X66" s="27"/>
      <c r="Y66" s="27"/>
    </row>
    <row r="67" spans="1:28" x14ac:dyDescent="0.3">
      <c r="A67" s="4" t="s">
        <v>28</v>
      </c>
      <c r="B67" s="6">
        <v>1.799687</v>
      </c>
      <c r="C67" s="6">
        <v>9.5513399999999998E-2</v>
      </c>
      <c r="D67" s="6">
        <v>11.07</v>
      </c>
      <c r="E67" s="6">
        <v>0</v>
      </c>
      <c r="F67" s="9">
        <v>1.621891</v>
      </c>
      <c r="G67" s="9">
        <v>1.9969730000000001</v>
      </c>
      <c r="J67" s="4" t="s">
        <v>28</v>
      </c>
      <c r="K67" s="6">
        <v>6.5607110000000004</v>
      </c>
      <c r="L67" s="6">
        <v>0.114149</v>
      </c>
      <c r="M67" s="6">
        <v>108.12</v>
      </c>
      <c r="N67" s="6">
        <v>0</v>
      </c>
      <c r="O67" s="6">
        <v>6.3407539999999996</v>
      </c>
      <c r="P67" s="6">
        <v>6.788297</v>
      </c>
      <c r="S67" s="4" t="s">
        <v>28</v>
      </c>
      <c r="T67" s="27"/>
      <c r="U67" s="27"/>
      <c r="V67" s="27"/>
      <c r="W67" s="27"/>
      <c r="X67" s="27"/>
      <c r="Y67" s="27"/>
      <c r="AB67" s="4"/>
    </row>
    <row r="68" spans="1:28" x14ac:dyDescent="0.3">
      <c r="A68" s="4" t="s">
        <v>29</v>
      </c>
      <c r="B68" s="6">
        <v>1.6570860000000001</v>
      </c>
      <c r="C68" s="6">
        <v>8.50664E-2</v>
      </c>
      <c r="D68" s="6">
        <v>9.84</v>
      </c>
      <c r="E68" s="6">
        <v>0</v>
      </c>
      <c r="F68" s="9">
        <v>1.4984729999999999</v>
      </c>
      <c r="G68" s="9">
        <v>1.83249</v>
      </c>
      <c r="J68" s="4" t="s">
        <v>29</v>
      </c>
      <c r="K68" s="6">
        <v>2.2942559999999999</v>
      </c>
      <c r="L68" s="6">
        <v>4.3548200000000002E-2</v>
      </c>
      <c r="M68" s="6">
        <v>43.75</v>
      </c>
      <c r="N68" s="6">
        <v>0</v>
      </c>
      <c r="O68" s="6">
        <v>2.2104720000000002</v>
      </c>
      <c r="P68" s="6">
        <v>2.3812169999999999</v>
      </c>
      <c r="S68" s="4" t="s">
        <v>29</v>
      </c>
      <c r="T68" s="27"/>
      <c r="U68" s="27"/>
      <c r="V68" s="27"/>
      <c r="W68" s="27"/>
      <c r="X68" s="27"/>
      <c r="Y68" s="27"/>
      <c r="AB68" s="4"/>
    </row>
    <row r="69" spans="1:28" x14ac:dyDescent="0.3">
      <c r="A69" s="4" t="s">
        <v>30</v>
      </c>
      <c r="B69" s="6">
        <v>1.4891779999999999</v>
      </c>
      <c r="C69" s="6">
        <v>6.6593899999999998E-2</v>
      </c>
      <c r="D69" s="6">
        <v>8.91</v>
      </c>
      <c r="E69" s="6">
        <v>0</v>
      </c>
      <c r="F69" s="9">
        <v>1.3642129999999999</v>
      </c>
      <c r="G69" s="9">
        <v>1.6255900000000001</v>
      </c>
      <c r="J69" s="4" t="s">
        <v>30</v>
      </c>
      <c r="K69" s="6">
        <v>1.110989</v>
      </c>
      <c r="L69" s="6">
        <v>3.8469900000000001E-2</v>
      </c>
      <c r="M69" s="6">
        <v>3.04</v>
      </c>
      <c r="N69" s="6">
        <v>2E-3</v>
      </c>
      <c r="O69" s="6">
        <v>1.0380910000000001</v>
      </c>
      <c r="P69" s="6">
        <v>1.189006</v>
      </c>
      <c r="S69" s="4" t="s">
        <v>30</v>
      </c>
      <c r="T69" s="27"/>
      <c r="U69" s="27"/>
      <c r="V69" s="27"/>
      <c r="W69" s="27"/>
      <c r="X69" s="27"/>
      <c r="Y69" s="27"/>
      <c r="AB69" s="4"/>
    </row>
    <row r="70" spans="1:28" x14ac:dyDescent="0.3">
      <c r="A70" s="7" t="s">
        <v>33</v>
      </c>
      <c r="B70" s="6">
        <v>1.3776820000000001</v>
      </c>
      <c r="C70" s="6">
        <v>5.3027699999999997E-2</v>
      </c>
      <c r="D70" s="6">
        <v>8.32</v>
      </c>
      <c r="E70" s="6">
        <v>0</v>
      </c>
      <c r="F70" s="9">
        <v>1.2775730000000001</v>
      </c>
      <c r="G70" s="9">
        <v>1.485635</v>
      </c>
      <c r="J70" s="7" t="s">
        <v>33</v>
      </c>
      <c r="K70" s="6">
        <v>1.109772</v>
      </c>
      <c r="L70" s="6">
        <v>2.8331800000000001E-2</v>
      </c>
      <c r="M70" s="6">
        <v>4.08</v>
      </c>
      <c r="N70" s="6">
        <v>0</v>
      </c>
      <c r="O70" s="6">
        <v>1.055609</v>
      </c>
      <c r="P70" s="6">
        <v>1.166714</v>
      </c>
      <c r="S70" s="7" t="s">
        <v>0</v>
      </c>
      <c r="T70" s="27"/>
      <c r="U70" s="27"/>
      <c r="V70" s="27"/>
      <c r="W70" s="27"/>
      <c r="X70" s="27"/>
      <c r="Y70" s="27"/>
      <c r="AB70" s="7"/>
    </row>
    <row r="71" spans="1:28" x14ac:dyDescent="0.3">
      <c r="A71" s="7" t="s">
        <v>1</v>
      </c>
      <c r="B71" s="6">
        <v>1.3272139999999999</v>
      </c>
      <c r="C71" s="6">
        <v>5.2149800000000003E-2</v>
      </c>
      <c r="D71" s="6">
        <v>7.2</v>
      </c>
      <c r="E71" s="6">
        <v>0</v>
      </c>
      <c r="F71" s="9">
        <v>1.228839</v>
      </c>
      <c r="G71" s="9">
        <v>1.4334640000000001</v>
      </c>
      <c r="J71" s="7" t="s">
        <v>1</v>
      </c>
      <c r="K71" s="6">
        <v>1.1721459999999999</v>
      </c>
      <c r="L71" s="6">
        <v>3.2302900000000002E-2</v>
      </c>
      <c r="M71" s="6">
        <v>5.76</v>
      </c>
      <c r="N71" s="6">
        <v>0</v>
      </c>
      <c r="O71" s="6">
        <v>1.1105130000000001</v>
      </c>
      <c r="P71" s="6">
        <v>1.2371989999999999</v>
      </c>
      <c r="S71" s="7" t="s">
        <v>33</v>
      </c>
      <c r="T71" s="27"/>
      <c r="U71" s="27"/>
      <c r="V71" s="27"/>
      <c r="W71" s="27"/>
      <c r="X71" s="27"/>
      <c r="Y71" s="27"/>
      <c r="AB71" s="7"/>
    </row>
    <row r="72" spans="1:28" x14ac:dyDescent="0.3">
      <c r="A72" s="7" t="s">
        <v>34</v>
      </c>
      <c r="B72" s="6">
        <v>1.0544530000000001</v>
      </c>
      <c r="C72" s="6">
        <v>4.3935099999999998E-2</v>
      </c>
      <c r="D72" s="6">
        <v>1.27</v>
      </c>
      <c r="E72" s="6">
        <v>0.20300000000000001</v>
      </c>
      <c r="F72" s="9">
        <v>0.97176439999999997</v>
      </c>
      <c r="G72" s="9">
        <v>1.1441779999999999</v>
      </c>
      <c r="J72" s="7" t="s">
        <v>34</v>
      </c>
      <c r="K72" s="6">
        <v>0.94975410000000005</v>
      </c>
      <c r="L72" s="6">
        <v>2.8048500000000001E-2</v>
      </c>
      <c r="M72" s="6">
        <v>-1.75</v>
      </c>
      <c r="N72" s="6">
        <v>8.1000000000000003E-2</v>
      </c>
      <c r="O72" s="6">
        <v>0.89634080000000005</v>
      </c>
      <c r="P72" s="6">
        <v>1.0063500000000001</v>
      </c>
      <c r="S72" s="7" t="s">
        <v>1</v>
      </c>
      <c r="T72" s="27"/>
      <c r="U72" s="27"/>
      <c r="V72" s="27"/>
      <c r="W72" s="27"/>
      <c r="X72" s="27"/>
      <c r="Y72" s="27"/>
      <c r="AB72" s="7"/>
    </row>
    <row r="73" spans="1:28" x14ac:dyDescent="0.3">
      <c r="A73" s="7"/>
      <c r="B73" s="6"/>
      <c r="C73" s="6"/>
      <c r="D73" s="6"/>
      <c r="E73" s="6"/>
      <c r="F73" s="9"/>
      <c r="G73" s="9"/>
      <c r="J73" s="7"/>
      <c r="S73" s="7"/>
      <c r="AB73" s="7"/>
    </row>
    <row r="74" spans="1:28" ht="15.6" x14ac:dyDescent="0.3">
      <c r="A74" s="12" t="s">
        <v>246</v>
      </c>
      <c r="B74" s="6"/>
      <c r="C74" s="6"/>
      <c r="D74" s="6"/>
      <c r="E74" s="6"/>
      <c r="F74" s="9"/>
      <c r="G74" s="9"/>
      <c r="H74" t="s">
        <v>81</v>
      </c>
      <c r="J74" s="12"/>
      <c r="S74" s="12"/>
      <c r="AB74" s="12"/>
    </row>
    <row r="75" spans="1:28" x14ac:dyDescent="0.3">
      <c r="A75" t="s">
        <v>72</v>
      </c>
      <c r="B75" s="6">
        <v>1.2833779999999999</v>
      </c>
      <c r="C75" s="6">
        <v>2.8077299999999999E-2</v>
      </c>
      <c r="D75" s="6">
        <v>11.4</v>
      </c>
      <c r="E75" s="6">
        <v>0</v>
      </c>
      <c r="F75" s="9">
        <v>1.229511</v>
      </c>
      <c r="G75" s="9">
        <v>1.3396049999999999</v>
      </c>
    </row>
    <row r="76" spans="1:28" x14ac:dyDescent="0.3">
      <c r="A76" s="4" t="s">
        <v>28</v>
      </c>
      <c r="B76" s="6">
        <v>1.4010560000000001</v>
      </c>
      <c r="C76" s="6">
        <v>7.6012499999999997E-2</v>
      </c>
      <c r="D76" s="6">
        <v>6.22</v>
      </c>
      <c r="E76" s="6">
        <v>0</v>
      </c>
      <c r="F76" s="9">
        <v>1.259722</v>
      </c>
      <c r="G76" s="9">
        <v>1.5582469999999999</v>
      </c>
      <c r="J76" s="4"/>
      <c r="S76" s="4"/>
      <c r="AB76" s="4"/>
    </row>
    <row r="77" spans="1:28" x14ac:dyDescent="0.3">
      <c r="A77" s="4" t="s">
        <v>29</v>
      </c>
      <c r="B77" s="6">
        <v>1.297434</v>
      </c>
      <c r="C77" s="6">
        <v>5.8603200000000001E-2</v>
      </c>
      <c r="D77" s="6">
        <v>5.76</v>
      </c>
      <c r="E77" s="6">
        <v>0</v>
      </c>
      <c r="F77" s="9">
        <v>1.187511</v>
      </c>
      <c r="G77" s="9">
        <v>1.417532</v>
      </c>
      <c r="J77" s="4"/>
      <c r="S77" s="4"/>
      <c r="AB77" s="4"/>
    </row>
    <row r="78" spans="1:28" x14ac:dyDescent="0.3">
      <c r="A78" s="4" t="s">
        <v>30</v>
      </c>
      <c r="B78" s="6">
        <v>1.3249660000000001</v>
      </c>
      <c r="C78" s="6">
        <v>4.74493E-2</v>
      </c>
      <c r="D78" s="6">
        <v>7.86</v>
      </c>
      <c r="E78" s="6">
        <v>0</v>
      </c>
      <c r="F78" s="9">
        <v>1.2351559999999999</v>
      </c>
      <c r="G78" s="9">
        <v>1.4213070000000001</v>
      </c>
      <c r="J78" s="4"/>
      <c r="S78" s="4"/>
      <c r="AB78" s="4"/>
    </row>
    <row r="79" spans="1:28" x14ac:dyDescent="0.3">
      <c r="A79" s="7" t="s">
        <v>33</v>
      </c>
      <c r="B79" s="6">
        <v>1.3916759999999999</v>
      </c>
      <c r="C79" s="6">
        <v>4.1793499999999997E-2</v>
      </c>
      <c r="D79" s="6">
        <v>11.01</v>
      </c>
      <c r="E79" s="6">
        <v>0</v>
      </c>
      <c r="F79" s="9">
        <v>1.3121259999999999</v>
      </c>
      <c r="G79" s="9">
        <v>1.476048</v>
      </c>
      <c r="J79" s="7"/>
      <c r="S79" s="7"/>
      <c r="AB79" s="7"/>
    </row>
    <row r="80" spans="1:28" x14ac:dyDescent="0.3">
      <c r="A80" s="7" t="s">
        <v>1</v>
      </c>
      <c r="B80" s="6">
        <v>1.3153950000000001</v>
      </c>
      <c r="C80" s="6">
        <v>4.1562000000000002E-2</v>
      </c>
      <c r="D80" s="6">
        <v>8.68</v>
      </c>
      <c r="E80" s="6">
        <v>0</v>
      </c>
      <c r="F80" s="9">
        <v>1.2364059999999999</v>
      </c>
      <c r="G80" s="9">
        <v>1.39943</v>
      </c>
      <c r="J80" s="7"/>
      <c r="S80" s="7"/>
      <c r="AB80" s="7"/>
    </row>
    <row r="81" spans="1:28" x14ac:dyDescent="0.3">
      <c r="A81" s="7" t="s">
        <v>34</v>
      </c>
      <c r="B81" s="6">
        <v>1.094543</v>
      </c>
      <c r="C81" s="6">
        <v>3.7532099999999999E-2</v>
      </c>
      <c r="D81" s="6">
        <v>2.63</v>
      </c>
      <c r="E81" s="6">
        <v>8.0000000000000002E-3</v>
      </c>
      <c r="F81" s="9">
        <v>1.0233989999999999</v>
      </c>
      <c r="G81" s="9">
        <v>1.170633</v>
      </c>
      <c r="J81" s="7"/>
      <c r="S81" s="7"/>
      <c r="AB81" s="7"/>
    </row>
    <row r="82" spans="1:28" x14ac:dyDescent="0.3">
      <c r="A82" s="7"/>
      <c r="B82" s="6"/>
      <c r="C82" s="6"/>
      <c r="D82" s="6"/>
      <c r="E82" s="6"/>
      <c r="F82" s="9"/>
      <c r="G82" s="9"/>
    </row>
  </sheetData>
  <conditionalFormatting sqref="E2:E14 E18:E55">
    <cfRule type="cellIs" dxfId="16" priority="18" operator="lessThan">
      <formula>0.05</formula>
    </cfRule>
  </conditionalFormatting>
  <conditionalFormatting sqref="E1">
    <cfRule type="cellIs" dxfId="15" priority="16" operator="lessThan">
      <formula>0.05</formula>
    </cfRule>
  </conditionalFormatting>
  <conditionalFormatting sqref="N1">
    <cfRule type="cellIs" dxfId="14" priority="15" operator="lessThan">
      <formula>0.05</formula>
    </cfRule>
  </conditionalFormatting>
  <conditionalFormatting sqref="N1:N55 N82:N1048576">
    <cfRule type="cellIs" dxfId="13" priority="14" operator="lessThan">
      <formula>0.05</formula>
    </cfRule>
  </conditionalFormatting>
  <conditionalFormatting sqref="W1">
    <cfRule type="cellIs" dxfId="12" priority="13" operator="lessThan">
      <formula>0.05</formula>
    </cfRule>
  </conditionalFormatting>
  <conditionalFormatting sqref="W1:W55 W82:W1048576">
    <cfRule type="cellIs" dxfId="11" priority="12" operator="lessThan">
      <formula>0.05</formula>
    </cfRule>
  </conditionalFormatting>
  <conditionalFormatting sqref="AF1">
    <cfRule type="cellIs" dxfId="10" priority="11" operator="lessThan">
      <formula>0.05</formula>
    </cfRule>
  </conditionalFormatting>
  <conditionalFormatting sqref="AF1:AF55 AF82:AF1048576">
    <cfRule type="cellIs" dxfId="9" priority="10" operator="lessThan">
      <formula>0.05</formula>
    </cfRule>
  </conditionalFormatting>
  <conditionalFormatting sqref="E82">
    <cfRule type="cellIs" dxfId="8" priority="9" operator="lessThan">
      <formula>0.05</formula>
    </cfRule>
  </conditionalFormatting>
  <conditionalFormatting sqref="E56:E81">
    <cfRule type="cellIs" dxfId="7" priority="4" operator="lessThan">
      <formula>0.05</formula>
    </cfRule>
  </conditionalFormatting>
  <conditionalFormatting sqref="N56:N81">
    <cfRule type="cellIs" dxfId="6" priority="3" operator="lessThan">
      <formula>0.05</formula>
    </cfRule>
  </conditionalFormatting>
  <conditionalFormatting sqref="W56:W81">
    <cfRule type="cellIs" dxfId="5" priority="2" operator="lessThan">
      <formula>0.05</formula>
    </cfRule>
  </conditionalFormatting>
  <conditionalFormatting sqref="AF56:AF8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4B0D-0FB3-4B53-8AE7-5432FA58B2A9}">
  <dimension ref="A1:K8"/>
  <sheetViews>
    <sheetView workbookViewId="0">
      <selection activeCell="B1" sqref="B1:G1"/>
    </sheetView>
  </sheetViews>
  <sheetFormatPr defaultRowHeight="14.4" x14ac:dyDescent="0.3"/>
  <cols>
    <col min="2" max="11" width="8.88671875" style="6"/>
  </cols>
  <sheetData>
    <row r="1" spans="1:11" x14ac:dyDescent="0.3">
      <c r="A1" t="s">
        <v>31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I1" s="6" t="s">
        <v>41</v>
      </c>
    </row>
    <row r="2" spans="1:11" x14ac:dyDescent="0.3">
      <c r="A2" t="s">
        <v>32</v>
      </c>
      <c r="B2" s="6">
        <v>1.030923</v>
      </c>
      <c r="C2" s="6">
        <v>6.5503000000000002E-3</v>
      </c>
      <c r="D2" s="6">
        <v>4.79</v>
      </c>
      <c r="E2" s="6">
        <v>0</v>
      </c>
      <c r="F2" s="6">
        <v>1.0181640000000001</v>
      </c>
      <c r="G2" s="6">
        <v>1.043841</v>
      </c>
      <c r="I2" s="6">
        <v>7</v>
      </c>
      <c r="J2" s="6">
        <v>1.2758999999999965E-2</v>
      </c>
      <c r="K2" s="6">
        <v>1.2917999999999985E-2</v>
      </c>
    </row>
    <row r="3" spans="1:11" x14ac:dyDescent="0.3">
      <c r="A3" t="s">
        <v>28</v>
      </c>
      <c r="B3" s="6">
        <v>1.1487959999999999</v>
      </c>
      <c r="C3" s="6">
        <v>5.6257399999999999E-2</v>
      </c>
      <c r="D3" s="6">
        <v>2.83</v>
      </c>
      <c r="E3" s="6">
        <v>5.0000000000000001E-3</v>
      </c>
      <c r="F3" s="6">
        <v>1.0436589999999999</v>
      </c>
      <c r="G3" s="6">
        <v>1.2645230000000001</v>
      </c>
      <c r="I3" s="6">
        <v>6</v>
      </c>
      <c r="J3" s="6">
        <v>0.10513700000000004</v>
      </c>
      <c r="K3" s="6">
        <v>0.11572700000000014</v>
      </c>
    </row>
    <row r="4" spans="1:11" x14ac:dyDescent="0.3">
      <c r="A4" t="s">
        <v>29</v>
      </c>
      <c r="B4" s="6">
        <v>1.089121</v>
      </c>
      <c r="C4" s="6">
        <v>4.2291700000000002E-2</v>
      </c>
      <c r="D4" s="6">
        <v>2.2000000000000002</v>
      </c>
      <c r="E4" s="6">
        <v>2.8000000000000001E-2</v>
      </c>
      <c r="F4" s="6">
        <v>1.009307</v>
      </c>
      <c r="G4" s="6">
        <v>1.1752469999999999</v>
      </c>
      <c r="I4" s="6">
        <v>5</v>
      </c>
      <c r="J4" s="6">
        <v>7.9814000000000052E-2</v>
      </c>
      <c r="K4" s="6">
        <v>8.6125999999999925E-2</v>
      </c>
    </row>
    <row r="5" spans="1:11" x14ac:dyDescent="0.3">
      <c r="A5" t="s">
        <v>30</v>
      </c>
      <c r="B5" s="6">
        <v>1.0632269999999999</v>
      </c>
      <c r="C5" s="6">
        <v>2.97737E-2</v>
      </c>
      <c r="D5" s="6">
        <v>2.19</v>
      </c>
      <c r="E5" s="6">
        <v>2.9000000000000001E-2</v>
      </c>
      <c r="F5" s="6">
        <v>1.0064439999999999</v>
      </c>
      <c r="G5" s="6">
        <v>1.1232139999999999</v>
      </c>
      <c r="I5" s="6">
        <v>4</v>
      </c>
      <c r="J5" s="6">
        <v>5.6783000000000028E-2</v>
      </c>
      <c r="K5" s="6">
        <v>5.9987000000000013E-2</v>
      </c>
    </row>
    <row r="6" spans="1:11" x14ac:dyDescent="0.3">
      <c r="A6" t="s">
        <v>33</v>
      </c>
      <c r="B6" s="6">
        <v>1.11002</v>
      </c>
      <c r="C6" s="6">
        <v>2.27937E-2</v>
      </c>
      <c r="D6" s="6">
        <v>5.08</v>
      </c>
      <c r="E6" s="6">
        <v>0</v>
      </c>
      <c r="F6" s="6">
        <v>1.0662320000000001</v>
      </c>
      <c r="G6" s="6">
        <v>1.1556059999999999</v>
      </c>
      <c r="I6" s="6">
        <v>3</v>
      </c>
      <c r="J6" s="6">
        <v>4.3787999999999938E-2</v>
      </c>
      <c r="K6" s="6">
        <v>4.5585999999999904E-2</v>
      </c>
    </row>
    <row r="7" spans="1:11" x14ac:dyDescent="0.3">
      <c r="A7" t="s">
        <v>1</v>
      </c>
      <c r="B7" s="6">
        <v>1.062268</v>
      </c>
      <c r="C7" s="6">
        <v>2.4039700000000001E-2</v>
      </c>
      <c r="D7" s="6">
        <v>2.67</v>
      </c>
      <c r="E7" s="6">
        <v>8.0000000000000002E-3</v>
      </c>
      <c r="F7" s="6">
        <v>1.0161800000000001</v>
      </c>
      <c r="G7" s="6">
        <v>1.1104449999999999</v>
      </c>
      <c r="I7" s="6">
        <v>2</v>
      </c>
      <c r="J7" s="6">
        <v>4.6087999999999907E-2</v>
      </c>
      <c r="K7" s="6">
        <v>4.8176999999999914E-2</v>
      </c>
    </row>
    <row r="8" spans="1:11" x14ac:dyDescent="0.3">
      <c r="A8" t="s">
        <v>34</v>
      </c>
      <c r="B8" s="6">
        <v>0.89075079999999995</v>
      </c>
      <c r="C8" s="6">
        <v>2.2948400000000001E-2</v>
      </c>
      <c r="D8" s="6">
        <v>-4.49</v>
      </c>
      <c r="E8" s="6">
        <v>0</v>
      </c>
      <c r="F8" s="6">
        <v>0.84688940000000001</v>
      </c>
      <c r="G8" s="6">
        <v>0.93688380000000004</v>
      </c>
      <c r="I8" s="6">
        <v>1</v>
      </c>
      <c r="J8" s="6">
        <v>4.3861399999999939E-2</v>
      </c>
      <c r="K8" s="6">
        <v>4.6133000000000091E-2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0730-1246-4450-8763-1B0BBBA953B1}">
  <dimension ref="A1:K71"/>
  <sheetViews>
    <sheetView workbookViewId="0">
      <selection activeCell="F36" sqref="F1:F1048576"/>
    </sheetView>
  </sheetViews>
  <sheetFormatPr defaultRowHeight="14.4" x14ac:dyDescent="0.3"/>
  <cols>
    <col min="1" max="1" width="56.77734375" bestFit="1" customWidth="1"/>
  </cols>
  <sheetData>
    <row r="1" spans="1:11" ht="15.6" x14ac:dyDescent="0.3">
      <c r="A1" s="12" t="s">
        <v>88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I1" s="6" t="s">
        <v>41</v>
      </c>
    </row>
    <row r="2" spans="1:11" x14ac:dyDescent="0.3">
      <c r="A2" t="s">
        <v>72</v>
      </c>
      <c r="B2" s="6">
        <v>1.0115209999999999</v>
      </c>
      <c r="C2" s="6">
        <v>7.0625999999999996E-3</v>
      </c>
      <c r="D2" s="6">
        <v>1.64</v>
      </c>
      <c r="E2" s="6">
        <v>0.10100000000000001</v>
      </c>
      <c r="F2" s="9">
        <v>0.99777269999999996</v>
      </c>
      <c r="G2" s="9">
        <v>1.0254589999999999</v>
      </c>
      <c r="I2" s="6">
        <v>7</v>
      </c>
      <c r="J2" s="6">
        <f t="shared" ref="J2:J8" si="0">B2-F2</f>
        <v>1.3748299999999936E-2</v>
      </c>
      <c r="K2" s="6">
        <f t="shared" ref="K2:K8" si="1">G2-B2</f>
        <v>1.3938000000000006E-2</v>
      </c>
    </row>
    <row r="3" spans="1:11" x14ac:dyDescent="0.3">
      <c r="A3" s="4" t="s">
        <v>28</v>
      </c>
      <c r="B3" s="6">
        <v>1.0069440000000001</v>
      </c>
      <c r="C3" s="6">
        <v>6.4813999999999997E-2</v>
      </c>
      <c r="D3" s="6">
        <v>0.11</v>
      </c>
      <c r="E3" s="6">
        <v>0.91400000000000003</v>
      </c>
      <c r="F3" s="9">
        <v>0.88759779999999999</v>
      </c>
      <c r="G3" s="9">
        <v>1.142339</v>
      </c>
      <c r="I3" s="6">
        <v>6</v>
      </c>
      <c r="J3" s="6">
        <f t="shared" si="0"/>
        <v>0.11934620000000007</v>
      </c>
      <c r="K3" s="6">
        <f t="shared" si="1"/>
        <v>0.13539499999999993</v>
      </c>
    </row>
    <row r="4" spans="1:11" x14ac:dyDescent="0.3">
      <c r="A4" s="4" t="s">
        <v>29</v>
      </c>
      <c r="B4" s="6">
        <v>0.93471610000000005</v>
      </c>
      <c r="C4" s="6">
        <v>5.4329299999999997E-2</v>
      </c>
      <c r="D4" s="6">
        <v>-1.1599999999999999</v>
      </c>
      <c r="E4" s="6">
        <v>0.245</v>
      </c>
      <c r="F4" s="9">
        <v>0.83407399999999998</v>
      </c>
      <c r="G4" s="9">
        <v>1.0475019999999999</v>
      </c>
      <c r="I4" s="6">
        <v>5</v>
      </c>
      <c r="J4" s="6">
        <f t="shared" si="0"/>
        <v>0.10064210000000007</v>
      </c>
      <c r="K4" s="6">
        <f t="shared" si="1"/>
        <v>0.11278589999999988</v>
      </c>
    </row>
    <row r="5" spans="1:11" x14ac:dyDescent="0.3">
      <c r="A5" s="4" t="s">
        <v>30</v>
      </c>
      <c r="B5" s="6">
        <v>1.0306569999999999</v>
      </c>
      <c r="C5" s="6">
        <v>3.9100700000000002E-2</v>
      </c>
      <c r="D5" s="6">
        <v>0.8</v>
      </c>
      <c r="E5" s="6">
        <v>0.42599999999999999</v>
      </c>
      <c r="F5" s="9">
        <v>0.95680129999999997</v>
      </c>
      <c r="G5" s="9">
        <v>1.110215</v>
      </c>
      <c r="I5" s="6">
        <v>4</v>
      </c>
      <c r="J5" s="6">
        <f t="shared" si="0"/>
        <v>7.3855699999999969E-2</v>
      </c>
      <c r="K5" s="6">
        <f t="shared" si="1"/>
        <v>7.9558000000000018E-2</v>
      </c>
    </row>
    <row r="6" spans="1:11" x14ac:dyDescent="0.3">
      <c r="A6" s="7" t="s">
        <v>0</v>
      </c>
      <c r="B6" s="6">
        <v>0.99089039999999995</v>
      </c>
      <c r="C6" s="6">
        <v>2.49523E-2</v>
      </c>
      <c r="D6" s="6">
        <v>-0.36</v>
      </c>
      <c r="E6" s="6">
        <v>0.71599999999999997</v>
      </c>
      <c r="F6" s="9">
        <v>0.94317200000000001</v>
      </c>
      <c r="G6" s="9">
        <v>1.041023</v>
      </c>
      <c r="I6" s="6">
        <v>3</v>
      </c>
      <c r="J6" s="6">
        <f t="shared" si="0"/>
        <v>4.7718399999999939E-2</v>
      </c>
      <c r="K6" s="6">
        <f t="shared" si="1"/>
        <v>5.0132600000000083E-2</v>
      </c>
    </row>
    <row r="7" spans="1:11" x14ac:dyDescent="0.3">
      <c r="A7" s="7" t="s">
        <v>33</v>
      </c>
      <c r="B7" s="6">
        <v>0.97437530000000006</v>
      </c>
      <c r="C7" s="6">
        <v>2.8673899999999999E-2</v>
      </c>
      <c r="D7" s="6">
        <v>-0.88</v>
      </c>
      <c r="E7" s="6">
        <v>0.378</v>
      </c>
      <c r="F7" s="9">
        <v>0.91976550000000001</v>
      </c>
      <c r="G7" s="9">
        <v>1.032227</v>
      </c>
      <c r="I7" s="6">
        <v>2</v>
      </c>
      <c r="J7" s="6">
        <f t="shared" si="0"/>
        <v>5.4609800000000042E-2</v>
      </c>
      <c r="K7" s="6">
        <f t="shared" si="1"/>
        <v>5.785169999999995E-2</v>
      </c>
    </row>
    <row r="8" spans="1:11" x14ac:dyDescent="0.3">
      <c r="A8" s="7" t="s">
        <v>1</v>
      </c>
      <c r="B8" s="6">
        <v>0.90363179999999999</v>
      </c>
      <c r="C8" s="6">
        <v>3.50064E-2</v>
      </c>
      <c r="D8" s="6">
        <v>-2.62</v>
      </c>
      <c r="E8" s="6">
        <v>8.9999999999999993E-3</v>
      </c>
      <c r="F8" s="9">
        <v>0.83756070000000005</v>
      </c>
      <c r="G8" s="9">
        <v>0.97491499999999998</v>
      </c>
      <c r="I8" s="6">
        <v>1</v>
      </c>
      <c r="J8" s="6">
        <f t="shared" si="0"/>
        <v>6.6071099999999938E-2</v>
      </c>
      <c r="K8" s="6">
        <f t="shared" si="1"/>
        <v>7.1283199999999991E-2</v>
      </c>
    </row>
    <row r="9" spans="1:11" x14ac:dyDescent="0.3">
      <c r="A9" s="4"/>
      <c r="B9" s="6"/>
      <c r="C9" s="6"/>
      <c r="D9" s="6"/>
      <c r="E9" s="6"/>
      <c r="F9" s="9"/>
      <c r="G9" s="9"/>
    </row>
    <row r="10" spans="1:11" ht="15.6" x14ac:dyDescent="0.3">
      <c r="A10" s="12" t="s">
        <v>92</v>
      </c>
      <c r="B10" s="6" t="s">
        <v>35</v>
      </c>
      <c r="C10" s="6" t="s">
        <v>36</v>
      </c>
      <c r="D10" s="6" t="s">
        <v>37</v>
      </c>
      <c r="E10" s="6" t="s">
        <v>38</v>
      </c>
      <c r="F10" s="6" t="s">
        <v>39</v>
      </c>
      <c r="G10" s="6" t="s">
        <v>40</v>
      </c>
      <c r="I10" s="6" t="s">
        <v>41</v>
      </c>
    </row>
    <row r="11" spans="1:11" x14ac:dyDescent="0.3">
      <c r="A11" t="s">
        <v>72</v>
      </c>
      <c r="B11" s="6">
        <v>1.0608109999999999</v>
      </c>
      <c r="C11" s="6">
        <v>1.1485199999999999E-2</v>
      </c>
      <c r="D11" s="6">
        <v>5.45</v>
      </c>
      <c r="E11" s="6">
        <v>0</v>
      </c>
      <c r="F11" s="9">
        <v>1.038537</v>
      </c>
      <c r="G11" s="9">
        <v>1.0835619999999999</v>
      </c>
      <c r="I11" s="6">
        <v>7</v>
      </c>
      <c r="J11" s="6">
        <f t="shared" ref="J11:J17" si="2">B11-F11</f>
        <v>2.2273999999999905E-2</v>
      </c>
      <c r="K11" s="6">
        <f t="shared" ref="K11:K17" si="3">G11-B11</f>
        <v>2.2750999999999966E-2</v>
      </c>
    </row>
    <row r="12" spans="1:11" x14ac:dyDescent="0.3">
      <c r="A12" s="4" t="s">
        <v>28</v>
      </c>
      <c r="B12" s="6">
        <v>1.623156</v>
      </c>
      <c r="C12" s="6">
        <v>7.7642699999999995E-2</v>
      </c>
      <c r="D12" s="6">
        <v>10.130000000000001</v>
      </c>
      <c r="E12" s="6">
        <v>0</v>
      </c>
      <c r="F12" s="9">
        <v>1.477895</v>
      </c>
      <c r="G12" s="9">
        <v>1.7826949999999999</v>
      </c>
      <c r="I12" s="6">
        <v>6</v>
      </c>
      <c r="J12" s="6">
        <f t="shared" si="2"/>
        <v>0.14526100000000008</v>
      </c>
      <c r="K12" s="6">
        <f t="shared" si="3"/>
        <v>0.15953899999999988</v>
      </c>
    </row>
    <row r="13" spans="1:11" x14ac:dyDescent="0.3">
      <c r="A13" s="4" t="s">
        <v>29</v>
      </c>
      <c r="B13" s="6">
        <v>1.4933019999999999</v>
      </c>
      <c r="C13" s="6">
        <v>6.7859799999999998E-2</v>
      </c>
      <c r="D13" s="6">
        <v>8.82</v>
      </c>
      <c r="E13" s="6">
        <v>0</v>
      </c>
      <c r="F13" s="9">
        <v>1.3660509999999999</v>
      </c>
      <c r="G13" s="9">
        <v>1.6324080000000001</v>
      </c>
      <c r="I13" s="6">
        <v>5</v>
      </c>
      <c r="J13" s="6">
        <f t="shared" si="2"/>
        <v>0.127251</v>
      </c>
      <c r="K13" s="6">
        <f t="shared" si="3"/>
        <v>0.13910600000000017</v>
      </c>
    </row>
    <row r="14" spans="1:11" x14ac:dyDescent="0.3">
      <c r="A14" s="4" t="s">
        <v>30</v>
      </c>
      <c r="B14" s="6">
        <v>1.347475</v>
      </c>
      <c r="C14" s="6">
        <v>5.11034E-2</v>
      </c>
      <c r="D14" s="6">
        <v>7.86</v>
      </c>
      <c r="E14" s="6">
        <v>0</v>
      </c>
      <c r="F14" s="9">
        <v>1.2509459999999999</v>
      </c>
      <c r="G14" s="9">
        <v>1.451452</v>
      </c>
      <c r="I14" s="6">
        <v>4</v>
      </c>
      <c r="J14" s="6">
        <f t="shared" si="2"/>
        <v>9.6529000000000087E-2</v>
      </c>
      <c r="K14" s="6">
        <f t="shared" si="3"/>
        <v>0.10397699999999999</v>
      </c>
    </row>
    <row r="15" spans="1:11" x14ac:dyDescent="0.3">
      <c r="A15" s="7" t="s">
        <v>0</v>
      </c>
      <c r="B15" s="6">
        <v>1.2460439999999999</v>
      </c>
      <c r="C15" s="6">
        <v>3.70891E-2</v>
      </c>
      <c r="D15" s="6">
        <v>7.39</v>
      </c>
      <c r="E15" s="6">
        <v>0</v>
      </c>
      <c r="F15" s="9">
        <v>1.17543</v>
      </c>
      <c r="G15" s="9">
        <v>1.3209</v>
      </c>
      <c r="I15" s="6">
        <v>3</v>
      </c>
      <c r="J15" s="6">
        <f t="shared" si="2"/>
        <v>7.0613999999999955E-2</v>
      </c>
      <c r="K15" s="6">
        <f t="shared" si="3"/>
        <v>7.4856000000000034E-2</v>
      </c>
    </row>
    <row r="16" spans="1:11" x14ac:dyDescent="0.3">
      <c r="A16" s="7" t="s">
        <v>33</v>
      </c>
      <c r="B16" s="6">
        <v>1.201975</v>
      </c>
      <c r="C16" s="6">
        <v>3.7338299999999998E-2</v>
      </c>
      <c r="D16" s="6">
        <v>5.92</v>
      </c>
      <c r="E16" s="6">
        <v>0</v>
      </c>
      <c r="F16" s="9">
        <v>1.130976</v>
      </c>
      <c r="G16" s="9">
        <v>1.2774300000000001</v>
      </c>
      <c r="I16" s="6">
        <v>2</v>
      </c>
      <c r="J16" s="6">
        <f t="shared" si="2"/>
        <v>7.0999000000000034E-2</v>
      </c>
      <c r="K16" s="6">
        <f t="shared" si="3"/>
        <v>7.545500000000005E-2</v>
      </c>
    </row>
    <row r="17" spans="1:11" x14ac:dyDescent="0.3">
      <c r="A17" s="7" t="s">
        <v>1</v>
      </c>
      <c r="B17" s="6">
        <v>0.95372749999999995</v>
      </c>
      <c r="C17" s="6">
        <v>3.2094200000000003E-2</v>
      </c>
      <c r="D17" s="6">
        <v>-1.41</v>
      </c>
      <c r="E17" s="6">
        <v>0.159</v>
      </c>
      <c r="F17" s="9">
        <v>0.89285360000000003</v>
      </c>
      <c r="G17" s="9">
        <v>1.0187520000000001</v>
      </c>
      <c r="I17" s="6">
        <v>1</v>
      </c>
      <c r="J17" s="6">
        <f t="shared" si="2"/>
        <v>6.0873899999999925E-2</v>
      </c>
      <c r="K17" s="6">
        <f t="shared" si="3"/>
        <v>6.5024500000000152E-2</v>
      </c>
    </row>
    <row r="18" spans="1:11" x14ac:dyDescent="0.3">
      <c r="A18" s="7"/>
      <c r="B18" s="6"/>
      <c r="C18" s="6"/>
      <c r="D18" s="6"/>
      <c r="E18" s="6"/>
      <c r="F18" s="9"/>
      <c r="G18" s="9"/>
    </row>
    <row r="19" spans="1:11" ht="15.6" x14ac:dyDescent="0.3">
      <c r="A19" s="12" t="s">
        <v>95</v>
      </c>
      <c r="B19" s="6" t="s">
        <v>35</v>
      </c>
      <c r="C19" s="6" t="s">
        <v>36</v>
      </c>
      <c r="D19" s="6" t="s">
        <v>37</v>
      </c>
      <c r="E19" s="6" t="s">
        <v>38</v>
      </c>
      <c r="F19" s="6" t="s">
        <v>39</v>
      </c>
      <c r="G19" s="6" t="s">
        <v>40</v>
      </c>
      <c r="I19" s="6" t="s">
        <v>41</v>
      </c>
    </row>
    <row r="20" spans="1:11" x14ac:dyDescent="0.3">
      <c r="A20" t="s">
        <v>72</v>
      </c>
      <c r="B20" s="6">
        <v>1.0297289999999999</v>
      </c>
      <c r="C20" s="6">
        <v>6.8085000000000003E-3</v>
      </c>
      <c r="D20" s="6">
        <v>4.43</v>
      </c>
      <c r="E20" s="6">
        <v>0</v>
      </c>
      <c r="F20" s="9">
        <v>1.01647</v>
      </c>
      <c r="G20" s="9">
        <v>1.0431600000000001</v>
      </c>
      <c r="I20" s="6">
        <v>7</v>
      </c>
      <c r="J20" s="6">
        <f t="shared" ref="J20:J26" si="4">B20-F20</f>
        <v>1.325899999999991E-2</v>
      </c>
      <c r="K20" s="6">
        <f t="shared" ref="K20:K26" si="5">G20-B20</f>
        <v>1.3431000000000193E-2</v>
      </c>
    </row>
    <row r="21" spans="1:11" x14ac:dyDescent="0.3">
      <c r="A21" s="4" t="s">
        <v>28</v>
      </c>
      <c r="B21" s="6">
        <v>1.133794</v>
      </c>
      <c r="C21" s="6">
        <v>5.9395400000000001E-2</v>
      </c>
      <c r="D21" s="6">
        <v>2.4</v>
      </c>
      <c r="E21" s="6">
        <v>1.7000000000000001E-2</v>
      </c>
      <c r="F21" s="9">
        <v>1.0231589999999999</v>
      </c>
      <c r="G21" s="9">
        <v>1.256394</v>
      </c>
      <c r="I21" s="6">
        <v>6</v>
      </c>
      <c r="J21" s="6">
        <f t="shared" si="4"/>
        <v>0.11063500000000004</v>
      </c>
      <c r="K21" s="6">
        <f t="shared" si="5"/>
        <v>0.12260000000000004</v>
      </c>
    </row>
    <row r="22" spans="1:11" x14ac:dyDescent="0.3">
      <c r="A22" s="4" t="s">
        <v>29</v>
      </c>
      <c r="B22" s="6">
        <v>1.0506869999999999</v>
      </c>
      <c r="C22" s="6">
        <v>4.3952699999999997E-2</v>
      </c>
      <c r="D22" s="6">
        <v>1.18</v>
      </c>
      <c r="E22" s="6">
        <v>0.23699999999999999</v>
      </c>
      <c r="F22" s="9">
        <v>0.96797869999999997</v>
      </c>
      <c r="G22" s="9">
        <v>1.140463</v>
      </c>
      <c r="I22" s="6">
        <v>5</v>
      </c>
      <c r="J22" s="6">
        <f t="shared" si="4"/>
        <v>8.2708299999999957E-2</v>
      </c>
      <c r="K22" s="6">
        <f t="shared" si="5"/>
        <v>8.9776000000000078E-2</v>
      </c>
    </row>
    <row r="23" spans="1:11" x14ac:dyDescent="0.3">
      <c r="A23" s="4" t="s">
        <v>30</v>
      </c>
      <c r="B23" s="6">
        <v>1.056913</v>
      </c>
      <c r="C23" s="6">
        <v>3.1422699999999998E-2</v>
      </c>
      <c r="D23" s="6">
        <v>1.86</v>
      </c>
      <c r="E23" s="6">
        <v>6.3E-2</v>
      </c>
      <c r="F23" s="9">
        <v>0.99708560000000002</v>
      </c>
      <c r="G23" s="9">
        <v>1.12033</v>
      </c>
      <c r="I23" s="6">
        <v>4</v>
      </c>
      <c r="J23" s="6">
        <f t="shared" si="4"/>
        <v>5.9827399999999975E-2</v>
      </c>
      <c r="K23" s="6">
        <f t="shared" si="5"/>
        <v>6.3417000000000057E-2</v>
      </c>
    </row>
    <row r="24" spans="1:11" x14ac:dyDescent="0.3">
      <c r="A24" s="7" t="s">
        <v>0</v>
      </c>
      <c r="B24" s="6">
        <v>1.1108199999999999</v>
      </c>
      <c r="C24" s="6">
        <v>2.41566E-2</v>
      </c>
      <c r="D24" s="6">
        <v>4.83</v>
      </c>
      <c r="E24" s="6">
        <v>0</v>
      </c>
      <c r="F24" s="9">
        <v>1.064468</v>
      </c>
      <c r="G24" s="9">
        <v>1.159189</v>
      </c>
      <c r="I24" s="6">
        <v>3</v>
      </c>
      <c r="J24" s="6">
        <f t="shared" si="4"/>
        <v>4.6351999999999949E-2</v>
      </c>
      <c r="K24" s="6">
        <f t="shared" si="5"/>
        <v>4.8369000000000106E-2</v>
      </c>
    </row>
    <row r="25" spans="1:11" x14ac:dyDescent="0.3">
      <c r="A25" s="7" t="s">
        <v>33</v>
      </c>
      <c r="B25" s="6">
        <v>1.0524519999999999</v>
      </c>
      <c r="C25" s="6">
        <v>2.5073999999999999E-2</v>
      </c>
      <c r="D25" s="6">
        <v>2.15</v>
      </c>
      <c r="E25" s="6">
        <v>3.2000000000000001E-2</v>
      </c>
      <c r="F25" s="9">
        <v>1.004437</v>
      </c>
      <c r="G25" s="9">
        <v>1.102762</v>
      </c>
      <c r="I25" s="6">
        <v>2</v>
      </c>
      <c r="J25" s="6">
        <f t="shared" si="4"/>
        <v>4.8014999999999919E-2</v>
      </c>
      <c r="K25" s="6">
        <f t="shared" si="5"/>
        <v>5.0310000000000077E-2</v>
      </c>
    </row>
    <row r="26" spans="1:11" x14ac:dyDescent="0.3">
      <c r="A26" s="7" t="s">
        <v>1</v>
      </c>
      <c r="B26" s="6">
        <v>0.88437129999999997</v>
      </c>
      <c r="C26" s="6">
        <v>2.39528E-2</v>
      </c>
      <c r="D26" s="6">
        <v>-4.54</v>
      </c>
      <c r="E26" s="6">
        <v>0</v>
      </c>
      <c r="F26" s="9">
        <v>0.83864899999999998</v>
      </c>
      <c r="G26" s="9">
        <v>0.93258620000000003</v>
      </c>
      <c r="I26" s="6">
        <v>1</v>
      </c>
      <c r="J26" s="6">
        <f t="shared" si="4"/>
        <v>4.5722299999999994E-2</v>
      </c>
      <c r="K26" s="6">
        <f t="shared" si="5"/>
        <v>4.821490000000006E-2</v>
      </c>
    </row>
    <row r="28" spans="1:11" ht="15.6" x14ac:dyDescent="0.3">
      <c r="A28" s="12" t="s">
        <v>89</v>
      </c>
      <c r="B28" s="6" t="s">
        <v>35</v>
      </c>
      <c r="C28" s="6" t="s">
        <v>36</v>
      </c>
      <c r="D28" s="6" t="s">
        <v>37</v>
      </c>
      <c r="E28" s="6" t="s">
        <v>38</v>
      </c>
      <c r="F28" s="6" t="s">
        <v>39</v>
      </c>
      <c r="G28" s="6" t="s">
        <v>40</v>
      </c>
      <c r="I28" s="6" t="s">
        <v>41</v>
      </c>
    </row>
    <row r="29" spans="1:11" x14ac:dyDescent="0.3">
      <c r="A29" t="s">
        <v>72</v>
      </c>
      <c r="B29" s="6">
        <v>1.239528</v>
      </c>
      <c r="C29" s="6">
        <v>3.4341299999999998E-2</v>
      </c>
      <c r="D29" s="6">
        <v>7.75</v>
      </c>
      <c r="E29" s="6">
        <v>0</v>
      </c>
      <c r="F29" s="6">
        <v>1.174015</v>
      </c>
      <c r="G29" s="6">
        <v>1.308697</v>
      </c>
      <c r="I29" s="6">
        <v>7</v>
      </c>
      <c r="J29" s="6">
        <f t="shared" ref="J29:J35" si="6">B29-F29</f>
        <v>6.5512999999999932E-2</v>
      </c>
      <c r="K29" s="6">
        <f t="shared" ref="K29:K35" si="7">G29-B29</f>
        <v>6.9169000000000036E-2</v>
      </c>
    </row>
    <row r="30" spans="1:11" x14ac:dyDescent="0.3">
      <c r="A30" s="4" t="s">
        <v>28</v>
      </c>
      <c r="B30" s="6">
        <v>1.291855</v>
      </c>
      <c r="C30" s="6">
        <v>7.6595499999999997E-2</v>
      </c>
      <c r="D30" s="6">
        <v>4.32</v>
      </c>
      <c r="E30" s="6">
        <v>0</v>
      </c>
      <c r="F30" s="6">
        <v>1.150126</v>
      </c>
      <c r="G30" s="6">
        <v>1.4510510000000001</v>
      </c>
      <c r="I30" s="6">
        <v>6</v>
      </c>
      <c r="J30" s="6">
        <f t="shared" si="6"/>
        <v>0.14172899999999999</v>
      </c>
      <c r="K30" s="6">
        <f t="shared" si="7"/>
        <v>0.15919600000000012</v>
      </c>
    </row>
    <row r="31" spans="1:11" x14ac:dyDescent="0.3">
      <c r="A31" s="4" t="s">
        <v>29</v>
      </c>
      <c r="B31" s="6">
        <v>1.226723</v>
      </c>
      <c r="C31" s="6">
        <v>5.9870199999999998E-2</v>
      </c>
      <c r="D31" s="6">
        <v>4.1900000000000004</v>
      </c>
      <c r="E31" s="6">
        <v>0</v>
      </c>
      <c r="F31" s="6">
        <v>1.1148169999999999</v>
      </c>
      <c r="G31" s="6">
        <v>1.3498619999999999</v>
      </c>
      <c r="I31" s="6">
        <v>5</v>
      </c>
      <c r="J31" s="6">
        <f t="shared" si="6"/>
        <v>0.11190600000000006</v>
      </c>
      <c r="K31" s="6">
        <f t="shared" si="7"/>
        <v>0.12313899999999989</v>
      </c>
    </row>
    <row r="32" spans="1:11" x14ac:dyDescent="0.3">
      <c r="A32" s="4" t="s">
        <v>30</v>
      </c>
      <c r="B32" s="6">
        <v>1.216143</v>
      </c>
      <c r="C32" s="6">
        <v>4.65893E-2</v>
      </c>
      <c r="D32" s="6">
        <v>5.1100000000000003</v>
      </c>
      <c r="E32" s="6">
        <v>0</v>
      </c>
      <c r="F32" s="6">
        <v>1.1281730000000001</v>
      </c>
      <c r="G32" s="6">
        <v>1.310972</v>
      </c>
      <c r="I32" s="6">
        <v>4</v>
      </c>
      <c r="J32" s="6">
        <f t="shared" si="6"/>
        <v>8.7969999999999882E-2</v>
      </c>
      <c r="K32" s="6">
        <f t="shared" si="7"/>
        <v>9.4829000000000052E-2</v>
      </c>
    </row>
    <row r="33" spans="1:11" x14ac:dyDescent="0.3">
      <c r="A33" s="7" t="s">
        <v>0</v>
      </c>
      <c r="B33" s="6">
        <v>1.328039</v>
      </c>
      <c r="C33" s="6">
        <v>4.6103400000000003E-2</v>
      </c>
      <c r="D33" s="6">
        <v>8.17</v>
      </c>
      <c r="E33" s="6">
        <v>0</v>
      </c>
      <c r="F33" s="6">
        <v>1.2406839999999999</v>
      </c>
      <c r="G33" s="6">
        <v>1.4215450000000001</v>
      </c>
      <c r="I33" s="6">
        <v>3</v>
      </c>
      <c r="J33" s="6">
        <f t="shared" si="6"/>
        <v>8.7355000000000071E-2</v>
      </c>
      <c r="K33" s="6">
        <f t="shared" si="7"/>
        <v>9.3506000000000089E-2</v>
      </c>
    </row>
    <row r="34" spans="1:11" x14ac:dyDescent="0.3">
      <c r="A34" s="7" t="s">
        <v>33</v>
      </c>
      <c r="B34" s="6">
        <v>1.264894</v>
      </c>
      <c r="C34" s="6">
        <v>4.5003500000000002E-2</v>
      </c>
      <c r="D34" s="6">
        <v>6.6</v>
      </c>
      <c r="E34" s="6">
        <v>0</v>
      </c>
      <c r="F34" s="6">
        <v>1.179694</v>
      </c>
      <c r="G34" s="6">
        <v>1.3562479999999999</v>
      </c>
      <c r="I34" s="6">
        <v>2</v>
      </c>
      <c r="J34" s="6">
        <f t="shared" si="6"/>
        <v>8.5199999999999942E-2</v>
      </c>
      <c r="K34" s="6">
        <f t="shared" si="7"/>
        <v>9.1353999999999935E-2</v>
      </c>
    </row>
    <row r="35" spans="1:11" x14ac:dyDescent="0.3">
      <c r="A35" s="7" t="s">
        <v>1</v>
      </c>
      <c r="B35" s="6">
        <v>1.0732429999999999</v>
      </c>
      <c r="C35" s="6">
        <v>4.0636100000000001E-2</v>
      </c>
      <c r="D35" s="6">
        <v>1.87</v>
      </c>
      <c r="E35" s="6">
        <v>6.2E-2</v>
      </c>
      <c r="F35" s="6">
        <v>0.9964807</v>
      </c>
      <c r="G35" s="6">
        <v>1.155918</v>
      </c>
      <c r="I35" s="6">
        <v>1</v>
      </c>
      <c r="J35" s="6">
        <f t="shared" si="6"/>
        <v>7.676229999999995E-2</v>
      </c>
      <c r="K35" s="6">
        <f t="shared" si="7"/>
        <v>8.2675000000000054E-2</v>
      </c>
    </row>
    <row r="36" spans="1:11" x14ac:dyDescent="0.3">
      <c r="A36" s="4"/>
      <c r="B36" s="6"/>
      <c r="C36" s="6"/>
      <c r="D36" s="6"/>
      <c r="E36" s="6"/>
      <c r="F36" s="6"/>
      <c r="G36" s="6"/>
    </row>
    <row r="37" spans="1:11" ht="15.6" x14ac:dyDescent="0.3">
      <c r="A37" s="12" t="s">
        <v>93</v>
      </c>
      <c r="B37" s="6" t="s">
        <v>35</v>
      </c>
      <c r="C37" s="6" t="s">
        <v>36</v>
      </c>
      <c r="D37" s="6" t="s">
        <v>37</v>
      </c>
      <c r="E37" s="6" t="s">
        <v>38</v>
      </c>
      <c r="F37" s="6" t="s">
        <v>39</v>
      </c>
      <c r="G37" s="6" t="s">
        <v>40</v>
      </c>
      <c r="I37" s="6" t="s">
        <v>41</v>
      </c>
    </row>
    <row r="38" spans="1:11" x14ac:dyDescent="0.3">
      <c r="A38" t="s">
        <v>72</v>
      </c>
      <c r="B38" s="6">
        <v>1.0463</v>
      </c>
      <c r="C38" s="6">
        <v>9.8279000000000005E-3</v>
      </c>
      <c r="D38" s="6">
        <v>4.82</v>
      </c>
      <c r="E38" s="6">
        <v>0</v>
      </c>
      <c r="F38" s="6">
        <v>1.0272140000000001</v>
      </c>
      <c r="G38" s="6">
        <v>1.065741</v>
      </c>
      <c r="I38" s="6">
        <v>7</v>
      </c>
      <c r="J38" s="6">
        <f t="shared" ref="J38:J44" si="8">B38-F38</f>
        <v>1.9085999999999936E-2</v>
      </c>
      <c r="K38" s="6">
        <f t="shared" ref="K38:K44" si="9">G38-B38</f>
        <v>1.9441000000000042E-2</v>
      </c>
    </row>
    <row r="39" spans="1:11" x14ac:dyDescent="0.3">
      <c r="A39" s="4" t="s">
        <v>28</v>
      </c>
      <c r="B39" s="6">
        <v>1.265995</v>
      </c>
      <c r="C39" s="6">
        <v>5.0802199999999999E-2</v>
      </c>
      <c r="D39" s="6">
        <v>5.88</v>
      </c>
      <c r="E39" s="6">
        <v>0</v>
      </c>
      <c r="F39" s="6">
        <v>1.170239</v>
      </c>
      <c r="G39" s="6">
        <v>1.369586</v>
      </c>
      <c r="I39" s="6">
        <v>6</v>
      </c>
      <c r="J39" s="6">
        <f t="shared" si="8"/>
        <v>9.5755999999999952E-2</v>
      </c>
      <c r="K39" s="6">
        <f t="shared" si="9"/>
        <v>0.10359099999999999</v>
      </c>
    </row>
    <row r="40" spans="1:11" x14ac:dyDescent="0.3">
      <c r="A40" s="4" t="s">
        <v>29</v>
      </c>
      <c r="B40" s="6">
        <v>1.154725</v>
      </c>
      <c r="C40" s="6">
        <v>5.0445400000000001E-2</v>
      </c>
      <c r="D40" s="6">
        <v>3.29</v>
      </c>
      <c r="E40" s="6">
        <v>1E-3</v>
      </c>
      <c r="F40" s="6">
        <v>1.0599689999999999</v>
      </c>
      <c r="G40" s="6">
        <v>1.2579530000000001</v>
      </c>
      <c r="I40" s="6">
        <v>5</v>
      </c>
      <c r="J40" s="6">
        <f t="shared" si="8"/>
        <v>9.4756000000000062E-2</v>
      </c>
      <c r="K40" s="6">
        <f t="shared" si="9"/>
        <v>0.1032280000000001</v>
      </c>
    </row>
    <row r="41" spans="1:11" x14ac:dyDescent="0.3">
      <c r="A41" s="4" t="s">
        <v>30</v>
      </c>
      <c r="B41" s="6">
        <v>1.122754</v>
      </c>
      <c r="C41" s="6">
        <v>3.7411E-2</v>
      </c>
      <c r="D41" s="6">
        <v>3.47</v>
      </c>
      <c r="E41" s="6">
        <v>1E-3</v>
      </c>
      <c r="F41" s="6">
        <v>1.0517730000000001</v>
      </c>
      <c r="G41" s="6">
        <v>1.198526</v>
      </c>
      <c r="I41" s="6">
        <v>4</v>
      </c>
      <c r="J41" s="6">
        <f t="shared" si="8"/>
        <v>7.0980999999999961E-2</v>
      </c>
      <c r="K41" s="6">
        <f t="shared" si="9"/>
        <v>7.5771999999999951E-2</v>
      </c>
    </row>
    <row r="42" spans="1:11" x14ac:dyDescent="0.3">
      <c r="A42" s="7" t="s">
        <v>0</v>
      </c>
      <c r="B42" s="6">
        <v>1.178955</v>
      </c>
      <c r="C42" s="6">
        <v>2.9712800000000001E-2</v>
      </c>
      <c r="D42" s="6">
        <v>6.53</v>
      </c>
      <c r="E42" s="6">
        <v>0</v>
      </c>
      <c r="F42" s="6">
        <v>1.122134</v>
      </c>
      <c r="G42" s="6">
        <v>1.238653</v>
      </c>
      <c r="I42" s="6">
        <v>3</v>
      </c>
      <c r="J42" s="6">
        <f t="shared" si="8"/>
        <v>5.682100000000001E-2</v>
      </c>
      <c r="K42" s="6">
        <f t="shared" si="9"/>
        <v>5.9698000000000029E-2</v>
      </c>
    </row>
    <row r="43" spans="1:11" x14ac:dyDescent="0.3">
      <c r="A43" s="7" t="s">
        <v>33</v>
      </c>
      <c r="B43" s="6">
        <v>1.134844</v>
      </c>
      <c r="C43" s="6">
        <v>3.04205E-2</v>
      </c>
      <c r="D43" s="6">
        <v>4.72</v>
      </c>
      <c r="E43" s="6">
        <v>0</v>
      </c>
      <c r="F43" s="6">
        <v>1.0767610000000001</v>
      </c>
      <c r="G43" s="6">
        <v>1.196062</v>
      </c>
      <c r="I43" s="6">
        <v>2</v>
      </c>
      <c r="J43" s="6">
        <f t="shared" si="8"/>
        <v>5.8082999999999885E-2</v>
      </c>
      <c r="K43" s="6">
        <f t="shared" si="9"/>
        <v>6.1217999999999995E-2</v>
      </c>
    </row>
    <row r="44" spans="1:11" x14ac:dyDescent="0.3">
      <c r="A44" s="7" t="s">
        <v>1</v>
      </c>
      <c r="B44" s="6">
        <v>0.92270399999999997</v>
      </c>
      <c r="C44" s="6">
        <v>2.6510200000000001E-2</v>
      </c>
      <c r="D44" s="6">
        <v>-2.8</v>
      </c>
      <c r="E44" s="6">
        <v>5.0000000000000001E-3</v>
      </c>
      <c r="F44" s="6">
        <v>0.87218090000000004</v>
      </c>
      <c r="G44" s="6">
        <v>0.97615390000000002</v>
      </c>
      <c r="I44" s="6">
        <v>1</v>
      </c>
      <c r="J44" s="6">
        <f t="shared" si="8"/>
        <v>5.0523099999999932E-2</v>
      </c>
      <c r="K44" s="6">
        <f t="shared" si="9"/>
        <v>5.344990000000005E-2</v>
      </c>
    </row>
    <row r="46" spans="1:11" ht="15.6" x14ac:dyDescent="0.3">
      <c r="A46" s="12" t="s">
        <v>90</v>
      </c>
      <c r="B46" s="6" t="s">
        <v>35</v>
      </c>
      <c r="C46" s="6" t="s">
        <v>36</v>
      </c>
      <c r="D46" s="6" t="s">
        <v>37</v>
      </c>
      <c r="E46" s="6" t="s">
        <v>38</v>
      </c>
      <c r="F46" s="6" t="s">
        <v>39</v>
      </c>
      <c r="G46" s="6" t="s">
        <v>40</v>
      </c>
      <c r="I46" s="6" t="s">
        <v>41</v>
      </c>
    </row>
    <row r="47" spans="1:11" x14ac:dyDescent="0.3">
      <c r="A47" t="s">
        <v>72</v>
      </c>
      <c r="B47" s="6">
        <v>1.878458</v>
      </c>
      <c r="C47" s="6">
        <v>2.2375200000000001E-2</v>
      </c>
      <c r="D47" s="6">
        <v>52.93</v>
      </c>
      <c r="E47" s="6">
        <v>0</v>
      </c>
      <c r="F47" s="6">
        <v>1.8351109999999999</v>
      </c>
      <c r="G47" s="6">
        <v>1.922828</v>
      </c>
      <c r="I47" s="6">
        <v>7</v>
      </c>
      <c r="J47" s="6">
        <f t="shared" ref="J47:J53" si="10">B47-F47</f>
        <v>4.3347000000000024E-2</v>
      </c>
      <c r="K47" s="6">
        <f t="shared" ref="K47:K53" si="11">G47-B47</f>
        <v>4.4370000000000021E-2</v>
      </c>
    </row>
    <row r="48" spans="1:11" x14ac:dyDescent="0.3">
      <c r="A48" s="4" t="s">
        <v>28</v>
      </c>
      <c r="B48" s="6">
        <v>1.888317</v>
      </c>
      <c r="C48" s="6">
        <v>9.8583100000000007E-2</v>
      </c>
      <c r="D48" s="6">
        <v>12.18</v>
      </c>
      <c r="E48" s="6">
        <v>0</v>
      </c>
      <c r="F48" s="6">
        <v>1.7046539999999999</v>
      </c>
      <c r="G48" s="6">
        <v>2.0917669999999999</v>
      </c>
      <c r="I48" s="6">
        <v>6</v>
      </c>
      <c r="J48" s="6">
        <f t="shared" si="10"/>
        <v>0.18366300000000013</v>
      </c>
      <c r="K48" s="6">
        <f t="shared" si="11"/>
        <v>0.20344999999999991</v>
      </c>
    </row>
    <row r="49" spans="1:11" x14ac:dyDescent="0.3">
      <c r="A49" s="4" t="s">
        <v>29</v>
      </c>
      <c r="B49" s="6">
        <v>1.8251390000000001</v>
      </c>
      <c r="C49" s="6">
        <v>7.7264700000000006E-2</v>
      </c>
      <c r="D49" s="6">
        <v>14.21</v>
      </c>
      <c r="E49" s="6">
        <v>0</v>
      </c>
      <c r="F49" s="6">
        <v>1.6798150000000001</v>
      </c>
      <c r="G49" s="6">
        <v>1.9830350000000001</v>
      </c>
      <c r="I49" s="6">
        <v>5</v>
      </c>
      <c r="J49" s="6">
        <f t="shared" si="10"/>
        <v>0.14532400000000001</v>
      </c>
      <c r="K49" s="6">
        <f t="shared" si="11"/>
        <v>0.15789600000000004</v>
      </c>
    </row>
    <row r="50" spans="1:11" x14ac:dyDescent="0.3">
      <c r="A50" s="4" t="s">
        <v>30</v>
      </c>
      <c r="B50" s="6">
        <v>1.959441</v>
      </c>
      <c r="C50" s="6">
        <v>3.2534399999999998E-2</v>
      </c>
      <c r="D50" s="6">
        <v>40.51</v>
      </c>
      <c r="E50" s="6">
        <v>0</v>
      </c>
      <c r="F50" s="6">
        <v>1.896701</v>
      </c>
      <c r="G50" s="6">
        <v>2.0242559999999998</v>
      </c>
      <c r="I50" s="6">
        <v>4</v>
      </c>
      <c r="J50" s="6">
        <f t="shared" si="10"/>
        <v>6.2740000000000018E-2</v>
      </c>
      <c r="K50" s="6">
        <f t="shared" si="11"/>
        <v>6.4814999999999845E-2</v>
      </c>
    </row>
    <row r="51" spans="1:11" x14ac:dyDescent="0.3">
      <c r="A51" s="7" t="s">
        <v>0</v>
      </c>
      <c r="B51" s="6">
        <v>2.0135580000000002</v>
      </c>
      <c r="C51" s="6">
        <v>4.6189000000000001E-2</v>
      </c>
      <c r="D51" s="6">
        <v>30.51</v>
      </c>
      <c r="E51" s="6">
        <v>0</v>
      </c>
      <c r="F51" s="6">
        <v>1.9250339999999999</v>
      </c>
      <c r="G51" s="6">
        <v>2.1061529999999999</v>
      </c>
      <c r="I51" s="6">
        <v>3</v>
      </c>
      <c r="J51" s="6">
        <f t="shared" si="10"/>
        <v>8.8524000000000269E-2</v>
      </c>
      <c r="K51" s="6">
        <f t="shared" si="11"/>
        <v>9.2594999999999761E-2</v>
      </c>
    </row>
    <row r="52" spans="1:11" x14ac:dyDescent="0.3">
      <c r="A52" s="7" t="s">
        <v>33</v>
      </c>
      <c r="B52" s="6">
        <v>1.9497660000000001</v>
      </c>
      <c r="C52" s="6">
        <v>3.2254600000000001E-2</v>
      </c>
      <c r="D52" s="6">
        <v>40.36</v>
      </c>
      <c r="E52" s="6">
        <v>0</v>
      </c>
      <c r="F52" s="6">
        <v>1.8875630000000001</v>
      </c>
      <c r="G52" s="6">
        <v>2.0140199999999999</v>
      </c>
      <c r="I52" s="6">
        <v>2</v>
      </c>
      <c r="J52" s="6">
        <f t="shared" si="10"/>
        <v>6.2203000000000008E-2</v>
      </c>
      <c r="K52" s="6">
        <f t="shared" si="11"/>
        <v>6.4253999999999811E-2</v>
      </c>
    </row>
    <row r="53" spans="1:11" x14ac:dyDescent="0.3">
      <c r="A53" s="7" t="s">
        <v>1</v>
      </c>
      <c r="B53" s="6">
        <v>1.6187739999999999</v>
      </c>
      <c r="C53" s="6">
        <v>4.20284E-2</v>
      </c>
      <c r="D53" s="6">
        <v>18.55</v>
      </c>
      <c r="E53" s="6">
        <v>0</v>
      </c>
      <c r="F53" s="6">
        <v>1.5384610000000001</v>
      </c>
      <c r="G53" s="6">
        <v>1.7032799999999999</v>
      </c>
      <c r="I53" s="6">
        <v>1</v>
      </c>
      <c r="J53" s="6">
        <f t="shared" si="10"/>
        <v>8.0312999999999857E-2</v>
      </c>
      <c r="K53" s="6">
        <f t="shared" si="11"/>
        <v>8.450599999999997E-2</v>
      </c>
    </row>
    <row r="54" spans="1:11" x14ac:dyDescent="0.3">
      <c r="A54" s="4"/>
      <c r="B54" s="6"/>
      <c r="C54" s="6"/>
      <c r="D54" s="6"/>
      <c r="E54" s="6"/>
      <c r="F54" s="6"/>
      <c r="G54" s="6"/>
    </row>
    <row r="55" spans="1:11" ht="15.6" x14ac:dyDescent="0.3">
      <c r="A55" s="12" t="s">
        <v>94</v>
      </c>
      <c r="B55" s="6" t="s">
        <v>35</v>
      </c>
      <c r="C55" s="6" t="s">
        <v>36</v>
      </c>
      <c r="D55" s="6" t="s">
        <v>37</v>
      </c>
      <c r="E55" s="6" t="s">
        <v>38</v>
      </c>
      <c r="F55" s="6" t="s">
        <v>39</v>
      </c>
      <c r="G55" s="6" t="s">
        <v>40</v>
      </c>
      <c r="I55" s="6" t="s">
        <v>41</v>
      </c>
    </row>
    <row r="56" spans="1:11" x14ac:dyDescent="0.3">
      <c r="A56" t="s">
        <v>72</v>
      </c>
      <c r="B56" s="6">
        <v>0.35501919999999998</v>
      </c>
      <c r="C56" s="6">
        <v>1.7872000000000001E-3</v>
      </c>
      <c r="D56" s="6">
        <v>-205.71</v>
      </c>
      <c r="E56" s="6">
        <v>0</v>
      </c>
      <c r="F56" s="6">
        <v>0.3515336</v>
      </c>
      <c r="G56" s="6">
        <v>0.35853950000000001</v>
      </c>
      <c r="I56" s="6">
        <v>7</v>
      </c>
      <c r="J56" s="6">
        <f t="shared" ref="J56:J62" si="12">B56-F56</f>
        <v>3.4855999999999776E-3</v>
      </c>
      <c r="K56" s="6">
        <f t="shared" ref="K56:K62" si="13">G56-B56</f>
        <v>3.5203000000000317E-3</v>
      </c>
    </row>
    <row r="57" spans="1:11" x14ac:dyDescent="0.3">
      <c r="A57" s="4" t="s">
        <v>28</v>
      </c>
      <c r="B57" s="6">
        <v>0.36568339999999999</v>
      </c>
      <c r="C57" s="6">
        <v>5.4286999999999998E-3</v>
      </c>
      <c r="D57" s="6">
        <v>-67.760000000000005</v>
      </c>
      <c r="E57" s="6">
        <v>0</v>
      </c>
      <c r="F57" s="6">
        <v>0.35519669999999998</v>
      </c>
      <c r="G57" s="6">
        <v>0.37647969999999997</v>
      </c>
      <c r="I57" s="6">
        <v>6</v>
      </c>
      <c r="J57" s="6">
        <f t="shared" si="12"/>
        <v>1.0486700000000015E-2</v>
      </c>
      <c r="K57" s="6">
        <f t="shared" si="13"/>
        <v>1.0796299999999981E-2</v>
      </c>
    </row>
    <row r="58" spans="1:11" x14ac:dyDescent="0.3">
      <c r="A58" s="4" t="s">
        <v>29</v>
      </c>
      <c r="B58" s="6">
        <v>0.33399040000000002</v>
      </c>
      <c r="C58" s="6">
        <v>3.1519999999999999E-3</v>
      </c>
      <c r="D58" s="6">
        <v>-116.2</v>
      </c>
      <c r="E58" s="6">
        <v>0</v>
      </c>
      <c r="F58" s="6">
        <v>0.32786929999999997</v>
      </c>
      <c r="G58" s="6">
        <v>0.34022580000000002</v>
      </c>
      <c r="I58" s="6">
        <v>5</v>
      </c>
      <c r="J58" s="6">
        <f t="shared" si="12"/>
        <v>6.1211000000000459E-3</v>
      </c>
      <c r="K58" s="6">
        <f t="shared" si="13"/>
        <v>6.2354000000000021E-3</v>
      </c>
    </row>
    <row r="59" spans="1:11" x14ac:dyDescent="0.3">
      <c r="A59" s="4" t="s">
        <v>30</v>
      </c>
      <c r="B59" s="6">
        <v>0.3626936</v>
      </c>
      <c r="C59" s="6">
        <v>3.3344E-3</v>
      </c>
      <c r="D59" s="6">
        <v>-110.32</v>
      </c>
      <c r="E59" s="6">
        <v>0</v>
      </c>
      <c r="F59" s="6">
        <v>0.3562168</v>
      </c>
      <c r="G59" s="6">
        <v>0.36928810000000001</v>
      </c>
      <c r="I59" s="6">
        <v>4</v>
      </c>
      <c r="J59" s="6">
        <f t="shared" si="12"/>
        <v>6.4768000000000048E-3</v>
      </c>
      <c r="K59" s="6">
        <f t="shared" si="13"/>
        <v>6.5945000000000031E-3</v>
      </c>
    </row>
    <row r="60" spans="1:11" x14ac:dyDescent="0.3">
      <c r="A60" s="7" t="s">
        <v>0</v>
      </c>
      <c r="B60" s="6">
        <v>0.7855335</v>
      </c>
      <c r="C60" s="6">
        <v>9.9719999999999995E-4</v>
      </c>
      <c r="D60" s="6">
        <v>-190.15</v>
      </c>
      <c r="E60" s="6">
        <v>0</v>
      </c>
      <c r="F60" s="6">
        <v>0.78358130000000004</v>
      </c>
      <c r="G60" s="6">
        <v>0.78749049999999998</v>
      </c>
      <c r="I60" s="6">
        <v>3</v>
      </c>
      <c r="J60" s="6">
        <f t="shared" si="12"/>
        <v>1.9521999999999595E-3</v>
      </c>
      <c r="K60" s="6">
        <f t="shared" si="13"/>
        <v>1.9569999999999865E-3</v>
      </c>
    </row>
    <row r="61" spans="1:11" x14ac:dyDescent="0.3">
      <c r="A61" s="7" t="s">
        <v>33</v>
      </c>
      <c r="B61" s="6">
        <v>0.37048419999999999</v>
      </c>
      <c r="C61" s="6">
        <v>3.5588999999999998E-3</v>
      </c>
      <c r="D61" s="6">
        <v>-103.37</v>
      </c>
      <c r="E61" s="6">
        <v>0</v>
      </c>
      <c r="F61" s="6">
        <v>0.36357420000000001</v>
      </c>
      <c r="G61" s="6">
        <v>0.37752550000000001</v>
      </c>
      <c r="I61" s="6">
        <v>2</v>
      </c>
      <c r="J61" s="6">
        <f t="shared" si="12"/>
        <v>6.9099999999999717E-3</v>
      </c>
      <c r="K61" s="6">
        <f t="shared" si="13"/>
        <v>7.0413000000000281E-3</v>
      </c>
    </row>
    <row r="62" spans="1:11" x14ac:dyDescent="0.3">
      <c r="A62" s="7" t="s">
        <v>1</v>
      </c>
      <c r="B62" s="6">
        <v>0.75565890000000002</v>
      </c>
      <c r="C62" s="6">
        <v>1.0931000000000001E-3</v>
      </c>
      <c r="D62" s="6">
        <v>-193.67</v>
      </c>
      <c r="E62" s="6">
        <v>0</v>
      </c>
      <c r="F62" s="6">
        <v>0.75351950000000001</v>
      </c>
      <c r="G62" s="6">
        <v>0.75780449999999999</v>
      </c>
      <c r="I62" s="6">
        <v>1</v>
      </c>
      <c r="J62" s="6">
        <f t="shared" si="12"/>
        <v>2.1394000000000135E-3</v>
      </c>
      <c r="K62" s="6">
        <f t="shared" si="13"/>
        <v>2.1455999999999698E-3</v>
      </c>
    </row>
    <row r="64" spans="1:11" ht="15.6" x14ac:dyDescent="0.3">
      <c r="A64" s="12" t="s">
        <v>91</v>
      </c>
      <c r="B64" s="6" t="s">
        <v>35</v>
      </c>
      <c r="C64" s="6" t="s">
        <v>36</v>
      </c>
      <c r="D64" s="6" t="s">
        <v>37</v>
      </c>
      <c r="E64" s="6" t="s">
        <v>38</v>
      </c>
      <c r="F64" s="6" t="s">
        <v>39</v>
      </c>
      <c r="G64" s="6" t="s">
        <v>40</v>
      </c>
      <c r="I64" s="6" t="s">
        <v>41</v>
      </c>
    </row>
    <row r="65" spans="1:11" x14ac:dyDescent="0.3">
      <c r="A65" t="s">
        <v>72</v>
      </c>
      <c r="B65" s="6">
        <v>1.0168740000000001</v>
      </c>
      <c r="C65" s="6">
        <v>1.62951E-2</v>
      </c>
      <c r="D65" s="6">
        <v>1.04</v>
      </c>
      <c r="E65" s="6">
        <v>0.29599999999999999</v>
      </c>
      <c r="F65" s="6">
        <v>0.98543289999999994</v>
      </c>
      <c r="G65" s="6">
        <v>1.0493189999999999</v>
      </c>
      <c r="I65" s="6">
        <v>7</v>
      </c>
      <c r="J65" s="6">
        <f t="shared" ref="J65:J71" si="14">B65-F65</f>
        <v>3.1441100000000111E-2</v>
      </c>
      <c r="K65" s="6">
        <f t="shared" ref="K65:K71" si="15">G65-B65</f>
        <v>3.2444999999999835E-2</v>
      </c>
    </row>
    <row r="66" spans="1:11" x14ac:dyDescent="0.3">
      <c r="A66" s="4" t="s">
        <v>28</v>
      </c>
      <c r="B66" s="6">
        <v>0.60893160000000002</v>
      </c>
      <c r="C66" s="6">
        <v>9.80182E-2</v>
      </c>
      <c r="D66" s="6">
        <v>-3.08</v>
      </c>
      <c r="E66" s="6">
        <v>2E-3</v>
      </c>
      <c r="F66" s="6">
        <v>0.4441735</v>
      </c>
      <c r="G66" s="6">
        <v>0.83480359999999998</v>
      </c>
      <c r="I66" s="6">
        <v>6</v>
      </c>
      <c r="J66" s="6">
        <f t="shared" si="14"/>
        <v>0.16475810000000002</v>
      </c>
      <c r="K66" s="6">
        <f t="shared" si="15"/>
        <v>0.22587199999999996</v>
      </c>
    </row>
    <row r="67" spans="1:11" x14ac:dyDescent="0.3">
      <c r="A67" s="4" t="s">
        <v>29</v>
      </c>
      <c r="B67" s="6">
        <v>1.154717</v>
      </c>
      <c r="C67" s="6">
        <v>9.7145200000000001E-2</v>
      </c>
      <c r="D67" s="6">
        <v>1.71</v>
      </c>
      <c r="E67" s="6">
        <v>8.6999999999999994E-2</v>
      </c>
      <c r="F67" s="6">
        <v>0.97918550000000004</v>
      </c>
      <c r="G67" s="6">
        <v>1.3617159999999999</v>
      </c>
      <c r="I67" s="6">
        <v>5</v>
      </c>
      <c r="J67" s="6">
        <f t="shared" si="14"/>
        <v>0.17553149999999995</v>
      </c>
      <c r="K67" s="6">
        <f t="shared" si="15"/>
        <v>0.20699899999999993</v>
      </c>
    </row>
    <row r="68" spans="1:11" x14ac:dyDescent="0.3">
      <c r="A68" s="4" t="s">
        <v>30</v>
      </c>
      <c r="B68" s="6">
        <v>0.98005240000000005</v>
      </c>
      <c r="C68" s="6">
        <v>6.9697499999999996E-2</v>
      </c>
      <c r="D68" s="6">
        <v>-0.28000000000000003</v>
      </c>
      <c r="E68" s="6">
        <v>0.77700000000000002</v>
      </c>
      <c r="F68" s="6">
        <v>0.85254079999999999</v>
      </c>
      <c r="G68" s="6">
        <v>1.1266350000000001</v>
      </c>
      <c r="I68" s="6">
        <v>4</v>
      </c>
      <c r="J68" s="6">
        <f t="shared" si="14"/>
        <v>0.12751160000000006</v>
      </c>
      <c r="K68" s="6">
        <f t="shared" si="15"/>
        <v>0.14658260000000001</v>
      </c>
    </row>
    <row r="69" spans="1:11" x14ac:dyDescent="0.3">
      <c r="A69" s="7" t="s">
        <v>0</v>
      </c>
      <c r="B69" s="6">
        <v>1.125448</v>
      </c>
      <c r="C69" s="6">
        <v>4.4086E-2</v>
      </c>
      <c r="D69" s="6">
        <v>3.02</v>
      </c>
      <c r="E69" s="6">
        <v>3.0000000000000001E-3</v>
      </c>
      <c r="F69" s="6">
        <v>1.0422750000000001</v>
      </c>
      <c r="G69" s="6">
        <v>1.2152590000000001</v>
      </c>
      <c r="I69" s="6">
        <v>3</v>
      </c>
      <c r="J69" s="6">
        <f t="shared" si="14"/>
        <v>8.3172999999999941E-2</v>
      </c>
      <c r="K69" s="6">
        <f t="shared" si="15"/>
        <v>8.9811000000000085E-2</v>
      </c>
    </row>
    <row r="70" spans="1:11" x14ac:dyDescent="0.3">
      <c r="A70" s="7" t="s">
        <v>33</v>
      </c>
      <c r="B70" s="6">
        <v>1.1806909999999999</v>
      </c>
      <c r="C70" s="6">
        <v>4.6775299999999999E-2</v>
      </c>
      <c r="D70" s="6">
        <v>4.1900000000000004</v>
      </c>
      <c r="E70" s="6">
        <v>0</v>
      </c>
      <c r="F70" s="6">
        <v>1.092482</v>
      </c>
      <c r="G70" s="6">
        <v>1.276022</v>
      </c>
      <c r="I70" s="6">
        <v>2</v>
      </c>
      <c r="J70" s="6">
        <f t="shared" si="14"/>
        <v>8.8208999999999982E-2</v>
      </c>
      <c r="K70" s="6">
        <f t="shared" si="15"/>
        <v>9.5331000000000055E-2</v>
      </c>
    </row>
    <row r="71" spans="1:11" x14ac:dyDescent="0.3">
      <c r="A71" s="7" t="s">
        <v>1</v>
      </c>
      <c r="B71" s="6">
        <v>0.97471059999999998</v>
      </c>
      <c r="C71" s="6">
        <v>4.5261799999999998E-2</v>
      </c>
      <c r="D71" s="6">
        <v>-0.55000000000000004</v>
      </c>
      <c r="E71" s="6">
        <v>0.58099999999999996</v>
      </c>
      <c r="F71" s="6">
        <v>0.88991629999999999</v>
      </c>
      <c r="G71" s="6">
        <v>1.0675840000000001</v>
      </c>
      <c r="I71" s="6">
        <v>1</v>
      </c>
      <c r="J71" s="6">
        <f t="shared" si="14"/>
        <v>8.4794299999999989E-2</v>
      </c>
      <c r="K71" s="6">
        <f t="shared" si="15"/>
        <v>9.2873400000000106E-2</v>
      </c>
    </row>
  </sheetData>
  <conditionalFormatting sqref="E2:E9 E11:E18 E20:E26">
    <cfRule type="cellIs" dxfId="3" priority="4" operator="lessThan">
      <formula>0.05</formula>
    </cfRule>
  </conditionalFormatting>
  <conditionalFormatting sqref="E29:E36 E38:E44">
    <cfRule type="cellIs" dxfId="2" priority="3" operator="lessThan">
      <formula>0.05</formula>
    </cfRule>
  </conditionalFormatting>
  <conditionalFormatting sqref="E47:E54 E56:E62">
    <cfRule type="cellIs" dxfId="1" priority="2" operator="lessThan">
      <formula>0.05</formula>
    </cfRule>
  </conditionalFormatting>
  <conditionalFormatting sqref="E65:E7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12</vt:i4>
      </vt:variant>
    </vt:vector>
  </HeadingPairs>
  <TitlesOfParts>
    <vt:vector size="16" baseType="lpstr">
      <vt:lpstr>Excel Table S1 Model Results</vt:lpstr>
      <vt:lpstr>Excel Table S2 Animal Analysis</vt:lpstr>
      <vt:lpstr>Data for Figure 2</vt:lpstr>
      <vt:lpstr>Data for Figure 3</vt:lpstr>
      <vt:lpstr>Figure 2</vt:lpstr>
      <vt:lpstr>Fig3combo_cattle</vt:lpstr>
      <vt:lpstr>Fig3Combo_goats</vt:lpstr>
      <vt:lpstr>Fig3Combo_chicken</vt:lpstr>
      <vt:lpstr>Figure S4A_cmilk</vt:lpstr>
      <vt:lpstr>Figure S4Bc_beef</vt:lpstr>
      <vt:lpstr>Figure 4Cc_all</vt:lpstr>
      <vt:lpstr>Figure S4Dshp</vt:lpstr>
      <vt:lpstr>Figure S4Eck_broil</vt:lpstr>
      <vt:lpstr>Figure S4Fck_lay</vt:lpstr>
      <vt:lpstr>Figure S4Ggt_mt</vt:lpstr>
      <vt:lpstr>Figure S4Hgt_milk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Austhof</dc:creator>
  <cp:lastModifiedBy>Austhof, Erika C - (barrette)</cp:lastModifiedBy>
  <dcterms:created xsi:type="dcterms:W3CDTF">2023-04-28T16:47:35Z</dcterms:created>
  <dcterms:modified xsi:type="dcterms:W3CDTF">2024-04-29T14:20:33Z</dcterms:modified>
</cp:coreProperties>
</file>