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9315" windowHeight="496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H47" i="1" l="1"/>
  <c r="H48" i="1"/>
  <c r="H49" i="1"/>
  <c r="H50" i="1"/>
  <c r="H51" i="1"/>
  <c r="H52" i="1"/>
  <c r="H53" i="1"/>
  <c r="H46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<sst xmlns="http://schemas.openxmlformats.org/spreadsheetml/2006/main" count="240" uniqueCount="12">
  <si>
    <t>The</t>
  </si>
  <si>
    <t>Distance</t>
  </si>
  <si>
    <t>SME</t>
  </si>
  <si>
    <t>of</t>
  </si>
  <si>
    <t>incisor</t>
  </si>
  <si>
    <t>is</t>
  </si>
  <si>
    <t>img = bilateral_filter(testimg)</t>
  </si>
  <si>
    <t>img = median_filter(img)</t>
  </si>
  <si>
    <t>img = sobel(img)</t>
  </si>
  <si>
    <t>C:\Python27\python.exe</t>
  </si>
  <si>
    <t>C:/Users/Austin24/PycharmProjects/cv_final/iteration.py</t>
  </si>
  <si>
    <t>F_score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</si>
</sst>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">
    <font>
      <sz val="12"/>
      <color theme="1"/>
      <name val="新細明體"/>
      <family val="2"/>
      <scheme val="minor"/>
    </font>
    <font>
      <sz val="9"/>
      <color rgb="FF000000"/>
      <name val="MingLiU"/>
      <family val="3"/>
      <charset val="136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76" fontId="0" fillId="0" borderId="0" xfId="1" applyNumberFormat="1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yVal>
            <c:numRef>
              <c:f>工作表1!$K$4:$K$11</c:f>
              <c:numCache>
                <c:formatCode>General</c:formatCode>
                <c:ptCount val="8"/>
                <c:pt idx="0">
                  <c:v>9470540.1382999998</c:v>
                </c:pt>
                <c:pt idx="1">
                  <c:v>10462915.815099999</c:v>
                </c:pt>
                <c:pt idx="2">
                  <c:v>12080168.982899999</c:v>
                </c:pt>
                <c:pt idx="3">
                  <c:v>8828986.2960000001</c:v>
                </c:pt>
                <c:pt idx="4">
                  <c:v>8690402.2180000003</c:v>
                </c:pt>
                <c:pt idx="5">
                  <c:v>10528854.3369</c:v>
                </c:pt>
                <c:pt idx="6">
                  <c:v>7921741.8854</c:v>
                </c:pt>
                <c:pt idx="7">
                  <c:v>7480096.4367000004</c:v>
                </c:pt>
              </c:numCache>
            </c:numRef>
          </c:yVal>
          <c:smooth val="1"/>
        </c:ser>
        <c:ser>
          <c:idx val="0"/>
          <c:order val="0"/>
          <c:yVal>
            <c:numRef>
              <c:f>工作表1!$H$26:$H$33</c:f>
              <c:numCache>
                <c:formatCode>0</c:formatCode>
                <c:ptCount val="8"/>
                <c:pt idx="0">
                  <c:v>241.9660010275</c:v>
                </c:pt>
                <c:pt idx="1">
                  <c:v>297.66341118999998</c:v>
                </c:pt>
                <c:pt idx="2">
                  <c:v>292.24894479250003</c:v>
                </c:pt>
                <c:pt idx="3">
                  <c:v>275.63383267749998</c:v>
                </c:pt>
                <c:pt idx="4">
                  <c:v>217.37283272250002</c:v>
                </c:pt>
                <c:pt idx="5">
                  <c:v>190.60720586999997</c:v>
                </c:pt>
                <c:pt idx="6">
                  <c:v>205.62128716500001</c:v>
                </c:pt>
                <c:pt idx="7">
                  <c:v>235.11367475000003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04704"/>
        <c:axId val="273905280"/>
      </c:scatterChart>
      <c:valAx>
        <c:axId val="27390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3905280"/>
        <c:crosses val="autoZero"/>
        <c:crossBetween val="midCat"/>
      </c:valAx>
      <c:valAx>
        <c:axId val="27390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90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工作表1!$H$26:$H$33</c:f>
              <c:numCache>
                <c:formatCode>0</c:formatCode>
                <c:ptCount val="8"/>
                <c:pt idx="0">
                  <c:v>241.9660010275</c:v>
                </c:pt>
                <c:pt idx="1">
                  <c:v>297.66341118999998</c:v>
                </c:pt>
                <c:pt idx="2">
                  <c:v>292.24894479250003</c:v>
                </c:pt>
                <c:pt idx="3">
                  <c:v>275.63383267749998</c:v>
                </c:pt>
                <c:pt idx="4">
                  <c:v>217.37283272250002</c:v>
                </c:pt>
                <c:pt idx="5">
                  <c:v>190.60720586999997</c:v>
                </c:pt>
                <c:pt idx="6">
                  <c:v>205.62128716500001</c:v>
                </c:pt>
                <c:pt idx="7">
                  <c:v>235.11367475000003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44352"/>
        <c:axId val="130115264"/>
      </c:barChart>
      <c:catAx>
        <c:axId val="15824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i-th</a:t>
                </a:r>
                <a:r>
                  <a:rPr lang="en-US" altLang="zh-TW" baseline="0"/>
                  <a:t> incisor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30115264"/>
        <c:crosses val="autoZero"/>
        <c:auto val="1"/>
        <c:lblAlgn val="ctr"/>
        <c:lblOffset val="100"/>
        <c:noMultiLvlLbl val="0"/>
      </c:catAx>
      <c:valAx>
        <c:axId val="130115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MSE(*1000)</a:t>
                </a:r>
                <a:endParaRPr lang="zh-TW" alt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8244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工作表1!$I$36:$I$43</c:f>
              <c:numCache>
                <c:formatCode>0</c:formatCode>
                <c:ptCount val="8"/>
                <c:pt idx="0">
                  <c:v>9678640.0410999991</c:v>
                </c:pt>
                <c:pt idx="1">
                  <c:v>11906536.4476</c:v>
                </c:pt>
                <c:pt idx="2">
                  <c:v>11689957.7917</c:v>
                </c:pt>
                <c:pt idx="3">
                  <c:v>11025353.3071</c:v>
                </c:pt>
                <c:pt idx="4">
                  <c:v>8694913.3089000005</c:v>
                </c:pt>
                <c:pt idx="5">
                  <c:v>7624288.2347999997</c:v>
                </c:pt>
                <c:pt idx="6">
                  <c:v>8224851.4866000004</c:v>
                </c:pt>
                <c:pt idx="7">
                  <c:v>9404546.9900000002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47136"/>
        <c:axId val="189228736"/>
      </c:barChart>
      <c:catAx>
        <c:axId val="17314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i-th</a:t>
                </a:r>
                <a:r>
                  <a:rPr lang="en-US" altLang="zh-TW" baseline="0"/>
                  <a:t> incisor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89228736"/>
        <c:crosses val="autoZero"/>
        <c:auto val="1"/>
        <c:lblAlgn val="ctr"/>
        <c:lblOffset val="100"/>
        <c:noMultiLvlLbl val="0"/>
      </c:catAx>
      <c:valAx>
        <c:axId val="189228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MSE(*1000)</a:t>
                </a:r>
                <a:endParaRPr lang="zh-TW" alt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73147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15</xdr:row>
      <xdr:rowOff>38100</xdr:rowOff>
    </xdr:from>
    <xdr:to>
      <xdr:col>16</xdr:col>
      <xdr:colOff>381000</xdr:colOff>
      <xdr:row>28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21</xdr:row>
      <xdr:rowOff>9525</xdr:rowOff>
    </xdr:from>
    <xdr:to>
      <xdr:col>14</xdr:col>
      <xdr:colOff>295275</xdr:colOff>
      <xdr:row>34</xdr:row>
      <xdr:rowOff>28575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13</xdr:col>
      <xdr:colOff>676275</xdr:colOff>
      <xdr:row>49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32" workbookViewId="0">
      <selection activeCell="H46" sqref="H46:H53"/>
    </sheetView>
  </sheetViews>
  <sheetFormatPr defaultRowHeight="16.5"/>
  <cols>
    <col min="8" max="8" width="11.125" bestFit="1" customWidth="1"/>
    <col min="10" max="10" width="24.125" style="2" customWidth="1"/>
  </cols>
  <sheetData>
    <row r="1" spans="1:11">
      <c r="H1" s="1" t="s">
        <v>7</v>
      </c>
      <c r="J1" s="1" t="s">
        <v>6</v>
      </c>
    </row>
    <row r="2" spans="1:11">
      <c r="H2" s="1" t="s">
        <v>6</v>
      </c>
      <c r="J2" s="1" t="s">
        <v>7</v>
      </c>
    </row>
    <row r="3" spans="1:11">
      <c r="H3" s="1" t="s">
        <v>8</v>
      </c>
      <c r="J3" s="1" t="s">
        <v>8</v>
      </c>
    </row>
    <row r="4" spans="1:11">
      <c r="A4" t="s">
        <v>0</v>
      </c>
      <c r="B4" t="s">
        <v>1</v>
      </c>
      <c r="C4" t="s">
        <v>2</v>
      </c>
      <c r="D4" t="s">
        <v>3</v>
      </c>
      <c r="E4">
        <v>1</v>
      </c>
      <c r="F4" t="s">
        <v>4</v>
      </c>
      <c r="G4" t="s">
        <v>5</v>
      </c>
      <c r="H4" s="3">
        <v>18642505.446800001</v>
      </c>
      <c r="I4" s="3"/>
      <c r="J4" s="4">
        <v>12339066.6698</v>
      </c>
      <c r="K4">
        <v>9470540.1382999998</v>
      </c>
    </row>
    <row r="5" spans="1:11">
      <c r="A5" t="s">
        <v>0</v>
      </c>
      <c r="B5" t="s">
        <v>1</v>
      </c>
      <c r="C5" t="s">
        <v>2</v>
      </c>
      <c r="D5" t="s">
        <v>3</v>
      </c>
      <c r="E5">
        <v>2</v>
      </c>
      <c r="F5" t="s">
        <v>4</v>
      </c>
      <c r="G5" t="s">
        <v>5</v>
      </c>
      <c r="H5" s="3">
        <v>10722056.046700001</v>
      </c>
      <c r="I5" s="3"/>
      <c r="J5" s="4">
        <v>16481721.709000001</v>
      </c>
      <c r="K5">
        <v>10462915.815099999</v>
      </c>
    </row>
    <row r="6" spans="1:11">
      <c r="A6" t="s">
        <v>0</v>
      </c>
      <c r="B6" t="s">
        <v>1</v>
      </c>
      <c r="C6" t="s">
        <v>2</v>
      </c>
      <c r="D6" t="s">
        <v>3</v>
      </c>
      <c r="E6">
        <v>3</v>
      </c>
      <c r="F6" t="s">
        <v>4</v>
      </c>
      <c r="G6" t="s">
        <v>5</v>
      </c>
      <c r="H6" s="3">
        <v>11300390.5425</v>
      </c>
      <c r="I6" s="3"/>
      <c r="J6" s="4">
        <v>7289469.6575999996</v>
      </c>
      <c r="K6">
        <v>12080168.982899999</v>
      </c>
    </row>
    <row r="7" spans="1:11">
      <c r="A7" t="s">
        <v>0</v>
      </c>
      <c r="B7" t="s">
        <v>1</v>
      </c>
      <c r="C7" t="s">
        <v>2</v>
      </c>
      <c r="D7" t="s">
        <v>3</v>
      </c>
      <c r="E7">
        <v>4</v>
      </c>
      <c r="F7" t="s">
        <v>4</v>
      </c>
      <c r="G7" t="s">
        <v>5</v>
      </c>
      <c r="H7" s="3">
        <v>12872507.1274</v>
      </c>
      <c r="I7" s="3"/>
      <c r="J7" s="4">
        <v>9769461.8451000005</v>
      </c>
      <c r="K7">
        <v>8828986.2960000001</v>
      </c>
    </row>
    <row r="8" spans="1:11">
      <c r="A8" t="s">
        <v>0</v>
      </c>
      <c r="B8" t="s">
        <v>1</v>
      </c>
      <c r="C8" t="s">
        <v>2</v>
      </c>
      <c r="D8" t="s">
        <v>3</v>
      </c>
      <c r="E8">
        <v>5</v>
      </c>
      <c r="F8" t="s">
        <v>4</v>
      </c>
      <c r="G8" t="s">
        <v>5</v>
      </c>
      <c r="H8" s="3">
        <v>921023.43209999998</v>
      </c>
      <c r="I8" s="3"/>
      <c r="J8" s="4">
        <v>961382.41749999998</v>
      </c>
      <c r="K8">
        <v>8690402.2180000003</v>
      </c>
    </row>
    <row r="9" spans="1:11">
      <c r="A9" t="s">
        <v>0</v>
      </c>
      <c r="B9" t="s">
        <v>1</v>
      </c>
      <c r="C9" t="s">
        <v>2</v>
      </c>
      <c r="D9" t="s">
        <v>3</v>
      </c>
      <c r="E9">
        <v>6</v>
      </c>
      <c r="F9" t="s">
        <v>4</v>
      </c>
      <c r="G9" t="s">
        <v>5</v>
      </c>
      <c r="H9" s="3">
        <v>2643366.2151000001</v>
      </c>
      <c r="I9" s="3"/>
      <c r="J9" s="4">
        <v>4209126.2788000004</v>
      </c>
      <c r="K9">
        <v>10528854.3369</v>
      </c>
    </row>
    <row r="10" spans="1:11">
      <c r="A10" t="s">
        <v>0</v>
      </c>
      <c r="B10" t="s">
        <v>1</v>
      </c>
      <c r="C10" t="s">
        <v>2</v>
      </c>
      <c r="D10" t="s">
        <v>3</v>
      </c>
      <c r="E10">
        <v>7</v>
      </c>
      <c r="F10" t="s">
        <v>4</v>
      </c>
      <c r="G10" t="s">
        <v>5</v>
      </c>
      <c r="H10" s="3">
        <v>4264061.8994000005</v>
      </c>
      <c r="I10" s="3"/>
      <c r="J10" s="4">
        <v>3955789.99</v>
      </c>
      <c r="K10">
        <v>7921741.8854</v>
      </c>
    </row>
    <row r="11" spans="1:11">
      <c r="A11" t="s">
        <v>0</v>
      </c>
      <c r="B11" t="s">
        <v>1</v>
      </c>
      <c r="C11" t="s">
        <v>2</v>
      </c>
      <c r="D11" t="s">
        <v>3</v>
      </c>
      <c r="E11">
        <v>8</v>
      </c>
      <c r="F11" t="s">
        <v>4</v>
      </c>
      <c r="G11" t="s">
        <v>5</v>
      </c>
      <c r="H11" s="3">
        <v>1494292.879</v>
      </c>
      <c r="I11" s="3"/>
      <c r="J11" s="4">
        <v>555561.22739999997</v>
      </c>
      <c r="K11">
        <v>7480096.4367000004</v>
      </c>
    </row>
    <row r="14" spans="1:11">
      <c r="A14" t="s">
        <v>9</v>
      </c>
      <c r="B14" t="s">
        <v>10</v>
      </c>
    </row>
    <row r="15" spans="1:11">
      <c r="A15" t="s">
        <v>0</v>
      </c>
      <c r="B15" t="s">
        <v>1</v>
      </c>
      <c r="C15" t="s">
        <v>2</v>
      </c>
      <c r="D15" t="s">
        <v>3</v>
      </c>
      <c r="E15">
        <v>1</v>
      </c>
      <c r="F15" t="s">
        <v>4</v>
      </c>
      <c r="G15" t="s">
        <v>5</v>
      </c>
      <c r="H15">
        <v>9470540.1382999998</v>
      </c>
    </row>
    <row r="16" spans="1:11">
      <c r="A16" t="s">
        <v>0</v>
      </c>
      <c r="B16" t="s">
        <v>1</v>
      </c>
      <c r="C16" t="s">
        <v>2</v>
      </c>
      <c r="D16" t="s">
        <v>3</v>
      </c>
      <c r="E16">
        <v>2</v>
      </c>
      <c r="F16" t="s">
        <v>4</v>
      </c>
      <c r="G16" t="s">
        <v>5</v>
      </c>
      <c r="H16">
        <v>10462915.815099999</v>
      </c>
      <c r="J16" s="3">
        <v>9678640.0410999991</v>
      </c>
    </row>
    <row r="17" spans="1:10">
      <c r="A17" t="s">
        <v>0</v>
      </c>
      <c r="B17" t="s">
        <v>1</v>
      </c>
      <c r="C17" t="s">
        <v>2</v>
      </c>
      <c r="D17" t="s">
        <v>3</v>
      </c>
      <c r="E17">
        <v>3</v>
      </c>
      <c r="F17" t="s">
        <v>4</v>
      </c>
      <c r="G17" t="s">
        <v>5</v>
      </c>
      <c r="H17">
        <v>12080168.982899999</v>
      </c>
      <c r="J17" s="3">
        <v>11906536.4476</v>
      </c>
    </row>
    <row r="18" spans="1:10">
      <c r="A18" t="s">
        <v>0</v>
      </c>
      <c r="B18" t="s">
        <v>1</v>
      </c>
      <c r="C18" t="s">
        <v>2</v>
      </c>
      <c r="D18" t="s">
        <v>3</v>
      </c>
      <c r="E18">
        <v>4</v>
      </c>
      <c r="F18" t="s">
        <v>4</v>
      </c>
      <c r="G18" t="s">
        <v>5</v>
      </c>
      <c r="H18">
        <v>8828986.2960000001</v>
      </c>
      <c r="J18" s="3">
        <v>11689957.7917</v>
      </c>
    </row>
    <row r="19" spans="1:10">
      <c r="A19" t="s">
        <v>0</v>
      </c>
      <c r="B19" t="s">
        <v>1</v>
      </c>
      <c r="C19" t="s">
        <v>2</v>
      </c>
      <c r="D19" t="s">
        <v>3</v>
      </c>
      <c r="E19">
        <v>5</v>
      </c>
      <c r="F19" t="s">
        <v>4</v>
      </c>
      <c r="G19" t="s">
        <v>5</v>
      </c>
      <c r="H19">
        <v>8690402.2180000003</v>
      </c>
      <c r="J19" s="3">
        <v>11025353.3071</v>
      </c>
    </row>
    <row r="20" spans="1:10">
      <c r="A20" t="s">
        <v>0</v>
      </c>
      <c r="B20" t="s">
        <v>1</v>
      </c>
      <c r="C20" t="s">
        <v>2</v>
      </c>
      <c r="D20" t="s">
        <v>3</v>
      </c>
      <c r="E20">
        <v>6</v>
      </c>
      <c r="F20" t="s">
        <v>4</v>
      </c>
      <c r="G20" t="s">
        <v>5</v>
      </c>
      <c r="H20">
        <v>10528854.3369</v>
      </c>
      <c r="J20" s="3">
        <v>8694913.3089000005</v>
      </c>
    </row>
    <row r="21" spans="1:10">
      <c r="A21" t="s">
        <v>0</v>
      </c>
      <c r="B21" t="s">
        <v>1</v>
      </c>
      <c r="C21" t="s">
        <v>2</v>
      </c>
      <c r="D21" t="s">
        <v>3</v>
      </c>
      <c r="E21">
        <v>7</v>
      </c>
      <c r="F21" t="s">
        <v>4</v>
      </c>
      <c r="G21" t="s">
        <v>5</v>
      </c>
      <c r="H21">
        <v>7921741.8854</v>
      </c>
      <c r="J21" s="3">
        <v>7624288.2347999997</v>
      </c>
    </row>
    <row r="22" spans="1:10">
      <c r="A22" t="s">
        <v>0</v>
      </c>
      <c r="B22" t="s">
        <v>1</v>
      </c>
      <c r="C22" t="s">
        <v>2</v>
      </c>
      <c r="D22" t="s">
        <v>3</v>
      </c>
      <c r="E22">
        <v>8</v>
      </c>
      <c r="F22" t="s">
        <v>4</v>
      </c>
      <c r="G22" t="s">
        <v>5</v>
      </c>
      <c r="H22">
        <v>7480096.4367000004</v>
      </c>
      <c r="J22" s="3">
        <v>8224851.4866000004</v>
      </c>
    </row>
    <row r="23" spans="1:10">
      <c r="J23" s="3">
        <v>9404546.9900000002</v>
      </c>
    </row>
    <row r="26" spans="1:10">
      <c r="A26" t="s">
        <v>0</v>
      </c>
      <c r="B26" t="s">
        <v>1</v>
      </c>
      <c r="C26" t="s">
        <v>2</v>
      </c>
      <c r="D26" t="s">
        <v>3</v>
      </c>
      <c r="E26">
        <v>1</v>
      </c>
      <c r="F26" t="s">
        <v>4</v>
      </c>
      <c r="G26" t="s">
        <v>5</v>
      </c>
      <c r="H26" s="3">
        <f>I26/1000/40</f>
        <v>241.9660010275</v>
      </c>
      <c r="I26" s="3">
        <v>9678640.0410999991</v>
      </c>
    </row>
    <row r="27" spans="1:10">
      <c r="A27" t="s">
        <v>0</v>
      </c>
      <c r="B27" t="s">
        <v>1</v>
      </c>
      <c r="C27" t="s">
        <v>2</v>
      </c>
      <c r="D27" t="s">
        <v>3</v>
      </c>
      <c r="E27">
        <v>2</v>
      </c>
      <c r="F27" t="s">
        <v>4</v>
      </c>
      <c r="G27" t="s">
        <v>5</v>
      </c>
      <c r="H27" s="3">
        <f t="shared" ref="H27:H33" si="0">I27/1000/40</f>
        <v>297.66341118999998</v>
      </c>
      <c r="I27" s="3">
        <v>11906536.4476</v>
      </c>
    </row>
    <row r="28" spans="1:10">
      <c r="A28" t="s">
        <v>0</v>
      </c>
      <c r="B28" t="s">
        <v>1</v>
      </c>
      <c r="C28" t="s">
        <v>2</v>
      </c>
      <c r="D28" t="s">
        <v>3</v>
      </c>
      <c r="E28">
        <v>3</v>
      </c>
      <c r="F28" t="s">
        <v>4</v>
      </c>
      <c r="G28" t="s">
        <v>5</v>
      </c>
      <c r="H28" s="3">
        <f t="shared" si="0"/>
        <v>292.24894479250003</v>
      </c>
      <c r="I28" s="3">
        <v>11689957.7917</v>
      </c>
    </row>
    <row r="29" spans="1:10">
      <c r="A29" t="s">
        <v>0</v>
      </c>
      <c r="B29" t="s">
        <v>1</v>
      </c>
      <c r="C29" t="s">
        <v>2</v>
      </c>
      <c r="D29" t="s">
        <v>3</v>
      </c>
      <c r="E29">
        <v>4</v>
      </c>
      <c r="F29" t="s">
        <v>4</v>
      </c>
      <c r="G29" t="s">
        <v>5</v>
      </c>
      <c r="H29" s="3">
        <f t="shared" si="0"/>
        <v>275.63383267749998</v>
      </c>
      <c r="I29" s="3">
        <v>11025353.3071</v>
      </c>
    </row>
    <row r="30" spans="1:10">
      <c r="A30" t="s">
        <v>0</v>
      </c>
      <c r="B30" t="s">
        <v>1</v>
      </c>
      <c r="C30" t="s">
        <v>2</v>
      </c>
      <c r="D30" t="s">
        <v>3</v>
      </c>
      <c r="E30">
        <v>5</v>
      </c>
      <c r="F30" t="s">
        <v>4</v>
      </c>
      <c r="G30" t="s">
        <v>5</v>
      </c>
      <c r="H30" s="3">
        <f t="shared" si="0"/>
        <v>217.37283272250002</v>
      </c>
      <c r="I30" s="3">
        <v>8694913.3089000005</v>
      </c>
    </row>
    <row r="31" spans="1:10">
      <c r="A31" t="s">
        <v>0</v>
      </c>
      <c r="B31" t="s">
        <v>1</v>
      </c>
      <c r="C31" t="s">
        <v>2</v>
      </c>
      <c r="D31" t="s">
        <v>3</v>
      </c>
      <c r="E31">
        <v>6</v>
      </c>
      <c r="F31" t="s">
        <v>4</v>
      </c>
      <c r="G31" t="s">
        <v>5</v>
      </c>
      <c r="H31" s="3">
        <f t="shared" si="0"/>
        <v>190.60720586999997</v>
      </c>
      <c r="I31" s="3">
        <v>7624288.2347999997</v>
      </c>
    </row>
    <row r="32" spans="1:10">
      <c r="A32" t="s">
        <v>0</v>
      </c>
      <c r="B32" t="s">
        <v>1</v>
      </c>
      <c r="C32" t="s">
        <v>2</v>
      </c>
      <c r="D32" t="s">
        <v>3</v>
      </c>
      <c r="E32">
        <v>7</v>
      </c>
      <c r="F32" t="s">
        <v>4</v>
      </c>
      <c r="G32" t="s">
        <v>5</v>
      </c>
      <c r="H32" s="3">
        <f t="shared" si="0"/>
        <v>205.62128716500001</v>
      </c>
      <c r="I32" s="3">
        <v>8224851.4866000004</v>
      </c>
    </row>
    <row r="33" spans="1:9">
      <c r="A33" t="s">
        <v>0</v>
      </c>
      <c r="B33" t="s">
        <v>1</v>
      </c>
      <c r="C33" t="s">
        <v>2</v>
      </c>
      <c r="D33" t="s">
        <v>3</v>
      </c>
      <c r="E33">
        <v>8</v>
      </c>
      <c r="F33" t="s">
        <v>4</v>
      </c>
      <c r="G33" t="s">
        <v>5</v>
      </c>
      <c r="H33" s="3">
        <f t="shared" si="0"/>
        <v>235.11367475000003</v>
      </c>
      <c r="I33" s="3">
        <v>9404546.9900000002</v>
      </c>
    </row>
    <row r="36" spans="1:9">
      <c r="A36" t="s">
        <v>0</v>
      </c>
      <c r="B36" t="s">
        <v>1</v>
      </c>
      <c r="C36" t="s">
        <v>2</v>
      </c>
      <c r="D36" t="s">
        <v>3</v>
      </c>
      <c r="E36">
        <v>1</v>
      </c>
      <c r="F36" t="s">
        <v>4</v>
      </c>
      <c r="G36" t="s">
        <v>5</v>
      </c>
      <c r="H36">
        <v>621386.20349999995</v>
      </c>
      <c r="I36" s="3">
        <v>9678640.0410999991</v>
      </c>
    </row>
    <row r="37" spans="1:9">
      <c r="A37" t="s">
        <v>0</v>
      </c>
      <c r="B37" t="s">
        <v>1</v>
      </c>
      <c r="C37" t="s">
        <v>2</v>
      </c>
      <c r="D37" t="s">
        <v>3</v>
      </c>
      <c r="E37">
        <v>2</v>
      </c>
      <c r="F37" t="s">
        <v>4</v>
      </c>
      <c r="G37" t="s">
        <v>5</v>
      </c>
      <c r="H37">
        <v>626186.05799999996</v>
      </c>
      <c r="I37" s="3">
        <v>11906536.4476</v>
      </c>
    </row>
    <row r="38" spans="1:9">
      <c r="A38" t="s">
        <v>0</v>
      </c>
      <c r="B38" t="s">
        <v>1</v>
      </c>
      <c r="C38" t="s">
        <v>2</v>
      </c>
      <c r="D38" t="s">
        <v>3</v>
      </c>
      <c r="E38">
        <v>3</v>
      </c>
      <c r="F38" t="s">
        <v>4</v>
      </c>
      <c r="G38" t="s">
        <v>5</v>
      </c>
      <c r="H38">
        <v>644261.07290000003</v>
      </c>
      <c r="I38" s="3">
        <v>11689957.7917</v>
      </c>
    </row>
    <row r="39" spans="1:9">
      <c r="A39" t="s">
        <v>0</v>
      </c>
      <c r="B39" t="s">
        <v>1</v>
      </c>
      <c r="C39" t="s">
        <v>2</v>
      </c>
      <c r="D39" t="s">
        <v>3</v>
      </c>
      <c r="E39">
        <v>4</v>
      </c>
      <c r="F39" t="s">
        <v>4</v>
      </c>
      <c r="G39" t="s">
        <v>5</v>
      </c>
      <c r="H39">
        <v>638445.76710000006</v>
      </c>
      <c r="I39" s="3">
        <v>11025353.3071</v>
      </c>
    </row>
    <row r="40" spans="1:9">
      <c r="A40" t="s">
        <v>0</v>
      </c>
      <c r="B40" t="s">
        <v>1</v>
      </c>
      <c r="C40" t="s">
        <v>2</v>
      </c>
      <c r="D40" t="s">
        <v>3</v>
      </c>
      <c r="E40">
        <v>5</v>
      </c>
      <c r="F40" t="s">
        <v>4</v>
      </c>
      <c r="G40" t="s">
        <v>5</v>
      </c>
      <c r="H40">
        <v>603748.17469999997</v>
      </c>
      <c r="I40" s="3">
        <v>8694913.3089000005</v>
      </c>
    </row>
    <row r="41" spans="1:9">
      <c r="A41" t="s">
        <v>0</v>
      </c>
      <c r="B41" t="s">
        <v>1</v>
      </c>
      <c r="C41" t="s">
        <v>2</v>
      </c>
      <c r="D41" t="s">
        <v>3</v>
      </c>
      <c r="E41">
        <v>6</v>
      </c>
      <c r="F41" t="s">
        <v>4</v>
      </c>
      <c r="G41" t="s">
        <v>5</v>
      </c>
      <c r="H41">
        <v>600847.53269999998</v>
      </c>
      <c r="I41" s="3">
        <v>7624288.2347999997</v>
      </c>
    </row>
    <row r="42" spans="1:9">
      <c r="A42" t="s">
        <v>0</v>
      </c>
      <c r="B42" t="s">
        <v>1</v>
      </c>
      <c r="C42" t="s">
        <v>2</v>
      </c>
      <c r="D42" t="s">
        <v>3</v>
      </c>
      <c r="E42">
        <v>7</v>
      </c>
      <c r="F42" t="s">
        <v>4</v>
      </c>
      <c r="G42" t="s">
        <v>5</v>
      </c>
      <c r="H42">
        <v>595470.51040000003</v>
      </c>
      <c r="I42" s="3">
        <v>8224851.4866000004</v>
      </c>
    </row>
    <row r="43" spans="1:9">
      <c r="A43" t="s">
        <v>0</v>
      </c>
      <c r="B43" t="s">
        <v>1</v>
      </c>
      <c r="C43" t="s">
        <v>2</v>
      </c>
      <c r="D43" t="s">
        <v>3</v>
      </c>
      <c r="E43">
        <v>8</v>
      </c>
      <c r="F43" t="s">
        <v>4</v>
      </c>
      <c r="G43" t="s">
        <v>5</v>
      </c>
      <c r="H43">
        <v>615287.66330000001</v>
      </c>
      <c r="I43" s="3">
        <v>9404546.9900000002</v>
      </c>
    </row>
    <row r="44" spans="1:9">
      <c r="I44" s="3"/>
    </row>
    <row r="46" spans="1:9">
      <c r="A46" t="s">
        <v>0</v>
      </c>
      <c r="B46" t="s">
        <v>11</v>
      </c>
      <c r="C46" t="s">
        <v>3</v>
      </c>
      <c r="D46">
        <v>1</v>
      </c>
      <c r="E46" t="s">
        <v>4</v>
      </c>
      <c r="F46" t="s">
        <v>5</v>
      </c>
      <c r="G46">
        <v>0.13070000000000001</v>
      </c>
      <c r="H46">
        <f>G46/$G$46*0.8888664</f>
        <v>0.88886639999999995</v>
      </c>
    </row>
    <row r="47" spans="1:9">
      <c r="A47" t="s">
        <v>0</v>
      </c>
      <c r="B47" t="s">
        <v>11</v>
      </c>
      <c r="C47" t="s">
        <v>3</v>
      </c>
      <c r="D47">
        <v>2</v>
      </c>
      <c r="E47" t="s">
        <v>4</v>
      </c>
      <c r="F47" t="s">
        <v>5</v>
      </c>
      <c r="G47">
        <v>6.8900000000000003E-2</v>
      </c>
      <c r="H47">
        <f t="shared" ref="H47:H53" si="1">G47/$G$46*0.8888664</f>
        <v>0.46857608997704664</v>
      </c>
    </row>
    <row r="48" spans="1:9">
      <c r="A48" t="s">
        <v>0</v>
      </c>
      <c r="B48" t="s">
        <v>11</v>
      </c>
      <c r="C48" t="s">
        <v>3</v>
      </c>
      <c r="D48">
        <v>3</v>
      </c>
      <c r="E48" t="s">
        <v>4</v>
      </c>
      <c r="F48" t="s">
        <v>5</v>
      </c>
      <c r="G48">
        <v>0.1162</v>
      </c>
      <c r="H48">
        <f t="shared" si="1"/>
        <v>0.79025459586840086</v>
      </c>
    </row>
    <row r="49" spans="1:8">
      <c r="A49" t="s">
        <v>0</v>
      </c>
      <c r="B49" t="s">
        <v>11</v>
      </c>
      <c r="C49" t="s">
        <v>3</v>
      </c>
      <c r="D49">
        <v>4</v>
      </c>
      <c r="E49" t="s">
        <v>4</v>
      </c>
      <c r="F49" t="s">
        <v>5</v>
      </c>
      <c r="G49">
        <v>0.1351</v>
      </c>
      <c r="H49">
        <f t="shared" si="1"/>
        <v>0.91878998194338157</v>
      </c>
    </row>
    <row r="50" spans="1:8">
      <c r="A50" t="s">
        <v>0</v>
      </c>
      <c r="B50" t="s">
        <v>11</v>
      </c>
      <c r="C50" t="s">
        <v>3</v>
      </c>
      <c r="D50">
        <v>5</v>
      </c>
      <c r="E50" t="s">
        <v>4</v>
      </c>
      <c r="F50" t="s">
        <v>5</v>
      </c>
      <c r="G50">
        <v>9.0899999999999995E-2</v>
      </c>
      <c r="H50">
        <f t="shared" si="1"/>
        <v>0.6181939996939555</v>
      </c>
    </row>
    <row r="51" spans="1:8">
      <c r="A51" t="s">
        <v>0</v>
      </c>
      <c r="B51" t="s">
        <v>11</v>
      </c>
      <c r="C51" t="s">
        <v>3</v>
      </c>
      <c r="D51">
        <v>6</v>
      </c>
      <c r="E51" t="s">
        <v>4</v>
      </c>
      <c r="F51" t="s">
        <v>5</v>
      </c>
      <c r="G51">
        <v>6.3299999999999995E-2</v>
      </c>
      <c r="H51">
        <f t="shared" si="1"/>
        <v>0.4304915311400152</v>
      </c>
    </row>
    <row r="52" spans="1:8">
      <c r="A52" t="s">
        <v>0</v>
      </c>
      <c r="B52" t="s">
        <v>11</v>
      </c>
      <c r="C52" t="s">
        <v>3</v>
      </c>
      <c r="D52">
        <v>7</v>
      </c>
      <c r="E52" t="s">
        <v>4</v>
      </c>
      <c r="F52" t="s">
        <v>5</v>
      </c>
      <c r="G52">
        <v>4.8399999999999999E-2</v>
      </c>
      <c r="H52">
        <f t="shared" si="1"/>
        <v>0.32915940137719962</v>
      </c>
    </row>
    <row r="53" spans="1:8">
      <c r="A53" t="s">
        <v>0</v>
      </c>
      <c r="B53" t="s">
        <v>11</v>
      </c>
      <c r="C53" t="s">
        <v>3</v>
      </c>
      <c r="D53">
        <v>8</v>
      </c>
      <c r="E53" t="s">
        <v>4</v>
      </c>
      <c r="F53" t="s">
        <v>5</v>
      </c>
      <c r="G53">
        <v>5.3199999999999997E-2</v>
      </c>
      <c r="H53">
        <f t="shared" si="1"/>
        <v>0.36180330895179796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K2" sqref="K2"/>
    </sheetView>
  </sheetViews>
  <sheetFormatPr defaultRowHeight="16.5"/>
  <sheetData>
    <row r="1" spans="1:10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>
      <c r="A2" s="5">
        <v>0.64631126999999999</v>
      </c>
      <c r="B2" s="5">
        <v>0.90114738999999999</v>
      </c>
      <c r="C2" s="5">
        <v>0.9517272</v>
      </c>
      <c r="D2" s="5">
        <v>0.97341845999999999</v>
      </c>
      <c r="E2" s="5">
        <v>0.98205659000000001</v>
      </c>
      <c r="F2" s="5">
        <v>0.98881828999999999</v>
      </c>
      <c r="G2" s="5">
        <v>0.99256286999999999</v>
      </c>
      <c r="H2" s="5">
        <v>0.99546730000000005</v>
      </c>
      <c r="I2" s="5">
        <v>0.99693938999999998</v>
      </c>
      <c r="J2" s="5">
        <v>0.99825507000000002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2018-08-26T10:21:20Z</dcterms:modified>
</cp:coreProperties>
</file>