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924" sheetId="1" r:id="rId4"/>
    <sheet state="visible" name="924 take 2" sheetId="2" r:id="rId5"/>
    <sheet state="visible" name="926" sheetId="3" r:id="rId6"/>
    <sheet state="visible" name="1027" sheetId="4" r:id="rId7"/>
  </sheets>
  <definedNames/>
  <calcPr/>
</workbook>
</file>

<file path=xl/sharedStrings.xml><?xml version="1.0" encoding="utf-8"?>
<sst xmlns="http://schemas.openxmlformats.org/spreadsheetml/2006/main" count="141" uniqueCount="18">
  <si>
    <t>Coords</t>
  </si>
  <si>
    <t>Shifts</t>
  </si>
  <si>
    <t>H-alpha</t>
  </si>
  <si>
    <t>OIII</t>
  </si>
  <si>
    <t>x</t>
  </si>
  <si>
    <t>y</t>
  </si>
  <si>
    <t>M27-001</t>
  </si>
  <si>
    <t>M27-002</t>
  </si>
  <si>
    <t>M27-003</t>
  </si>
  <si>
    <t>M27-004</t>
  </si>
  <si>
    <t>M27-005</t>
  </si>
  <si>
    <t>M27-006</t>
  </si>
  <si>
    <t>M27-007</t>
  </si>
  <si>
    <t>M27-008</t>
  </si>
  <si>
    <t>M27-009</t>
  </si>
  <si>
    <t>M27-010</t>
  </si>
  <si>
    <t>± 1 pixel in all dimensions</t>
  </si>
  <si>
    <t>No clear, multipixel objects to check for coordinates in the OIII, therefore we interpolated shift values for each of the OIII images between the shift values of the respective adjacent H-alpha images.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</si>
</sst>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1155CC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G1" s="1" t="s">
        <v>1</v>
      </c>
    </row>
    <row r="2">
      <c r="B2" s="1" t="s">
        <v>2</v>
      </c>
      <c r="D2" s="1" t="s">
        <v>3</v>
      </c>
      <c r="G2" s="1" t="s">
        <v>2</v>
      </c>
      <c r="I2" s="1" t="s">
        <v>3</v>
      </c>
    </row>
    <row r="3">
      <c r="B3" s="2" t="s">
        <v>4</v>
      </c>
      <c r="C3" s="2" t="s">
        <v>5</v>
      </c>
      <c r="D3" s="2" t="s">
        <v>4</v>
      </c>
      <c r="E3" s="2" t="s">
        <v>5</v>
      </c>
      <c r="G3" s="2" t="s">
        <v>4</v>
      </c>
      <c r="H3" s="2" t="s">
        <v>5</v>
      </c>
      <c r="I3" s="2" t="s">
        <v>4</v>
      </c>
      <c r="J3" s="2" t="s">
        <v>5</v>
      </c>
    </row>
    <row r="4">
      <c r="A4" s="2" t="s">
        <v>6</v>
      </c>
      <c r="B4" s="2">
        <v>1005.0</v>
      </c>
      <c r="C4" s="2">
        <v>501.0</v>
      </c>
      <c r="F4" s="2" t="s">
        <v>6</v>
      </c>
      <c r="G4" s="2">
        <v>0.0</v>
      </c>
      <c r="H4" s="2">
        <v>0.0</v>
      </c>
      <c r="I4" s="3">
        <f t="shared" ref="I4:J4" si="1">AVERAGE(G4,G5)</f>
        <v>-0.5</v>
      </c>
      <c r="J4" s="3">
        <f t="shared" si="1"/>
        <v>1</v>
      </c>
    </row>
    <row r="5">
      <c r="A5" s="2" t="s">
        <v>7</v>
      </c>
      <c r="B5" s="2">
        <v>1006.0</v>
      </c>
      <c r="C5" s="2">
        <v>499.0</v>
      </c>
      <c r="F5" s="2" t="s">
        <v>7</v>
      </c>
      <c r="G5" s="3">
        <f t="shared" ref="G5:H5" si="2">B$4-B5</f>
        <v>-1</v>
      </c>
      <c r="H5" s="3">
        <f t="shared" si="2"/>
        <v>2</v>
      </c>
      <c r="I5" s="3">
        <f t="shared" ref="I5:J5" si="3">AVERAGE(G5,G6)</f>
        <v>-2</v>
      </c>
      <c r="J5" s="3">
        <f t="shared" si="3"/>
        <v>3</v>
      </c>
    </row>
    <row r="6">
      <c r="A6" s="2" t="s">
        <v>8</v>
      </c>
      <c r="B6" s="2">
        <v>1008.0</v>
      </c>
      <c r="C6" s="2">
        <v>497.0</v>
      </c>
      <c r="F6" s="2" t="s">
        <v>8</v>
      </c>
      <c r="G6" s="3">
        <f t="shared" ref="G6:H6" si="4">B$4-B6</f>
        <v>-3</v>
      </c>
      <c r="H6" s="3">
        <f t="shared" si="4"/>
        <v>4</v>
      </c>
      <c r="I6" s="3">
        <f t="shared" ref="I6:J6" si="5">AVERAGE(G6,G7)</f>
        <v>-4.5</v>
      </c>
      <c r="J6" s="3">
        <f t="shared" si="5"/>
        <v>4.5</v>
      </c>
    </row>
    <row r="7">
      <c r="A7" s="2" t="s">
        <v>9</v>
      </c>
      <c r="B7" s="2">
        <v>1011.0</v>
      </c>
      <c r="C7" s="2">
        <v>496.0</v>
      </c>
      <c r="F7" s="2" t="s">
        <v>9</v>
      </c>
      <c r="G7" s="3">
        <f t="shared" ref="G7:H7" si="6">B$4-B7</f>
        <v>-6</v>
      </c>
      <c r="H7" s="3">
        <f t="shared" si="6"/>
        <v>5</v>
      </c>
      <c r="I7" s="3">
        <f t="shared" ref="I7:J7" si="7">AVERAGE(G7,G8)</f>
        <v>-6.5</v>
      </c>
      <c r="J7" s="3">
        <f t="shared" si="7"/>
        <v>5.5</v>
      </c>
    </row>
    <row r="8">
      <c r="A8" s="2" t="s">
        <v>10</v>
      </c>
      <c r="B8" s="2">
        <v>1012.0</v>
      </c>
      <c r="C8" s="2">
        <v>495.0</v>
      </c>
      <c r="F8" s="2" t="s">
        <v>10</v>
      </c>
      <c r="G8" s="3">
        <f t="shared" ref="G8:H8" si="8">B$4-B8</f>
        <v>-7</v>
      </c>
      <c r="H8" s="3">
        <f t="shared" si="8"/>
        <v>6</v>
      </c>
      <c r="I8" s="3">
        <f t="shared" ref="I8:J8" si="9">AVERAGE(G8,G9)</f>
        <v>-9</v>
      </c>
      <c r="J8" s="3">
        <f t="shared" si="9"/>
        <v>6.5</v>
      </c>
    </row>
    <row r="9">
      <c r="A9" s="2" t="s">
        <v>11</v>
      </c>
      <c r="B9" s="2">
        <v>1016.0</v>
      </c>
      <c r="C9" s="2">
        <v>494.0</v>
      </c>
      <c r="F9" s="2" t="s">
        <v>11</v>
      </c>
      <c r="G9" s="3">
        <f t="shared" ref="G9:H9" si="10">B$4-B9</f>
        <v>-11</v>
      </c>
      <c r="H9" s="3">
        <f t="shared" si="10"/>
        <v>7</v>
      </c>
      <c r="I9" s="3">
        <f t="shared" ref="I9:J9" si="11">AVERAGE(G9,G10)</f>
        <v>-13</v>
      </c>
      <c r="J9" s="3">
        <f t="shared" si="11"/>
        <v>7.5</v>
      </c>
    </row>
    <row r="10">
      <c r="A10" s="2" t="s">
        <v>12</v>
      </c>
      <c r="B10" s="2">
        <v>1020.0</v>
      </c>
      <c r="C10" s="2">
        <v>493.0</v>
      </c>
      <c r="F10" s="2" t="s">
        <v>12</v>
      </c>
      <c r="G10" s="3">
        <f t="shared" ref="G10:H10" si="12">B$4-B10</f>
        <v>-15</v>
      </c>
      <c r="H10" s="3">
        <f t="shared" si="12"/>
        <v>8</v>
      </c>
      <c r="I10" s="3">
        <f t="shared" ref="I10:J10" si="13">AVERAGE(G10,G11)</f>
        <v>-17</v>
      </c>
      <c r="J10" s="3">
        <f t="shared" si="13"/>
        <v>9</v>
      </c>
    </row>
    <row r="11">
      <c r="A11" s="2" t="s">
        <v>13</v>
      </c>
      <c r="B11" s="2">
        <v>1024.0</v>
      </c>
      <c r="C11" s="2">
        <v>491.0</v>
      </c>
      <c r="F11" s="2" t="s">
        <v>13</v>
      </c>
      <c r="G11" s="3">
        <f t="shared" ref="G11:H11" si="14">B$4-B11</f>
        <v>-19</v>
      </c>
      <c r="H11" s="3">
        <f t="shared" si="14"/>
        <v>10</v>
      </c>
      <c r="I11" s="3">
        <f t="shared" ref="I11:J11" si="15">AVERAGE(G11,G12)</f>
        <v>-21.5</v>
      </c>
      <c r="J11" s="3">
        <f t="shared" si="15"/>
        <v>10.5</v>
      </c>
    </row>
    <row r="12">
      <c r="A12" s="2" t="s">
        <v>14</v>
      </c>
      <c r="B12" s="2">
        <v>1029.0</v>
      </c>
      <c r="C12" s="2">
        <v>490.0</v>
      </c>
      <c r="F12" s="2" t="s">
        <v>14</v>
      </c>
      <c r="G12" s="3">
        <f t="shared" ref="G12:H12" si="16">B$4-B12</f>
        <v>-24</v>
      </c>
      <c r="H12" s="3">
        <f t="shared" si="16"/>
        <v>11</v>
      </c>
      <c r="I12" s="3">
        <f t="shared" ref="I12:J12" si="17">AVERAGE(G12,G13)</f>
        <v>-27</v>
      </c>
      <c r="J12" s="3">
        <f t="shared" si="17"/>
        <v>12.5</v>
      </c>
    </row>
    <row r="13">
      <c r="A13" s="2" t="s">
        <v>15</v>
      </c>
      <c r="B13" s="2">
        <v>1035.0</v>
      </c>
      <c r="C13" s="2">
        <v>487.0</v>
      </c>
      <c r="F13" s="2" t="s">
        <v>15</v>
      </c>
      <c r="G13" s="3">
        <f t="shared" ref="G13:H13" si="18">B$4-B13</f>
        <v>-30</v>
      </c>
      <c r="H13" s="3">
        <f t="shared" si="18"/>
        <v>14</v>
      </c>
      <c r="I13" s="4">
        <f t="shared" ref="I13:J13" si="19">I12-(abs(I11-I10)+abs(I12-I11))/2</f>
        <v>-32</v>
      </c>
      <c r="J13" s="4">
        <f t="shared" si="19"/>
        <v>10.75</v>
      </c>
    </row>
    <row r="17">
      <c r="B17" s="2" t="s">
        <v>16</v>
      </c>
    </row>
    <row r="24">
      <c r="C24" s="2">
        <v>1065.0</v>
      </c>
      <c r="D24" s="2">
        <v>485.0</v>
      </c>
    </row>
  </sheetData>
  <mergeCells count="6">
    <mergeCell ref="B1:E1"/>
    <mergeCell ref="G1:J1"/>
    <mergeCell ref="B2:C2"/>
    <mergeCell ref="D2:E2"/>
    <mergeCell ref="G2:H2"/>
    <mergeCell ref="I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G1" s="1" t="s">
        <v>1</v>
      </c>
    </row>
    <row r="2">
      <c r="B2" s="1" t="s">
        <v>2</v>
      </c>
      <c r="D2" s="1" t="s">
        <v>3</v>
      </c>
      <c r="G2" s="1" t="s">
        <v>2</v>
      </c>
      <c r="I2" s="1" t="s">
        <v>3</v>
      </c>
    </row>
    <row r="3">
      <c r="B3" s="2" t="s">
        <v>4</v>
      </c>
      <c r="C3" s="2" t="s">
        <v>5</v>
      </c>
      <c r="D3" s="2" t="s">
        <v>4</v>
      </c>
      <c r="E3" s="2" t="s">
        <v>5</v>
      </c>
      <c r="G3" s="2" t="s">
        <v>4</v>
      </c>
      <c r="H3" s="2" t="s">
        <v>5</v>
      </c>
      <c r="I3" s="2" t="s">
        <v>4</v>
      </c>
      <c r="J3" s="2" t="s">
        <v>5</v>
      </c>
    </row>
    <row r="4">
      <c r="A4" s="2" t="s">
        <v>6</v>
      </c>
      <c r="B4" s="5">
        <v>1005.0</v>
      </c>
      <c r="C4" s="2">
        <v>501.0</v>
      </c>
      <c r="F4" s="2" t="s">
        <v>6</v>
      </c>
      <c r="G4" s="2">
        <v>0.0</v>
      </c>
      <c r="H4" s="2">
        <v>0.0</v>
      </c>
      <c r="I4" s="3">
        <f t="shared" ref="I4:J4" si="1">AVERAGE(G4,G5)</f>
        <v>-0.5</v>
      </c>
      <c r="J4" s="3">
        <f t="shared" si="1"/>
        <v>2</v>
      </c>
    </row>
    <row r="5">
      <c r="A5" s="2" t="s">
        <v>7</v>
      </c>
      <c r="B5" s="2">
        <v>1006.0</v>
      </c>
      <c r="C5" s="2">
        <v>497.0</v>
      </c>
      <c r="F5" s="2" t="s">
        <v>7</v>
      </c>
      <c r="G5" s="3">
        <f t="shared" ref="G5:H5" si="2">B$4-B5</f>
        <v>-1</v>
      </c>
      <c r="H5" s="3">
        <f t="shared" si="2"/>
        <v>4</v>
      </c>
      <c r="I5" s="3">
        <f t="shared" ref="I5:J5" si="3">AVERAGE(G5,G6)</f>
        <v>-2</v>
      </c>
      <c r="J5" s="3">
        <f t="shared" si="3"/>
        <v>4</v>
      </c>
    </row>
    <row r="6">
      <c r="A6" s="2" t="s">
        <v>8</v>
      </c>
      <c r="B6" s="2">
        <v>1008.0</v>
      </c>
      <c r="C6" s="2">
        <v>497.0</v>
      </c>
      <c r="F6" s="2" t="s">
        <v>8</v>
      </c>
      <c r="G6" s="3">
        <f t="shared" ref="G6:H6" si="4">B$4-B6</f>
        <v>-3</v>
      </c>
      <c r="H6" s="3">
        <f t="shared" si="4"/>
        <v>4</v>
      </c>
      <c r="I6" s="3">
        <f t="shared" ref="I6:J6" si="5">AVERAGE(G6,G7)</f>
        <v>-4</v>
      </c>
      <c r="J6" s="3">
        <f t="shared" si="5"/>
        <v>4.5</v>
      </c>
    </row>
    <row r="7">
      <c r="A7" s="2" t="s">
        <v>9</v>
      </c>
      <c r="B7" s="2">
        <v>1010.0</v>
      </c>
      <c r="C7" s="2">
        <v>496.0</v>
      </c>
      <c r="F7" s="2" t="s">
        <v>9</v>
      </c>
      <c r="G7" s="3">
        <f t="shared" ref="G7:H7" si="6">B$4-B7</f>
        <v>-5</v>
      </c>
      <c r="H7" s="3">
        <f t="shared" si="6"/>
        <v>5</v>
      </c>
      <c r="I7" s="3">
        <f t="shared" ref="I7:J7" si="7">AVERAGE(G7,G8)</f>
        <v>-6</v>
      </c>
      <c r="J7" s="3">
        <f t="shared" si="7"/>
        <v>5.5</v>
      </c>
    </row>
    <row r="8">
      <c r="A8" s="2" t="s">
        <v>10</v>
      </c>
      <c r="B8" s="2">
        <v>1012.0</v>
      </c>
      <c r="C8" s="2">
        <v>495.0</v>
      </c>
      <c r="F8" s="2" t="s">
        <v>10</v>
      </c>
      <c r="G8" s="3">
        <f t="shared" ref="G8:H8" si="8">B$4-B8</f>
        <v>-7</v>
      </c>
      <c r="H8" s="3">
        <f t="shared" si="8"/>
        <v>6</v>
      </c>
      <c r="I8" s="3">
        <f t="shared" ref="I8:J8" si="9">AVERAGE(G8,G9)</f>
        <v>-9</v>
      </c>
      <c r="J8" s="3">
        <f t="shared" si="9"/>
        <v>7</v>
      </c>
    </row>
    <row r="9">
      <c r="A9" s="2" t="s">
        <v>11</v>
      </c>
      <c r="B9" s="2">
        <v>1016.0</v>
      </c>
      <c r="C9" s="2">
        <v>493.0</v>
      </c>
      <c r="F9" s="2" t="s">
        <v>11</v>
      </c>
      <c r="G9" s="3">
        <f t="shared" ref="G9:H9" si="10">B$4-B9</f>
        <v>-11</v>
      </c>
      <c r="H9" s="3">
        <f t="shared" si="10"/>
        <v>8</v>
      </c>
      <c r="I9" s="3">
        <f t="shared" ref="I9:J9" si="11">AVERAGE(G9,G10)</f>
        <v>-13</v>
      </c>
      <c r="J9" s="3">
        <f t="shared" si="11"/>
        <v>8.5</v>
      </c>
    </row>
    <row r="10">
      <c r="A10" s="2" t="s">
        <v>12</v>
      </c>
      <c r="B10" s="2">
        <v>1020.0</v>
      </c>
      <c r="C10" s="2">
        <v>492.0</v>
      </c>
      <c r="F10" s="2" t="s">
        <v>12</v>
      </c>
      <c r="G10" s="3">
        <f t="shared" ref="G10:H10" si="12">B$4-B10</f>
        <v>-15</v>
      </c>
      <c r="H10" s="3">
        <f t="shared" si="12"/>
        <v>9</v>
      </c>
      <c r="I10" s="3">
        <f t="shared" ref="I10:J10" si="13">AVERAGE(G10,G11)</f>
        <v>-17</v>
      </c>
      <c r="J10" s="3">
        <f t="shared" si="13"/>
        <v>9.5</v>
      </c>
    </row>
    <row r="11">
      <c r="A11" s="2" t="s">
        <v>13</v>
      </c>
      <c r="B11" s="2">
        <v>1024.0</v>
      </c>
      <c r="C11" s="2">
        <v>491.0</v>
      </c>
      <c r="F11" s="2" t="s">
        <v>13</v>
      </c>
      <c r="G11" s="3">
        <f t="shared" ref="G11:H11" si="14">B$4-B11</f>
        <v>-19</v>
      </c>
      <c r="H11" s="3">
        <f t="shared" si="14"/>
        <v>10</v>
      </c>
      <c r="I11" s="3">
        <f t="shared" ref="I11:J11" si="15">AVERAGE(G11,G12)</f>
        <v>-21.5</v>
      </c>
      <c r="J11" s="3">
        <f t="shared" si="15"/>
        <v>10.5</v>
      </c>
    </row>
    <row r="12">
      <c r="A12" s="2" t="s">
        <v>14</v>
      </c>
      <c r="B12" s="2">
        <v>1029.0</v>
      </c>
      <c r="C12" s="2">
        <v>490.0</v>
      </c>
      <c r="F12" s="2" t="s">
        <v>14</v>
      </c>
      <c r="G12" s="3">
        <f t="shared" ref="G12:H12" si="16">B$4-B12</f>
        <v>-24</v>
      </c>
      <c r="H12" s="3">
        <f t="shared" si="16"/>
        <v>11</v>
      </c>
      <c r="I12" s="3">
        <f t="shared" ref="I12:J12" si="17">AVERAGE(G12,G13)</f>
        <v>-27</v>
      </c>
      <c r="J12" s="3">
        <f t="shared" si="17"/>
        <v>12.5</v>
      </c>
    </row>
    <row r="13">
      <c r="A13" s="2" t="s">
        <v>15</v>
      </c>
      <c r="B13" s="2">
        <v>1035.0</v>
      </c>
      <c r="C13" s="2">
        <v>487.0</v>
      </c>
      <c r="F13" s="2" t="s">
        <v>15</v>
      </c>
      <c r="G13" s="3">
        <f t="shared" ref="G13:H13" si="18">B$4-B13</f>
        <v>-30</v>
      </c>
      <c r="H13" s="3">
        <f t="shared" si="18"/>
        <v>14</v>
      </c>
      <c r="I13" s="4">
        <f t="shared" ref="I13:J13" si="19">I12-(abs(I11-I10)+abs(I12-I11))/2</f>
        <v>-32</v>
      </c>
      <c r="J13" s="4">
        <f t="shared" si="19"/>
        <v>11</v>
      </c>
    </row>
    <row r="17">
      <c r="B17" s="2" t="s">
        <v>16</v>
      </c>
    </row>
  </sheetData>
  <mergeCells count="6">
    <mergeCell ref="B1:E1"/>
    <mergeCell ref="G1:J1"/>
    <mergeCell ref="B2:C2"/>
    <mergeCell ref="D2:E2"/>
    <mergeCell ref="G2:H2"/>
    <mergeCell ref="I2:J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G1" s="1" t="s">
        <v>1</v>
      </c>
    </row>
    <row r="2">
      <c r="B2" s="1" t="s">
        <v>2</v>
      </c>
      <c r="D2" s="1" t="s">
        <v>3</v>
      </c>
      <c r="G2" s="1" t="s">
        <v>2</v>
      </c>
      <c r="I2" s="1" t="s">
        <v>3</v>
      </c>
    </row>
    <row r="3">
      <c r="B3" s="2" t="s">
        <v>4</v>
      </c>
      <c r="C3" s="2" t="s">
        <v>5</v>
      </c>
      <c r="D3" s="2" t="s">
        <v>4</v>
      </c>
      <c r="E3" s="2" t="s">
        <v>5</v>
      </c>
      <c r="G3" s="2" t="s">
        <v>4</v>
      </c>
      <c r="H3" s="2" t="s">
        <v>5</v>
      </c>
      <c r="I3" s="2" t="s">
        <v>4</v>
      </c>
      <c r="J3" s="2" t="s">
        <v>5</v>
      </c>
    </row>
    <row r="4">
      <c r="A4" s="2" t="s">
        <v>6</v>
      </c>
      <c r="B4" s="2">
        <v>1027.0</v>
      </c>
      <c r="C4" s="2">
        <v>506.0</v>
      </c>
      <c r="D4" s="6" t="s">
        <v>17</v>
      </c>
      <c r="F4" s="2" t="s">
        <v>6</v>
      </c>
      <c r="G4" s="2">
        <v>0.0</v>
      </c>
      <c r="H4" s="2">
        <v>0.0</v>
      </c>
      <c r="I4" s="3">
        <f t="shared" ref="I4:J4" si="1">AVERAGE(G4,G5)</f>
        <v>0</v>
      </c>
      <c r="J4" s="3">
        <f t="shared" si="1"/>
        <v>-2.5</v>
      </c>
    </row>
    <row r="5">
      <c r="A5" s="2" t="s">
        <v>7</v>
      </c>
      <c r="B5" s="2">
        <v>1027.0</v>
      </c>
      <c r="C5" s="2">
        <v>511.0</v>
      </c>
      <c r="F5" s="2" t="s">
        <v>7</v>
      </c>
      <c r="G5" s="3">
        <f t="shared" ref="G5:H5" si="2">B$4-B5</f>
        <v>0</v>
      </c>
      <c r="H5" s="3">
        <f t="shared" si="2"/>
        <v>-5</v>
      </c>
      <c r="I5" s="3">
        <f t="shared" ref="I5:J5" si="3">AVERAGE(G5,G6)</f>
        <v>1.5</v>
      </c>
      <c r="J5" s="3">
        <f t="shared" si="3"/>
        <v>-7</v>
      </c>
    </row>
    <row r="6">
      <c r="A6" s="2" t="s">
        <v>8</v>
      </c>
      <c r="B6" s="2">
        <v>1024.0</v>
      </c>
      <c r="C6" s="2">
        <v>515.0</v>
      </c>
      <c r="F6" s="2" t="s">
        <v>8</v>
      </c>
      <c r="G6" s="3">
        <f t="shared" ref="G6:H6" si="4">B$4-B6</f>
        <v>3</v>
      </c>
      <c r="H6" s="3">
        <f t="shared" si="4"/>
        <v>-9</v>
      </c>
      <c r="I6" s="3">
        <f t="shared" ref="I6:J6" si="5">AVERAGE(G6,G7)</f>
        <v>3</v>
      </c>
      <c r="J6" s="3">
        <f t="shared" si="5"/>
        <v>-10.5</v>
      </c>
    </row>
    <row r="7">
      <c r="A7" s="2" t="s">
        <v>9</v>
      </c>
      <c r="B7" s="2">
        <v>1024.0</v>
      </c>
      <c r="C7" s="2">
        <v>518.0</v>
      </c>
      <c r="F7" s="2" t="s">
        <v>9</v>
      </c>
      <c r="G7" s="3">
        <f t="shared" ref="G7:H7" si="6">B$4-B7</f>
        <v>3</v>
      </c>
      <c r="H7" s="3">
        <f t="shared" si="6"/>
        <v>-12</v>
      </c>
      <c r="I7" s="3">
        <f t="shared" ref="I7:J7" si="7">AVERAGE(G7,G8)</f>
        <v>1.5</v>
      </c>
      <c r="J7" s="3">
        <f t="shared" si="7"/>
        <v>-12</v>
      </c>
    </row>
    <row r="8">
      <c r="A8" s="2" t="s">
        <v>10</v>
      </c>
      <c r="B8" s="2">
        <v>1027.0</v>
      </c>
      <c r="C8" s="2">
        <v>518.0</v>
      </c>
      <c r="F8" s="2" t="s">
        <v>10</v>
      </c>
      <c r="G8" s="3">
        <f t="shared" ref="G8:H8" si="8">B$4-B8</f>
        <v>0</v>
      </c>
      <c r="H8" s="3">
        <f t="shared" si="8"/>
        <v>-12</v>
      </c>
      <c r="I8" s="3">
        <f t="shared" ref="I8:J8" si="9">AVERAGE(G8,G9)</f>
        <v>-2</v>
      </c>
      <c r="J8" s="3">
        <f t="shared" si="9"/>
        <v>-12.5</v>
      </c>
    </row>
    <row r="9">
      <c r="A9" s="2" t="s">
        <v>11</v>
      </c>
      <c r="B9" s="2">
        <v>1031.0</v>
      </c>
      <c r="C9" s="2">
        <v>519.0</v>
      </c>
      <c r="F9" s="2" t="s">
        <v>11</v>
      </c>
      <c r="G9" s="3">
        <f t="shared" ref="G9:H9" si="10">B$4-B9</f>
        <v>-4</v>
      </c>
      <c r="H9" s="3">
        <f t="shared" si="10"/>
        <v>-13</v>
      </c>
      <c r="I9" s="3">
        <f t="shared" ref="I9:J9" si="11">AVERAGE(G9,G10)</f>
        <v>-7</v>
      </c>
      <c r="J9" s="3">
        <f t="shared" si="11"/>
        <v>-13</v>
      </c>
    </row>
    <row r="10">
      <c r="A10" s="2" t="s">
        <v>12</v>
      </c>
      <c r="B10" s="2">
        <v>1037.0</v>
      </c>
      <c r="C10" s="2">
        <v>519.0</v>
      </c>
      <c r="F10" s="2" t="s">
        <v>12</v>
      </c>
      <c r="G10" s="3">
        <f t="shared" ref="G10:H10" si="12">B$4-B10</f>
        <v>-10</v>
      </c>
      <c r="H10" s="3">
        <f t="shared" si="12"/>
        <v>-13</v>
      </c>
      <c r="I10" s="3">
        <f t="shared" ref="I10:J10" si="13">AVERAGE(G10,G11)</f>
        <v>-13</v>
      </c>
      <c r="J10" s="3">
        <f t="shared" si="13"/>
        <v>-14</v>
      </c>
    </row>
    <row r="11">
      <c r="A11" s="2" t="s">
        <v>13</v>
      </c>
      <c r="B11" s="2">
        <v>1043.0</v>
      </c>
      <c r="C11" s="2">
        <v>521.0</v>
      </c>
      <c r="F11" s="2" t="s">
        <v>13</v>
      </c>
      <c r="G11" s="3">
        <f t="shared" ref="G11:H11" si="14">B$4-B11</f>
        <v>-16</v>
      </c>
      <c r="H11" s="3">
        <f t="shared" si="14"/>
        <v>-15</v>
      </c>
      <c r="I11" s="3">
        <f t="shared" ref="I11:J11" si="15">AVERAGE(G11,G12)</f>
        <v>-19.5</v>
      </c>
      <c r="J11" s="3">
        <f t="shared" si="15"/>
        <v>-15</v>
      </c>
    </row>
    <row r="12">
      <c r="A12" s="2" t="s">
        <v>14</v>
      </c>
      <c r="B12" s="2">
        <v>1050.0</v>
      </c>
      <c r="C12" s="2">
        <v>521.0</v>
      </c>
      <c r="F12" s="2" t="s">
        <v>14</v>
      </c>
      <c r="G12" s="3">
        <f t="shared" ref="G12:H12" si="16">B$4-B12</f>
        <v>-23</v>
      </c>
      <c r="H12" s="3">
        <f t="shared" si="16"/>
        <v>-15</v>
      </c>
      <c r="I12" s="3">
        <f t="shared" ref="I12:J12" si="17">AVERAGE(G12,G13)</f>
        <v>-27.5</v>
      </c>
      <c r="J12" s="3">
        <f t="shared" si="17"/>
        <v>-15</v>
      </c>
    </row>
    <row r="13">
      <c r="A13" s="2" t="s">
        <v>15</v>
      </c>
      <c r="B13" s="2">
        <v>1059.0</v>
      </c>
      <c r="C13" s="2">
        <v>521.0</v>
      </c>
      <c r="F13" s="2" t="s">
        <v>15</v>
      </c>
      <c r="G13" s="3">
        <f t="shared" ref="G13:H13" si="18">B$4-B13</f>
        <v>-32</v>
      </c>
      <c r="H13" s="3">
        <f t="shared" si="18"/>
        <v>-15</v>
      </c>
      <c r="I13" s="3">
        <f t="shared" ref="I13:J13" si="19">I12-(abs(I11-I10)+abs(I12-I11))/2</f>
        <v>-34.75</v>
      </c>
      <c r="J13" s="3">
        <f t="shared" si="19"/>
        <v>-15.5</v>
      </c>
    </row>
    <row r="16">
      <c r="I16" s="3" t="str">
        <f>I17</f>
        <v/>
      </c>
    </row>
    <row r="17">
      <c r="B17" s="2" t="s">
        <v>16</v>
      </c>
    </row>
  </sheetData>
  <mergeCells count="7">
    <mergeCell ref="B1:E1"/>
    <mergeCell ref="G1:J1"/>
    <mergeCell ref="B2:C2"/>
    <mergeCell ref="D2:E2"/>
    <mergeCell ref="G2:H2"/>
    <mergeCell ref="I2:J2"/>
    <mergeCell ref="D4:E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G1" s="1" t="s">
        <v>1</v>
      </c>
    </row>
    <row r="2">
      <c r="B2" s="1" t="s">
        <v>2</v>
      </c>
      <c r="D2" s="1" t="s">
        <v>3</v>
      </c>
      <c r="G2" s="1" t="s">
        <v>2</v>
      </c>
      <c r="I2" s="1" t="s">
        <v>3</v>
      </c>
    </row>
    <row r="3">
      <c r="B3" s="2" t="s">
        <v>4</v>
      </c>
      <c r="C3" s="2" t="s">
        <v>5</v>
      </c>
      <c r="D3" s="2" t="s">
        <v>4</v>
      </c>
      <c r="E3" s="2" t="s">
        <v>5</v>
      </c>
      <c r="G3" s="2" t="s">
        <v>4</v>
      </c>
      <c r="H3" s="2" t="s">
        <v>5</v>
      </c>
      <c r="I3" s="2" t="s">
        <v>4</v>
      </c>
      <c r="J3" s="2" t="s">
        <v>5</v>
      </c>
    </row>
    <row r="4">
      <c r="A4" s="2" t="s">
        <v>6</v>
      </c>
      <c r="B4" s="2">
        <v>1065.0</v>
      </c>
      <c r="C4" s="2">
        <v>485.0</v>
      </c>
      <c r="F4" s="2" t="s">
        <v>6</v>
      </c>
      <c r="G4" s="2">
        <v>0.0</v>
      </c>
      <c r="H4" s="2">
        <v>0.0</v>
      </c>
      <c r="I4" s="3">
        <f t="shared" ref="I4:J4" si="1">AVERAGE(G4,G5)</f>
        <v>-1.5</v>
      </c>
      <c r="J4" s="3">
        <f t="shared" si="1"/>
        <v>-3.5</v>
      </c>
    </row>
    <row r="5">
      <c r="A5" s="2" t="s">
        <v>7</v>
      </c>
      <c r="B5" s="2">
        <v>1067.0</v>
      </c>
      <c r="C5" s="2">
        <v>488.0</v>
      </c>
      <c r="F5" s="2" t="s">
        <v>7</v>
      </c>
      <c r="G5" s="3">
        <f t="shared" ref="G5:H5" si="2">B$4-B6</f>
        <v>-3</v>
      </c>
      <c r="H5" s="3">
        <f t="shared" si="2"/>
        <v>-7</v>
      </c>
      <c r="I5" s="3">
        <f t="shared" ref="I5:J5" si="3">AVERAGE(G5,G6)</f>
        <v>-4.5</v>
      </c>
      <c r="J5" s="3">
        <f t="shared" si="3"/>
        <v>-9</v>
      </c>
    </row>
    <row r="6">
      <c r="A6" s="2" t="s">
        <v>8</v>
      </c>
      <c r="B6" s="2">
        <v>1068.0</v>
      </c>
      <c r="C6" s="2">
        <v>492.0</v>
      </c>
      <c r="F6" s="2" t="s">
        <v>8</v>
      </c>
      <c r="G6" s="3">
        <f t="shared" ref="G6:H6" si="4">B$4-B7</f>
        <v>-6</v>
      </c>
      <c r="H6" s="3">
        <f t="shared" si="4"/>
        <v>-11</v>
      </c>
      <c r="I6" s="3">
        <f t="shared" ref="I6:J6" si="5">AVERAGE(G6,G7)</f>
        <v>-6</v>
      </c>
      <c r="J6" s="3">
        <f t="shared" si="5"/>
        <v>-11</v>
      </c>
    </row>
    <row r="7">
      <c r="A7" s="2" t="s">
        <v>9</v>
      </c>
      <c r="B7" s="2">
        <v>1071.0</v>
      </c>
      <c r="C7" s="2">
        <v>496.0</v>
      </c>
      <c r="F7" s="2" t="s">
        <v>9</v>
      </c>
      <c r="G7" s="3">
        <f t="shared" ref="G7:H7" si="6">B$4-B7</f>
        <v>-6</v>
      </c>
      <c r="H7" s="3">
        <f t="shared" si="6"/>
        <v>-11</v>
      </c>
      <c r="I7" s="3">
        <f t="shared" ref="I7:J7" si="7">AVERAGE(G7,G8)</f>
        <v>-6.5</v>
      </c>
      <c r="J7" s="3">
        <f t="shared" si="7"/>
        <v>-12.5</v>
      </c>
    </row>
    <row r="8">
      <c r="A8" s="2" t="s">
        <v>10</v>
      </c>
      <c r="B8" s="2">
        <v>1072.0</v>
      </c>
      <c r="C8" s="2">
        <v>499.0</v>
      </c>
      <c r="F8" s="2" t="s">
        <v>10</v>
      </c>
      <c r="G8" s="3">
        <f t="shared" ref="G8:H8" si="8">B$4-B8</f>
        <v>-7</v>
      </c>
      <c r="H8" s="3">
        <f t="shared" si="8"/>
        <v>-14</v>
      </c>
      <c r="I8" s="3">
        <f t="shared" ref="I8:J8" si="9">AVERAGE(G8,G9)</f>
        <v>-9</v>
      </c>
      <c r="J8" s="3">
        <f t="shared" si="9"/>
        <v>-16.5</v>
      </c>
    </row>
    <row r="9">
      <c r="A9" s="2" t="s">
        <v>11</v>
      </c>
      <c r="B9" s="2">
        <v>1076.0</v>
      </c>
      <c r="C9" s="2">
        <v>504.0</v>
      </c>
      <c r="F9" s="2" t="s">
        <v>11</v>
      </c>
      <c r="G9" s="3">
        <f t="shared" ref="G9:H9" si="10">B$4-B9</f>
        <v>-11</v>
      </c>
      <c r="H9" s="3">
        <f t="shared" si="10"/>
        <v>-19</v>
      </c>
      <c r="I9" s="3">
        <f t="shared" ref="I9:J9" si="11">AVERAGE(G9,G10)</f>
        <v>-14</v>
      </c>
      <c r="J9" s="3">
        <f t="shared" si="11"/>
        <v>-20.5</v>
      </c>
    </row>
    <row r="10">
      <c r="A10" s="2" t="s">
        <v>12</v>
      </c>
      <c r="B10" s="2">
        <v>1082.0</v>
      </c>
      <c r="C10" s="2">
        <v>507.0</v>
      </c>
      <c r="F10" s="2" t="s">
        <v>12</v>
      </c>
      <c r="G10" s="3">
        <f t="shared" ref="G10:H10" si="12">B$4-B10</f>
        <v>-17</v>
      </c>
      <c r="H10" s="3">
        <f t="shared" si="12"/>
        <v>-22</v>
      </c>
      <c r="I10" s="3">
        <f t="shared" ref="I10:J10" si="13">AVERAGE(G10,G11)</f>
        <v>-20.5</v>
      </c>
      <c r="J10" s="3">
        <f t="shared" si="13"/>
        <v>-23.5</v>
      </c>
    </row>
    <row r="11">
      <c r="A11" s="2" t="s">
        <v>13</v>
      </c>
      <c r="B11" s="2">
        <v>1089.0</v>
      </c>
      <c r="C11" s="2">
        <v>510.0</v>
      </c>
      <c r="F11" s="2" t="s">
        <v>13</v>
      </c>
      <c r="G11" s="3">
        <f t="shared" ref="G11:H11" si="14">B$4-B11</f>
        <v>-24</v>
      </c>
      <c r="H11" s="3">
        <f t="shared" si="14"/>
        <v>-25</v>
      </c>
      <c r="I11" s="3">
        <f t="shared" ref="I11:J11" si="15">AVERAGE(G11,G12)</f>
        <v>-26.5</v>
      </c>
      <c r="J11" s="3">
        <f t="shared" si="15"/>
        <v>-26.5</v>
      </c>
    </row>
    <row r="12">
      <c r="A12" s="2" t="s">
        <v>14</v>
      </c>
      <c r="B12" s="2">
        <v>1094.0</v>
      </c>
      <c r="C12" s="2">
        <v>513.0</v>
      </c>
      <c r="F12" s="2" t="s">
        <v>14</v>
      </c>
      <c r="G12" s="3">
        <f t="shared" ref="G12:H12" si="16">B$4-B12</f>
        <v>-29</v>
      </c>
      <c r="H12" s="3">
        <f t="shared" si="16"/>
        <v>-28</v>
      </c>
      <c r="I12" s="3">
        <f t="shared" ref="I12:J12" si="17">AVERAGE(G12,G13)</f>
        <v>-32</v>
      </c>
      <c r="J12" s="3">
        <f t="shared" si="17"/>
        <v>-29</v>
      </c>
    </row>
    <row r="13">
      <c r="A13" s="2" t="s">
        <v>15</v>
      </c>
      <c r="B13" s="2">
        <v>1100.0</v>
      </c>
      <c r="C13" s="2">
        <v>515.0</v>
      </c>
      <c r="F13" s="2" t="s">
        <v>15</v>
      </c>
      <c r="G13" s="3">
        <f t="shared" ref="G13:H13" si="18">B$4-B13</f>
        <v>-35</v>
      </c>
      <c r="H13" s="3">
        <f t="shared" si="18"/>
        <v>-30</v>
      </c>
      <c r="I13" s="4">
        <f t="shared" ref="I13:J13" si="19">I12-(abs(I11-I10)+abs(I12-I11))/2</f>
        <v>-37.75</v>
      </c>
      <c r="J13" s="4">
        <f t="shared" si="19"/>
        <v>-31.75</v>
      </c>
    </row>
    <row r="17">
      <c r="B17" s="2" t="s">
        <v>16</v>
      </c>
    </row>
  </sheetData>
  <mergeCells count="6">
    <mergeCell ref="B1:E1"/>
    <mergeCell ref="G1:J1"/>
    <mergeCell ref="B2:C2"/>
    <mergeCell ref="D2:E2"/>
    <mergeCell ref="G2:H2"/>
    <mergeCell ref="I2:J2"/>
  </mergeCells>
  <drawing r:id="rId1"/>
</worksheet>
</file>