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905"/>
  <workbookPr date1904="1" showInkAnnotation="0" autoCompressPictures="0"/>
  <bookViews>
    <workbookView xWindow="16040" yWindow="3600" windowWidth="25600" windowHeight="17540" tabRatio="500"/>
  </bookViews>
  <sheets>
    <sheet name="table.csv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6" i="1" l="1"/>
  <c r="K5" i="1"/>
  <c r="K4" i="1"/>
  <c r="H20" i="1"/>
  <c r="H21" i="1"/>
  <c r="H22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3" i="1"/>
  <c r="K2" i="1"/>
</calcChain>
</file>

<file path=xl/sharedStrings.xml><?xml version="1.0" encoding="utf-8"?>
<sst xmlns="http://schemas.openxmlformats.org/spreadsheetml/2006/main" count="12" uniqueCount="12">
  <si>
    <t>Date</t>
  </si>
  <si>
    <t>Open</t>
  </si>
  <si>
    <t>High</t>
  </si>
  <si>
    <t>Low</t>
  </si>
  <si>
    <t>Close</t>
  </si>
  <si>
    <t>Volume</t>
  </si>
  <si>
    <t>Adj Close</t>
  </si>
  <si>
    <t>total return</t>
  </si>
  <si>
    <t>daily_return</t>
  </si>
  <si>
    <t>avg daily ret</t>
  </si>
  <si>
    <t>std daily return</t>
  </si>
  <si>
    <t>Sharpe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</si>
</sst>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0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tabSelected="1" workbookViewId="0">
      <selection activeCell="K7" sqref="K7"/>
    </sheetView>
  </sheetViews>
  <sheetFormatPr baseColWidth="10" defaultRowHeight="15" x14ac:dyDescent="0"/>
  <cols>
    <col min="2" max="6" width="0" hidden="1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K1" t="s">
        <v>7</v>
      </c>
    </row>
    <row r="2" spans="1:11">
      <c r="A2" s="1">
        <v>39416</v>
      </c>
      <c r="B2">
        <v>382.53999700000003</v>
      </c>
      <c r="C2">
        <v>389.00001099999997</v>
      </c>
      <c r="D2">
        <v>380.750023</v>
      </c>
      <c r="E2">
        <v>387.93</v>
      </c>
      <c r="F2">
        <v>96795300</v>
      </c>
      <c r="G2">
        <v>52.056488000000002</v>
      </c>
      <c r="H2" s="2">
        <v>0</v>
      </c>
      <c r="K2">
        <f>(G22/G2)-1</f>
        <v>4.4002718738920699E-2</v>
      </c>
    </row>
    <row r="3" spans="1:11">
      <c r="A3" s="1">
        <v>39417</v>
      </c>
      <c r="B3">
        <v>389.82999000000001</v>
      </c>
      <c r="C3">
        <v>393.63002399999999</v>
      </c>
      <c r="D3">
        <v>388.58000199999998</v>
      </c>
      <c r="E3">
        <v>389.70000099999999</v>
      </c>
      <c r="F3">
        <v>94763900</v>
      </c>
      <c r="G3">
        <v>52.294004999999999</v>
      </c>
      <c r="H3" s="2">
        <f>(G3/G2)-1</f>
        <v>4.56267814302036E-3</v>
      </c>
    </row>
    <row r="4" spans="1:11">
      <c r="A4" s="1">
        <v>39420</v>
      </c>
      <c r="B4">
        <v>393.49002100000001</v>
      </c>
      <c r="C4">
        <v>396.41000700000001</v>
      </c>
      <c r="D4">
        <v>390.39000299999998</v>
      </c>
      <c r="E4">
        <v>393.01003600000001</v>
      </c>
      <c r="F4">
        <v>89302500</v>
      </c>
      <c r="G4">
        <v>52.73818</v>
      </c>
      <c r="H4" s="2">
        <f t="shared" ref="H4:H22" si="0">(G4/G3)-1</f>
        <v>8.4938034484067781E-3</v>
      </c>
      <c r="J4" t="s">
        <v>9</v>
      </c>
      <c r="K4" s="3">
        <f>AVERAGE(H2:H22)</f>
        <v>2.109463860359114E-3</v>
      </c>
    </row>
    <row r="5" spans="1:11">
      <c r="A5" s="1">
        <v>39421</v>
      </c>
      <c r="B5">
        <v>392.51002499999998</v>
      </c>
      <c r="C5">
        <v>394.62996700000002</v>
      </c>
      <c r="D5">
        <v>389.37996700000002</v>
      </c>
      <c r="E5">
        <v>390.94998900000002</v>
      </c>
      <c r="F5">
        <v>70899500</v>
      </c>
      <c r="G5">
        <v>52.461741000000004</v>
      </c>
      <c r="H5" s="2">
        <f t="shared" si="0"/>
        <v>-5.2417243067545138E-3</v>
      </c>
      <c r="J5" t="s">
        <v>10</v>
      </c>
      <c r="K5" s="3">
        <f>_xlfn.STDEV.P(H2:H22)</f>
        <v>1.0699633314000289E-2</v>
      </c>
    </row>
    <row r="6" spans="1:11">
      <c r="A6" s="1">
        <v>39422</v>
      </c>
      <c r="B6">
        <v>389.93001900000002</v>
      </c>
      <c r="C6">
        <v>390.94000199999999</v>
      </c>
      <c r="D6">
        <v>386.76001400000001</v>
      </c>
      <c r="E6">
        <v>389.09002700000002</v>
      </c>
      <c r="F6">
        <v>76186600</v>
      </c>
      <c r="G6">
        <v>52.212152000000003</v>
      </c>
      <c r="H6" s="2">
        <f t="shared" si="0"/>
        <v>-4.7575432161124365E-3</v>
      </c>
      <c r="J6" t="s">
        <v>11</v>
      </c>
      <c r="K6">
        <f>SQRT(250)*K4/K5</f>
        <v>3.1172612391387586</v>
      </c>
    </row>
    <row r="7" spans="1:11">
      <c r="A7" s="1">
        <v>39423</v>
      </c>
      <c r="B7">
        <v>391.45000099999999</v>
      </c>
      <c r="C7">
        <v>395.5</v>
      </c>
      <c r="D7">
        <v>390.22997299999997</v>
      </c>
      <c r="E7">
        <v>390.65999599999998</v>
      </c>
      <c r="F7">
        <v>94089100</v>
      </c>
      <c r="G7">
        <v>52.422826999999998</v>
      </c>
      <c r="H7" s="2">
        <f t="shared" si="0"/>
        <v>4.034980209204786E-3</v>
      </c>
    </row>
    <row r="8" spans="1:11">
      <c r="A8" s="1">
        <v>39424</v>
      </c>
      <c r="B8">
        <v>392.85000600000001</v>
      </c>
      <c r="C8">
        <v>394.04002000000003</v>
      </c>
      <c r="D8">
        <v>391.03001799999998</v>
      </c>
      <c r="E8">
        <v>393.62000999999998</v>
      </c>
      <c r="F8">
        <v>74248300</v>
      </c>
      <c r="G8">
        <v>52.820031999999998</v>
      </c>
      <c r="H8" s="2">
        <f t="shared" si="0"/>
        <v>7.5769473477651506E-3</v>
      </c>
    </row>
    <row r="9" spans="1:11">
      <c r="A9" s="1">
        <v>39427</v>
      </c>
      <c r="B9">
        <v>391.68001900000002</v>
      </c>
      <c r="C9">
        <v>393.90001699999999</v>
      </c>
      <c r="D9">
        <v>389.44998199999998</v>
      </c>
      <c r="E9">
        <v>391.83996999999999</v>
      </c>
      <c r="F9">
        <v>75266800</v>
      </c>
      <c r="G9">
        <v>52.581167999999998</v>
      </c>
      <c r="H9" s="2">
        <f t="shared" si="0"/>
        <v>-4.522223689678917E-3</v>
      </c>
    </row>
    <row r="10" spans="1:11">
      <c r="A10" s="1">
        <v>39428</v>
      </c>
      <c r="B10">
        <v>393.000023</v>
      </c>
      <c r="C10">
        <v>395.39997099999999</v>
      </c>
      <c r="D10">
        <v>387.09999499999998</v>
      </c>
      <c r="E10">
        <v>388.81002000000001</v>
      </c>
      <c r="F10">
        <v>84732200</v>
      </c>
      <c r="G10">
        <v>52.174577999999997</v>
      </c>
      <c r="H10" s="2">
        <f t="shared" si="0"/>
        <v>-7.7326163618123278E-3</v>
      </c>
    </row>
    <row r="11" spans="1:11">
      <c r="A11" s="1">
        <v>39429</v>
      </c>
      <c r="B11">
        <v>386.70001200000002</v>
      </c>
      <c r="C11">
        <v>387.38000099999999</v>
      </c>
      <c r="D11">
        <v>377.68001900000002</v>
      </c>
      <c r="E11">
        <v>380.19000999999997</v>
      </c>
      <c r="F11">
        <v>101721900</v>
      </c>
      <c r="G11">
        <v>51.017854999999997</v>
      </c>
      <c r="H11" s="2">
        <f t="shared" si="0"/>
        <v>-2.2170241606937369E-2</v>
      </c>
    </row>
    <row r="12" spans="1:11">
      <c r="A12" s="1">
        <v>39430</v>
      </c>
      <c r="B12">
        <v>383.33000199999998</v>
      </c>
      <c r="C12">
        <v>383.73999800000001</v>
      </c>
      <c r="D12">
        <v>378.31002000000001</v>
      </c>
      <c r="E12">
        <v>378.940022</v>
      </c>
      <c r="F12">
        <v>64050000</v>
      </c>
      <c r="G12">
        <v>50.850118999999999</v>
      </c>
      <c r="H12" s="2">
        <f t="shared" si="0"/>
        <v>-3.287790127593504E-3</v>
      </c>
    </row>
    <row r="13" spans="1:11">
      <c r="A13" s="1">
        <v>39431</v>
      </c>
      <c r="B13">
        <v>380.35997400000002</v>
      </c>
      <c r="C13">
        <v>384.14999399999999</v>
      </c>
      <c r="D13">
        <v>379.57002299999999</v>
      </c>
      <c r="E13">
        <v>381.020016</v>
      </c>
      <c r="F13">
        <v>105369600</v>
      </c>
      <c r="G13">
        <v>51.129233999999997</v>
      </c>
      <c r="H13" s="2">
        <f t="shared" si="0"/>
        <v>5.4889743719184203E-3</v>
      </c>
    </row>
    <row r="14" spans="1:11">
      <c r="A14" s="1">
        <v>39434</v>
      </c>
      <c r="B14">
        <v>382.46998200000002</v>
      </c>
      <c r="C14">
        <v>384.84998300000001</v>
      </c>
      <c r="D14">
        <v>380.48003</v>
      </c>
      <c r="E14">
        <v>382.21000299999997</v>
      </c>
      <c r="F14">
        <v>58882600</v>
      </c>
      <c r="G14">
        <v>51.288919</v>
      </c>
      <c r="H14" s="2">
        <f t="shared" si="0"/>
        <v>3.1231643329530101E-3</v>
      </c>
    </row>
    <row r="15" spans="1:11">
      <c r="A15" s="1">
        <v>39435</v>
      </c>
      <c r="B15">
        <v>387.76003600000001</v>
      </c>
      <c r="C15">
        <v>396.09996000000001</v>
      </c>
      <c r="D15">
        <v>387.26002499999998</v>
      </c>
      <c r="E15">
        <v>395.95002399999998</v>
      </c>
      <c r="F15">
        <v>84303800</v>
      </c>
      <c r="G15">
        <v>53.132697999999998</v>
      </c>
      <c r="H15" s="2">
        <f t="shared" si="0"/>
        <v>3.5948876208523606E-2</v>
      </c>
    </row>
    <row r="16" spans="1:11">
      <c r="A16" s="1">
        <v>39436</v>
      </c>
      <c r="B16">
        <v>396.68998699999997</v>
      </c>
      <c r="C16">
        <v>397.29998799999998</v>
      </c>
      <c r="D16">
        <v>392.01001400000001</v>
      </c>
      <c r="E16">
        <v>396.44998199999998</v>
      </c>
      <c r="F16">
        <v>65737000</v>
      </c>
      <c r="G16">
        <v>53.199787000000001</v>
      </c>
      <c r="H16" s="2">
        <f t="shared" si="0"/>
        <v>1.2626687995405117E-3</v>
      </c>
    </row>
    <row r="17" spans="1:8">
      <c r="A17" s="1">
        <v>39437</v>
      </c>
      <c r="B17">
        <v>397.00003400000003</v>
      </c>
      <c r="C17">
        <v>399.12999000000002</v>
      </c>
      <c r="D17">
        <v>396.09996000000001</v>
      </c>
      <c r="E17">
        <v>398.54997600000002</v>
      </c>
      <c r="F17">
        <v>50589700</v>
      </c>
      <c r="G17">
        <v>53.481586999999998</v>
      </c>
      <c r="H17" s="2">
        <f t="shared" si="0"/>
        <v>5.2970136891712372E-3</v>
      </c>
    </row>
    <row r="18" spans="1:8">
      <c r="A18" s="1">
        <v>39438</v>
      </c>
      <c r="B18">
        <v>399.69000199999999</v>
      </c>
      <c r="C18">
        <v>403.58995800000002</v>
      </c>
      <c r="D18">
        <v>399.48999800000001</v>
      </c>
      <c r="E18">
        <v>403.32997899999998</v>
      </c>
      <c r="F18">
        <v>67349800</v>
      </c>
      <c r="G18">
        <v>54.123016999999997</v>
      </c>
      <c r="H18" s="2">
        <f t="shared" si="0"/>
        <v>1.1993473566893176E-2</v>
      </c>
    </row>
    <row r="19" spans="1:8">
      <c r="A19" s="1">
        <v>39442</v>
      </c>
      <c r="B19">
        <v>403.09996000000001</v>
      </c>
      <c r="C19">
        <v>409.09000400000002</v>
      </c>
      <c r="D19">
        <v>403.020039</v>
      </c>
      <c r="E19">
        <v>406.52997199999999</v>
      </c>
      <c r="F19">
        <v>66269000</v>
      </c>
      <c r="G19">
        <v>54.552425999999997</v>
      </c>
      <c r="H19" s="2">
        <f t="shared" si="0"/>
        <v>7.9339442588723941E-3</v>
      </c>
    </row>
    <row r="20" spans="1:8">
      <c r="A20" s="1">
        <v>39443</v>
      </c>
      <c r="B20">
        <v>406.88997999999998</v>
      </c>
      <c r="C20">
        <v>408.25001099999997</v>
      </c>
      <c r="D20">
        <v>401.34002700000002</v>
      </c>
      <c r="E20">
        <v>402.64000299999998</v>
      </c>
      <c r="F20">
        <v>57165500</v>
      </c>
      <c r="G20">
        <v>54.030428999999998</v>
      </c>
      <c r="H20" s="2">
        <f>(G20/G19)-1</f>
        <v>-9.5687220216383873E-3</v>
      </c>
    </row>
    <row r="21" spans="1:8">
      <c r="A21" s="1">
        <v>39444</v>
      </c>
      <c r="B21">
        <v>403.39999399999999</v>
      </c>
      <c r="C21">
        <v>405.65000500000002</v>
      </c>
      <c r="D21">
        <v>400.50996800000001</v>
      </c>
      <c r="E21">
        <v>405.12003299999998</v>
      </c>
      <c r="F21">
        <v>53994500</v>
      </c>
      <c r="G21">
        <v>54.363225</v>
      </c>
      <c r="H21" s="2">
        <f t="shared" si="0"/>
        <v>6.159418056813859E-3</v>
      </c>
    </row>
    <row r="22" spans="1:8">
      <c r="A22" s="1">
        <v>39445</v>
      </c>
      <c r="B22">
        <v>403.51003600000001</v>
      </c>
      <c r="C22">
        <v>406.28000600000001</v>
      </c>
      <c r="D22">
        <v>403.49000899999999</v>
      </c>
      <c r="E22">
        <v>404.999977</v>
      </c>
      <c r="F22">
        <v>44915500</v>
      </c>
      <c r="G22">
        <v>54.347115000000002</v>
      </c>
      <c r="H22" s="2">
        <f t="shared" si="0"/>
        <v>-2.9634003501444184E-4</v>
      </c>
    </row>
  </sheetData>
  <sortState ref="A2:G22">
    <sortCondition ref="A2:A22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table.csv</vt:lpstr>
    </vt:vector>
  </TitlesOfParts>
  <Company>Boston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Austin Alexander</dc:creator>
  <cp:lastModifiedBy>Austin Alexander</cp:lastModifiedBy>
  <dcterms:created xsi:type="dcterms:W3CDTF">2015-06-10T15:23:41Z</dcterms:created>
  <dcterms:modified xsi:type="dcterms:W3CDTF">2015-06-10T16:22:25Z</dcterms:modified>
</cp:coreProperties>
</file>