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sti\Desktop\PYTHON\webscraping_example\"/>
    </mc:Choice>
  </mc:AlternateContent>
  <xr:revisionPtr revIDLastSave="0" documentId="13_ncr:1_{E5C4E61B-863C-41A5-A4F2-BB782D5BD12C}" xr6:coauthVersionLast="45" xr6:coauthVersionMax="45" xr10:uidLastSave="{00000000-0000-0000-0000-000000000000}"/>
  <bookViews>
    <workbookView xWindow="-28920" yWindow="-1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Sheet1!$A$1:$AQ$486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J16" i="1"/>
  <c r="AD442" i="1"/>
  <c r="AD452" i="1"/>
  <c r="AD425" i="1"/>
  <c r="AD390" i="1"/>
  <c r="AD380" i="1"/>
  <c r="AD362" i="1"/>
  <c r="AD356" i="1"/>
  <c r="AD311" i="1"/>
  <c r="AD348" i="1"/>
  <c r="AD310" i="1"/>
  <c r="AD346" i="1"/>
  <c r="AD305" i="1"/>
  <c r="AD306" i="1"/>
  <c r="AD246" i="1"/>
  <c r="AD215" i="1"/>
  <c r="AD260" i="1"/>
  <c r="AD211" i="1"/>
  <c r="AD167" i="1"/>
  <c r="AD179" i="1"/>
  <c r="AD137" i="1"/>
  <c r="AD61" i="1"/>
  <c r="AD68" i="1"/>
  <c r="AD92" i="1"/>
  <c r="AD36" i="1"/>
  <c r="AD113" i="1"/>
  <c r="AD45" i="1"/>
  <c r="AD16" i="1"/>
  <c r="AD9" i="1"/>
  <c r="AA442" i="1"/>
  <c r="AA452" i="1"/>
  <c r="AA425" i="1"/>
  <c r="AA390" i="1"/>
  <c r="AA380" i="1"/>
  <c r="AA362" i="1"/>
  <c r="AA356" i="1"/>
  <c r="AA311" i="1"/>
  <c r="AA348" i="1"/>
  <c r="AA310" i="1"/>
  <c r="AA346" i="1"/>
  <c r="AA305" i="1"/>
  <c r="AA306" i="1"/>
  <c r="AA246" i="1"/>
  <c r="AA215" i="1"/>
  <c r="AA260" i="1"/>
  <c r="AA211" i="1"/>
  <c r="AA167" i="1"/>
  <c r="AA179" i="1"/>
  <c r="AA137" i="1"/>
  <c r="AA61" i="1"/>
  <c r="AA68" i="1"/>
  <c r="AA92" i="1"/>
  <c r="AA36" i="1"/>
  <c r="AA113" i="1"/>
  <c r="AA45" i="1"/>
  <c r="AA16" i="1"/>
  <c r="AA9" i="1"/>
  <c r="Y442" i="1"/>
  <c r="Y452" i="1"/>
  <c r="Y425" i="1"/>
  <c r="Y390" i="1"/>
  <c r="Y380" i="1"/>
  <c r="Y362" i="1"/>
  <c r="Y356" i="1"/>
  <c r="Y311" i="1"/>
  <c r="Y348" i="1"/>
  <c r="Y310" i="1"/>
  <c r="Y346" i="1"/>
  <c r="Y305" i="1"/>
  <c r="Y306" i="1"/>
  <c r="Y246" i="1"/>
  <c r="Y215" i="1"/>
  <c r="Y260" i="1"/>
  <c r="Y211" i="1"/>
  <c r="Y167" i="1"/>
  <c r="Y179" i="1"/>
  <c r="Y137" i="1"/>
  <c r="Y61" i="1"/>
  <c r="Y68" i="1"/>
  <c r="Y92" i="1"/>
  <c r="Y36" i="1"/>
  <c r="Y113" i="1"/>
  <c r="Y45" i="1"/>
  <c r="Y16" i="1"/>
  <c r="V442" i="1"/>
  <c r="V452" i="1"/>
  <c r="V425" i="1"/>
  <c r="V390" i="1"/>
  <c r="V380" i="1"/>
  <c r="V362" i="1"/>
  <c r="V356" i="1"/>
  <c r="V311" i="1"/>
  <c r="V348" i="1"/>
  <c r="V310" i="1"/>
  <c r="V346" i="1"/>
  <c r="V305" i="1"/>
  <c r="V306" i="1"/>
  <c r="V246" i="1"/>
  <c r="V215" i="1"/>
  <c r="V260" i="1"/>
  <c r="V211" i="1"/>
  <c r="V167" i="1"/>
  <c r="V179" i="1"/>
  <c r="V137" i="1"/>
  <c r="V61" i="1"/>
  <c r="V68" i="1"/>
  <c r="V92" i="1"/>
  <c r="V36" i="1"/>
  <c r="V113" i="1"/>
  <c r="V45" i="1"/>
  <c r="V16" i="1"/>
  <c r="S442" i="1"/>
  <c r="S452" i="1"/>
  <c r="S425" i="1"/>
  <c r="S390" i="1"/>
  <c r="S380" i="1"/>
  <c r="S362" i="1"/>
  <c r="S356" i="1"/>
  <c r="S311" i="1"/>
  <c r="S348" i="1"/>
  <c r="S310" i="1"/>
  <c r="S346" i="1"/>
  <c r="S305" i="1"/>
  <c r="S306" i="1"/>
  <c r="S246" i="1"/>
  <c r="S215" i="1"/>
  <c r="S260" i="1"/>
  <c r="S211" i="1"/>
  <c r="S167" i="1"/>
  <c r="S179" i="1"/>
  <c r="S137" i="1"/>
  <c r="S61" i="1"/>
  <c r="S68" i="1"/>
  <c r="S92" i="1"/>
  <c r="S36" i="1"/>
  <c r="S113" i="1"/>
  <c r="S45" i="1"/>
  <c r="S16" i="1"/>
  <c r="P442" i="1"/>
  <c r="P452" i="1"/>
  <c r="P425" i="1"/>
  <c r="P390" i="1"/>
  <c r="P380" i="1"/>
  <c r="P362" i="1"/>
  <c r="P356" i="1"/>
  <c r="P311" i="1"/>
  <c r="P348" i="1"/>
  <c r="P310" i="1"/>
  <c r="P346" i="1"/>
  <c r="P305" i="1"/>
  <c r="P306" i="1"/>
  <c r="P246" i="1"/>
  <c r="P215" i="1"/>
  <c r="P260" i="1"/>
  <c r="P211" i="1"/>
  <c r="P167" i="1"/>
  <c r="P179" i="1"/>
  <c r="P137" i="1"/>
  <c r="P61" i="1"/>
  <c r="P68" i="1"/>
  <c r="P92" i="1"/>
  <c r="P36" i="1"/>
  <c r="P113" i="1"/>
  <c r="P45" i="1"/>
  <c r="P16" i="1"/>
  <c r="M442" i="1"/>
  <c r="M452" i="1"/>
  <c r="M425" i="1"/>
  <c r="M390" i="1"/>
  <c r="M380" i="1"/>
  <c r="M362" i="1"/>
  <c r="M356" i="1"/>
  <c r="M311" i="1"/>
  <c r="M348" i="1"/>
  <c r="M310" i="1"/>
  <c r="M346" i="1"/>
  <c r="M305" i="1"/>
  <c r="M306" i="1"/>
  <c r="M246" i="1"/>
  <c r="M215" i="1"/>
  <c r="M260" i="1"/>
  <c r="M211" i="1"/>
  <c r="M167" i="1"/>
  <c r="M179" i="1"/>
  <c r="M137" i="1"/>
  <c r="M61" i="1"/>
  <c r="M68" i="1"/>
  <c r="M92" i="1"/>
  <c r="M36" i="1"/>
  <c r="M113" i="1"/>
  <c r="M45" i="1"/>
  <c r="J442" i="1"/>
  <c r="J452" i="1"/>
  <c r="J425" i="1"/>
  <c r="J390" i="1"/>
  <c r="J380" i="1"/>
  <c r="J362" i="1"/>
  <c r="J356" i="1"/>
  <c r="J311" i="1"/>
  <c r="J348" i="1"/>
  <c r="J310" i="1"/>
  <c r="J346" i="1"/>
  <c r="J305" i="1"/>
  <c r="J306" i="1"/>
  <c r="J246" i="1"/>
  <c r="J215" i="1"/>
  <c r="J260" i="1"/>
  <c r="J211" i="1"/>
  <c r="J167" i="1"/>
  <c r="J179" i="1"/>
  <c r="J137" i="1"/>
  <c r="J61" i="1"/>
  <c r="J68" i="1"/>
  <c r="J92" i="1"/>
  <c r="J36" i="1"/>
  <c r="J113" i="1"/>
  <c r="J45" i="1"/>
  <c r="G442" i="1"/>
  <c r="G452" i="1"/>
  <c r="G425" i="1"/>
  <c r="G390" i="1"/>
  <c r="G380" i="1"/>
  <c r="G362" i="1"/>
  <c r="G356" i="1"/>
  <c r="G311" i="1"/>
  <c r="AE311" i="1" s="1"/>
  <c r="G348" i="1"/>
  <c r="G310" i="1"/>
  <c r="G346" i="1"/>
  <c r="G305" i="1"/>
  <c r="G306" i="1"/>
  <c r="G246" i="1"/>
  <c r="G215" i="1"/>
  <c r="G260" i="1"/>
  <c r="G211" i="1"/>
  <c r="G167" i="1"/>
  <c r="G179" i="1"/>
  <c r="G137" i="1"/>
  <c r="G61" i="1"/>
  <c r="G68" i="1"/>
  <c r="G92" i="1"/>
  <c r="G36" i="1"/>
  <c r="G113" i="1"/>
  <c r="G45" i="1"/>
  <c r="G16" i="1"/>
  <c r="Y9" i="1"/>
  <c r="V9" i="1"/>
  <c r="S9" i="1"/>
  <c r="P9" i="1"/>
  <c r="M9" i="1"/>
  <c r="J9" i="1"/>
  <c r="G9" i="1"/>
  <c r="AE348" i="1" l="1"/>
  <c r="AE92" i="1"/>
  <c r="AE356" i="1"/>
  <c r="AE362" i="1"/>
  <c r="AE16" i="1"/>
  <c r="AE167" i="1"/>
  <c r="AE442" i="1"/>
  <c r="AE452" i="1"/>
  <c r="AE9" i="1"/>
  <c r="AE179" i="1"/>
  <c r="AE346" i="1"/>
  <c r="AE425" i="1"/>
  <c r="AE61" i="1"/>
  <c r="AE306" i="1"/>
  <c r="AE380" i="1"/>
  <c r="AE137" i="1"/>
  <c r="AE305" i="1"/>
  <c r="AE390" i="1"/>
  <c r="AE45" i="1"/>
  <c r="AE310" i="1"/>
  <c r="AE113" i="1"/>
  <c r="AE211" i="1"/>
  <c r="AE215" i="1"/>
  <c r="AE36" i="1"/>
  <c r="AE68" i="1"/>
  <c r="AE246" i="1"/>
  <c r="AE260" i="1"/>
  <c r="AJ19" i="1" l="1"/>
  <c r="AJ20" i="1"/>
  <c r="AJ230" i="1" l="1"/>
  <c r="AN230" i="1" s="1"/>
  <c r="AJ427" i="1"/>
  <c r="AJ354" i="1"/>
  <c r="AJ207" i="1"/>
  <c r="AN207" i="1" s="1"/>
  <c r="AJ130" i="1"/>
  <c r="AJ5" i="1"/>
  <c r="AJ14" i="1"/>
  <c r="AJ94" i="1"/>
  <c r="AJ423" i="1"/>
  <c r="AJ343" i="1"/>
  <c r="AJ223" i="1"/>
  <c r="AJ188" i="1"/>
  <c r="AJ11" i="1"/>
  <c r="AJ201" i="1"/>
  <c r="AJ422" i="1"/>
  <c r="AN422" i="1" s="1"/>
  <c r="AJ195" i="1"/>
  <c r="AJ97" i="1"/>
  <c r="AJ84" i="1"/>
  <c r="AN84" i="1" s="1"/>
  <c r="AJ307" i="1"/>
  <c r="AN307" i="1" s="1"/>
  <c r="AJ245" i="1"/>
  <c r="AJ31" i="1"/>
  <c r="AJ426" i="1"/>
  <c r="AJ258" i="1"/>
  <c r="AJ161" i="1"/>
  <c r="AJ156" i="1"/>
  <c r="AJ254" i="1"/>
  <c r="AJ155" i="1"/>
  <c r="AJ436" i="1"/>
  <c r="AJ349" i="1"/>
  <c r="AJ110" i="1"/>
  <c r="AJ318" i="1"/>
  <c r="AN318" i="1" s="1"/>
  <c r="AJ308" i="1"/>
  <c r="AN308" i="1" s="1"/>
  <c r="AJ338" i="1"/>
  <c r="AN338" i="1" s="1"/>
  <c r="AJ425" i="1"/>
  <c r="AJ88" i="1"/>
  <c r="AJ383" i="1"/>
  <c r="AJ39" i="1"/>
  <c r="AN39" i="1" s="1"/>
  <c r="AJ136" i="1"/>
  <c r="AN136" i="1" s="1"/>
  <c r="AJ103" i="1"/>
  <c r="AN103" i="1" s="1"/>
  <c r="AJ280" i="1"/>
  <c r="AN280" i="1" s="1"/>
  <c r="AJ62" i="1"/>
  <c r="AN62" i="1" s="1"/>
  <c r="AJ384" i="1"/>
  <c r="AN384" i="1" s="1"/>
  <c r="AJ83" i="1"/>
  <c r="AN83" i="1" s="1"/>
  <c r="AJ378" i="1"/>
  <c r="AN378" i="1" s="1"/>
  <c r="AJ32" i="1"/>
  <c r="AN32" i="1" s="1"/>
  <c r="AJ361" i="1"/>
  <c r="AN361" i="1" s="1"/>
  <c r="AJ204" i="1"/>
  <c r="AN204" i="1" s="1"/>
  <c r="AJ302" i="1"/>
  <c r="AJ329" i="1"/>
  <c r="AJ282" i="1"/>
  <c r="AJ477" i="1"/>
  <c r="AJ9" i="1"/>
  <c r="AJ353" i="1"/>
  <c r="AJ61" i="1"/>
  <c r="AJ86" i="1"/>
  <c r="AN86" i="1" s="1"/>
  <c r="AJ124" i="1"/>
  <c r="AN124" i="1" s="1"/>
  <c r="AJ68" i="1"/>
  <c r="AN68" i="1" s="1"/>
  <c r="AJ107" i="1"/>
  <c r="AN107" i="1" s="1"/>
  <c r="AJ109" i="1"/>
  <c r="AJ319" i="1"/>
  <c r="AN319" i="1" s="1"/>
  <c r="AJ221" i="1"/>
  <c r="AN221" i="1" s="1"/>
  <c r="AJ182" i="1"/>
  <c r="AN182" i="1" s="1"/>
  <c r="AJ34" i="1"/>
  <c r="AN34" i="1" s="1"/>
  <c r="AJ269" i="1"/>
  <c r="AJ331" i="1"/>
  <c r="AN331" i="1" s="1"/>
  <c r="AJ414" i="1"/>
  <c r="AJ190" i="1"/>
  <c r="AJ216" i="1"/>
  <c r="AJ63" i="1"/>
  <c r="AJ87" i="1"/>
  <c r="AJ428" i="1"/>
  <c r="AJ406" i="1"/>
  <c r="AN406" i="1" s="1"/>
  <c r="AJ341" i="1"/>
  <c r="AJ291" i="1"/>
  <c r="AN291" i="1" s="1"/>
  <c r="AJ73" i="1"/>
  <c r="AN73" i="1" s="1"/>
  <c r="AJ253" i="1"/>
  <c r="AN253" i="1" s="1"/>
  <c r="AJ76" i="1"/>
  <c r="AN76" i="1" s="1"/>
  <c r="AN19" i="1"/>
  <c r="AJ143" i="1"/>
  <c r="AN143" i="1" s="1"/>
  <c r="AJ104" i="1"/>
  <c r="AN104" i="1" s="1"/>
  <c r="AJ141" i="1"/>
  <c r="AJ138" i="1"/>
  <c r="AJ359" i="1"/>
  <c r="AN359" i="1" s="1"/>
  <c r="AJ324" i="1"/>
  <c r="AN324" i="1" s="1"/>
  <c r="AJ328" i="1"/>
  <c r="AN328" i="1" s="1"/>
  <c r="AJ211" i="1"/>
  <c r="AN211" i="1" s="1"/>
  <c r="AJ396" i="1"/>
  <c r="AJ385" i="1"/>
  <c r="AJ215" i="1"/>
  <c r="AJ26" i="1"/>
  <c r="AJ183" i="1"/>
  <c r="AJ271" i="1"/>
  <c r="AJ135" i="1"/>
  <c r="AJ140" i="1"/>
  <c r="AN140" i="1" s="1"/>
  <c r="AJ159" i="1"/>
  <c r="AN159" i="1" s="1"/>
  <c r="AJ157" i="1"/>
  <c r="AJ118" i="1"/>
  <c r="AN118" i="1" s="1"/>
  <c r="AJ64" i="1"/>
  <c r="AJ45" i="1"/>
  <c r="AN45" i="1" s="1"/>
  <c r="AJ21" i="1"/>
  <c r="AN21" i="1" s="1"/>
  <c r="AJ125" i="1"/>
  <c r="AN125" i="1" s="1"/>
  <c r="AJ165" i="1"/>
  <c r="AN165" i="1" s="1"/>
  <c r="AJ74" i="1"/>
  <c r="AJ486" i="1"/>
  <c r="AN486" i="1" s="1"/>
  <c r="AJ334" i="1"/>
  <c r="AN334" i="1" s="1"/>
  <c r="AJ115" i="1"/>
  <c r="AN115" i="1" s="1"/>
  <c r="AJ322" i="1"/>
  <c r="AN322" i="1" s="1"/>
  <c r="AJ429" i="1"/>
  <c r="AN429" i="1" s="1"/>
  <c r="AJ374" i="1"/>
  <c r="AN374" i="1" s="1"/>
  <c r="AJ81" i="1"/>
  <c r="AN81" i="1" s="1"/>
  <c r="AJ259" i="1"/>
  <c r="AJ90" i="1"/>
  <c r="AJ67" i="1"/>
  <c r="AN67" i="1" s="1"/>
  <c r="AJ37" i="1"/>
  <c r="AN37" i="1" s="1"/>
  <c r="AJ213" i="1"/>
  <c r="AJ162" i="1"/>
  <c r="AN162" i="1" s="1"/>
  <c r="AJ210" i="1"/>
  <c r="AN210" i="1" s="1"/>
  <c r="AJ344" i="1"/>
  <c r="AN344" i="1" s="1"/>
  <c r="AJ286" i="1"/>
  <c r="AJ119" i="1"/>
  <c r="AN119" i="1" s="1"/>
  <c r="AJ369" i="1"/>
  <c r="AN369" i="1" s="1"/>
  <c r="AJ219" i="1"/>
  <c r="AJ273" i="1"/>
  <c r="AN273" i="1" s="1"/>
  <c r="AJ208" i="1"/>
  <c r="AN208" i="1" s="1"/>
  <c r="AJ171" i="1"/>
  <c r="AJ82" i="1"/>
  <c r="AN82" i="1" s="1"/>
  <c r="AJ323" i="1"/>
  <c r="AJ163" i="1"/>
  <c r="AN163" i="1" s="1"/>
  <c r="AJ8" i="1"/>
  <c r="AJ412" i="1"/>
  <c r="AJ304" i="1"/>
  <c r="AN304" i="1" s="1"/>
  <c r="AJ287" i="1"/>
  <c r="AJ117" i="1"/>
  <c r="AN117" i="1" s="1"/>
  <c r="AJ106" i="1"/>
  <c r="AJ295" i="1"/>
  <c r="AJ395" i="1"/>
  <c r="AJ235" i="1"/>
  <c r="AJ335" i="1"/>
  <c r="AJ247" i="1"/>
  <c r="AN247" i="1" s="1"/>
  <c r="AJ351" i="1"/>
  <c r="AN351" i="1" s="1"/>
  <c r="AJ430" i="1"/>
  <c r="AJ481" i="1"/>
  <c r="AN481" i="1" s="1"/>
  <c r="AJ93" i="1"/>
  <c r="AN93" i="1" s="1"/>
  <c r="AJ49" i="1"/>
  <c r="AN49" i="1" s="1"/>
  <c r="AJ229" i="1"/>
  <c r="AJ431" i="1"/>
  <c r="AJ316" i="1"/>
  <c r="AN316" i="1" s="1"/>
  <c r="AJ232" i="1"/>
  <c r="AJ133" i="1"/>
  <c r="AJ272" i="1"/>
  <c r="AJ294" i="1"/>
  <c r="AN294" i="1" s="1"/>
  <c r="AJ356" i="1"/>
  <c r="AJ292" i="1"/>
  <c r="AJ179" i="1"/>
  <c r="AN179" i="1" s="1"/>
  <c r="AJ432" i="1"/>
  <c r="AJ364" i="1"/>
  <c r="AJ152" i="1"/>
  <c r="AN152" i="1" s="1"/>
  <c r="AJ209" i="1"/>
  <c r="AJ184" i="1"/>
  <c r="AN184" i="1" s="1"/>
  <c r="AJ3" i="1"/>
  <c r="AN3" i="1" s="1"/>
  <c r="AJ407" i="1"/>
  <c r="AJ241" i="1"/>
  <c r="AJ18" i="1"/>
  <c r="AJ243" i="1"/>
  <c r="AJ345" i="1"/>
  <c r="AN345" i="1" s="1"/>
  <c r="AJ122" i="1"/>
  <c r="AJ89" i="1"/>
  <c r="AN89" i="1" s="1"/>
  <c r="AJ114" i="1"/>
  <c r="AN114" i="1" s="1"/>
  <c r="AJ303" i="1"/>
  <c r="AN303" i="1" s="1"/>
  <c r="AJ160" i="1"/>
  <c r="AJ77" i="1"/>
  <c r="AN77" i="1" s="1"/>
  <c r="AJ189" i="1"/>
  <c r="AN189" i="1" s="1"/>
  <c r="AJ197" i="1"/>
  <c r="AN197" i="1" s="1"/>
  <c r="AJ33" i="1"/>
  <c r="AJ298" i="1"/>
  <c r="AN298" i="1" s="1"/>
  <c r="AJ410" i="1"/>
  <c r="AJ123" i="1"/>
  <c r="AJ116" i="1"/>
  <c r="AN116" i="1" s="1"/>
  <c r="AJ28" i="1"/>
  <c r="AN28" i="1" s="1"/>
  <c r="AJ96" i="1"/>
  <c r="AJ46" i="1"/>
  <c r="AN46" i="1" s="1"/>
  <c r="AN20" i="1"/>
  <c r="AJ7" i="1"/>
  <c r="AN7" i="1" s="1"/>
  <c r="AJ51" i="1"/>
  <c r="AN51" i="1" s="1"/>
  <c r="AJ164" i="1"/>
  <c r="AN164" i="1" s="1"/>
  <c r="AJ367" i="1"/>
  <c r="AN367" i="1" s="1"/>
  <c r="AJ268" i="1"/>
  <c r="AJ403" i="1"/>
  <c r="AN403" i="1" s="1"/>
  <c r="AJ36" i="1"/>
  <c r="AN36" i="1" s="1"/>
  <c r="AJ401" i="1"/>
  <c r="AJ193" i="1"/>
  <c r="AJ379" i="1"/>
  <c r="AN379" i="1" s="1"/>
  <c r="AJ78" i="1"/>
  <c r="AN78" i="1" s="1"/>
  <c r="AJ320" i="1"/>
  <c r="AN320" i="1" s="1"/>
  <c r="AJ248" i="1"/>
  <c r="AN248" i="1" s="1"/>
  <c r="AJ290" i="1"/>
  <c r="AN290" i="1" s="1"/>
  <c r="AJ433" i="1"/>
  <c r="AJ434" i="1"/>
  <c r="AJ69" i="1"/>
  <c r="AJ363" i="1"/>
  <c r="AJ399" i="1"/>
  <c r="AJ234" i="1"/>
  <c r="AN234" i="1" s="1"/>
  <c r="AJ178" i="1"/>
  <c r="AN178" i="1" s="1"/>
  <c r="AJ362" i="1"/>
  <c r="AJ306" i="1"/>
  <c r="AN306" i="1" s="1"/>
  <c r="AJ435" i="1"/>
  <c r="AJ172" i="1"/>
  <c r="AN172" i="1" s="1"/>
  <c r="AJ309" i="1"/>
  <c r="AN309" i="1" s="1"/>
  <c r="AJ15" i="1"/>
  <c r="AJ170" i="1"/>
  <c r="AN170" i="1" s="1"/>
  <c r="AJ72" i="1"/>
  <c r="AN72" i="1" s="1"/>
  <c r="AJ453" i="1"/>
  <c r="AN453" i="1" s="1"/>
  <c r="AJ237" i="1"/>
  <c r="AN237" i="1" s="1"/>
  <c r="AJ437" i="1"/>
  <c r="AN437" i="1" s="1"/>
  <c r="AJ244" i="1"/>
  <c r="AN244" i="1" s="1"/>
  <c r="AJ60" i="1"/>
  <c r="AJ10" i="1"/>
  <c r="AJ52" i="1"/>
  <c r="AJ105" i="1"/>
  <c r="AN105" i="1" s="1"/>
  <c r="AJ256" i="1"/>
  <c r="AN256" i="1" s="1"/>
  <c r="AJ12" i="1"/>
  <c r="AJ313" i="1"/>
  <c r="AJ38" i="1"/>
  <c r="AJ277" i="1"/>
  <c r="AJ48" i="1"/>
  <c r="AN48" i="1" s="1"/>
  <c r="AJ111" i="1"/>
  <c r="AJ300" i="1"/>
  <c r="AJ438" i="1"/>
  <c r="AN438" i="1" s="1"/>
  <c r="AJ402" i="1"/>
  <c r="AN402" i="1" s="1"/>
  <c r="AJ389" i="1"/>
  <c r="AN389" i="1" s="1"/>
  <c r="AJ59" i="1"/>
  <c r="AN59" i="1" s="1"/>
  <c r="AJ336" i="1"/>
  <c r="AN336" i="1" s="1"/>
  <c r="AJ387" i="1"/>
  <c r="AN387" i="1" s="1"/>
  <c r="AJ250" i="1"/>
  <c r="AN250" i="1" s="1"/>
  <c r="AJ139" i="1"/>
  <c r="AN139" i="1" s="1"/>
  <c r="AJ312" i="1"/>
  <c r="AN312" i="1" s="1"/>
  <c r="AJ79" i="1"/>
  <c r="AN79" i="1" s="1"/>
  <c r="AJ332" i="1"/>
  <c r="AN332" i="1" s="1"/>
  <c r="AJ337" i="1"/>
  <c r="AJ327" i="1"/>
  <c r="AN327" i="1" s="1"/>
  <c r="AJ288" i="1"/>
  <c r="AN288" i="1" s="1"/>
  <c r="AJ40" i="1"/>
  <c r="AN40" i="1" s="1"/>
  <c r="AJ174" i="1"/>
  <c r="AN174" i="1" s="1"/>
  <c r="AJ454" i="1"/>
  <c r="AN454" i="1" s="1"/>
  <c r="AJ405" i="1"/>
  <c r="AJ284" i="1"/>
  <c r="AN284" i="1" s="1"/>
  <c r="AJ262" i="1"/>
  <c r="AJ260" i="1"/>
  <c r="AJ440" i="1"/>
  <c r="AJ458" i="1"/>
  <c r="AN458" i="1" s="1"/>
  <c r="AJ148" i="1"/>
  <c r="AJ158" i="1"/>
  <c r="AJ65" i="1"/>
  <c r="AN65" i="1" s="1"/>
  <c r="AJ41" i="1"/>
  <c r="AJ236" i="1"/>
  <c r="AJ261" i="1"/>
  <c r="AJ202" i="1"/>
  <c r="AJ293" i="1"/>
  <c r="AJ80" i="1"/>
  <c r="AN80" i="1" s="1"/>
  <c r="AJ23" i="1"/>
  <c r="AJ166" i="1"/>
  <c r="AJ257" i="1"/>
  <c r="AJ16" i="1"/>
  <c r="AJ275" i="1"/>
  <c r="AN275" i="1" s="1"/>
  <c r="AJ371" i="1"/>
  <c r="AN371" i="1" s="1"/>
  <c r="AJ452" i="1"/>
  <c r="AJ424" i="1"/>
  <c r="AN424" i="1" s="1"/>
  <c r="AJ398" i="1"/>
  <c r="AJ196" i="1"/>
  <c r="AJ391" i="1"/>
  <c r="AJ317" i="1"/>
  <c r="AJ44" i="1"/>
  <c r="AJ443" i="1"/>
  <c r="AN443" i="1" s="1"/>
  <c r="AJ377" i="1"/>
  <c r="AN377" i="1" s="1"/>
  <c r="AJ55" i="1"/>
  <c r="AJ126" i="1"/>
  <c r="AN126" i="1" s="1"/>
  <c r="AJ149" i="1"/>
  <c r="AN149" i="1" s="1"/>
  <c r="AJ263" i="1"/>
  <c r="AJ276" i="1"/>
  <c r="AN276" i="1" s="1"/>
  <c r="AJ191" i="1"/>
  <c r="AJ121" i="1"/>
  <c r="AJ42" i="1"/>
  <c r="AJ203" i="1"/>
  <c r="AN203" i="1" s="1"/>
  <c r="AJ461" i="1"/>
  <c r="AN461" i="1" s="1"/>
  <c r="AJ485" i="1"/>
  <c r="AJ154" i="1"/>
  <c r="AN154" i="1" s="1"/>
  <c r="AJ264" i="1"/>
  <c r="AJ365" i="1"/>
  <c r="AN365" i="1" s="1"/>
  <c r="AJ445" i="1"/>
  <c r="AJ102" i="1"/>
  <c r="AN102" i="1" s="1"/>
  <c r="AJ2" i="1"/>
  <c r="AJ50" i="1"/>
  <c r="AJ29" i="1"/>
  <c r="AN29" i="1" s="1"/>
  <c r="AJ420" i="1"/>
  <c r="AJ218" i="1"/>
  <c r="AJ242" i="1"/>
  <c r="AN242" i="1" s="1"/>
  <c r="AJ446" i="1"/>
  <c r="AJ217" i="1"/>
  <c r="AN217" i="1" s="1"/>
  <c r="AJ355" i="1"/>
  <c r="AJ4" i="1"/>
  <c r="AN4" i="1" s="1"/>
  <c r="AJ360" i="1"/>
  <c r="AN360" i="1" s="1"/>
  <c r="AJ376" i="1"/>
  <c r="AN376" i="1" s="1"/>
  <c r="AJ175" i="1"/>
  <c r="AN175" i="1" s="1"/>
  <c r="AJ447" i="1"/>
  <c r="AJ200" i="1"/>
  <c r="AJ17" i="1"/>
  <c r="AN17" i="1" s="1"/>
  <c r="AJ400" i="1"/>
  <c r="AN400" i="1" s="1"/>
  <c r="AJ448" i="1"/>
  <c r="AN448" i="1" s="1"/>
  <c r="AJ54" i="1"/>
  <c r="AN54" i="1" s="1"/>
  <c r="AJ58" i="1"/>
  <c r="AJ449" i="1"/>
  <c r="AJ285" i="1"/>
  <c r="AN285" i="1" s="1"/>
  <c r="AJ100" i="1"/>
  <c r="AJ92" i="1"/>
  <c r="AJ305" i="1"/>
  <c r="AN305" i="1" s="1"/>
  <c r="AJ393" i="1"/>
  <c r="AN393" i="1" s="1"/>
  <c r="AJ265" i="1"/>
  <c r="AJ416" i="1"/>
  <c r="AJ450" i="1"/>
  <c r="AJ177" i="1"/>
  <c r="AJ225" i="1"/>
  <c r="AJ53" i="1"/>
  <c r="AJ6" i="1"/>
  <c r="AJ176" i="1"/>
  <c r="AN176" i="1" s="1"/>
  <c r="AJ25" i="1"/>
  <c r="AJ180" i="1"/>
  <c r="AJ95" i="1"/>
  <c r="AJ226" i="1"/>
  <c r="AN226" i="1" s="1"/>
  <c r="AJ283" i="1"/>
  <c r="AN283" i="1" s="1"/>
  <c r="AJ101" i="1"/>
  <c r="AJ222" i="1"/>
  <c r="AJ339" i="1"/>
  <c r="AN339" i="1" s="1"/>
  <c r="AJ483" i="1"/>
  <c r="AN483" i="1" s="1"/>
  <c r="AJ57" i="1"/>
  <c r="AJ350" i="1"/>
  <c r="AJ451" i="1"/>
  <c r="AJ99" i="1"/>
  <c r="AN99" i="1" s="1"/>
  <c r="AJ348" i="1"/>
  <c r="AJ442" i="1"/>
  <c r="AJ246" i="1"/>
  <c r="AN246" i="1" s="1"/>
  <c r="AJ444" i="1"/>
  <c r="AN444" i="1" s="1"/>
  <c r="AJ75" i="1"/>
  <c r="AJ462" i="1"/>
  <c r="AN462" i="1" s="1"/>
  <c r="AJ281" i="1"/>
  <c r="AJ251" i="1"/>
  <c r="AJ476" i="1"/>
  <c r="AJ340" i="1"/>
  <c r="AJ239" i="1"/>
  <c r="AJ413" i="1"/>
  <c r="AN413" i="1" s="1"/>
  <c r="AJ108" i="1"/>
  <c r="AJ456" i="1"/>
  <c r="AJ315" i="1"/>
  <c r="AJ70" i="1"/>
  <c r="AJ146" i="1"/>
  <c r="AN146" i="1" s="1"/>
  <c r="AJ301" i="1"/>
  <c r="AN301" i="1" s="1"/>
  <c r="AJ228" i="1"/>
  <c r="AJ270" i="1"/>
  <c r="AN270" i="1" s="1"/>
  <c r="AJ220" i="1"/>
  <c r="AJ27" i="1"/>
  <c r="AN27" i="1" s="1"/>
  <c r="AJ330" i="1"/>
  <c r="AN330" i="1" s="1"/>
  <c r="AJ173" i="1"/>
  <c r="AJ131" i="1"/>
  <c r="AN131" i="1" s="1"/>
  <c r="AJ392" i="1"/>
  <c r="AJ347" i="1"/>
  <c r="AN347" i="1" s="1"/>
  <c r="AJ91" i="1"/>
  <c r="AJ457" i="1"/>
  <c r="AJ279" i="1"/>
  <c r="AJ357" i="1"/>
  <c r="AJ153" i="1"/>
  <c r="AN153" i="1" s="1"/>
  <c r="AJ128" i="1"/>
  <c r="AN128" i="1" s="1"/>
  <c r="AJ478" i="1"/>
  <c r="AN478" i="1" s="1"/>
  <c r="AJ169" i="1"/>
  <c r="AJ441" i="1"/>
  <c r="AN441" i="1" s="1"/>
  <c r="AJ127" i="1"/>
  <c r="AN127" i="1" s="1"/>
  <c r="AJ274" i="1"/>
  <c r="AJ459" i="1"/>
  <c r="AJ187" i="1"/>
  <c r="AJ382" i="1"/>
  <c r="AJ342" i="1"/>
  <c r="AN342" i="1" s="1"/>
  <c r="AJ233" i="1"/>
  <c r="AN233" i="1" s="1"/>
  <c r="AJ375" i="1"/>
  <c r="AN375" i="1" s="1"/>
  <c r="AJ132" i="1"/>
  <c r="AJ418" i="1"/>
  <c r="AJ388" i="1"/>
  <c r="AN388" i="1" s="1"/>
  <c r="AJ267" i="1"/>
  <c r="AN267" i="1" s="1"/>
  <c r="AJ35" i="1"/>
  <c r="AN35" i="1" s="1"/>
  <c r="AJ85" i="1"/>
  <c r="AN85" i="1" s="1"/>
  <c r="AJ30" i="1"/>
  <c r="AN30" i="1" s="1"/>
  <c r="AJ252" i="1"/>
  <c r="AN252" i="1" s="1"/>
  <c r="AJ186" i="1"/>
  <c r="AN186" i="1" s="1"/>
  <c r="AJ368" i="1"/>
  <c r="AN368" i="1" s="1"/>
  <c r="AJ192" i="1"/>
  <c r="AN192" i="1" s="1"/>
  <c r="AJ326" i="1"/>
  <c r="AN326" i="1" s="1"/>
  <c r="AJ147" i="1"/>
  <c r="AN147" i="1" s="1"/>
  <c r="AJ194" i="1"/>
  <c r="AJ151" i="1"/>
  <c r="AN151" i="1" s="1"/>
  <c r="AJ224" i="1"/>
  <c r="AN224" i="1" s="1"/>
  <c r="AJ212" i="1"/>
  <c r="AN212" i="1" s="1"/>
  <c r="AJ145" i="1"/>
  <c r="AJ421" i="1"/>
  <c r="AJ113" i="1"/>
  <c r="AJ346" i="1"/>
  <c r="AJ415" i="1"/>
  <c r="AJ460" i="1"/>
  <c r="AJ390" i="1"/>
  <c r="AJ439" i="1"/>
  <c r="AN439" i="1" s="1"/>
  <c r="AJ310" i="1"/>
  <c r="AN310" i="1" s="1"/>
  <c r="AJ43" i="1"/>
  <c r="AJ372" i="1"/>
  <c r="AN372" i="1" s="1"/>
  <c r="AJ314" i="1"/>
  <c r="AJ71" i="1"/>
  <c r="AN71" i="1" s="1"/>
  <c r="AJ112" i="1"/>
  <c r="AJ455" i="1"/>
  <c r="AN455" i="1" s="1"/>
  <c r="AJ134" i="1"/>
  <c r="AJ484" i="1"/>
  <c r="AJ66" i="1"/>
  <c r="AN66" i="1" s="1"/>
  <c r="AJ24" i="1"/>
  <c r="AN24" i="1" s="1"/>
  <c r="AJ185" i="1"/>
  <c r="AN185" i="1" s="1"/>
  <c r="AJ296" i="1"/>
  <c r="AJ199" i="1"/>
  <c r="AN199" i="1" s="1"/>
  <c r="AJ463" i="1"/>
  <c r="AJ325" i="1"/>
  <c r="AJ394" i="1"/>
  <c r="AN394" i="1" s="1"/>
  <c r="AJ464" i="1"/>
  <c r="AJ465" i="1"/>
  <c r="AJ373" i="1"/>
  <c r="AJ129" i="1"/>
  <c r="AN129" i="1" s="1"/>
  <c r="AJ120" i="1"/>
  <c r="AJ466" i="1"/>
  <c r="AJ299" i="1"/>
  <c r="AJ417" i="1"/>
  <c r="AJ167" i="1"/>
  <c r="AJ380" i="1"/>
  <c r="AN380" i="1" s="1"/>
  <c r="AJ311" i="1"/>
  <c r="AJ297" i="1"/>
  <c r="AJ205" i="1"/>
  <c r="AJ240" i="1"/>
  <c r="AJ98" i="1"/>
  <c r="AN98" i="1" s="1"/>
  <c r="AJ467" i="1"/>
  <c r="AJ479" i="1"/>
  <c r="AJ404" i="1"/>
  <c r="AJ168" i="1"/>
  <c r="AN168" i="1" s="1"/>
  <c r="AJ411" i="1"/>
  <c r="AN411" i="1" s="1"/>
  <c r="AJ468" i="1"/>
  <c r="AJ214" i="1"/>
  <c r="AN214" i="1" s="1"/>
  <c r="AJ419" i="1"/>
  <c r="AJ469" i="1"/>
  <c r="AJ470" i="1"/>
  <c r="AN470" i="1" s="1"/>
  <c r="AJ278" i="1"/>
  <c r="AJ13" i="1"/>
  <c r="AJ150" i="1"/>
  <c r="AN150" i="1" s="1"/>
  <c r="AJ181" i="1"/>
  <c r="AJ289" i="1"/>
  <c r="AN289" i="1" s="1"/>
  <c r="AJ144" i="1"/>
  <c r="AJ397" i="1"/>
  <c r="AN397" i="1" s="1"/>
  <c r="AJ358" i="1"/>
  <c r="AN358" i="1" s="1"/>
  <c r="AJ47" i="1"/>
  <c r="AN47" i="1" s="1"/>
  <c r="AJ471" i="1"/>
  <c r="AJ408" i="1"/>
  <c r="AJ482" i="1"/>
  <c r="AN482" i="1" s="1"/>
  <c r="AJ381" i="1"/>
  <c r="AN381" i="1" s="1"/>
  <c r="AJ370" i="1"/>
  <c r="AN370" i="1" s="1"/>
  <c r="AJ142" i="1"/>
  <c r="AN142" i="1" s="1"/>
  <c r="AJ266" i="1"/>
  <c r="AN266" i="1" s="1"/>
  <c r="AJ56" i="1"/>
  <c r="AN56" i="1" s="1"/>
  <c r="AJ198" i="1"/>
  <c r="AN198" i="1" s="1"/>
  <c r="AJ386" i="1"/>
  <c r="AN386" i="1" s="1"/>
  <c r="AJ352" i="1"/>
  <c r="AN352" i="1" s="1"/>
  <c r="AJ472" i="1"/>
  <c r="AJ206" i="1"/>
  <c r="AN206" i="1" s="1"/>
  <c r="AJ137" i="1"/>
  <c r="AN137" i="1" s="1"/>
  <c r="AJ480" i="1"/>
  <c r="AN480" i="1" s="1"/>
  <c r="AJ321" i="1"/>
  <c r="AJ238" i="1"/>
  <c r="AN238" i="1" s="1"/>
  <c r="AJ409" i="1"/>
  <c r="AN409" i="1" s="1"/>
  <c r="AJ333" i="1"/>
  <c r="AN333" i="1" s="1"/>
  <c r="AJ366" i="1"/>
  <c r="AN366" i="1" s="1"/>
  <c r="AJ255" i="1"/>
  <c r="AN255" i="1" s="1"/>
  <c r="AJ473" i="1"/>
  <c r="AN473" i="1" s="1"/>
  <c r="AJ227" i="1"/>
  <c r="AJ474" i="1"/>
  <c r="AJ249" i="1"/>
  <c r="AN249" i="1" s="1"/>
  <c r="AJ475" i="1"/>
  <c r="AJ231" i="1"/>
  <c r="AJ22" i="1"/>
</calcChain>
</file>

<file path=xl/sharedStrings.xml><?xml version="1.0" encoding="utf-8"?>
<sst xmlns="http://schemas.openxmlformats.org/spreadsheetml/2006/main" count="1498" uniqueCount="556">
  <si>
    <t>Name</t>
  </si>
  <si>
    <t>Team</t>
  </si>
  <si>
    <t>Position</t>
  </si>
  <si>
    <t>Average</t>
  </si>
  <si>
    <t>Pass Yds</t>
  </si>
  <si>
    <t>Rush Yds</t>
  </si>
  <si>
    <t>Rec Yds</t>
  </si>
  <si>
    <t>Pass tds</t>
  </si>
  <si>
    <t>Rush tds</t>
  </si>
  <si>
    <t>Rec tds</t>
  </si>
  <si>
    <t>Int</t>
  </si>
  <si>
    <t>Fum</t>
  </si>
  <si>
    <t>Rec</t>
  </si>
  <si>
    <t>Tar</t>
  </si>
  <si>
    <t>RzAtt</t>
  </si>
  <si>
    <t>RzTar</t>
  </si>
  <si>
    <t>Touches</t>
  </si>
  <si>
    <t>Breakout</t>
  </si>
  <si>
    <t>Three game average</t>
  </si>
  <si>
    <t>Projection</t>
  </si>
  <si>
    <t>Sharpe Ratio</t>
  </si>
  <si>
    <t>STD</t>
  </si>
  <si>
    <t>Last Game</t>
  </si>
  <si>
    <t>Aaron Rodgers</t>
  </si>
  <si>
    <t>Philip Rivers</t>
  </si>
  <si>
    <t>Tom Brady</t>
  </si>
  <si>
    <t>Drew Brees</t>
  </si>
  <si>
    <t>Joe Flacco</t>
  </si>
  <si>
    <t>Eli Manning</t>
  </si>
  <si>
    <t>Matthew Stafford</t>
  </si>
  <si>
    <t>Matt Ryan</t>
  </si>
  <si>
    <t>Ben Roethlisberger</t>
  </si>
  <si>
    <t>Matt Schaub</t>
  </si>
  <si>
    <t>Colt McCoy</t>
  </si>
  <si>
    <t>Ryan Fitzpatrick</t>
  </si>
  <si>
    <t>Cam Newton</t>
  </si>
  <si>
    <t>Andy Dalton</t>
  </si>
  <si>
    <t>Chase Daniel</t>
  </si>
  <si>
    <t>Tyrod Taylor</t>
  </si>
  <si>
    <t>Adrian Peterson</t>
  </si>
  <si>
    <t>Frank Gore</t>
  </si>
  <si>
    <t>LeSean McCoy</t>
  </si>
  <si>
    <t>Ryan Grant</t>
  </si>
  <si>
    <t>Darren Sproles</t>
  </si>
  <si>
    <t>Mark Ingram</t>
  </si>
  <si>
    <t>Bilal Powell</t>
  </si>
  <si>
    <t>Dion Lewis</t>
  </si>
  <si>
    <t>Vernon Davis</t>
  </si>
  <si>
    <t>Jason Witten</t>
  </si>
  <si>
    <t>Marcedes Lewis</t>
  </si>
  <si>
    <t>Jimmy Graham</t>
  </si>
  <si>
    <t>Benjamin Watson</t>
  </si>
  <si>
    <t>Jared Cook</t>
  </si>
  <si>
    <t>Greg Olsen</t>
  </si>
  <si>
    <t>Lance Kendricks</t>
  </si>
  <si>
    <t>Charles Clay</t>
  </si>
  <si>
    <t>Virgil Green</t>
  </si>
  <si>
    <t>Kyle Rudolph</t>
  </si>
  <si>
    <t>Delanie Walker</t>
  </si>
  <si>
    <t>Josh McCown</t>
  </si>
  <si>
    <t>Larry Fitzgerald</t>
  </si>
  <si>
    <t>Danny Amendola</t>
  </si>
  <si>
    <t>DeSean Jackson</t>
  </si>
  <si>
    <t>Demaryius Thomas</t>
  </si>
  <si>
    <t>Emmanuel Sanders</t>
  </si>
  <si>
    <t>Andre Roberts</t>
  </si>
  <si>
    <t>Julian Edelman</t>
  </si>
  <si>
    <t>Golden Tate</t>
  </si>
  <si>
    <t>Julio Jones</t>
  </si>
  <si>
    <t>Dwayne Harris</t>
  </si>
  <si>
    <t>Randall Cobb</t>
  </si>
  <si>
    <t>Lee Smith</t>
  </si>
  <si>
    <t>Luke Stocker</t>
  </si>
  <si>
    <t>Robert Griffin III</t>
  </si>
  <si>
    <t>Ryan Tannehill</t>
  </si>
  <si>
    <t>Russell Wilson</t>
  </si>
  <si>
    <t>Nick Foles</t>
  </si>
  <si>
    <t>Kirk Cousins</t>
  </si>
  <si>
    <t>Alshon Jeffery</t>
  </si>
  <si>
    <t>Mohamed Sanu</t>
  </si>
  <si>
    <t>Josh Gordon</t>
  </si>
  <si>
    <t>Marvin Jones</t>
  </si>
  <si>
    <t>Brandon Bolden</t>
  </si>
  <si>
    <t>Travis Benjamin</t>
  </si>
  <si>
    <t>Jarius Wright</t>
  </si>
  <si>
    <t>Cole Beasley</t>
  </si>
  <si>
    <t>T.Y. Hilton</t>
  </si>
  <si>
    <t>Rhett Ellison</t>
  </si>
  <si>
    <t>Josh Bellamy</t>
  </si>
  <si>
    <t>Brian Hoyer</t>
  </si>
  <si>
    <t>Tyler Eifert</t>
  </si>
  <si>
    <t>Giovani Bernard</t>
  </si>
  <si>
    <t>Le'Veon Bell</t>
  </si>
  <si>
    <t>Chris Thompson</t>
  </si>
  <si>
    <t>Kenjon Barner</t>
  </si>
  <si>
    <t>Mike Glennon</t>
  </si>
  <si>
    <t>Matt Barkley</t>
  </si>
  <si>
    <t>Tavon Austin</t>
  </si>
  <si>
    <t>DeAndre Hopkins</t>
  </si>
  <si>
    <t>Cordarrelle Patterson</t>
  </si>
  <si>
    <t>Robert Woods</t>
  </si>
  <si>
    <t>Keenan Allen</t>
  </si>
  <si>
    <t>Marquise Goodwin</t>
  </si>
  <si>
    <t>Kenny Stills</t>
  </si>
  <si>
    <t>Zach Ertz</t>
  </si>
  <si>
    <t>Vance McDonald</t>
  </si>
  <si>
    <t>Anthony Sherman</t>
  </si>
  <si>
    <t>Russell Shepard</t>
  </si>
  <si>
    <t>Chris Hogan</t>
  </si>
  <si>
    <t>Jaron Brown</t>
  </si>
  <si>
    <t>James Develin</t>
  </si>
  <si>
    <t>Levine Toilolo</t>
  </si>
  <si>
    <t>Luke Willson</t>
  </si>
  <si>
    <t>Case Keenum</t>
  </si>
  <si>
    <t>Jack Doyle</t>
  </si>
  <si>
    <t>Josh Hill</t>
  </si>
  <si>
    <t>Rex Burkhead</t>
  </si>
  <si>
    <t>Taylor Gabriel</t>
  </si>
  <si>
    <t>Willie Snead</t>
  </si>
  <si>
    <t>Eric Ebron</t>
  </si>
  <si>
    <t>Davante Adams</t>
  </si>
  <si>
    <t>Teddy Bridgewater</t>
  </si>
  <si>
    <t>Adam Thielen</t>
  </si>
  <si>
    <t>Sammy Watkins</t>
  </si>
  <si>
    <t>Jarvis Landry</t>
  </si>
  <si>
    <t>Damien Williams</t>
  </si>
  <si>
    <t>Jimmy Garoppolo</t>
  </si>
  <si>
    <t>Quincy Enunwa</t>
  </si>
  <si>
    <t>Donte Moncrief</t>
  </si>
  <si>
    <t>Allen Robinson</t>
  </si>
  <si>
    <t>Allen Hurns</t>
  </si>
  <si>
    <t>Blake Bortles</t>
  </si>
  <si>
    <t>Marqise Lee</t>
  </si>
  <si>
    <t>Odell Beckham</t>
  </si>
  <si>
    <t>Trey Burton</t>
  </si>
  <si>
    <t>Devonta Freeman</t>
  </si>
  <si>
    <t>Brandin Cooks</t>
  </si>
  <si>
    <t>Mike Evans</t>
  </si>
  <si>
    <t>Cameron Brate</t>
  </si>
  <si>
    <t>Bennie Fowler</t>
  </si>
  <si>
    <t>Cody Latimer</t>
  </si>
  <si>
    <t>Albert Wilson</t>
  </si>
  <si>
    <t>Demetrius Harris</t>
  </si>
  <si>
    <t>Travis Kelce</t>
  </si>
  <si>
    <t>De'Anthony Thomas</t>
  </si>
  <si>
    <t>Scott Simonson</t>
  </si>
  <si>
    <t>Seth Roberts</t>
  </si>
  <si>
    <t>Derek Carr</t>
  </si>
  <si>
    <t>Latavius Murray</t>
  </si>
  <si>
    <t>John Brown</t>
  </si>
  <si>
    <t>Logan Thomas</t>
  </si>
  <si>
    <t>Ted Ginn</t>
  </si>
  <si>
    <t>Darren Fells</t>
  </si>
  <si>
    <t>Garrett Gilbert</t>
  </si>
  <si>
    <t>Derek Carrier</t>
  </si>
  <si>
    <t>Carlos Hyde</t>
  </si>
  <si>
    <t>Paul Richardson</t>
  </si>
  <si>
    <t>James White</t>
  </si>
  <si>
    <t>Kyle Juszczyk</t>
  </si>
  <si>
    <t>Zach Line</t>
  </si>
  <si>
    <t>Patrick DiMarco</t>
  </si>
  <si>
    <t>Ryan Griffin</t>
  </si>
  <si>
    <t>Matt Moore</t>
  </si>
  <si>
    <t>Breshad Perriman</t>
  </si>
  <si>
    <t>Daniel Brown</t>
  </si>
  <si>
    <t>DeAndre Carter</t>
  </si>
  <si>
    <t>Maxx Williams</t>
  </si>
  <si>
    <t>Darren Waller</t>
  </si>
  <si>
    <t>Nick Boyle</t>
  </si>
  <si>
    <t>Tyler Kroft</t>
  </si>
  <si>
    <t>Jake Kumerow</t>
  </si>
  <si>
    <t>C.J. Uzomah</t>
  </si>
  <si>
    <t>Duke Johnson</t>
  </si>
  <si>
    <t>Jesse James</t>
  </si>
  <si>
    <t>Zach Zenner</t>
  </si>
  <si>
    <t>Ameer Abdullah</t>
  </si>
  <si>
    <t>Ty Montgomery</t>
  </si>
  <si>
    <t>Stefon Diggs</t>
  </si>
  <si>
    <t>MyCole Pruitt</t>
  </si>
  <si>
    <t>Nick O'Leary</t>
  </si>
  <si>
    <t>DeVante Parker</t>
  </si>
  <si>
    <t>Jay Ajayi</t>
  </si>
  <si>
    <t>Devin Smith</t>
  </si>
  <si>
    <t>Phillip Dorsett</t>
  </si>
  <si>
    <t>Ben Koyack</t>
  </si>
  <si>
    <t>T.J. Yeldon</t>
  </si>
  <si>
    <t>Marcus Mariota</t>
  </si>
  <si>
    <t>Geoff Swaim</t>
  </si>
  <si>
    <t>Geremy Davis</t>
  </si>
  <si>
    <t>Raheem Mostert</t>
  </si>
  <si>
    <t>Nelson Agholor</t>
  </si>
  <si>
    <t>Jamison Crowder</t>
  </si>
  <si>
    <t>Justin Hardy</t>
  </si>
  <si>
    <t>Tevin Coleman</t>
  </si>
  <si>
    <t>Devin Funchess</t>
  </si>
  <si>
    <t>Damiere Byrd</t>
  </si>
  <si>
    <t>Adam Humphries</t>
  </si>
  <si>
    <t>Jameis Winston</t>
  </si>
  <si>
    <t>Jeff Heuerman</t>
  </si>
  <si>
    <t>Trevor Siemian</t>
  </si>
  <si>
    <t>James O'Shaughnessy</t>
  </si>
  <si>
    <t>Chris Conley</t>
  </si>
  <si>
    <t>Amari Cooper</t>
  </si>
  <si>
    <t>Clive Walford</t>
  </si>
  <si>
    <t>Tyrell Williams</t>
  </si>
  <si>
    <t>Melvin Gordon</t>
  </si>
  <si>
    <t>David Johnson</t>
  </si>
  <si>
    <t>Todd Gurley</t>
  </si>
  <si>
    <t>Malcolm Brown</t>
  </si>
  <si>
    <t>Blake Bell</t>
  </si>
  <si>
    <t>Mike Davis</t>
  </si>
  <si>
    <t>DeAndrew White</t>
  </si>
  <si>
    <t>Tyler Lockett</t>
  </si>
  <si>
    <t>Roosevelt Nix</t>
  </si>
  <si>
    <t>Matt LaCosse</t>
  </si>
  <si>
    <t>Chris Moore</t>
  </si>
  <si>
    <t>Tyler Boyd</t>
  </si>
  <si>
    <t>Cody Core</t>
  </si>
  <si>
    <t>Alex Erickson</t>
  </si>
  <si>
    <t>Rashard Higgins</t>
  </si>
  <si>
    <t>J.P. Holtz</t>
  </si>
  <si>
    <t>Seth DeValve</t>
  </si>
  <si>
    <t>Jordan Howard</t>
  </si>
  <si>
    <t>Ben Braunecker</t>
  </si>
  <si>
    <t>Dwayne Washington</t>
  </si>
  <si>
    <t>Trevor Davis</t>
  </si>
  <si>
    <t>Geronimo Allison</t>
  </si>
  <si>
    <t>C.J. Ham</t>
  </si>
  <si>
    <t>Laquon Treadwell</t>
  </si>
  <si>
    <t>Jonathan Williams</t>
  </si>
  <si>
    <t>Kenyan Drake</t>
  </si>
  <si>
    <t>Jakeem Grant</t>
  </si>
  <si>
    <t>Jacoby Brissett</t>
  </si>
  <si>
    <t>Robby Anderson</t>
  </si>
  <si>
    <t>Will Fuller</t>
  </si>
  <si>
    <t>Tevin Jones</t>
  </si>
  <si>
    <t>Chester Rogers</t>
  </si>
  <si>
    <t>Brandon Allen</t>
  </si>
  <si>
    <t>Tajae Sharpe</t>
  </si>
  <si>
    <t>Derrick Henry</t>
  </si>
  <si>
    <t>Dak Prescott</t>
  </si>
  <si>
    <t>Ezekiel Elliott</t>
  </si>
  <si>
    <t>Sterling Shepard</t>
  </si>
  <si>
    <t>Marcus Johnson</t>
  </si>
  <si>
    <t>Carson Wentz</t>
  </si>
  <si>
    <t>Wendell Smallwood</t>
  </si>
  <si>
    <t>Austin Hooper</t>
  </si>
  <si>
    <t>J.D. McKissic</t>
  </si>
  <si>
    <t>Michael Thomas</t>
  </si>
  <si>
    <t>Peyton Barber</t>
  </si>
  <si>
    <t>Dan Vitale</t>
  </si>
  <si>
    <t>Devontae Booker</t>
  </si>
  <si>
    <t>Kalif Raymond</t>
  </si>
  <si>
    <t>Andy Janovich</t>
  </si>
  <si>
    <t>Demarcus Robinson</t>
  </si>
  <si>
    <t>Tyreek Hill</t>
  </si>
  <si>
    <t>Johnny Holton</t>
  </si>
  <si>
    <t>DeAndre Washington</t>
  </si>
  <si>
    <t>Marvin Hall</t>
  </si>
  <si>
    <t>Jalen Richard</t>
  </si>
  <si>
    <t>Hunter Henry</t>
  </si>
  <si>
    <t>Derek Watt</t>
  </si>
  <si>
    <t>Elijhaa Penny</t>
  </si>
  <si>
    <t>Pharoh Cooper</t>
  </si>
  <si>
    <t>Duke Williams</t>
  </si>
  <si>
    <t>Tyler Higbee</t>
  </si>
  <si>
    <t>Jared Goff</t>
  </si>
  <si>
    <t>Mike Thomas</t>
  </si>
  <si>
    <t>Jeff Driskel</t>
  </si>
  <si>
    <t>Troymaine Pope</t>
  </si>
  <si>
    <t>Nick Vannett</t>
  </si>
  <si>
    <t>C.J. Prosise</t>
  </si>
  <si>
    <t>Keith Smith</t>
  </si>
  <si>
    <t>Tim Patrick</t>
  </si>
  <si>
    <t>Joe Mixon</t>
  </si>
  <si>
    <t>David Njoku</t>
  </si>
  <si>
    <t>JuJu Smith-Schuster</t>
  </si>
  <si>
    <t>James Conner</t>
  </si>
  <si>
    <t>Mitchell Trubisky</t>
  </si>
  <si>
    <t>Adam Shaheen</t>
  </si>
  <si>
    <t>Tarik Cohen</t>
  </si>
  <si>
    <t>Robert Tonyan</t>
  </si>
  <si>
    <t>Kenny Golladay</t>
  </si>
  <si>
    <t>Aaron Jones</t>
  </si>
  <si>
    <t>Jamaal Williams</t>
  </si>
  <si>
    <t>Taysom Hill</t>
  </si>
  <si>
    <t>Dalvin Cook</t>
  </si>
  <si>
    <t>Zay Jones</t>
  </si>
  <si>
    <t>Isaiah Ford</t>
  </si>
  <si>
    <t>Jacob Hollister</t>
  </si>
  <si>
    <t>Austin Carr</t>
  </si>
  <si>
    <t>Anthony Firkser</t>
  </si>
  <si>
    <t>Dare Ogunbowale</t>
  </si>
  <si>
    <t>Deshaun Watson</t>
  </si>
  <si>
    <t>Mo Alie-Cox</t>
  </si>
  <si>
    <t>Marlon Mack</t>
  </si>
  <si>
    <t>Darrell Daniels</t>
  </si>
  <si>
    <t>Keelan Cole</t>
  </si>
  <si>
    <t>Leonard Fournette</t>
  </si>
  <si>
    <t>Dede Westbrook</t>
  </si>
  <si>
    <t>Corey Davis</t>
  </si>
  <si>
    <t>Jonnu Smith</t>
  </si>
  <si>
    <t>Ryan Switzer</t>
  </si>
  <si>
    <t>Blake Jarwin</t>
  </si>
  <si>
    <t>Wayne Gallman</t>
  </si>
  <si>
    <t>Evan Engram</t>
  </si>
  <si>
    <t>Mack Hollins</t>
  </si>
  <si>
    <t>Greg Ward</t>
  </si>
  <si>
    <t>Corey Clement</t>
  </si>
  <si>
    <t>Zach Pascal</t>
  </si>
  <si>
    <t>Jeremy Sprinkle</t>
  </si>
  <si>
    <t>Robert Davis</t>
  </si>
  <si>
    <t>Brian Hill</t>
  </si>
  <si>
    <t>Curtis Samuel</t>
  </si>
  <si>
    <t>Christian McCaffrey</t>
  </si>
  <si>
    <t>Alvin Kamara</t>
  </si>
  <si>
    <t>Chris Godwin</t>
  </si>
  <si>
    <t>Antony Auclair</t>
  </si>
  <si>
    <t>O.J. Howard</t>
  </si>
  <si>
    <t>Isaiah McKenzie</t>
  </si>
  <si>
    <t>Kareem Hunt</t>
  </si>
  <si>
    <t>Patrick Mahomes</t>
  </si>
  <si>
    <t>Pharaoh Brown</t>
  </si>
  <si>
    <t>Austin Ekeler</t>
  </si>
  <si>
    <t>Andre Patton</t>
  </si>
  <si>
    <t>Sean Culkin</t>
  </si>
  <si>
    <t>Mike Williams</t>
  </si>
  <si>
    <t>T.J. Logan</t>
  </si>
  <si>
    <t>Ricky Seals-Jones</t>
  </si>
  <si>
    <t>Cooper Kupp</t>
  </si>
  <si>
    <t>Josh Reynolds</t>
  </si>
  <si>
    <t>Johnny Mundt</t>
  </si>
  <si>
    <t>Gerald Everett</t>
  </si>
  <si>
    <t>Matt Breida</t>
  </si>
  <si>
    <t>Nick Mullens</t>
  </si>
  <si>
    <t>Kendrick Bourne</t>
  </si>
  <si>
    <t>George Kittle</t>
  </si>
  <si>
    <t>Chris Carson</t>
  </si>
  <si>
    <t>David Moore</t>
  </si>
  <si>
    <t>Fred Brown</t>
  </si>
  <si>
    <t>Alex Armah</t>
  </si>
  <si>
    <t>Dan Arnold</t>
  </si>
  <si>
    <t>Trey Edmunds</t>
  </si>
  <si>
    <t>Hayden Hurst</t>
  </si>
  <si>
    <t>Gus Edwards</t>
  </si>
  <si>
    <t>Mark Andrews</t>
  </si>
  <si>
    <t>Lamar Jackson</t>
  </si>
  <si>
    <t>Auden Tate</t>
  </si>
  <si>
    <t>Nick Chubb</t>
  </si>
  <si>
    <t>Dontrell Hilliard</t>
  </si>
  <si>
    <t>Baker Mayfield</t>
  </si>
  <si>
    <t>Damion Ratley</t>
  </si>
  <si>
    <t>James Washington</t>
  </si>
  <si>
    <t>Mason Rudolph</t>
  </si>
  <si>
    <t>Jaylen Samuels</t>
  </si>
  <si>
    <t>Javon Wims</t>
  </si>
  <si>
    <t>Anthony Miller</t>
  </si>
  <si>
    <t>Kerryon Johnson</t>
  </si>
  <si>
    <t>Nick Bawden</t>
  </si>
  <si>
    <t>Tim Boyle</t>
  </si>
  <si>
    <t>Marquez Valdes-Scantling</t>
  </si>
  <si>
    <t>Mike Boone</t>
  </si>
  <si>
    <t>Tyler Conklin</t>
  </si>
  <si>
    <t>Chad Beebe</t>
  </si>
  <si>
    <t>Robert Foster</t>
  </si>
  <si>
    <t>Josh Allen</t>
  </si>
  <si>
    <t>Ray-Ray McCloud</t>
  </si>
  <si>
    <t>Kalen Ballage</t>
  </si>
  <si>
    <t>Mike Gesicki</t>
  </si>
  <si>
    <t>Gregory Howell</t>
  </si>
  <si>
    <t>Durham Smythe</t>
  </si>
  <si>
    <t>Sony Michel</t>
  </si>
  <si>
    <t>Braxton Berrios</t>
  </si>
  <si>
    <t>Ryan Izzo</t>
  </si>
  <si>
    <t>Chris Herndon</t>
  </si>
  <si>
    <t>Sam Darnold</t>
  </si>
  <si>
    <t>Jordan Akins</t>
  </si>
  <si>
    <t>Keke Coutee</t>
  </si>
  <si>
    <t>Vyncint Smith</t>
  </si>
  <si>
    <t>Jordan Wilkins</t>
  </si>
  <si>
    <t>Deon Cain</t>
  </si>
  <si>
    <t>Nyheim Hines</t>
  </si>
  <si>
    <t>DJ Chark</t>
  </si>
  <si>
    <t>Allen Lazard</t>
  </si>
  <si>
    <t>Bo Scarbrough</t>
  </si>
  <si>
    <t>Michael Gallup</t>
  </si>
  <si>
    <t>Dalton Schultz</t>
  </si>
  <si>
    <t>Cedrick Wilson</t>
  </si>
  <si>
    <t>Saquon Barkley</t>
  </si>
  <si>
    <t>Josh Adams</t>
  </si>
  <si>
    <t>Dallas Goedert</t>
  </si>
  <si>
    <t>Derrius Guice</t>
  </si>
  <si>
    <t>Trey Quinn</t>
  </si>
  <si>
    <t>Calvin Ridley</t>
  </si>
  <si>
    <t>Russell Gage</t>
  </si>
  <si>
    <t>Ito Smith</t>
  </si>
  <si>
    <t>Christian Blake</t>
  </si>
  <si>
    <t>D.J. Moore</t>
  </si>
  <si>
    <t>Reggie Bonnafon</t>
  </si>
  <si>
    <t>Ian Thomas</t>
  </si>
  <si>
    <t>Kyle Allen</t>
  </si>
  <si>
    <t>Boston Scott</t>
  </si>
  <si>
    <t>Deon Yelder</t>
  </si>
  <si>
    <t>Tre'Quan Smith</t>
  </si>
  <si>
    <t>Justin Watson</t>
  </si>
  <si>
    <t>Ronald Jones</t>
  </si>
  <si>
    <t>Tanner Hudson</t>
  </si>
  <si>
    <t>Troy Fumagalli</t>
  </si>
  <si>
    <t>DaeSean Hamilton</t>
  </si>
  <si>
    <t>Courtland Sutton</t>
  </si>
  <si>
    <t>Royce Freeman</t>
  </si>
  <si>
    <t>Phillip Lindsay</t>
  </si>
  <si>
    <t>Byron Pringle</t>
  </si>
  <si>
    <t>Darrel Williams</t>
  </si>
  <si>
    <t>Marcell Ateman</t>
  </si>
  <si>
    <t>Justin Jackson</t>
  </si>
  <si>
    <t>Trent Sherfield</t>
  </si>
  <si>
    <t>Chase Edmonds</t>
  </si>
  <si>
    <t>Josh Rosen</t>
  </si>
  <si>
    <t>Christian Kirk</t>
  </si>
  <si>
    <t>Richie James</t>
  </si>
  <si>
    <t>Dante Pettis</t>
  </si>
  <si>
    <t>Jeff Wilson</t>
  </si>
  <si>
    <t>Ross Dwelley</t>
  </si>
  <si>
    <t>Will Dissly</t>
  </si>
  <si>
    <t>Rashaad Penny</t>
  </si>
  <si>
    <t>Dalyn Dawkins</t>
  </si>
  <si>
    <t>Jaeden Graham</t>
  </si>
  <si>
    <t>Nick Bellore</t>
  </si>
  <si>
    <t>Khadarel Hodge</t>
  </si>
  <si>
    <t>Malik Turner</t>
  </si>
  <si>
    <t>Patrick Ricard</t>
  </si>
  <si>
    <t>Diontae Spencer</t>
  </si>
  <si>
    <t>Jakob Johnson</t>
  </si>
  <si>
    <t>Marquise Brown</t>
  </si>
  <si>
    <t>T.J. Hockenson</t>
  </si>
  <si>
    <t>N'Keal Harry</t>
  </si>
  <si>
    <t>Daniel Jones</t>
  </si>
  <si>
    <t>Dwayne Haskins</t>
  </si>
  <si>
    <t>Noah Fant</t>
  </si>
  <si>
    <t>Josh Jacobs</t>
  </si>
  <si>
    <t>Kyler Murray</t>
  </si>
  <si>
    <t>Justice Hill</t>
  </si>
  <si>
    <t>Miles Boykin</t>
  </si>
  <si>
    <t>Ryan Finley</t>
  </si>
  <si>
    <t>Drew Sample</t>
  </si>
  <si>
    <t>Stanley Morgan</t>
  </si>
  <si>
    <t>David Blough</t>
  </si>
  <si>
    <t>Stephen Carlson</t>
  </si>
  <si>
    <t>Benny Snell</t>
  </si>
  <si>
    <t>Diontae Johnson</t>
  </si>
  <si>
    <t>David Montgomery</t>
  </si>
  <si>
    <t>Kerrith Whyte</t>
  </si>
  <si>
    <t>Ty Johnson</t>
  </si>
  <si>
    <t>Dexter Williams</t>
  </si>
  <si>
    <t>Alexander Mattison</t>
  </si>
  <si>
    <t>Olabisi Johnson</t>
  </si>
  <si>
    <t>Irv Smith</t>
  </si>
  <si>
    <t>Tommy Sweeney</t>
  </si>
  <si>
    <t>Dawson Knox</t>
  </si>
  <si>
    <t>Devin Singletary</t>
  </si>
  <si>
    <t>Preston Williams</t>
  </si>
  <si>
    <t>Myles Gaskin</t>
  </si>
  <si>
    <t>Jarrett Stidham</t>
  </si>
  <si>
    <t>Damien Harris</t>
  </si>
  <si>
    <t>Jakobi Meyers</t>
  </si>
  <si>
    <t>Andrew Beck</t>
  </si>
  <si>
    <t>Trevon Wesco</t>
  </si>
  <si>
    <t>Parris Campbell</t>
  </si>
  <si>
    <t>Hale Hentges</t>
  </si>
  <si>
    <t>Josh Oliver</t>
  </si>
  <si>
    <t>Michael Walker</t>
  </si>
  <si>
    <t>Ryquell Armstead</t>
  </si>
  <si>
    <t>Gardner Minshew</t>
  </si>
  <si>
    <t>A.J. Brown</t>
  </si>
  <si>
    <t>Tony Pollard</t>
  </si>
  <si>
    <t>Darius Slayton</t>
  </si>
  <si>
    <t>Miles Sanders</t>
  </si>
  <si>
    <t>JJ Arcega-Whiteside</t>
  </si>
  <si>
    <t>Kelvin Harmon</t>
  </si>
  <si>
    <t>Terry McLaurin</t>
  </si>
  <si>
    <t>Qadree Ollison</t>
  </si>
  <si>
    <t>Jordan Scarlett</t>
  </si>
  <si>
    <t>Deonte Harris</t>
  </si>
  <si>
    <t>Scotty Miller</t>
  </si>
  <si>
    <t>Darwin Thompson</t>
  </si>
  <si>
    <t>Mecole Hardman</t>
  </si>
  <si>
    <t>Hunter Renfrow</t>
  </si>
  <si>
    <t>Foster Moreau</t>
  </si>
  <si>
    <t>KeeSean Johnson</t>
  </si>
  <si>
    <t>Andy Isabella</t>
  </si>
  <si>
    <t>Darrell Henderson</t>
  </si>
  <si>
    <t>Kaden Smith</t>
  </si>
  <si>
    <t>Deebo Samuel</t>
  </si>
  <si>
    <t>D.K. Metcalf</t>
  </si>
  <si>
    <t>Darrius Shepherd</t>
  </si>
  <si>
    <t>Jonathan Hilliman</t>
  </si>
  <si>
    <t>Steven Sims</t>
  </si>
  <si>
    <t>Alec Ingold</t>
  </si>
  <si>
    <t>Keelan Doss</t>
  </si>
  <si>
    <t>Jason Moore</t>
  </si>
  <si>
    <t>Damion Willis</t>
  </si>
  <si>
    <t>Ventell Bryant</t>
  </si>
  <si>
    <t>Devlin Hodges</t>
  </si>
  <si>
    <t>Jesper Horsted</t>
  </si>
  <si>
    <t>Gunner Olszewski</t>
  </si>
  <si>
    <t>Patrick Laird</t>
  </si>
  <si>
    <t>D'Ernest Johnson</t>
  </si>
  <si>
    <t>Green Bay Packers</t>
  </si>
  <si>
    <t>Los Angeles Chargers</t>
  </si>
  <si>
    <t>New England Patriots</t>
  </si>
  <si>
    <t>New Orleans Saints</t>
  </si>
  <si>
    <t>Denver Broncos</t>
  </si>
  <si>
    <t>New York Giants</t>
  </si>
  <si>
    <t>Detroit Lions</t>
  </si>
  <si>
    <t>Atlanta Falcons</t>
  </si>
  <si>
    <t>Pittsburgh Steelers</t>
  </si>
  <si>
    <t>Washington Redskins</t>
  </si>
  <si>
    <t>Miami Dolphins</t>
  </si>
  <si>
    <t>Carolina Panthers</t>
  </si>
  <si>
    <t>Cincinnati Bengals</t>
  </si>
  <si>
    <t>Chicago Bears</t>
  </si>
  <si>
    <t>Buffalo Bills</t>
  </si>
  <si>
    <t>Kansas City Chiefs</t>
  </si>
  <si>
    <t>Philadelphia Eagles</t>
  </si>
  <si>
    <t>Baltimore Ravens</t>
  </si>
  <si>
    <t>New York Jets</t>
  </si>
  <si>
    <t>Tennessee Titans</t>
  </si>
  <si>
    <t>Dallas Cowboys</t>
  </si>
  <si>
    <t>Arizona Cardinals</t>
  </si>
  <si>
    <t>Minnesota Vikings</t>
  </si>
  <si>
    <t>San Francisco 49ers</t>
  </si>
  <si>
    <t>Oakland Raiders</t>
  </si>
  <si>
    <t>Seattle Seahawks</t>
  </si>
  <si>
    <t>Jacksonville Jaguars</t>
  </si>
  <si>
    <t>Indianapolis Colts</t>
  </si>
  <si>
    <t>Houston Texans</t>
  </si>
  <si>
    <t>Los Angeles Rams</t>
  </si>
  <si>
    <t>Cleveland Browns</t>
  </si>
  <si>
    <t>Tampa Bay Buccaneers</t>
  </si>
  <si>
    <t>QB</t>
  </si>
  <si>
    <t>RB</t>
  </si>
  <si>
    <t>WR</t>
  </si>
  <si>
    <t>TE</t>
  </si>
  <si>
    <t>Proj</t>
  </si>
  <si>
    <t>avg</t>
  </si>
  <si>
    <t>Inc/Dec</t>
  </si>
  <si>
    <t>RecYds Proj</t>
  </si>
  <si>
    <t>RushYds Proj</t>
  </si>
  <si>
    <t>PassYds Proj</t>
  </si>
  <si>
    <t>PassTds Proj</t>
  </si>
  <si>
    <t>Rush Tds Proj</t>
  </si>
  <si>
    <t>Rec Tds Proj</t>
  </si>
  <si>
    <t>Int Proj</t>
  </si>
  <si>
    <t>Fum Proj</t>
  </si>
  <si>
    <t>Rec 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</si>
</sst>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1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Q548"/>
  <sheetViews>
    <sheetView tabSelected="1" workbookViewId="0">
      <selection sqref="A1:AR549"/>
    </sheetView>
  </sheetViews>
  <sheetFormatPr defaultRowHeight="14.4" x14ac:dyDescent="0.3"/>
  <cols>
    <col min="1" max="1" width="23.5546875" style="2" bestFit="1" customWidth="1"/>
    <col min="2" max="2" width="20.5546875" style="2" bestFit="1" customWidth="1"/>
    <col min="3" max="4" width="12.44140625" style="2" hidden="1" customWidth="1"/>
    <col min="5" max="7" width="12.6640625" style="2" hidden="1" customWidth="1"/>
    <col min="8" max="10" width="13" style="2" hidden="1" customWidth="1"/>
    <col min="11" max="13" width="11.88671875" style="2" hidden="1" customWidth="1"/>
    <col min="14" max="16" width="12.21875" style="2" hidden="1" customWidth="1"/>
    <col min="17" max="19" width="12.6640625" style="2" hidden="1" customWidth="1"/>
    <col min="20" max="22" width="11.5546875" style="2" hidden="1" customWidth="1"/>
    <col min="23" max="25" width="7.77734375" style="2" hidden="1" customWidth="1"/>
    <col min="26" max="27" width="9.109375" style="2" hidden="1" customWidth="1"/>
    <col min="28" max="30" width="8.44140625" style="2" hidden="1" customWidth="1"/>
    <col min="31" max="31" width="14.33203125" style="2" bestFit="1" customWidth="1"/>
    <col min="32" max="32" width="8.109375" style="2" bestFit="1" customWidth="1"/>
    <col min="33" max="34" width="10" style="2" bestFit="1" customWidth="1"/>
    <col min="35" max="35" width="12.44140625" style="2" bestFit="1" customWidth="1"/>
    <col min="36" max="36" width="8.88671875" style="2" bestFit="1" customWidth="1"/>
    <col min="37" max="37" width="13.21875" style="2" bestFit="1" customWidth="1"/>
    <col min="38" max="38" width="23" style="2" bestFit="1" customWidth="1"/>
    <col min="39" max="39" width="14.33203125" style="2" bestFit="1" customWidth="1"/>
    <col min="40" max="40" width="8.33203125" style="2" bestFit="1" customWidth="1"/>
    <col min="41" max="41" width="16.21875" style="2" bestFit="1" customWidth="1"/>
    <col min="42" max="42" width="8.6640625" style="2" bestFit="1" customWidth="1"/>
    <col min="43" max="43" width="14.33203125" style="2" bestFit="1" customWidth="1"/>
    <col min="44" max="16384" width="8.88671875" style="2"/>
  </cols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546</v>
      </c>
      <c r="G1" s="6" t="s">
        <v>549</v>
      </c>
      <c r="H1" s="1" t="s">
        <v>5</v>
      </c>
      <c r="I1" s="1" t="s">
        <v>546</v>
      </c>
      <c r="J1" s="6" t="s">
        <v>548</v>
      </c>
      <c r="K1" s="1" t="s">
        <v>6</v>
      </c>
      <c r="L1" s="1" t="s">
        <v>546</v>
      </c>
      <c r="M1" s="6" t="s">
        <v>547</v>
      </c>
      <c r="N1" s="1" t="s">
        <v>7</v>
      </c>
      <c r="O1" s="1" t="s">
        <v>546</v>
      </c>
      <c r="P1" s="6" t="s">
        <v>550</v>
      </c>
      <c r="Q1" s="1" t="s">
        <v>8</v>
      </c>
      <c r="R1" s="1" t="s">
        <v>546</v>
      </c>
      <c r="S1" s="6" t="s">
        <v>551</v>
      </c>
      <c r="T1" s="1" t="s">
        <v>9</v>
      </c>
      <c r="U1" s="1" t="s">
        <v>546</v>
      </c>
      <c r="V1" s="6" t="s">
        <v>552</v>
      </c>
      <c r="W1" s="1" t="s">
        <v>10</v>
      </c>
      <c r="X1" s="1" t="s">
        <v>546</v>
      </c>
      <c r="Y1" s="6" t="s">
        <v>553</v>
      </c>
      <c r="Z1" s="1" t="s">
        <v>11</v>
      </c>
      <c r="AA1" s="6" t="s">
        <v>554</v>
      </c>
      <c r="AB1" s="1" t="s">
        <v>12</v>
      </c>
      <c r="AC1" s="1" t="s">
        <v>546</v>
      </c>
      <c r="AD1" s="6" t="s">
        <v>555</v>
      </c>
      <c r="AE1" s="6" t="s">
        <v>19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544</v>
      </c>
      <c r="AK1" s="1" t="s">
        <v>17</v>
      </c>
      <c r="AL1" s="1" t="s">
        <v>18</v>
      </c>
      <c r="AM1" s="1" t="s">
        <v>19</v>
      </c>
      <c r="AN1" s="2" t="s">
        <v>545</v>
      </c>
      <c r="AO1" s="1" t="s">
        <v>20</v>
      </c>
      <c r="AP1" s="1" t="s">
        <v>21</v>
      </c>
      <c r="AQ1" s="1" t="s">
        <v>22</v>
      </c>
    </row>
    <row r="2" spans="1:43" hidden="1" x14ac:dyDescent="0.3">
      <c r="A2" s="2" t="s">
        <v>314</v>
      </c>
      <c r="B2" s="2" t="s">
        <v>519</v>
      </c>
      <c r="C2" s="2" t="s">
        <v>541</v>
      </c>
      <c r="D2" s="2">
        <v>27.54</v>
      </c>
      <c r="E2" s="2">
        <v>0</v>
      </c>
      <c r="H2" s="2">
        <v>137.51</v>
      </c>
      <c r="K2" s="2">
        <v>53.76</v>
      </c>
      <c r="N2" s="2">
        <v>0</v>
      </c>
      <c r="Q2" s="2">
        <v>1.52</v>
      </c>
      <c r="T2" s="2">
        <v>0.12</v>
      </c>
      <c r="W2" s="2">
        <v>0</v>
      </c>
      <c r="Z2" s="2">
        <v>0</v>
      </c>
      <c r="AB2" s="2">
        <v>6.19</v>
      </c>
      <c r="AF2" s="2">
        <v>8.41</v>
      </c>
      <c r="AG2" s="2">
        <v>3.91</v>
      </c>
      <c r="AH2" s="2">
        <v>0</v>
      </c>
      <c r="AI2" s="2">
        <v>31.24</v>
      </c>
      <c r="AJ2" s="3">
        <f>((E2*0.04)+(H2*0.1)+(K2*0.1)+(N2*4)+(Q2*6)+(T2*6)+(W2*-1)+(Z2*-2)+(AB2*0.5))</f>
        <v>32.061999999999998</v>
      </c>
      <c r="AK2" s="2">
        <v>0</v>
      </c>
      <c r="AL2" s="2">
        <v>25.83</v>
      </c>
      <c r="AM2" s="2">
        <v>27.72</v>
      </c>
      <c r="AO2" s="2">
        <v>1.92</v>
      </c>
      <c r="AP2" s="2">
        <v>10.14</v>
      </c>
      <c r="AQ2" s="2">
        <v>29.8</v>
      </c>
    </row>
    <row r="3" spans="1:43" hidden="1" x14ac:dyDescent="0.3">
      <c r="A3" s="2" t="s">
        <v>183</v>
      </c>
      <c r="B3" s="2" t="s">
        <v>510</v>
      </c>
      <c r="C3" s="2" t="s">
        <v>542</v>
      </c>
      <c r="D3" s="2">
        <v>9.7899999999999991</v>
      </c>
      <c r="E3" s="2">
        <v>0</v>
      </c>
      <c r="H3" s="2">
        <v>5.13</v>
      </c>
      <c r="K3" s="2">
        <v>62.96</v>
      </c>
      <c r="N3" s="2">
        <v>0</v>
      </c>
      <c r="Q3" s="5">
        <v>0</v>
      </c>
      <c r="R3" s="5"/>
      <c r="S3" s="5"/>
      <c r="T3" s="4">
        <v>0.97</v>
      </c>
      <c r="U3" s="4"/>
      <c r="V3" s="4"/>
      <c r="W3" s="4">
        <v>0</v>
      </c>
      <c r="X3" s="4"/>
      <c r="Y3" s="4"/>
      <c r="Z3" s="4">
        <v>0</v>
      </c>
      <c r="AA3" s="4"/>
      <c r="AB3" s="2">
        <v>4.26</v>
      </c>
      <c r="AF3" s="2">
        <v>5.81</v>
      </c>
      <c r="AG3" s="2">
        <v>0</v>
      </c>
      <c r="AH3" s="2">
        <v>0.24</v>
      </c>
      <c r="AI3" s="2">
        <v>5.01</v>
      </c>
      <c r="AJ3" s="3">
        <f>((E3*0.04)+(H3*0.1)+(K3*0.1)+(N3*4)+(Q3*6)+(T3*6)+(W3*-1)+(Z3*-2)+(AB3*0.5))</f>
        <v>14.759</v>
      </c>
      <c r="AK3" s="2">
        <v>0</v>
      </c>
      <c r="AL3" s="2">
        <v>6.3</v>
      </c>
      <c r="AM3" s="2">
        <v>2.88</v>
      </c>
      <c r="AN3" s="3">
        <f>AVERAGE(AJ3,AM3)</f>
        <v>8.8194999999999997</v>
      </c>
      <c r="AO3" s="2">
        <v>0.85</v>
      </c>
      <c r="AP3" s="2">
        <v>7.23</v>
      </c>
      <c r="AQ3" s="2">
        <v>10.8</v>
      </c>
    </row>
    <row r="4" spans="1:43" hidden="1" x14ac:dyDescent="0.3">
      <c r="A4" s="2" t="s">
        <v>323</v>
      </c>
      <c r="B4" s="2" t="s">
        <v>509</v>
      </c>
      <c r="C4" s="2" t="s">
        <v>541</v>
      </c>
      <c r="D4" s="2">
        <v>16.87</v>
      </c>
      <c r="E4" s="2">
        <v>0</v>
      </c>
      <c r="H4" s="2">
        <v>59.28</v>
      </c>
      <c r="K4" s="2">
        <v>84.19</v>
      </c>
      <c r="N4" s="4">
        <v>0</v>
      </c>
      <c r="O4" s="4"/>
      <c r="P4" s="4"/>
      <c r="Q4" s="4">
        <v>0.91</v>
      </c>
      <c r="R4" s="4"/>
      <c r="S4" s="4"/>
      <c r="T4" s="4">
        <v>0.92</v>
      </c>
      <c r="U4" s="4"/>
      <c r="V4" s="4"/>
      <c r="W4" s="4">
        <v>0</v>
      </c>
      <c r="X4" s="4"/>
      <c r="Y4" s="4"/>
      <c r="Z4" s="4">
        <v>0.48</v>
      </c>
      <c r="AA4" s="4"/>
      <c r="AB4" s="2">
        <v>8.64</v>
      </c>
      <c r="AF4" s="2">
        <v>8.74</v>
      </c>
      <c r="AG4" s="2">
        <v>2.06</v>
      </c>
      <c r="AH4" s="2">
        <v>1</v>
      </c>
      <c r="AI4" s="2">
        <v>24.19</v>
      </c>
      <c r="AJ4" s="3">
        <f>((E4*0.04)+(H4*0.1)+(K4*0.1)+(N4*4)+(Q4*6)+(T4*6)+(W4*-1)+(Z4*-2)+(AB4*0.5))</f>
        <v>28.687000000000001</v>
      </c>
      <c r="AK4" s="2">
        <v>0</v>
      </c>
      <c r="AL4" s="2">
        <v>13.43</v>
      </c>
      <c r="AM4" s="2">
        <v>8.15</v>
      </c>
      <c r="AN4" s="3">
        <f>AVERAGE(AJ4,AM4)</f>
        <v>18.418500000000002</v>
      </c>
      <c r="AO4" s="2">
        <v>1.58</v>
      </c>
      <c r="AP4" s="2">
        <v>9.07</v>
      </c>
      <c r="AQ4" s="2">
        <v>17.2</v>
      </c>
    </row>
    <row r="5" spans="1:43" hidden="1" x14ac:dyDescent="0.3">
      <c r="A5" s="2" t="s">
        <v>29</v>
      </c>
      <c r="B5" s="2" t="s">
        <v>514</v>
      </c>
      <c r="C5" s="2" t="s">
        <v>540</v>
      </c>
      <c r="D5" s="2">
        <v>21.45</v>
      </c>
      <c r="E5" s="2">
        <v>441.67</v>
      </c>
      <c r="H5" s="2">
        <v>17.77</v>
      </c>
      <c r="K5" s="2">
        <v>0</v>
      </c>
      <c r="N5" s="2">
        <v>3.29</v>
      </c>
      <c r="Q5" s="4">
        <v>0</v>
      </c>
      <c r="R5" s="4"/>
      <c r="S5" s="4"/>
      <c r="T5" s="4">
        <v>0</v>
      </c>
      <c r="U5" s="4"/>
      <c r="V5" s="4"/>
      <c r="W5" s="4">
        <v>0.81</v>
      </c>
      <c r="X5" s="4"/>
      <c r="Y5" s="4"/>
      <c r="Z5" s="4">
        <v>0.59</v>
      </c>
      <c r="AA5" s="4"/>
      <c r="AB5" s="2">
        <v>0</v>
      </c>
      <c r="AF5" s="2">
        <v>0</v>
      </c>
      <c r="AG5" s="2">
        <v>0.17</v>
      </c>
      <c r="AH5" s="2">
        <v>0</v>
      </c>
      <c r="AI5" s="2">
        <v>4.24</v>
      </c>
      <c r="AJ5" s="3">
        <f>((E5*0.04)+(H5*0.1)+(K5*0.1)+(N5*4)+(Q5*6)+(T5*6)+(W5*-1)+(Z5*-2)+(AB5*0.5))</f>
        <v>30.613800000000008</v>
      </c>
      <c r="AK5" s="2">
        <v>0</v>
      </c>
      <c r="AL5" s="2">
        <v>26.59</v>
      </c>
      <c r="AM5" s="2">
        <v>25.68</v>
      </c>
      <c r="AO5" s="2">
        <v>0.98</v>
      </c>
      <c r="AP5" s="2">
        <v>6.97</v>
      </c>
      <c r="AQ5" s="2">
        <v>25.84</v>
      </c>
    </row>
    <row r="6" spans="1:43" hidden="1" x14ac:dyDescent="0.3">
      <c r="A6" s="2" t="s">
        <v>346</v>
      </c>
      <c r="B6" s="2" t="s">
        <v>525</v>
      </c>
      <c r="C6" s="2" t="s">
        <v>540</v>
      </c>
      <c r="D6" s="2">
        <v>28.4</v>
      </c>
      <c r="E6" s="2">
        <v>333.71</v>
      </c>
      <c r="H6" s="2">
        <v>75.66</v>
      </c>
      <c r="K6" s="2">
        <v>0</v>
      </c>
      <c r="N6" s="2">
        <v>2</v>
      </c>
      <c r="Q6" s="4">
        <v>0.4</v>
      </c>
      <c r="R6" s="4"/>
      <c r="S6" s="4"/>
      <c r="T6" s="4">
        <v>0</v>
      </c>
      <c r="U6" s="4"/>
      <c r="V6" s="4"/>
      <c r="W6" s="4">
        <v>0.91</v>
      </c>
      <c r="X6" s="4"/>
      <c r="Y6" s="4"/>
      <c r="Z6" s="4">
        <v>0</v>
      </c>
      <c r="AA6" s="4"/>
      <c r="AB6" s="2">
        <v>0</v>
      </c>
      <c r="AF6" s="2">
        <v>0</v>
      </c>
      <c r="AG6" s="2">
        <v>2.67</v>
      </c>
      <c r="AH6" s="2">
        <v>0</v>
      </c>
      <c r="AI6" s="2">
        <v>13.06</v>
      </c>
      <c r="AJ6" s="3">
        <f>((E6*0.04)+(H6*0.1)+(K6*0.1)+(N6*4)+(Q6*6)+(T6*6)+(W6*-1)+(Z6*-2)+(AB6*0.5))</f>
        <v>30.404399999999999</v>
      </c>
      <c r="AL6" s="2">
        <v>34.39</v>
      </c>
      <c r="AM6" s="2">
        <v>32.99</v>
      </c>
      <c r="AO6" s="2">
        <v>2.16</v>
      </c>
      <c r="AP6" s="2">
        <v>6.52</v>
      </c>
      <c r="AQ6" s="2">
        <v>36.26</v>
      </c>
    </row>
    <row r="7" spans="1:43" hidden="1" x14ac:dyDescent="0.3">
      <c r="A7" s="2" t="s">
        <v>206</v>
      </c>
      <c r="B7" s="2" t="s">
        <v>529</v>
      </c>
      <c r="C7" s="2" t="s">
        <v>541</v>
      </c>
      <c r="D7" s="2">
        <v>13.25</v>
      </c>
      <c r="E7" s="2">
        <v>0</v>
      </c>
      <c r="H7" s="2">
        <v>71.790000000000006</v>
      </c>
      <c r="K7" s="2">
        <v>66.33</v>
      </c>
      <c r="N7" s="4">
        <v>0</v>
      </c>
      <c r="O7" s="4"/>
      <c r="P7" s="4"/>
      <c r="Q7" s="4">
        <v>0.43</v>
      </c>
      <c r="R7" s="4"/>
      <c r="S7" s="4"/>
      <c r="T7" s="4">
        <v>0.75</v>
      </c>
      <c r="U7" s="4"/>
      <c r="V7" s="4"/>
      <c r="W7" s="4">
        <v>0</v>
      </c>
      <c r="X7" s="4"/>
      <c r="Y7" s="4"/>
      <c r="Z7" s="4">
        <v>0</v>
      </c>
      <c r="AA7" s="4"/>
      <c r="AB7" s="2">
        <v>6.91</v>
      </c>
      <c r="AF7" s="2">
        <v>9.27</v>
      </c>
      <c r="AG7" s="2">
        <v>3.01</v>
      </c>
      <c r="AH7" s="2">
        <v>0.65</v>
      </c>
      <c r="AI7" s="2">
        <v>24.76</v>
      </c>
      <c r="AJ7" s="3">
        <f>((E7*0.04)+(H7*0.1)+(K7*0.1)+(N7*4)+(Q7*6)+(T7*6)+(W7*-1)+(Z7*-2)+(AB7*0.5))</f>
        <v>24.347000000000001</v>
      </c>
      <c r="AK7" s="2">
        <v>0</v>
      </c>
      <c r="AL7" s="2">
        <v>8.3000000000000007</v>
      </c>
      <c r="AM7" s="2">
        <v>3.42</v>
      </c>
      <c r="AN7" s="3">
        <f>AVERAGE(AJ7,AM7)</f>
        <v>13.883500000000002</v>
      </c>
      <c r="AO7" s="2">
        <v>0.53</v>
      </c>
      <c r="AP7" s="2">
        <v>9.7200000000000006</v>
      </c>
      <c r="AQ7" s="2">
        <v>-0.5</v>
      </c>
    </row>
    <row r="8" spans="1:43" hidden="1" x14ac:dyDescent="0.3">
      <c r="A8" s="2" t="s">
        <v>152</v>
      </c>
      <c r="B8" s="2" t="s">
        <v>536</v>
      </c>
      <c r="C8" s="2" t="s">
        <v>543</v>
      </c>
      <c r="D8" s="2">
        <v>7.77</v>
      </c>
      <c r="E8" s="2">
        <v>0</v>
      </c>
      <c r="H8" s="2">
        <v>0</v>
      </c>
      <c r="K8" s="2">
        <v>25.62</v>
      </c>
      <c r="N8" s="2">
        <v>0</v>
      </c>
      <c r="Q8" s="5">
        <v>0</v>
      </c>
      <c r="R8" s="5"/>
      <c r="S8" s="5"/>
      <c r="T8" s="4">
        <v>0.55000000000000004</v>
      </c>
      <c r="U8" s="4"/>
      <c r="V8" s="4"/>
      <c r="W8" s="4">
        <v>0</v>
      </c>
      <c r="X8" s="4"/>
      <c r="Y8" s="4"/>
      <c r="Z8" s="4">
        <v>0</v>
      </c>
      <c r="AA8" s="4"/>
      <c r="AB8" s="2">
        <v>2.69</v>
      </c>
      <c r="AF8" s="2">
        <v>3.63</v>
      </c>
      <c r="AG8" s="2">
        <v>0</v>
      </c>
      <c r="AH8" s="2">
        <v>0.83</v>
      </c>
      <c r="AI8" s="2">
        <v>2.69</v>
      </c>
      <c r="AJ8" s="3">
        <f>((E8*0.04)+(H8*0.1)+(K8*0.1)+(N8*4)+(Q8*6)+(T8*6)+(W8*-1)+(Z8*-2)+(AB8*0.5))</f>
        <v>7.2069999999999999</v>
      </c>
      <c r="AK8" s="2">
        <v>0</v>
      </c>
      <c r="AL8" s="2">
        <v>3.93</v>
      </c>
      <c r="AM8" s="2">
        <v>5.99</v>
      </c>
      <c r="AO8" s="2">
        <v>0.88</v>
      </c>
      <c r="AP8" s="2">
        <v>6.73</v>
      </c>
      <c r="AQ8" s="2">
        <v>2.9</v>
      </c>
    </row>
    <row r="9" spans="1:43" x14ac:dyDescent="0.3">
      <c r="A9" s="2" t="s">
        <v>75</v>
      </c>
      <c r="B9" s="2" t="s">
        <v>533</v>
      </c>
      <c r="C9" s="2" t="s">
        <v>540</v>
      </c>
      <c r="D9" s="3">
        <v>23.06</v>
      </c>
      <c r="E9" s="3">
        <v>297.57</v>
      </c>
      <c r="F9" s="3">
        <v>1.04</v>
      </c>
      <c r="G9" s="3">
        <f>F9*E9</f>
        <v>309.47280000000001</v>
      </c>
      <c r="H9" s="3">
        <v>20.95</v>
      </c>
      <c r="I9" s="3">
        <v>0.49</v>
      </c>
      <c r="J9" s="3">
        <f>I9*H9</f>
        <v>10.265499999999999</v>
      </c>
      <c r="K9" s="3">
        <v>0</v>
      </c>
      <c r="L9" s="3">
        <v>0</v>
      </c>
      <c r="M9" s="3">
        <f>L9*K9</f>
        <v>0</v>
      </c>
      <c r="N9" s="3">
        <v>2.5</v>
      </c>
      <c r="O9" s="3">
        <v>1.1200000000000001</v>
      </c>
      <c r="P9" s="3">
        <f>O9*N9</f>
        <v>2.8000000000000003</v>
      </c>
      <c r="Q9" s="5">
        <v>0.65</v>
      </c>
      <c r="R9" s="5">
        <v>0.49</v>
      </c>
      <c r="S9" s="5">
        <f>R9*Q9</f>
        <v>0.31850000000000001</v>
      </c>
      <c r="T9" s="5">
        <v>0</v>
      </c>
      <c r="U9" s="5"/>
      <c r="V9" s="5">
        <f>U9*T9</f>
        <v>0</v>
      </c>
      <c r="W9" s="5">
        <v>0</v>
      </c>
      <c r="X9" s="5">
        <v>1.05</v>
      </c>
      <c r="Y9" s="5">
        <f>X9*W9</f>
        <v>0</v>
      </c>
      <c r="Z9" s="5">
        <v>0.12</v>
      </c>
      <c r="AA9" s="5">
        <f>Z9</f>
        <v>0.12</v>
      </c>
      <c r="AB9" s="3">
        <v>0</v>
      </c>
      <c r="AC9" s="3"/>
      <c r="AD9" s="3">
        <f>AC9*AB9</f>
        <v>0</v>
      </c>
      <c r="AE9" s="3">
        <f>((G9*0.06)+(J9*0.15)+(M9*0.15)+(P9*6)+(S9*9)+(V9*9)+(Y9*-1.5)+(AA9*-3))</f>
        <v>39.414693</v>
      </c>
      <c r="AF9" s="2">
        <v>0</v>
      </c>
      <c r="AG9" s="2">
        <v>1.1599999999999999</v>
      </c>
      <c r="AH9" s="2">
        <v>0</v>
      </c>
      <c r="AI9" s="2">
        <v>6.35</v>
      </c>
      <c r="AJ9" s="3">
        <f>((E9*0.04)+(H9*0.1)+(K9*0.1)+(N9*4)+(Q9*6)+(T9*6)+(W9*-1)+(Z9*-2)+(AB9*0.5))</f>
        <v>27.657799999999998</v>
      </c>
      <c r="AK9" s="2">
        <v>1</v>
      </c>
      <c r="AL9" s="2">
        <v>22.43</v>
      </c>
      <c r="AM9" s="2">
        <v>18.329999999999998</v>
      </c>
      <c r="AO9" s="2">
        <v>2.06</v>
      </c>
      <c r="AP9" s="2">
        <v>10.48</v>
      </c>
      <c r="AQ9" s="2">
        <v>10.5</v>
      </c>
    </row>
    <row r="10" spans="1:43" hidden="1" x14ac:dyDescent="0.3">
      <c r="A10" s="2" t="s">
        <v>240</v>
      </c>
      <c r="B10" s="2" t="s">
        <v>528</v>
      </c>
      <c r="C10" s="2" t="s">
        <v>540</v>
      </c>
      <c r="D10" s="2">
        <v>22.72</v>
      </c>
      <c r="E10" s="2">
        <v>301.5</v>
      </c>
      <c r="H10" s="2">
        <v>29.67</v>
      </c>
      <c r="K10" s="2">
        <v>0</v>
      </c>
      <c r="N10" s="2">
        <v>2.52</v>
      </c>
      <c r="Q10" s="4">
        <v>0.43</v>
      </c>
      <c r="R10" s="4"/>
      <c r="S10" s="4"/>
      <c r="T10" s="4">
        <v>0</v>
      </c>
      <c r="U10" s="4"/>
      <c r="V10" s="4"/>
      <c r="W10" s="4">
        <v>0.94</v>
      </c>
      <c r="X10" s="4"/>
      <c r="Y10" s="4"/>
      <c r="Z10" s="4">
        <v>0</v>
      </c>
      <c r="AA10" s="4"/>
      <c r="AB10" s="2">
        <v>0</v>
      </c>
      <c r="AF10" s="2">
        <v>0</v>
      </c>
      <c r="AG10" s="2">
        <v>1.04</v>
      </c>
      <c r="AH10" s="2">
        <v>0</v>
      </c>
      <c r="AI10" s="2">
        <v>3.53</v>
      </c>
      <c r="AJ10" s="3">
        <f>((E10*0.04)+(H10*0.1)+(K10*0.1)+(N10*4)+(Q10*6)+(T10*6)+(W10*-1)+(Z10*-2)+(AB10*0.5))</f>
        <v>26.746999999999996</v>
      </c>
      <c r="AK10" s="2">
        <v>0</v>
      </c>
      <c r="AL10" s="2">
        <v>21.05</v>
      </c>
      <c r="AM10" s="2">
        <v>19.79</v>
      </c>
      <c r="AO10" s="2">
        <v>2.82</v>
      </c>
      <c r="AP10" s="2">
        <v>7.98</v>
      </c>
      <c r="AQ10" s="2">
        <v>23.7</v>
      </c>
    </row>
    <row r="11" spans="1:43" hidden="1" x14ac:dyDescent="0.3">
      <c r="A11" s="2" t="s">
        <v>36</v>
      </c>
      <c r="B11" s="2" t="s">
        <v>520</v>
      </c>
      <c r="C11" s="2" t="s">
        <v>540</v>
      </c>
      <c r="D11" s="2">
        <v>16.96</v>
      </c>
      <c r="E11" s="2">
        <v>443.34</v>
      </c>
      <c r="H11" s="2">
        <v>5.55</v>
      </c>
      <c r="K11" s="2">
        <v>0</v>
      </c>
      <c r="N11" s="2">
        <v>2.0299999999999998</v>
      </c>
      <c r="Q11" s="4">
        <v>0.43</v>
      </c>
      <c r="R11" s="4"/>
      <c r="S11" s="4"/>
      <c r="T11" s="4">
        <v>0</v>
      </c>
      <c r="U11" s="4"/>
      <c r="V11" s="4"/>
      <c r="W11" s="4">
        <v>1.35</v>
      </c>
      <c r="X11" s="4"/>
      <c r="Y11" s="4"/>
      <c r="Z11" s="4">
        <v>0.96</v>
      </c>
      <c r="AA11" s="4"/>
      <c r="AB11" s="2">
        <v>0</v>
      </c>
      <c r="AF11" s="2">
        <v>0</v>
      </c>
      <c r="AG11" s="2">
        <v>0.6</v>
      </c>
      <c r="AH11" s="2">
        <v>0</v>
      </c>
      <c r="AI11" s="2">
        <v>2.2200000000000002</v>
      </c>
      <c r="AJ11" s="3">
        <f>((E11*0.04)+(H11*0.1)+(K11*0.1)+(N11*4)+(Q11*6)+(T11*6)+(W11*-1)+(Z11*-2)+(AB11*0.5))</f>
        <v>25.718599999999995</v>
      </c>
      <c r="AK11" s="2">
        <v>1</v>
      </c>
      <c r="AL11" s="2">
        <v>17.87</v>
      </c>
      <c r="AM11" s="2">
        <v>16.59</v>
      </c>
      <c r="AO11" s="2">
        <v>1.01</v>
      </c>
      <c r="AP11" s="2">
        <v>5.39</v>
      </c>
      <c r="AQ11" s="2">
        <v>17.66</v>
      </c>
    </row>
    <row r="12" spans="1:43" hidden="1" x14ac:dyDescent="0.3">
      <c r="A12" s="2" t="s">
        <v>244</v>
      </c>
      <c r="B12" s="2" t="s">
        <v>524</v>
      </c>
      <c r="C12" s="2" t="s">
        <v>540</v>
      </c>
      <c r="D12" s="2">
        <v>16.36</v>
      </c>
      <c r="E12" s="2">
        <v>297.48</v>
      </c>
      <c r="H12" s="2">
        <v>12.05</v>
      </c>
      <c r="K12" s="2">
        <v>0</v>
      </c>
      <c r="N12" s="2">
        <v>2.75</v>
      </c>
      <c r="Q12" s="4">
        <v>0.32</v>
      </c>
      <c r="R12" s="4"/>
      <c r="S12" s="4"/>
      <c r="T12" s="4">
        <v>0</v>
      </c>
      <c r="U12" s="4"/>
      <c r="V12" s="4"/>
      <c r="W12" s="4">
        <v>0.5</v>
      </c>
      <c r="X12" s="4"/>
      <c r="Y12" s="4"/>
      <c r="Z12" s="4">
        <v>0</v>
      </c>
      <c r="AA12" s="4"/>
      <c r="AB12" s="2">
        <v>0</v>
      </c>
      <c r="AF12" s="2">
        <v>0</v>
      </c>
      <c r="AG12" s="2">
        <v>1.45</v>
      </c>
      <c r="AH12" s="2">
        <v>0</v>
      </c>
      <c r="AI12" s="2">
        <v>4.3499999999999996</v>
      </c>
      <c r="AJ12" s="3">
        <f>((E12*0.04)+(H12*0.1)+(K12*0.1)+(N12*4)+(Q12*6)+(T12*6)+(W12*-1)+(Z12*-2)+(AB12*0.5))</f>
        <v>25.5242</v>
      </c>
      <c r="AK12" s="2">
        <v>0</v>
      </c>
      <c r="AL12" s="2">
        <v>12.75</v>
      </c>
      <c r="AM12" s="2">
        <v>8.61</v>
      </c>
      <c r="AO12" s="2">
        <v>2.0299999999999998</v>
      </c>
      <c r="AP12" s="2">
        <v>5.42</v>
      </c>
      <c r="AQ12" s="2">
        <v>10.94</v>
      </c>
    </row>
    <row r="13" spans="1:43" hidden="1" x14ac:dyDescent="0.3">
      <c r="A13" s="2" t="s">
        <v>473</v>
      </c>
      <c r="B13" s="2" t="s">
        <v>534</v>
      </c>
      <c r="C13" s="2" t="s">
        <v>540</v>
      </c>
      <c r="D13" s="2">
        <v>16.77</v>
      </c>
      <c r="E13" s="2">
        <v>349.94</v>
      </c>
      <c r="H13" s="2">
        <v>33.51</v>
      </c>
      <c r="K13" s="2">
        <v>0</v>
      </c>
      <c r="N13" s="2">
        <v>2.42</v>
      </c>
      <c r="Q13" s="4">
        <v>0</v>
      </c>
      <c r="R13" s="4"/>
      <c r="S13" s="4"/>
      <c r="T13" s="4">
        <v>0</v>
      </c>
      <c r="U13" s="4"/>
      <c r="V13" s="4"/>
      <c r="W13" s="4">
        <v>0.39</v>
      </c>
      <c r="X13" s="4"/>
      <c r="Y13" s="4"/>
      <c r="Z13" s="4">
        <v>0.71</v>
      </c>
      <c r="AA13" s="4"/>
      <c r="AB13" s="2">
        <v>0</v>
      </c>
      <c r="AF13" s="2">
        <v>0</v>
      </c>
      <c r="AG13" s="2">
        <v>0.75</v>
      </c>
      <c r="AH13" s="2">
        <v>0</v>
      </c>
      <c r="AI13" s="2">
        <v>5.28</v>
      </c>
      <c r="AJ13" s="3">
        <f>((E13*0.04)+(H13*0.1)+(K13*0.1)+(N13*4)+(Q13*6)+(T13*6)+(W13*-1)+(Z13*-2)+(AB13*0.5))</f>
        <v>25.218600000000002</v>
      </c>
      <c r="AK13" s="2">
        <v>1</v>
      </c>
      <c r="AL13" s="2">
        <v>18.239999999999998</v>
      </c>
      <c r="AM13" s="2">
        <v>15.64</v>
      </c>
      <c r="AO13" s="2">
        <v>1.06</v>
      </c>
      <c r="AP13" s="2">
        <v>5.78</v>
      </c>
      <c r="AQ13" s="2">
        <v>9.76</v>
      </c>
    </row>
    <row r="14" spans="1:43" hidden="1" x14ac:dyDescent="0.3">
      <c r="A14" s="2" t="s">
        <v>30</v>
      </c>
      <c r="B14" s="2" t="s">
        <v>515</v>
      </c>
      <c r="C14" s="2" t="s">
        <v>540</v>
      </c>
      <c r="D14" s="2">
        <v>18.95</v>
      </c>
      <c r="E14" s="2">
        <v>337.79</v>
      </c>
      <c r="H14" s="2">
        <v>10.41</v>
      </c>
      <c r="K14" s="2">
        <v>0</v>
      </c>
      <c r="N14" s="2">
        <v>2.82</v>
      </c>
      <c r="Q14" s="4">
        <v>0.16</v>
      </c>
      <c r="R14" s="4"/>
      <c r="S14" s="4"/>
      <c r="T14" s="4">
        <v>0</v>
      </c>
      <c r="U14" s="4"/>
      <c r="V14" s="4"/>
      <c r="W14" s="4">
        <v>1.58</v>
      </c>
      <c r="X14" s="4"/>
      <c r="Y14" s="4"/>
      <c r="Z14" s="4">
        <v>0</v>
      </c>
      <c r="AA14" s="4"/>
      <c r="AB14" s="2">
        <v>0</v>
      </c>
      <c r="AF14" s="2">
        <v>0</v>
      </c>
      <c r="AG14" s="2">
        <v>0.01</v>
      </c>
      <c r="AH14" s="2">
        <v>0</v>
      </c>
      <c r="AI14" s="2">
        <v>2.04</v>
      </c>
      <c r="AJ14" s="3">
        <f>((E14*0.04)+(H14*0.1)+(K14*0.1)+(N14*4)+(Q14*6)+(T14*6)+(W14*-1)+(Z14*-2)+(AB14*0.5))</f>
        <v>25.212600000000002</v>
      </c>
      <c r="AK14" s="2">
        <v>0</v>
      </c>
      <c r="AL14" s="2">
        <v>14.55</v>
      </c>
      <c r="AM14" s="2">
        <v>12.19</v>
      </c>
      <c r="AO14" s="2">
        <v>1.32</v>
      </c>
      <c r="AP14" s="2">
        <v>8.6199999999999992</v>
      </c>
      <c r="AQ14" s="2">
        <v>18.579999999999998</v>
      </c>
    </row>
    <row r="15" spans="1:43" hidden="1" x14ac:dyDescent="0.3">
      <c r="A15" s="2" t="s">
        <v>232</v>
      </c>
      <c r="B15" s="2" t="s">
        <v>535</v>
      </c>
      <c r="C15" s="2" t="s">
        <v>540</v>
      </c>
      <c r="D15" s="2">
        <v>15.92</v>
      </c>
      <c r="E15" s="2">
        <v>294.29000000000002</v>
      </c>
      <c r="H15" s="2">
        <v>16.29</v>
      </c>
      <c r="K15" s="2">
        <v>0</v>
      </c>
      <c r="N15" s="2">
        <v>3.22</v>
      </c>
      <c r="Q15" s="4">
        <v>0</v>
      </c>
      <c r="R15" s="4"/>
      <c r="S15" s="4"/>
      <c r="T15" s="4">
        <v>0</v>
      </c>
      <c r="U15" s="4"/>
      <c r="V15" s="4"/>
      <c r="W15" s="4">
        <v>0.6</v>
      </c>
      <c r="X15" s="4"/>
      <c r="Y15" s="4"/>
      <c r="Z15" s="4">
        <v>0.49</v>
      </c>
      <c r="AA15" s="4"/>
      <c r="AB15" s="2">
        <v>0</v>
      </c>
      <c r="AF15" s="2">
        <v>0</v>
      </c>
      <c r="AG15" s="2">
        <v>0.88</v>
      </c>
      <c r="AH15" s="2">
        <v>0</v>
      </c>
      <c r="AI15" s="2">
        <v>6.28</v>
      </c>
      <c r="AJ15" s="3">
        <f>((E15*0.04)+(H15*0.1)+(K15*0.1)+(N15*4)+(Q15*6)+(T15*6)+(W15*-1)+(Z15*-2)+(AB15*0.5))</f>
        <v>24.700599999999998</v>
      </c>
      <c r="AK15" s="2">
        <v>1</v>
      </c>
      <c r="AL15" s="2">
        <v>10.68</v>
      </c>
      <c r="AM15" s="2">
        <v>10.4</v>
      </c>
      <c r="AO15" s="2">
        <v>1.32</v>
      </c>
      <c r="AP15" s="2">
        <v>7.14</v>
      </c>
      <c r="AQ15" s="2">
        <v>13.16</v>
      </c>
    </row>
    <row r="16" spans="1:43" x14ac:dyDescent="0.3">
      <c r="A16" s="2" t="s">
        <v>286</v>
      </c>
      <c r="B16" s="2" t="s">
        <v>530</v>
      </c>
      <c r="C16" s="2" t="s">
        <v>541</v>
      </c>
      <c r="D16" s="3">
        <v>21.25</v>
      </c>
      <c r="E16" s="3">
        <v>0</v>
      </c>
      <c r="F16" s="3">
        <v>0</v>
      </c>
      <c r="G16" s="3">
        <f>F16*E16</f>
        <v>0</v>
      </c>
      <c r="H16" s="3">
        <v>132.80000000000001</v>
      </c>
      <c r="I16" s="3">
        <v>0.82</v>
      </c>
      <c r="J16" s="3">
        <f>I16*H16</f>
        <v>108.896</v>
      </c>
      <c r="K16" s="3">
        <v>19.79</v>
      </c>
      <c r="L16" s="3">
        <v>1.04</v>
      </c>
      <c r="M16" s="3">
        <f>L16*K16</f>
        <v>20.581599999999998</v>
      </c>
      <c r="N16" s="3">
        <v>0</v>
      </c>
      <c r="O16" s="3">
        <v>0</v>
      </c>
      <c r="P16" s="3">
        <f>O16*N16</f>
        <v>0</v>
      </c>
      <c r="Q16" s="5">
        <v>1.38</v>
      </c>
      <c r="R16" s="5">
        <v>1.29</v>
      </c>
      <c r="S16" s="5">
        <f>R16*Q16</f>
        <v>1.7802</v>
      </c>
      <c r="T16" s="5">
        <v>0</v>
      </c>
      <c r="U16" s="5">
        <v>0.42</v>
      </c>
      <c r="V16" s="5">
        <f>U16*T16</f>
        <v>0</v>
      </c>
      <c r="W16" s="5">
        <v>0</v>
      </c>
      <c r="X16" s="5">
        <v>0</v>
      </c>
      <c r="Y16" s="5">
        <f>X16*W16</f>
        <v>0</v>
      </c>
      <c r="Z16" s="5">
        <v>0.15</v>
      </c>
      <c r="AA16" s="5">
        <f>Z16</f>
        <v>0.15</v>
      </c>
      <c r="AB16" s="3">
        <v>2.56</v>
      </c>
      <c r="AC16" s="3">
        <v>1</v>
      </c>
      <c r="AD16" s="3">
        <f>AC16*AB16</f>
        <v>2.56</v>
      </c>
      <c r="AE16" s="3">
        <f>((G16*0.06)+(J16*0.15)+(M16*0.15)+(P16*6)+(S16*9)+(V16*9)+(Y16*-1.5)+(AA16*-3)+(AB16*0.75))</f>
        <v>36.913439999999994</v>
      </c>
      <c r="AF16" s="2">
        <v>2.75</v>
      </c>
      <c r="AG16" s="2">
        <v>1.8</v>
      </c>
      <c r="AH16" s="2">
        <v>0</v>
      </c>
      <c r="AI16" s="2">
        <v>21.32</v>
      </c>
      <c r="AJ16" s="3">
        <f>((E16*0.04)+(H16*0.1)+(K16*0.1)+(N16*4)+(Q16*6)+(T16*6)+(W16*-1)+(Z16*-2)+(AB16*0.5))</f>
        <v>24.519000000000002</v>
      </c>
      <c r="AK16" s="2">
        <v>0</v>
      </c>
      <c r="AL16" s="2">
        <v>18.53</v>
      </c>
      <c r="AM16" s="2">
        <v>18.43</v>
      </c>
      <c r="AO16" s="2">
        <v>2.92</v>
      </c>
      <c r="AP16" s="2">
        <v>6</v>
      </c>
      <c r="AQ16" s="2">
        <v>14.2</v>
      </c>
    </row>
    <row r="17" spans="1:43" hidden="1" x14ac:dyDescent="0.3">
      <c r="A17" s="2" t="s">
        <v>329</v>
      </c>
      <c r="B17" s="2" t="s">
        <v>537</v>
      </c>
      <c r="C17" s="2" t="s">
        <v>542</v>
      </c>
      <c r="D17" s="2">
        <v>15.2</v>
      </c>
      <c r="E17" s="2">
        <v>0</v>
      </c>
      <c r="H17" s="2">
        <v>1.49</v>
      </c>
      <c r="K17" s="2">
        <v>122.64</v>
      </c>
      <c r="N17" s="4">
        <v>0</v>
      </c>
      <c r="O17" s="4"/>
      <c r="P17" s="4"/>
      <c r="Q17" s="4">
        <v>0</v>
      </c>
      <c r="R17" s="4"/>
      <c r="S17" s="4"/>
      <c r="T17" s="4">
        <v>0.91</v>
      </c>
      <c r="U17" s="4"/>
      <c r="V17" s="4"/>
      <c r="W17" s="4">
        <v>0</v>
      </c>
      <c r="X17" s="4"/>
      <c r="Y17" s="4"/>
      <c r="Z17" s="4">
        <v>0</v>
      </c>
      <c r="AA17" s="4"/>
      <c r="AB17" s="2">
        <v>10.119999999999999</v>
      </c>
      <c r="AF17" s="2">
        <v>14.91</v>
      </c>
      <c r="AG17" s="2">
        <v>0</v>
      </c>
      <c r="AH17" s="2">
        <v>1</v>
      </c>
      <c r="AI17" s="2">
        <v>10.65</v>
      </c>
      <c r="AJ17" s="3">
        <f>((E17*0.04)+(H17*0.1)+(K17*0.1)+(N17*4)+(Q17*6)+(T17*6)+(W17*-1)+(Z17*-2)+(AB17*0.5))</f>
        <v>22.933</v>
      </c>
      <c r="AK17" s="2">
        <v>0</v>
      </c>
      <c r="AL17" s="2">
        <v>14.93</v>
      </c>
      <c r="AM17" s="2">
        <v>9.9499999999999993</v>
      </c>
      <c r="AN17" s="3">
        <f>AVERAGE(AJ17,AM17)</f>
        <v>16.441499999999998</v>
      </c>
      <c r="AO17" s="2">
        <v>0.96</v>
      </c>
      <c r="AP17" s="2">
        <v>10.02</v>
      </c>
      <c r="AQ17" s="2">
        <v>6.5</v>
      </c>
    </row>
    <row r="18" spans="1:43" hidden="1" x14ac:dyDescent="0.3">
      <c r="A18" s="2" t="s">
        <v>186</v>
      </c>
      <c r="B18" s="2" t="s">
        <v>527</v>
      </c>
      <c r="C18" s="2" t="s">
        <v>540</v>
      </c>
      <c r="D18" s="2">
        <v>14.34</v>
      </c>
      <c r="E18" s="2">
        <v>307.75</v>
      </c>
      <c r="H18" s="2">
        <v>35.479999999999997</v>
      </c>
      <c r="K18" s="2">
        <v>0</v>
      </c>
      <c r="N18" s="2">
        <v>2.08</v>
      </c>
      <c r="Q18" s="4">
        <v>0</v>
      </c>
      <c r="R18" s="4"/>
      <c r="S18" s="4"/>
      <c r="T18" s="4">
        <v>0</v>
      </c>
      <c r="U18" s="4"/>
      <c r="V18" s="4"/>
      <c r="W18" s="4">
        <v>0.22</v>
      </c>
      <c r="X18" s="4"/>
      <c r="Y18" s="4"/>
      <c r="Z18" s="4">
        <v>0</v>
      </c>
      <c r="AA18" s="4"/>
      <c r="AB18" s="2">
        <v>0</v>
      </c>
      <c r="AF18" s="2">
        <v>0</v>
      </c>
      <c r="AG18" s="2">
        <v>0.81</v>
      </c>
      <c r="AH18" s="2">
        <v>0</v>
      </c>
      <c r="AI18" s="2">
        <v>5.99</v>
      </c>
      <c r="AJ18" s="3">
        <f>((E18*0.04)+(H18*0.1)+(K18*0.1)+(N18*4)+(Q18*6)+(T18*6)+(W18*-1)+(Z18*-2)+(AB18*0.5))</f>
        <v>23.958000000000002</v>
      </c>
      <c r="AL18" s="2">
        <v>10.94</v>
      </c>
      <c r="AM18" s="2">
        <v>0.49</v>
      </c>
      <c r="AO18" s="2">
        <v>0.43</v>
      </c>
      <c r="AP18" s="2">
        <v>8.89</v>
      </c>
      <c r="AQ18" s="2">
        <v>0.92</v>
      </c>
    </row>
    <row r="19" spans="1:43" hidden="1" x14ac:dyDescent="0.3">
      <c r="A19" s="2" t="s">
        <v>101</v>
      </c>
      <c r="B19" s="2" t="s">
        <v>509</v>
      </c>
      <c r="C19" s="2" t="s">
        <v>542</v>
      </c>
      <c r="D19" s="2">
        <v>12.79</v>
      </c>
      <c r="E19" s="2">
        <v>0</v>
      </c>
      <c r="H19" s="2">
        <v>0</v>
      </c>
      <c r="K19" s="2">
        <v>126.86</v>
      </c>
      <c r="N19" s="4">
        <v>0</v>
      </c>
      <c r="O19" s="4"/>
      <c r="P19" s="4"/>
      <c r="Q19" s="4">
        <v>0</v>
      </c>
      <c r="R19" s="4"/>
      <c r="S19" s="4"/>
      <c r="T19" s="4">
        <v>0.75</v>
      </c>
      <c r="U19" s="4"/>
      <c r="V19" s="4"/>
      <c r="W19" s="4">
        <v>0</v>
      </c>
      <c r="X19" s="4"/>
      <c r="Y19" s="4"/>
      <c r="Z19" s="4">
        <v>0</v>
      </c>
      <c r="AA19" s="4"/>
      <c r="AB19" s="2">
        <v>9.0299999999999994</v>
      </c>
      <c r="AF19" s="2">
        <v>13.51</v>
      </c>
      <c r="AG19" s="2">
        <v>0</v>
      </c>
      <c r="AH19" s="2">
        <v>1.07</v>
      </c>
      <c r="AI19" s="2">
        <v>9.1999999999999993</v>
      </c>
      <c r="AJ19" s="3">
        <f>((E19*0.04)+(H19*0.1)+(K19*0.1)+(N19*4)+(Q19*6)+(T19*6)+(W19*-1)+(Z19*-2)+(AB19*0.5))</f>
        <v>21.701000000000001</v>
      </c>
      <c r="AL19" s="2">
        <v>11.73</v>
      </c>
      <c r="AM19" s="2">
        <v>5.98</v>
      </c>
      <c r="AN19" s="3">
        <f>AVERAGE(AJ19,AM19)</f>
        <v>13.8405</v>
      </c>
      <c r="AO19" s="2">
        <v>1.25</v>
      </c>
      <c r="AP19" s="2">
        <v>9.8699999999999992</v>
      </c>
      <c r="AQ19" s="2">
        <v>17.100000000000001</v>
      </c>
    </row>
    <row r="20" spans="1:43" hidden="1" x14ac:dyDescent="0.3">
      <c r="A20" s="2" t="s">
        <v>205</v>
      </c>
      <c r="B20" s="2" t="s">
        <v>509</v>
      </c>
      <c r="C20" s="2" t="s">
        <v>541</v>
      </c>
      <c r="D20" s="2">
        <v>12.16</v>
      </c>
      <c r="E20" s="2">
        <v>0</v>
      </c>
      <c r="H20" s="2">
        <v>0</v>
      </c>
      <c r="K20" s="2">
        <v>0</v>
      </c>
      <c r="N20" s="4">
        <v>0</v>
      </c>
      <c r="O20" s="4"/>
      <c r="P20" s="4"/>
      <c r="Q20" s="4">
        <v>0</v>
      </c>
      <c r="R20" s="4"/>
      <c r="S20" s="4"/>
      <c r="T20" s="4">
        <v>0.06</v>
      </c>
      <c r="U20" s="4"/>
      <c r="V20" s="4"/>
      <c r="W20" s="4">
        <v>0</v>
      </c>
      <c r="X20" s="4"/>
      <c r="Y20" s="4"/>
      <c r="Z20" s="4">
        <v>0.06</v>
      </c>
      <c r="AA20" s="4"/>
      <c r="AB20" s="2">
        <v>0.4</v>
      </c>
      <c r="AF20" s="2">
        <v>0.54</v>
      </c>
      <c r="AG20" s="2">
        <v>0</v>
      </c>
      <c r="AH20" s="2">
        <v>7.0000000000000007E-2</v>
      </c>
      <c r="AI20" s="2">
        <v>0</v>
      </c>
      <c r="AJ20" s="3">
        <f>AM20</f>
        <v>21.44</v>
      </c>
      <c r="AL20" s="2">
        <v>18.23</v>
      </c>
      <c r="AM20" s="2">
        <v>21.44</v>
      </c>
      <c r="AN20" s="3">
        <f>AVERAGE(AJ20,AM20)</f>
        <v>21.44</v>
      </c>
      <c r="AO20" s="2">
        <v>0.94</v>
      </c>
      <c r="AP20" s="2">
        <v>7.15</v>
      </c>
      <c r="AQ20" s="2">
        <v>10.5</v>
      </c>
    </row>
    <row r="21" spans="1:43" hidden="1" x14ac:dyDescent="0.3">
      <c r="A21" s="2" t="s">
        <v>123</v>
      </c>
      <c r="B21" s="2" t="s">
        <v>523</v>
      </c>
      <c r="C21" s="2" t="s">
        <v>542</v>
      </c>
      <c r="D21" s="2">
        <v>11.5</v>
      </c>
      <c r="E21" s="2">
        <v>0</v>
      </c>
      <c r="H21" s="2">
        <v>0</v>
      </c>
      <c r="K21" s="2">
        <v>107.25</v>
      </c>
      <c r="N21" s="4">
        <v>0</v>
      </c>
      <c r="O21" s="4"/>
      <c r="P21" s="4"/>
      <c r="Q21" s="4">
        <v>0</v>
      </c>
      <c r="R21" s="4"/>
      <c r="S21" s="4"/>
      <c r="T21" s="4">
        <v>1.1200000000000001</v>
      </c>
      <c r="U21" s="4"/>
      <c r="V21" s="4"/>
      <c r="W21" s="4">
        <v>0</v>
      </c>
      <c r="X21" s="4"/>
      <c r="Y21" s="4"/>
      <c r="Z21" s="4">
        <v>0.21</v>
      </c>
      <c r="AA21" s="4"/>
      <c r="AB21" s="2">
        <v>6.12</v>
      </c>
      <c r="AF21" s="2">
        <v>9.86</v>
      </c>
      <c r="AG21" s="2">
        <v>0</v>
      </c>
      <c r="AH21" s="2">
        <v>0.71</v>
      </c>
      <c r="AI21" s="2">
        <v>5.92</v>
      </c>
      <c r="AJ21" s="3">
        <f>((E21*0.04)+(H21*0.1)+(K21*0.1)+(N21*4)+(Q21*6)+(T21*6)+(W21*-1)+(Z21*-2)+(AB21*0.5))</f>
        <v>20.084999999999997</v>
      </c>
      <c r="AL21" s="2">
        <v>7</v>
      </c>
      <c r="AM21" s="2">
        <v>0</v>
      </c>
      <c r="AN21" s="3">
        <f>AVERAGE(AJ21,AM21)</f>
        <v>10.042499999999999</v>
      </c>
      <c r="AO21" s="2">
        <v>0.85</v>
      </c>
      <c r="AP21" s="2">
        <v>12.61</v>
      </c>
      <c r="AQ21" s="2">
        <v>3.6</v>
      </c>
    </row>
    <row r="22" spans="1:43" hidden="1" x14ac:dyDescent="0.3">
      <c r="A22" s="2" t="s">
        <v>23</v>
      </c>
      <c r="B22" s="2" t="s">
        <v>508</v>
      </c>
      <c r="C22" s="2" t="s">
        <v>540</v>
      </c>
      <c r="D22" s="2">
        <v>18.100000000000001</v>
      </c>
      <c r="E22" s="2">
        <v>344</v>
      </c>
      <c r="H22" s="2">
        <v>11.06</v>
      </c>
      <c r="K22" s="2">
        <v>0</v>
      </c>
      <c r="N22" s="2">
        <v>2.02</v>
      </c>
      <c r="Q22" s="4">
        <v>0.06</v>
      </c>
      <c r="R22" s="4"/>
      <c r="S22" s="4"/>
      <c r="T22" s="4">
        <v>0</v>
      </c>
      <c r="U22" s="4"/>
      <c r="V22" s="4"/>
      <c r="W22" s="4">
        <v>0.32</v>
      </c>
      <c r="X22" s="4"/>
      <c r="Y22" s="4"/>
      <c r="Z22" s="4">
        <v>0.38</v>
      </c>
      <c r="AA22" s="4"/>
      <c r="AB22" s="2">
        <v>0</v>
      </c>
      <c r="AF22" s="2">
        <v>0</v>
      </c>
      <c r="AG22" s="2">
        <v>0.77</v>
      </c>
      <c r="AH22" s="2">
        <v>0</v>
      </c>
      <c r="AI22" s="2">
        <v>3.29</v>
      </c>
      <c r="AJ22" s="3">
        <f>((E22*0.04)+(H22*0.1)+(K22*0.1)+(N22*4)+(Q22*6)+(T22*6)+(W22*-1)+(Z22*-2)+(AB22*0.5))</f>
        <v>22.225999999999996</v>
      </c>
      <c r="AK22" s="2">
        <v>0</v>
      </c>
      <c r="AL22" s="2">
        <v>10.81</v>
      </c>
      <c r="AM22" s="2">
        <v>16.96</v>
      </c>
      <c r="AO22" s="2">
        <v>1.34</v>
      </c>
      <c r="AP22" s="2">
        <v>10.57</v>
      </c>
      <c r="AQ22" s="2">
        <v>9.4600000000000009</v>
      </c>
    </row>
    <row r="23" spans="1:43" hidden="1" x14ac:dyDescent="0.3">
      <c r="A23" s="2" t="s">
        <v>283</v>
      </c>
      <c r="B23" s="2" t="s">
        <v>508</v>
      </c>
      <c r="C23" s="2" t="s">
        <v>541</v>
      </c>
      <c r="D23" s="2">
        <v>17.96</v>
      </c>
      <c r="E23" s="2">
        <v>0</v>
      </c>
      <c r="H23" s="2">
        <v>70.209999999999994</v>
      </c>
      <c r="K23" s="2">
        <v>36.11</v>
      </c>
      <c r="N23" s="2">
        <v>0</v>
      </c>
      <c r="Q23" s="4">
        <v>1.41</v>
      </c>
      <c r="R23" s="4"/>
      <c r="S23" s="4"/>
      <c r="T23" s="4">
        <v>7.0000000000000007E-2</v>
      </c>
      <c r="U23" s="4"/>
      <c r="V23" s="4"/>
      <c r="W23" s="4">
        <v>0</v>
      </c>
      <c r="X23" s="4"/>
      <c r="Y23" s="4"/>
      <c r="Z23" s="4">
        <v>0.11</v>
      </c>
      <c r="AA23" s="4"/>
      <c r="AB23" s="2">
        <v>4.99</v>
      </c>
      <c r="AF23" s="2">
        <v>6.04</v>
      </c>
      <c r="AG23" s="2">
        <v>2.94</v>
      </c>
      <c r="AH23" s="2">
        <v>1.03</v>
      </c>
      <c r="AI23" s="2">
        <v>23.98</v>
      </c>
      <c r="AJ23" s="3">
        <f>((E23*0.04)+(H23*0.1)+(K23*0.1)+(N23*4)+(Q23*6)+(T23*6)+(W23*-1)+(Z23*-2)+(AB23*0.5))</f>
        <v>21.787000000000003</v>
      </c>
      <c r="AK23" s="2">
        <v>0</v>
      </c>
      <c r="AL23" s="2">
        <v>11.5</v>
      </c>
      <c r="AM23" s="2">
        <v>17.04</v>
      </c>
      <c r="AO23" s="2">
        <v>1.05</v>
      </c>
      <c r="AP23" s="2">
        <v>14.32</v>
      </c>
      <c r="AQ23" s="2">
        <v>3.8</v>
      </c>
    </row>
    <row r="24" spans="1:43" hidden="1" x14ac:dyDescent="0.3">
      <c r="A24" s="2" t="s">
        <v>440</v>
      </c>
      <c r="B24" s="2" t="s">
        <v>532</v>
      </c>
      <c r="C24" s="2" t="s">
        <v>541</v>
      </c>
      <c r="D24" s="2">
        <v>14.48</v>
      </c>
      <c r="E24" s="2">
        <v>0</v>
      </c>
      <c r="H24" s="2">
        <v>109.93</v>
      </c>
      <c r="K24" s="2">
        <v>18.88</v>
      </c>
      <c r="N24" s="4">
        <v>0</v>
      </c>
      <c r="O24" s="4"/>
      <c r="P24" s="4"/>
      <c r="Q24" s="4">
        <v>1.03</v>
      </c>
      <c r="R24" s="4"/>
      <c r="S24" s="4"/>
      <c r="T24" s="4">
        <v>0</v>
      </c>
      <c r="U24" s="4"/>
      <c r="V24" s="4"/>
      <c r="W24" s="4">
        <v>0</v>
      </c>
      <c r="X24" s="4"/>
      <c r="Y24" s="4"/>
      <c r="Z24" s="4">
        <v>0</v>
      </c>
      <c r="AA24" s="4"/>
      <c r="AB24" s="2">
        <v>1.1299999999999999</v>
      </c>
      <c r="AF24" s="2">
        <v>1.74</v>
      </c>
      <c r="AG24" s="2">
        <v>4.37</v>
      </c>
      <c r="AH24" s="2">
        <v>0.11</v>
      </c>
      <c r="AI24" s="2">
        <v>22.73</v>
      </c>
      <c r="AJ24" s="3">
        <f>((E24*0.04)+(H24*0.1)+(K24*0.1)+(N24*4)+(Q24*6)+(T24*6)+(W24*-1)+(Z24*-2)+(AB24*0.5))</f>
        <v>19.626000000000001</v>
      </c>
      <c r="AK24" s="2">
        <v>0</v>
      </c>
      <c r="AL24" s="2">
        <v>11.2</v>
      </c>
      <c r="AM24" s="2">
        <v>11.9</v>
      </c>
      <c r="AN24" s="3">
        <f>AVERAGE(AJ24,AM24)</f>
        <v>15.763000000000002</v>
      </c>
      <c r="AO24" s="2">
        <v>1.37</v>
      </c>
      <c r="AP24" s="2">
        <v>7.99</v>
      </c>
      <c r="AQ24" s="2">
        <v>4.0999999999999996</v>
      </c>
    </row>
    <row r="25" spans="1:43" hidden="1" x14ac:dyDescent="0.3">
      <c r="A25" s="2" t="s">
        <v>348</v>
      </c>
      <c r="B25" s="2" t="s">
        <v>538</v>
      </c>
      <c r="C25" s="2" t="s">
        <v>541</v>
      </c>
      <c r="D25" s="2">
        <v>16.829999999999998</v>
      </c>
      <c r="E25" s="2">
        <v>0</v>
      </c>
      <c r="H25" s="2">
        <v>112.99</v>
      </c>
      <c r="K25" s="2">
        <v>23.65</v>
      </c>
      <c r="N25" s="2">
        <v>0</v>
      </c>
      <c r="Q25" s="4">
        <v>1.03</v>
      </c>
      <c r="R25" s="4"/>
      <c r="S25" s="4"/>
      <c r="T25" s="4">
        <v>0</v>
      </c>
      <c r="U25" s="4"/>
      <c r="V25" s="4"/>
      <c r="W25" s="4">
        <v>0</v>
      </c>
      <c r="X25" s="4"/>
      <c r="Y25" s="4"/>
      <c r="Z25" s="4">
        <v>0.22</v>
      </c>
      <c r="AA25" s="4"/>
      <c r="AB25" s="2">
        <v>4.34</v>
      </c>
      <c r="AF25" s="2">
        <v>5.49</v>
      </c>
      <c r="AG25" s="2">
        <v>1.92</v>
      </c>
      <c r="AH25" s="2">
        <v>0.54</v>
      </c>
      <c r="AI25" s="2">
        <v>25.98</v>
      </c>
      <c r="AJ25" s="3">
        <f>((E25*0.04)+(H25*0.1)+(K25*0.1)+(N25*4)+(Q25*6)+(T25*6)+(W25*-1)+(Z25*-2)+(AB25*0.5))</f>
        <v>21.573999999999998</v>
      </c>
      <c r="AK25" s="2">
        <v>0</v>
      </c>
      <c r="AL25" s="2">
        <v>15.4</v>
      </c>
      <c r="AM25" s="2">
        <v>15.47</v>
      </c>
      <c r="AO25" s="2">
        <v>1.37</v>
      </c>
      <c r="AP25" s="2">
        <v>9.06</v>
      </c>
      <c r="AQ25" s="2">
        <v>23.9</v>
      </c>
    </row>
    <row r="26" spans="1:43" hidden="1" x14ac:dyDescent="0.3">
      <c r="A26" s="2" t="s">
        <v>113</v>
      </c>
      <c r="B26" s="2" t="s">
        <v>517</v>
      </c>
      <c r="C26" s="2" t="s">
        <v>540</v>
      </c>
      <c r="D26" s="2">
        <v>10.1</v>
      </c>
      <c r="E26" s="2">
        <v>331.59</v>
      </c>
      <c r="H26" s="2">
        <v>1.73</v>
      </c>
      <c r="K26" s="2">
        <v>0</v>
      </c>
      <c r="N26" s="2">
        <v>2.5099999999999998</v>
      </c>
      <c r="Q26" s="4">
        <v>0</v>
      </c>
      <c r="R26" s="4"/>
      <c r="S26" s="4"/>
      <c r="T26" s="4">
        <v>0</v>
      </c>
      <c r="U26" s="4"/>
      <c r="V26" s="4"/>
      <c r="W26" s="4">
        <v>1.02</v>
      </c>
      <c r="X26" s="4"/>
      <c r="Y26" s="4"/>
      <c r="Z26" s="4">
        <v>0.54</v>
      </c>
      <c r="AA26" s="4"/>
      <c r="AB26" s="2">
        <v>0</v>
      </c>
      <c r="AF26" s="2">
        <v>0</v>
      </c>
      <c r="AG26" s="2">
        <v>0.38</v>
      </c>
      <c r="AH26" s="2">
        <v>0</v>
      </c>
      <c r="AI26" s="2">
        <v>1.1399999999999999</v>
      </c>
      <c r="AJ26" s="3">
        <f>((E26*0.04)+(H26*0.1)+(K26*0.1)+(N26*4)+(Q26*6)+(T26*6)+(W26*-1)+(Z26*-2)+(AB26*0.5))</f>
        <v>21.376599999999996</v>
      </c>
      <c r="AL26" s="2">
        <v>2.06</v>
      </c>
      <c r="AM26" s="2">
        <v>0</v>
      </c>
      <c r="AO26" s="2">
        <v>0.51</v>
      </c>
      <c r="AP26" s="2">
        <v>9.86</v>
      </c>
      <c r="AQ26" s="2">
        <v>-0.1</v>
      </c>
    </row>
    <row r="27" spans="1:43" hidden="1" x14ac:dyDescent="0.3">
      <c r="A27" s="2" t="s">
        <v>382</v>
      </c>
      <c r="B27" s="2" t="s">
        <v>534</v>
      </c>
      <c r="C27" s="2" t="s">
        <v>542</v>
      </c>
      <c r="D27" s="2">
        <v>14.85</v>
      </c>
      <c r="E27" s="2">
        <v>0</v>
      </c>
      <c r="H27" s="2">
        <v>1.1399999999999999</v>
      </c>
      <c r="K27" s="2">
        <v>118.49</v>
      </c>
      <c r="N27" s="2">
        <v>0</v>
      </c>
      <c r="Q27" s="4">
        <v>0</v>
      </c>
      <c r="R27" s="4"/>
      <c r="S27" s="4"/>
      <c r="T27" s="4">
        <v>1.0900000000000001</v>
      </c>
      <c r="U27" s="4"/>
      <c r="V27" s="4"/>
      <c r="W27" s="4">
        <v>0</v>
      </c>
      <c r="X27" s="4"/>
      <c r="Y27" s="4"/>
      <c r="Z27" s="4">
        <v>0</v>
      </c>
      <c r="AA27" s="4"/>
      <c r="AB27" s="2">
        <v>5.72</v>
      </c>
      <c r="AF27" s="2">
        <v>7.4</v>
      </c>
      <c r="AG27" s="2">
        <v>0</v>
      </c>
      <c r="AH27" s="2">
        <v>0.61</v>
      </c>
      <c r="AI27" s="2">
        <v>5.78</v>
      </c>
      <c r="AJ27" s="3">
        <f>((E27*0.04)+(H27*0.1)+(K27*0.1)+(N27*4)+(Q27*6)+(T27*6)+(W27*-1)+(Z27*-2)+(AB27*0.5))</f>
        <v>21.363</v>
      </c>
      <c r="AK27" s="2">
        <v>1</v>
      </c>
      <c r="AL27" s="2">
        <v>13.3</v>
      </c>
      <c r="AM27" s="2">
        <v>10.59</v>
      </c>
      <c r="AN27" s="3">
        <f>AVERAGE(AJ27,AM27)</f>
        <v>15.9765</v>
      </c>
      <c r="AO27" s="2">
        <v>1.01</v>
      </c>
      <c r="AP27" s="2">
        <v>9.1199999999999992</v>
      </c>
      <c r="AQ27" s="2">
        <v>8.3000000000000007</v>
      </c>
    </row>
    <row r="28" spans="1:43" hidden="1" x14ac:dyDescent="0.3">
      <c r="A28" s="2" t="s">
        <v>202</v>
      </c>
      <c r="B28" s="2" t="s">
        <v>528</v>
      </c>
      <c r="C28" s="2" t="s">
        <v>542</v>
      </c>
      <c r="D28" s="2">
        <v>15.55</v>
      </c>
      <c r="E28" s="2">
        <v>0</v>
      </c>
      <c r="H28" s="2">
        <v>0</v>
      </c>
      <c r="K28" s="2">
        <v>102.34</v>
      </c>
      <c r="N28" s="2">
        <v>0</v>
      </c>
      <c r="Q28" s="4">
        <v>0</v>
      </c>
      <c r="R28" s="4"/>
      <c r="S28" s="4"/>
      <c r="T28" s="4">
        <v>1.34</v>
      </c>
      <c r="U28" s="4"/>
      <c r="V28" s="4"/>
      <c r="W28" s="4">
        <v>0</v>
      </c>
      <c r="X28" s="4"/>
      <c r="Y28" s="4"/>
      <c r="Z28" s="4">
        <v>0</v>
      </c>
      <c r="AA28" s="4"/>
      <c r="AB28" s="2">
        <v>5.91</v>
      </c>
      <c r="AF28" s="2">
        <v>7.3</v>
      </c>
      <c r="AG28" s="2">
        <v>0</v>
      </c>
      <c r="AH28" s="2">
        <v>0.78</v>
      </c>
      <c r="AI28" s="2">
        <v>5.91</v>
      </c>
      <c r="AJ28" s="3">
        <f>((E28*0.04)+(H28*0.1)+(K28*0.1)+(N28*4)+(Q28*6)+(T28*6)+(W28*-1)+(Z28*-2)+(AB28*0.5))</f>
        <v>21.228999999999999</v>
      </c>
      <c r="AK28" s="2">
        <v>1</v>
      </c>
      <c r="AL28" s="2">
        <v>14.67</v>
      </c>
      <c r="AM28" s="2">
        <v>11.77</v>
      </c>
      <c r="AN28" s="3">
        <f>AVERAGE(AJ28,AM28)</f>
        <v>16.499499999999998</v>
      </c>
      <c r="AO28" s="2">
        <v>1.08</v>
      </c>
      <c r="AP28" s="2">
        <v>9.7899999999999991</v>
      </c>
      <c r="AQ28" s="2">
        <v>12.5</v>
      </c>
    </row>
    <row r="29" spans="1:43" hidden="1" x14ac:dyDescent="0.3">
      <c r="A29" s="2" t="s">
        <v>316</v>
      </c>
      <c r="B29" s="2" t="s">
        <v>539</v>
      </c>
      <c r="C29" s="2" t="s">
        <v>542</v>
      </c>
      <c r="D29" s="2">
        <v>18.079999999999998</v>
      </c>
      <c r="E29" s="2">
        <v>0</v>
      </c>
      <c r="H29" s="2">
        <v>0.04</v>
      </c>
      <c r="K29" s="2">
        <v>109.1</v>
      </c>
      <c r="N29" s="2">
        <v>0</v>
      </c>
      <c r="Q29" s="4">
        <v>0</v>
      </c>
      <c r="R29" s="4"/>
      <c r="S29" s="4"/>
      <c r="T29" s="4">
        <v>1.04</v>
      </c>
      <c r="U29" s="4"/>
      <c r="V29" s="4"/>
      <c r="W29" s="4">
        <v>0</v>
      </c>
      <c r="X29" s="4"/>
      <c r="Y29" s="4"/>
      <c r="Z29" s="4">
        <v>0</v>
      </c>
      <c r="AA29" s="4"/>
      <c r="AB29" s="2">
        <v>7.88</v>
      </c>
      <c r="AF29" s="2">
        <v>10.050000000000001</v>
      </c>
      <c r="AG29" s="2">
        <v>0</v>
      </c>
      <c r="AH29" s="2">
        <v>0.9</v>
      </c>
      <c r="AI29" s="2">
        <v>7.88</v>
      </c>
      <c r="AJ29" s="3">
        <f>((E29*0.04)+(H29*0.1)+(K29*0.1)+(N29*4)+(Q29*6)+(T29*6)+(W29*-1)+(Z29*-2)+(AB29*0.5))</f>
        <v>21.094000000000001</v>
      </c>
      <c r="AK29" s="2">
        <v>0</v>
      </c>
      <c r="AL29" s="2">
        <v>18.829999999999998</v>
      </c>
      <c r="AM29" s="2">
        <v>17.61</v>
      </c>
      <c r="AN29" s="3">
        <f>AVERAGE(AJ29,AM29)</f>
        <v>19.352</v>
      </c>
      <c r="AO29" s="2">
        <v>1.35</v>
      </c>
      <c r="AP29" s="2">
        <v>10.47</v>
      </c>
      <c r="AQ29" s="2">
        <v>33.9</v>
      </c>
    </row>
    <row r="30" spans="1:43" hidden="1" x14ac:dyDescent="0.3">
      <c r="A30" s="2" t="s">
        <v>411</v>
      </c>
      <c r="B30" s="2" t="s">
        <v>512</v>
      </c>
      <c r="C30" s="2" t="s">
        <v>541</v>
      </c>
      <c r="D30" s="2">
        <v>12.06</v>
      </c>
      <c r="E30" s="2">
        <v>0</v>
      </c>
      <c r="H30" s="2">
        <v>69.12</v>
      </c>
      <c r="K30" s="2">
        <v>35.97</v>
      </c>
      <c r="N30" s="4">
        <v>0</v>
      </c>
      <c r="O30" s="4"/>
      <c r="P30" s="4"/>
      <c r="Q30" s="4">
        <v>0.76</v>
      </c>
      <c r="R30" s="4"/>
      <c r="S30" s="4"/>
      <c r="T30" s="4">
        <v>0</v>
      </c>
      <c r="U30" s="4"/>
      <c r="V30" s="4"/>
      <c r="W30" s="4">
        <v>0</v>
      </c>
      <c r="X30" s="4"/>
      <c r="Y30" s="4"/>
      <c r="Z30" s="4">
        <v>0</v>
      </c>
      <c r="AA30" s="4"/>
      <c r="AB30" s="2">
        <v>4.6399999999999997</v>
      </c>
      <c r="AF30" s="2">
        <v>6.41</v>
      </c>
      <c r="AG30" s="2">
        <v>3.39</v>
      </c>
      <c r="AH30" s="2">
        <v>0.75</v>
      </c>
      <c r="AI30" s="2">
        <v>21.17</v>
      </c>
      <c r="AJ30" s="3">
        <f>((E30*0.04)+(H30*0.1)+(K30*0.1)+(N30*4)+(Q30*6)+(T30*6)+(W30*-1)+(Z30*-2)+(AB30*0.5))</f>
        <v>17.388999999999999</v>
      </c>
      <c r="AK30" s="2">
        <v>1</v>
      </c>
      <c r="AL30" s="2">
        <v>10.33</v>
      </c>
      <c r="AM30" s="2">
        <v>9.07</v>
      </c>
      <c r="AN30" s="3">
        <f>AVERAGE(AJ30,AM30)</f>
        <v>13.2295</v>
      </c>
      <c r="AO30" s="2">
        <v>1.39</v>
      </c>
      <c r="AP30" s="2">
        <v>7.18</v>
      </c>
      <c r="AQ30" s="2">
        <v>7.3</v>
      </c>
    </row>
    <row r="31" spans="1:43" hidden="1" x14ac:dyDescent="0.3">
      <c r="A31" s="2" t="s">
        <v>44</v>
      </c>
      <c r="B31" s="2" t="s">
        <v>525</v>
      </c>
      <c r="C31" s="2" t="s">
        <v>541</v>
      </c>
      <c r="D31" s="2">
        <v>15.79</v>
      </c>
      <c r="E31" s="2">
        <v>0</v>
      </c>
      <c r="H31" s="2">
        <v>90.11</v>
      </c>
      <c r="K31" s="2">
        <v>17.100000000000001</v>
      </c>
      <c r="N31" s="2">
        <v>0</v>
      </c>
      <c r="Q31" s="4">
        <v>1.62</v>
      </c>
      <c r="R31" s="4"/>
      <c r="S31" s="4"/>
      <c r="T31" s="4">
        <v>0</v>
      </c>
      <c r="U31" s="4"/>
      <c r="V31" s="4"/>
      <c r="W31" s="4">
        <v>0</v>
      </c>
      <c r="X31" s="4"/>
      <c r="Y31" s="4"/>
      <c r="Z31" s="4">
        <v>0.22</v>
      </c>
      <c r="AA31" s="4"/>
      <c r="AB31" s="2">
        <v>2.08</v>
      </c>
      <c r="AF31" s="2">
        <v>2.09</v>
      </c>
      <c r="AG31" s="2">
        <v>4.18</v>
      </c>
      <c r="AH31" s="2">
        <v>0</v>
      </c>
      <c r="AI31" s="2">
        <v>19.510000000000002</v>
      </c>
      <c r="AJ31" s="3">
        <f>((E31*0.04)+(H31*0.1)+(K31*0.1)+(N31*4)+(Q31*6)+(T31*6)+(W31*-1)+(Z31*-2)+(AB31*0.5))</f>
        <v>21.041</v>
      </c>
      <c r="AL31" s="2">
        <v>18.57</v>
      </c>
      <c r="AM31" s="2">
        <v>15.95</v>
      </c>
      <c r="AO31" s="2">
        <v>1.45</v>
      </c>
      <c r="AP31" s="2">
        <v>8.68</v>
      </c>
      <c r="AQ31" s="2">
        <v>24.3</v>
      </c>
    </row>
    <row r="32" spans="1:43" hidden="1" x14ac:dyDescent="0.3">
      <c r="A32" s="2" t="s">
        <v>68</v>
      </c>
      <c r="B32" s="2" t="s">
        <v>515</v>
      </c>
      <c r="C32" s="2" t="s">
        <v>542</v>
      </c>
      <c r="D32" s="2">
        <v>13.7</v>
      </c>
      <c r="E32" s="2">
        <v>0</v>
      </c>
      <c r="H32" s="2">
        <v>0.62</v>
      </c>
      <c r="K32" s="2">
        <v>92.07</v>
      </c>
      <c r="N32" s="2">
        <v>0</v>
      </c>
      <c r="Q32" s="4">
        <v>0</v>
      </c>
      <c r="R32" s="4"/>
      <c r="S32" s="4"/>
      <c r="T32" s="4">
        <v>1.28</v>
      </c>
      <c r="U32" s="4"/>
      <c r="V32" s="4"/>
      <c r="W32" s="4">
        <v>0</v>
      </c>
      <c r="X32" s="4"/>
      <c r="Y32" s="4"/>
      <c r="Z32" s="4">
        <v>0</v>
      </c>
      <c r="AA32" s="4"/>
      <c r="AB32" s="2">
        <v>7.06</v>
      </c>
      <c r="AF32" s="2">
        <v>11.27</v>
      </c>
      <c r="AG32" s="2">
        <v>0</v>
      </c>
      <c r="AH32" s="2">
        <v>1.04</v>
      </c>
      <c r="AI32" s="2">
        <v>7.18</v>
      </c>
      <c r="AJ32" s="3">
        <f>((E32*0.04)+(H32*0.1)+(K32*0.1)+(N32*4)+(Q32*6)+(T32*6)+(W32*-1)+(Z32*-2)+(AB32*0.5))</f>
        <v>20.478999999999999</v>
      </c>
      <c r="AK32" s="2">
        <v>0</v>
      </c>
      <c r="AL32" s="2">
        <v>10.130000000000001</v>
      </c>
      <c r="AM32" s="2">
        <v>9.4600000000000009</v>
      </c>
      <c r="AN32" s="3">
        <f>AVERAGE(AJ32,AM32)</f>
        <v>14.9695</v>
      </c>
      <c r="AO32" s="2">
        <v>1.66</v>
      </c>
      <c r="AP32" s="2">
        <v>6.38</v>
      </c>
      <c r="AQ32" s="2">
        <v>9.3000000000000007</v>
      </c>
    </row>
    <row r="33" spans="1:43" hidden="1" x14ac:dyDescent="0.3">
      <c r="A33" s="2" t="s">
        <v>197</v>
      </c>
      <c r="B33" s="2" t="s">
        <v>539</v>
      </c>
      <c r="C33" s="2" t="s">
        <v>540</v>
      </c>
      <c r="D33" s="2">
        <v>20.149999999999999</v>
      </c>
      <c r="E33" s="2">
        <v>321.89</v>
      </c>
      <c r="H33" s="2">
        <v>3.55</v>
      </c>
      <c r="K33" s="2">
        <v>0</v>
      </c>
      <c r="N33" s="2">
        <v>2.2000000000000002</v>
      </c>
      <c r="Q33" s="4">
        <v>0</v>
      </c>
      <c r="R33" s="4"/>
      <c r="S33" s="4"/>
      <c r="T33" s="4">
        <v>0</v>
      </c>
      <c r="U33" s="4"/>
      <c r="V33" s="4"/>
      <c r="W33" s="4">
        <v>1.46</v>
      </c>
      <c r="X33" s="4"/>
      <c r="Y33" s="4"/>
      <c r="Z33" s="4">
        <v>0.23</v>
      </c>
      <c r="AA33" s="4"/>
      <c r="AB33" s="2">
        <v>0</v>
      </c>
      <c r="AF33" s="2">
        <v>0</v>
      </c>
      <c r="AG33" s="2">
        <v>0.81</v>
      </c>
      <c r="AH33" s="2">
        <v>0</v>
      </c>
      <c r="AI33" s="2">
        <v>3.91</v>
      </c>
      <c r="AJ33" s="3">
        <f>((E33*0.04)+(H33*0.1)+(K33*0.1)+(N33*4)+(Q33*6)+(T33*6)+(W33*-1)+(Z33*-2)+(AB33*0.5))</f>
        <v>20.110599999999998</v>
      </c>
      <c r="AK33" s="2">
        <v>0</v>
      </c>
      <c r="AL33" s="2">
        <v>21.82</v>
      </c>
      <c r="AM33" s="2">
        <v>24.05</v>
      </c>
      <c r="AO33" s="2">
        <v>2.29</v>
      </c>
      <c r="AP33" s="2">
        <v>5.92</v>
      </c>
      <c r="AQ33" s="2">
        <v>26.32</v>
      </c>
    </row>
    <row r="34" spans="1:43" hidden="1" x14ac:dyDescent="0.3">
      <c r="A34" s="2" t="s">
        <v>86</v>
      </c>
      <c r="B34" s="2" t="s">
        <v>535</v>
      </c>
      <c r="C34" s="2" t="s">
        <v>542</v>
      </c>
      <c r="D34" s="2">
        <v>12.19</v>
      </c>
      <c r="E34" s="2">
        <v>0</v>
      </c>
      <c r="H34" s="2">
        <v>0</v>
      </c>
      <c r="K34" s="2">
        <v>77.86</v>
      </c>
      <c r="N34" s="2">
        <v>0</v>
      </c>
      <c r="Q34" s="4">
        <v>0</v>
      </c>
      <c r="R34" s="4"/>
      <c r="S34" s="4"/>
      <c r="T34" s="4">
        <v>1.44</v>
      </c>
      <c r="U34" s="4"/>
      <c r="V34" s="4"/>
      <c r="W34" s="4">
        <v>0</v>
      </c>
      <c r="X34" s="4"/>
      <c r="Y34" s="4"/>
      <c r="Z34" s="4">
        <v>0</v>
      </c>
      <c r="AA34" s="4"/>
      <c r="AB34" s="2">
        <v>7.35</v>
      </c>
      <c r="AF34" s="2">
        <v>9.3699999999999992</v>
      </c>
      <c r="AG34" s="2">
        <v>0</v>
      </c>
      <c r="AH34" s="2">
        <v>2.34</v>
      </c>
      <c r="AI34" s="2">
        <v>7.35</v>
      </c>
      <c r="AJ34" s="3">
        <f>((E34*0.04)+(H34*0.1)+(K34*0.1)+(N34*4)+(Q34*6)+(T34*6)+(W34*-1)+(Z34*-2)+(AB34*0.5))</f>
        <v>20.101000000000003</v>
      </c>
      <c r="AK34" s="2">
        <v>0</v>
      </c>
      <c r="AL34" s="2">
        <v>8.6999999999999993</v>
      </c>
      <c r="AM34" s="2">
        <v>0</v>
      </c>
      <c r="AN34" s="3">
        <f>AVERAGE(AJ34,AM34)</f>
        <v>10.050500000000001</v>
      </c>
      <c r="AO34" s="2">
        <v>0.68</v>
      </c>
      <c r="AP34" s="2">
        <v>7.61</v>
      </c>
      <c r="AQ34" s="2">
        <v>3.3</v>
      </c>
    </row>
    <row r="35" spans="1:43" hidden="1" x14ac:dyDescent="0.3">
      <c r="A35" s="2" t="s">
        <v>409</v>
      </c>
      <c r="B35" s="2" t="s">
        <v>512</v>
      </c>
      <c r="C35" s="2" t="s">
        <v>542</v>
      </c>
      <c r="D35" s="2">
        <v>12.31</v>
      </c>
      <c r="E35" s="2">
        <v>0</v>
      </c>
      <c r="H35" s="2">
        <v>0</v>
      </c>
      <c r="K35" s="2">
        <v>104.32</v>
      </c>
      <c r="N35" s="4">
        <v>0</v>
      </c>
      <c r="O35" s="4"/>
      <c r="P35" s="4"/>
      <c r="Q35" s="4">
        <v>0</v>
      </c>
      <c r="R35" s="4"/>
      <c r="S35" s="4"/>
      <c r="T35" s="4">
        <v>0.54</v>
      </c>
      <c r="U35" s="4"/>
      <c r="V35" s="4"/>
      <c r="W35" s="4">
        <v>0</v>
      </c>
      <c r="X35" s="4"/>
      <c r="Y35" s="4"/>
      <c r="Z35" s="4">
        <v>0</v>
      </c>
      <c r="AA35" s="4"/>
      <c r="AB35" s="2">
        <v>7.05</v>
      </c>
      <c r="AF35" s="2">
        <v>9.26</v>
      </c>
      <c r="AG35" s="2">
        <v>0</v>
      </c>
      <c r="AH35" s="2">
        <v>1.47</v>
      </c>
      <c r="AI35" s="2">
        <v>6.8</v>
      </c>
      <c r="AJ35" s="3">
        <f>((E35*0.04)+(H35*0.1)+(K35*0.1)+(N35*4)+(Q35*6)+(T35*6)+(W35*-1)+(Z35*-2)+(AB35*0.5))</f>
        <v>17.196999999999999</v>
      </c>
      <c r="AK35" s="2">
        <v>0</v>
      </c>
      <c r="AL35" s="2">
        <v>11.44</v>
      </c>
      <c r="AM35" s="2">
        <v>10.58</v>
      </c>
      <c r="AN35" s="3">
        <f>AVERAGE(AJ35,AM35)</f>
        <v>13.888500000000001</v>
      </c>
      <c r="AO35" s="2">
        <v>1.62</v>
      </c>
      <c r="AP35" s="2">
        <v>5.29</v>
      </c>
      <c r="AQ35" s="2">
        <v>3.2</v>
      </c>
    </row>
    <row r="36" spans="1:43" x14ac:dyDescent="0.3">
      <c r="A36" s="2" t="s">
        <v>212</v>
      </c>
      <c r="B36" s="2" t="s">
        <v>533</v>
      </c>
      <c r="C36" s="2" t="s">
        <v>542</v>
      </c>
      <c r="D36" s="3">
        <v>13.65</v>
      </c>
      <c r="E36" s="3">
        <v>0</v>
      </c>
      <c r="F36" s="3">
        <v>0</v>
      </c>
      <c r="G36" s="3">
        <f>F36*E36</f>
        <v>0</v>
      </c>
      <c r="H36" s="3">
        <v>0</v>
      </c>
      <c r="I36" s="3">
        <v>0</v>
      </c>
      <c r="J36" s="3">
        <f>I36*H36</f>
        <v>0</v>
      </c>
      <c r="K36" s="3">
        <v>84.45</v>
      </c>
      <c r="L36" s="3">
        <v>1.1100000000000001</v>
      </c>
      <c r="M36" s="3">
        <f>L36*K36</f>
        <v>93.739500000000007</v>
      </c>
      <c r="N36" s="3">
        <v>0</v>
      </c>
      <c r="O36" s="3">
        <v>0</v>
      </c>
      <c r="P36" s="3">
        <f>O36*N36</f>
        <v>0</v>
      </c>
      <c r="Q36" s="5">
        <v>0</v>
      </c>
      <c r="R36" s="5">
        <v>0</v>
      </c>
      <c r="S36" s="5">
        <f>R36*Q36</f>
        <v>0</v>
      </c>
      <c r="T36" s="5">
        <v>0.67</v>
      </c>
      <c r="U36" s="5">
        <v>1.57</v>
      </c>
      <c r="V36" s="5">
        <f>U36*T36</f>
        <v>1.0519000000000001</v>
      </c>
      <c r="W36" s="5">
        <v>0</v>
      </c>
      <c r="X36" s="5">
        <v>0</v>
      </c>
      <c r="Y36" s="5">
        <f>X36*W36</f>
        <v>0</v>
      </c>
      <c r="Z36" s="5">
        <v>0</v>
      </c>
      <c r="AA36" s="5">
        <f>Z36</f>
        <v>0</v>
      </c>
      <c r="AB36" s="3">
        <v>6.81</v>
      </c>
      <c r="AC36" s="3">
        <v>1.19</v>
      </c>
      <c r="AD36" s="3">
        <f>AC36*AB36</f>
        <v>8.1038999999999994</v>
      </c>
      <c r="AE36" s="3">
        <f>((G36*0.06)+(J36*0.15)+(M36*0.15)+(P36*6)+(S36*9)+(V36*9)+(Y36*-1.5)+(AA36*-3))</f>
        <v>23.528025</v>
      </c>
      <c r="AF36" s="2">
        <v>7.92</v>
      </c>
      <c r="AG36" s="2">
        <v>0</v>
      </c>
      <c r="AH36" s="2">
        <v>0.89</v>
      </c>
      <c r="AI36" s="2">
        <v>6.92</v>
      </c>
      <c r="AJ36" s="3">
        <f>((E36*0.04)+(H36*0.1)+(K36*0.1)+(N36*4)+(Q36*6)+(T36*6)+(W36*-1)+(Z36*-2)+(AB36*0.5))</f>
        <v>15.87</v>
      </c>
      <c r="AK36" s="2">
        <v>1</v>
      </c>
      <c r="AL36" s="2">
        <v>14.13</v>
      </c>
      <c r="AM36" s="2">
        <v>10.33</v>
      </c>
      <c r="AN36" s="3">
        <f>AVERAGE(AJ36,AM36)</f>
        <v>13.1</v>
      </c>
      <c r="AO36" s="2">
        <v>1.42</v>
      </c>
      <c r="AP36" s="2">
        <v>9.0299999999999994</v>
      </c>
      <c r="AQ36" s="2">
        <v>4.3</v>
      </c>
    </row>
    <row r="37" spans="1:43" hidden="1" x14ac:dyDescent="0.3">
      <c r="A37" s="2" t="s">
        <v>137</v>
      </c>
      <c r="B37" s="2" t="s">
        <v>539</v>
      </c>
      <c r="C37" s="2" t="s">
        <v>542</v>
      </c>
      <c r="D37" s="2">
        <v>17.93</v>
      </c>
      <c r="E37" s="2">
        <v>0</v>
      </c>
      <c r="H37" s="2">
        <v>0</v>
      </c>
      <c r="K37" s="2">
        <v>103.88</v>
      </c>
      <c r="N37" s="2">
        <v>0</v>
      </c>
      <c r="Q37" s="4">
        <v>0</v>
      </c>
      <c r="R37" s="4"/>
      <c r="S37" s="4"/>
      <c r="T37" s="4">
        <v>1.1299999999999999</v>
      </c>
      <c r="U37" s="4"/>
      <c r="V37" s="4"/>
      <c r="W37" s="4">
        <v>0</v>
      </c>
      <c r="X37" s="4"/>
      <c r="Y37" s="4"/>
      <c r="Z37" s="4">
        <v>0</v>
      </c>
      <c r="AA37" s="4"/>
      <c r="AB37" s="2">
        <v>5.48</v>
      </c>
      <c r="AF37" s="2">
        <v>10.72</v>
      </c>
      <c r="AG37" s="2">
        <v>0</v>
      </c>
      <c r="AH37" s="2">
        <v>2.0099999999999998</v>
      </c>
      <c r="AI37" s="2">
        <v>5.48</v>
      </c>
      <c r="AJ37" s="3">
        <f>((E37*0.04)+(H37*0.1)+(K37*0.1)+(N37*4)+(Q37*6)+(T37*6)+(W37*-1)+(Z37*-2)+(AB37*0.5))</f>
        <v>19.908000000000001</v>
      </c>
      <c r="AK37" s="2">
        <v>0</v>
      </c>
      <c r="AL37" s="2">
        <v>8.6999999999999993</v>
      </c>
      <c r="AM37" s="2">
        <v>15.5</v>
      </c>
      <c r="AN37" s="3">
        <f>AVERAGE(AJ37,AM37)</f>
        <v>17.704000000000001</v>
      </c>
      <c r="AO37" s="2">
        <v>0.98</v>
      </c>
      <c r="AP37" s="2">
        <v>13.39</v>
      </c>
      <c r="AQ37" s="2">
        <v>7</v>
      </c>
    </row>
    <row r="38" spans="1:43" hidden="1" x14ac:dyDescent="0.3">
      <c r="A38" s="2" t="s">
        <v>246</v>
      </c>
      <c r="B38" s="2" t="s">
        <v>515</v>
      </c>
      <c r="C38" s="2" t="s">
        <v>543</v>
      </c>
      <c r="D38" s="2">
        <v>14.09</v>
      </c>
      <c r="E38" s="2">
        <v>0</v>
      </c>
      <c r="H38" s="2">
        <v>0</v>
      </c>
      <c r="K38" s="2">
        <v>108.99</v>
      </c>
      <c r="N38" s="2">
        <v>0</v>
      </c>
      <c r="Q38" s="4">
        <v>0</v>
      </c>
      <c r="R38" s="4"/>
      <c r="S38" s="4"/>
      <c r="T38" s="4">
        <v>0.66</v>
      </c>
      <c r="U38" s="4"/>
      <c r="V38" s="4"/>
      <c r="W38" s="4">
        <v>0</v>
      </c>
      <c r="X38" s="4"/>
      <c r="Y38" s="4"/>
      <c r="Z38" s="4">
        <v>0</v>
      </c>
      <c r="AA38" s="4"/>
      <c r="AB38" s="2">
        <v>10.07</v>
      </c>
      <c r="AF38" s="2">
        <v>11.9</v>
      </c>
      <c r="AG38" s="2">
        <v>0</v>
      </c>
      <c r="AH38" s="2">
        <v>1.04</v>
      </c>
      <c r="AI38" s="2">
        <v>10.07</v>
      </c>
      <c r="AJ38" s="3">
        <f>((E38*0.04)+(H38*0.1)+(K38*0.1)+(N38*4)+(Q38*6)+(T38*6)+(W38*-1)+(Z38*-2)+(AB38*0.5))</f>
        <v>19.894000000000002</v>
      </c>
      <c r="AK38" s="2">
        <v>1</v>
      </c>
      <c r="AL38" s="2">
        <v>12.6</v>
      </c>
      <c r="AM38" s="2">
        <v>14.22</v>
      </c>
      <c r="AO38" s="2">
        <v>1.06</v>
      </c>
      <c r="AP38" s="2">
        <v>5.49</v>
      </c>
      <c r="AQ38" s="2">
        <v>9.6999999999999993</v>
      </c>
    </row>
    <row r="39" spans="1:43" hidden="1" x14ac:dyDescent="0.3">
      <c r="A39" s="2" t="s">
        <v>60</v>
      </c>
      <c r="B39" s="2" t="s">
        <v>529</v>
      </c>
      <c r="C39" s="2" t="s">
        <v>542</v>
      </c>
      <c r="D39" s="2">
        <v>9.35</v>
      </c>
      <c r="E39" s="2">
        <v>0</v>
      </c>
      <c r="H39" s="2">
        <v>0</v>
      </c>
      <c r="K39" s="2">
        <v>98.01</v>
      </c>
      <c r="N39" s="4">
        <v>0</v>
      </c>
      <c r="O39" s="4"/>
      <c r="P39" s="4"/>
      <c r="Q39" s="4">
        <v>0</v>
      </c>
      <c r="R39" s="4"/>
      <c r="S39" s="4"/>
      <c r="T39" s="4">
        <v>0.49</v>
      </c>
      <c r="U39" s="4"/>
      <c r="V39" s="4"/>
      <c r="W39" s="4">
        <v>0</v>
      </c>
      <c r="X39" s="4"/>
      <c r="Y39" s="4"/>
      <c r="Z39" s="4">
        <v>0</v>
      </c>
      <c r="AA39" s="4"/>
      <c r="AB39" s="2">
        <v>6.92</v>
      </c>
      <c r="AF39" s="2">
        <v>11.89</v>
      </c>
      <c r="AG39" s="2">
        <v>0</v>
      </c>
      <c r="AH39" s="2">
        <v>1.88</v>
      </c>
      <c r="AI39" s="2">
        <v>6.92</v>
      </c>
      <c r="AJ39" s="3">
        <f>((E39*0.04)+(H39*0.1)+(K39*0.1)+(N39*4)+(Q39*6)+(T39*6)+(W39*-1)+(Z39*-2)+(AB39*0.5))</f>
        <v>16.201000000000001</v>
      </c>
      <c r="AK39" s="2">
        <v>0</v>
      </c>
      <c r="AL39" s="2">
        <v>9.0299999999999994</v>
      </c>
      <c r="AM39" s="2">
        <v>4.29</v>
      </c>
      <c r="AN39" s="3">
        <f>AVERAGE(AJ39,AM39)</f>
        <v>10.2455</v>
      </c>
      <c r="AO39" s="2">
        <v>1.26</v>
      </c>
      <c r="AP39" s="2">
        <v>5.48</v>
      </c>
      <c r="AQ39" s="2">
        <v>10.199999999999999</v>
      </c>
    </row>
    <row r="40" spans="1:43" hidden="1" x14ac:dyDescent="0.3">
      <c r="A40" s="2" t="s">
        <v>265</v>
      </c>
      <c r="B40" s="2" t="s">
        <v>537</v>
      </c>
      <c r="C40" s="2" t="s">
        <v>543</v>
      </c>
      <c r="D40" s="2">
        <v>4.47</v>
      </c>
      <c r="E40" s="2">
        <v>0</v>
      </c>
      <c r="H40" s="2">
        <v>0</v>
      </c>
      <c r="K40" s="2">
        <v>29.68</v>
      </c>
      <c r="N40" s="4">
        <v>0</v>
      </c>
      <c r="O40" s="4"/>
      <c r="P40" s="4"/>
      <c r="Q40" s="4">
        <v>0</v>
      </c>
      <c r="R40" s="4"/>
      <c r="S40" s="4"/>
      <c r="T40" s="4">
        <v>0.37</v>
      </c>
      <c r="U40" s="4"/>
      <c r="V40" s="4"/>
      <c r="W40" s="4">
        <v>0</v>
      </c>
      <c r="X40" s="4"/>
      <c r="Y40" s="4"/>
      <c r="Z40" s="4">
        <v>0</v>
      </c>
      <c r="AA40" s="4"/>
      <c r="AB40" s="2">
        <v>2.95</v>
      </c>
      <c r="AF40" s="2">
        <v>4.09</v>
      </c>
      <c r="AG40" s="2">
        <v>0</v>
      </c>
      <c r="AH40" s="2">
        <v>1.1299999999999999</v>
      </c>
      <c r="AI40" s="2">
        <v>2.95</v>
      </c>
      <c r="AJ40" s="3">
        <f>((E40*0.04)+(H40*0.1)+(K40*0.1)+(N40*4)+(Q40*6)+(T40*6)+(W40*-1)+(Z40*-2)+(AB40*0.5))</f>
        <v>6.6630000000000003</v>
      </c>
      <c r="AL40" s="2">
        <v>3.17</v>
      </c>
      <c r="AM40" s="2">
        <v>1.41</v>
      </c>
      <c r="AN40" s="3">
        <f>AVERAGE(AJ40,AM40)</f>
        <v>4.0365000000000002</v>
      </c>
      <c r="AO40" s="2">
        <v>1.03</v>
      </c>
      <c r="AP40" s="2">
        <v>2.72</v>
      </c>
      <c r="AQ40" s="2">
        <v>4.5</v>
      </c>
    </row>
    <row r="41" spans="1:43" hidden="1" x14ac:dyDescent="0.3">
      <c r="A41" s="2" t="s">
        <v>277</v>
      </c>
      <c r="B41" s="2" t="s">
        <v>516</v>
      </c>
      <c r="C41" s="2" t="s">
        <v>541</v>
      </c>
      <c r="D41" s="2">
        <v>14.02</v>
      </c>
      <c r="E41" s="2">
        <v>0</v>
      </c>
      <c r="H41" s="2">
        <v>59.51</v>
      </c>
      <c r="K41" s="2">
        <v>49.96</v>
      </c>
      <c r="N41" s="2">
        <v>0</v>
      </c>
      <c r="Q41" s="4">
        <v>0.65</v>
      </c>
      <c r="R41" s="4"/>
      <c r="S41" s="4"/>
      <c r="T41" s="4">
        <v>0.32</v>
      </c>
      <c r="U41" s="4"/>
      <c r="V41" s="4"/>
      <c r="W41" s="4">
        <v>0</v>
      </c>
      <c r="X41" s="4"/>
      <c r="Y41" s="4"/>
      <c r="Z41" s="4">
        <v>0.27</v>
      </c>
      <c r="AA41" s="4"/>
      <c r="AB41" s="2">
        <v>6.07</v>
      </c>
      <c r="AF41" s="2">
        <v>6.61</v>
      </c>
      <c r="AG41" s="2">
        <v>2.31</v>
      </c>
      <c r="AH41" s="2">
        <v>0.75</v>
      </c>
      <c r="AI41" s="2">
        <v>23.74</v>
      </c>
      <c r="AJ41" s="3">
        <f>((E41*0.04)+(H41*0.1)+(K41*0.1)+(N41*4)+(Q41*6)+(T41*6)+(W41*-1)+(Z41*-2)+(AB41*0.5))</f>
        <v>19.262000000000004</v>
      </c>
      <c r="AK41" s="2">
        <v>0</v>
      </c>
      <c r="AL41" s="2">
        <v>17.329999999999998</v>
      </c>
      <c r="AM41" s="2">
        <v>18.22</v>
      </c>
      <c r="AO41" s="2">
        <v>0.81</v>
      </c>
      <c r="AP41" s="2">
        <v>9.06</v>
      </c>
      <c r="AQ41" s="2">
        <v>2.1</v>
      </c>
    </row>
    <row r="42" spans="1:43" hidden="1" x14ac:dyDescent="0.3">
      <c r="A42" s="2" t="s">
        <v>305</v>
      </c>
      <c r="B42" s="2" t="s">
        <v>513</v>
      </c>
      <c r="C42" s="2" t="s">
        <v>543</v>
      </c>
      <c r="D42" s="2">
        <v>10.92</v>
      </c>
      <c r="E42" s="2">
        <v>0</v>
      </c>
      <c r="H42" s="2">
        <v>0.71</v>
      </c>
      <c r="K42" s="2">
        <v>105.24</v>
      </c>
      <c r="N42" s="2">
        <v>0</v>
      </c>
      <c r="Q42" s="4">
        <v>0</v>
      </c>
      <c r="R42" s="4"/>
      <c r="S42" s="4"/>
      <c r="T42" s="4">
        <v>0.64</v>
      </c>
      <c r="U42" s="4"/>
      <c r="V42" s="4"/>
      <c r="W42" s="4">
        <v>0</v>
      </c>
      <c r="X42" s="4"/>
      <c r="Y42" s="4"/>
      <c r="Z42" s="4">
        <v>0</v>
      </c>
      <c r="AA42" s="4"/>
      <c r="AB42" s="2">
        <v>9.23</v>
      </c>
      <c r="AF42" s="2">
        <v>13.11</v>
      </c>
      <c r="AG42" s="2">
        <v>0</v>
      </c>
      <c r="AH42" s="2">
        <v>1.3</v>
      </c>
      <c r="AI42" s="2">
        <v>9.5</v>
      </c>
      <c r="AJ42" s="3">
        <f>((E42*0.04)+(H42*0.1)+(K42*0.1)+(N42*4)+(Q42*6)+(T42*6)+(W42*-1)+(Z42*-2)+(AB42*0.5))</f>
        <v>19.05</v>
      </c>
      <c r="AK42" s="2">
        <v>0</v>
      </c>
      <c r="AL42" s="2">
        <v>7.03</v>
      </c>
      <c r="AM42" s="2">
        <v>3.03</v>
      </c>
      <c r="AO42" s="2">
        <v>0.73</v>
      </c>
      <c r="AP42" s="2">
        <v>7.32</v>
      </c>
      <c r="AQ42" s="2">
        <v>8</v>
      </c>
    </row>
    <row r="43" spans="1:43" hidden="1" x14ac:dyDescent="0.3">
      <c r="A43" s="2" t="s">
        <v>431</v>
      </c>
      <c r="B43" s="2" t="s">
        <v>525</v>
      </c>
      <c r="C43" s="2" t="s">
        <v>541</v>
      </c>
      <c r="D43" s="2">
        <v>2.8</v>
      </c>
      <c r="E43" s="2">
        <v>0</v>
      </c>
      <c r="H43" s="2">
        <v>0</v>
      </c>
      <c r="K43" s="2">
        <v>0</v>
      </c>
      <c r="N43" s="2">
        <v>0</v>
      </c>
      <c r="Q43" s="4">
        <v>0</v>
      </c>
      <c r="R43" s="4"/>
      <c r="S43" s="4"/>
      <c r="T43" s="4">
        <v>3</v>
      </c>
      <c r="U43" s="4"/>
      <c r="V43" s="4"/>
      <c r="W43" s="4">
        <v>0</v>
      </c>
      <c r="X43" s="4"/>
      <c r="Y43" s="4"/>
      <c r="Z43" s="4">
        <v>0</v>
      </c>
      <c r="AA43" s="4"/>
      <c r="AB43" s="2">
        <v>1</v>
      </c>
      <c r="AF43" s="2">
        <v>1</v>
      </c>
      <c r="AG43" s="2">
        <v>0</v>
      </c>
      <c r="AH43" s="2">
        <v>3</v>
      </c>
      <c r="AI43" s="2">
        <v>1</v>
      </c>
      <c r="AJ43" s="3">
        <f>((E43*0.04)+(H43*0.1)+(K43*0.1)+(N43*4)+(Q43*6)+(T43*6)+(W43*-1)+(Z43*-2)+(AB43*0.5))</f>
        <v>18.5</v>
      </c>
      <c r="AL43" s="2">
        <v>2.2000000000000002</v>
      </c>
      <c r="AM43" s="2">
        <v>1.32</v>
      </c>
      <c r="AP43" s="2">
        <v>2.5299999999999998</v>
      </c>
      <c r="AQ43" s="2">
        <v>4.2</v>
      </c>
    </row>
    <row r="44" spans="1:43" hidden="1" x14ac:dyDescent="0.3">
      <c r="A44" s="2" t="s">
        <v>295</v>
      </c>
      <c r="B44" s="2" t="s">
        <v>535</v>
      </c>
      <c r="C44" s="2" t="s">
        <v>541</v>
      </c>
      <c r="D44" s="2">
        <v>12.58</v>
      </c>
      <c r="E44" s="2">
        <v>0</v>
      </c>
      <c r="H44" s="2">
        <v>125.59</v>
      </c>
      <c r="K44" s="2">
        <v>11.89</v>
      </c>
      <c r="N44" s="2">
        <v>0</v>
      </c>
      <c r="Q44" s="4">
        <v>0.6</v>
      </c>
      <c r="R44" s="4"/>
      <c r="S44" s="4"/>
      <c r="T44" s="4">
        <v>0</v>
      </c>
      <c r="U44" s="4"/>
      <c r="V44" s="4"/>
      <c r="W44" s="4">
        <v>0</v>
      </c>
      <c r="X44" s="4"/>
      <c r="Y44" s="4"/>
      <c r="Z44" s="4">
        <v>0</v>
      </c>
      <c r="AA44" s="4"/>
      <c r="AB44" s="2">
        <v>2</v>
      </c>
      <c r="AF44" s="2">
        <v>2.58</v>
      </c>
      <c r="AG44" s="2">
        <v>3.77</v>
      </c>
      <c r="AH44" s="2">
        <v>0.16</v>
      </c>
      <c r="AI44" s="2">
        <v>29.85</v>
      </c>
      <c r="AJ44" s="3">
        <f>((E44*0.04)+(H44*0.1)+(K44*0.1)+(N44*4)+(Q44*6)+(T44*6)+(W44*-1)+(Z44*-2)+(AB44*0.5))</f>
        <v>18.347999999999999</v>
      </c>
      <c r="AK44" s="2">
        <v>0</v>
      </c>
      <c r="AL44" s="2">
        <v>11.5</v>
      </c>
      <c r="AM44" s="2">
        <v>10.45</v>
      </c>
      <c r="AO44" s="2">
        <v>1.33</v>
      </c>
      <c r="AP44" s="2">
        <v>6.48</v>
      </c>
      <c r="AQ44" s="2">
        <v>16.899999999999999</v>
      </c>
    </row>
    <row r="45" spans="1:43" x14ac:dyDescent="0.3">
      <c r="A45" s="2" t="s">
        <v>122</v>
      </c>
      <c r="B45" s="2" t="s">
        <v>530</v>
      </c>
      <c r="C45" s="2" t="s">
        <v>542</v>
      </c>
      <c r="D45" s="3">
        <v>13.53</v>
      </c>
      <c r="E45" s="3">
        <v>0</v>
      </c>
      <c r="F45" s="3">
        <v>0</v>
      </c>
      <c r="G45" s="3">
        <f>F45*E45</f>
        <v>0</v>
      </c>
      <c r="H45" s="3">
        <v>0.28000000000000003</v>
      </c>
      <c r="I45" s="3">
        <v>0</v>
      </c>
      <c r="J45" s="3">
        <f>I45*H45</f>
        <v>0</v>
      </c>
      <c r="K45" s="3">
        <v>86.26</v>
      </c>
      <c r="L45" s="3">
        <v>1.08</v>
      </c>
      <c r="M45" s="3">
        <f>L45*K45</f>
        <v>93.160800000000009</v>
      </c>
      <c r="N45" s="3">
        <v>0</v>
      </c>
      <c r="O45" s="3">
        <v>0</v>
      </c>
      <c r="P45" s="3">
        <f>O45*N45</f>
        <v>0</v>
      </c>
      <c r="Q45" s="5">
        <v>0.28000000000000003</v>
      </c>
      <c r="R45" s="5">
        <v>0</v>
      </c>
      <c r="S45" s="5">
        <f>R45*Q45</f>
        <v>0</v>
      </c>
      <c r="T45" s="5">
        <v>1.1200000000000001</v>
      </c>
      <c r="U45" s="5">
        <v>0.68</v>
      </c>
      <c r="V45" s="5">
        <f>U45*T45</f>
        <v>0.76160000000000017</v>
      </c>
      <c r="W45" s="5">
        <v>0</v>
      </c>
      <c r="X45" s="5">
        <v>0</v>
      </c>
      <c r="Y45" s="5">
        <f>X45*W45</f>
        <v>0</v>
      </c>
      <c r="Z45" s="5">
        <v>0</v>
      </c>
      <c r="AA45" s="5">
        <f>Z45</f>
        <v>0</v>
      </c>
      <c r="AB45" s="3">
        <v>5.89</v>
      </c>
      <c r="AC45" s="3">
        <v>1.1299999999999999</v>
      </c>
      <c r="AD45" s="3">
        <f>AC45*AB45</f>
        <v>6.6556999999999986</v>
      </c>
      <c r="AE45" s="3">
        <f>((G45*0.06)+(J45*0.15)+(M45*0.15)+(P45*6)+(S45*9)+(V45*9)+(Y45*-1.5)+(AA45*-3))</f>
        <v>20.828520000000005</v>
      </c>
      <c r="AF45" s="2">
        <v>8.6300000000000008</v>
      </c>
      <c r="AG45" s="2">
        <v>0.28000000000000003</v>
      </c>
      <c r="AH45" s="2">
        <v>0.8</v>
      </c>
      <c r="AI45" s="2">
        <v>6.26</v>
      </c>
      <c r="AJ45" s="3">
        <f>((E45*0.04)+(H45*0.1)+(K45*0.1)+(N45*4)+(Q45*6)+(T45*6)+(W45*-1)+(Z45*-2)+(AB45*0.5))</f>
        <v>19.999000000000002</v>
      </c>
      <c r="AK45" s="2">
        <v>0</v>
      </c>
      <c r="AL45" s="2">
        <v>17.399999999999999</v>
      </c>
      <c r="AM45" s="2">
        <v>14.64</v>
      </c>
      <c r="AN45" s="3">
        <f>AVERAGE(AJ45,AM45)</f>
        <v>17.319500000000001</v>
      </c>
      <c r="AO45" s="2">
        <v>0.68</v>
      </c>
      <c r="AP45" s="2">
        <v>8.51</v>
      </c>
      <c r="AQ45" s="2">
        <v>9</v>
      </c>
    </row>
    <row r="46" spans="1:43" hidden="1" x14ac:dyDescent="0.3">
      <c r="A46" s="2" t="s">
        <v>204</v>
      </c>
      <c r="B46" s="2" t="s">
        <v>532</v>
      </c>
      <c r="C46" s="2" t="s">
        <v>542</v>
      </c>
      <c r="D46" s="2">
        <v>10.44</v>
      </c>
      <c r="E46" s="2">
        <v>0</v>
      </c>
      <c r="H46" s="2">
        <v>0</v>
      </c>
      <c r="K46" s="2">
        <v>62.45</v>
      </c>
      <c r="N46" s="4">
        <v>0</v>
      </c>
      <c r="O46" s="4"/>
      <c r="P46" s="4"/>
      <c r="Q46" s="4">
        <v>0</v>
      </c>
      <c r="R46" s="4"/>
      <c r="S46" s="4"/>
      <c r="T46" s="4">
        <v>1.23</v>
      </c>
      <c r="U46" s="4"/>
      <c r="V46" s="4"/>
      <c r="W46" s="4">
        <v>0</v>
      </c>
      <c r="X46" s="4"/>
      <c r="Y46" s="4"/>
      <c r="Z46" s="4">
        <v>0</v>
      </c>
      <c r="AA46" s="4"/>
      <c r="AB46" s="2">
        <v>4.6100000000000003</v>
      </c>
      <c r="AF46" s="2">
        <v>5.95</v>
      </c>
      <c r="AG46" s="2">
        <v>0</v>
      </c>
      <c r="AH46" s="2">
        <v>1.39</v>
      </c>
      <c r="AI46" s="2">
        <v>4.6100000000000003</v>
      </c>
      <c r="AJ46" s="3">
        <f>((E46*0.04)+(H46*0.1)+(K46*0.1)+(N46*4)+(Q46*6)+(T46*6)+(W46*-1)+(Z46*-2)+(AB46*0.5))</f>
        <v>15.93</v>
      </c>
      <c r="AL46" s="2">
        <v>5.67</v>
      </c>
      <c r="AM46" s="2">
        <v>2.06</v>
      </c>
      <c r="AN46" s="3">
        <f>AVERAGE(AJ46,AM46)</f>
        <v>8.9949999999999992</v>
      </c>
      <c r="AO46" s="2">
        <v>0.81</v>
      </c>
      <c r="AP46" s="2">
        <v>5.53</v>
      </c>
      <c r="AQ46" s="2">
        <v>2.8</v>
      </c>
    </row>
    <row r="47" spans="1:43" hidden="1" x14ac:dyDescent="0.3">
      <c r="A47" s="2" t="s">
        <v>480</v>
      </c>
      <c r="B47" s="2" t="s">
        <v>517</v>
      </c>
      <c r="C47" s="2" t="s">
        <v>542</v>
      </c>
      <c r="D47" s="2">
        <v>11.38</v>
      </c>
      <c r="E47" s="2">
        <v>0</v>
      </c>
      <c r="H47" s="2">
        <v>0</v>
      </c>
      <c r="K47" s="2">
        <v>85.21</v>
      </c>
      <c r="N47" s="2">
        <v>0</v>
      </c>
      <c r="Q47" s="4">
        <v>0</v>
      </c>
      <c r="R47" s="4"/>
      <c r="S47" s="4"/>
      <c r="T47" s="4">
        <v>1.18</v>
      </c>
      <c r="U47" s="4"/>
      <c r="V47" s="4"/>
      <c r="W47" s="4">
        <v>0</v>
      </c>
      <c r="X47" s="4"/>
      <c r="Y47" s="4"/>
      <c r="Z47" s="4">
        <v>0</v>
      </c>
      <c r="AA47" s="4"/>
      <c r="AB47" s="2">
        <v>4.8</v>
      </c>
      <c r="AF47" s="2">
        <v>7.14</v>
      </c>
      <c r="AG47" s="2">
        <v>0</v>
      </c>
      <c r="AH47" s="2">
        <v>1.62</v>
      </c>
      <c r="AI47" s="2">
        <v>4.8</v>
      </c>
      <c r="AJ47" s="3">
        <f>((E47*0.04)+(H47*0.1)+(K47*0.1)+(N47*4)+(Q47*6)+(T47*6)+(W47*-1)+(Z47*-2)+(AB47*0.5))</f>
        <v>18.000999999999998</v>
      </c>
      <c r="AK47" s="2">
        <v>0</v>
      </c>
      <c r="AL47" s="2">
        <v>8</v>
      </c>
      <c r="AM47" s="2">
        <v>3.04</v>
      </c>
      <c r="AN47" s="3">
        <f>AVERAGE(AJ47,AM47)</f>
        <v>10.520499999999998</v>
      </c>
      <c r="AO47" s="2">
        <v>0.94</v>
      </c>
      <c r="AP47" s="2">
        <v>7.26</v>
      </c>
      <c r="AQ47" s="2">
        <v>9.6999999999999993</v>
      </c>
    </row>
    <row r="48" spans="1:43" hidden="1" x14ac:dyDescent="0.3">
      <c r="A48" s="2" t="s">
        <v>248</v>
      </c>
      <c r="B48" s="2" t="s">
        <v>511</v>
      </c>
      <c r="C48" s="2" t="s">
        <v>542</v>
      </c>
      <c r="D48" s="2">
        <v>18.260000000000002</v>
      </c>
      <c r="E48" s="2">
        <v>0</v>
      </c>
      <c r="H48" s="2">
        <v>0</v>
      </c>
      <c r="K48" s="2">
        <v>112.22</v>
      </c>
      <c r="N48" s="2">
        <v>0</v>
      </c>
      <c r="Q48" s="4">
        <v>0</v>
      </c>
      <c r="R48" s="4"/>
      <c r="S48" s="4"/>
      <c r="T48" s="4">
        <v>0.34</v>
      </c>
      <c r="U48" s="4"/>
      <c r="V48" s="4"/>
      <c r="W48" s="4">
        <v>0</v>
      </c>
      <c r="X48" s="4"/>
      <c r="Y48" s="4"/>
      <c r="Z48" s="4">
        <v>0</v>
      </c>
      <c r="AA48" s="4"/>
      <c r="AB48" s="2">
        <v>9.2200000000000006</v>
      </c>
      <c r="AF48" s="2">
        <v>11.79</v>
      </c>
      <c r="AG48" s="2">
        <v>0</v>
      </c>
      <c r="AH48" s="2">
        <v>0.97</v>
      </c>
      <c r="AI48" s="2">
        <v>9.2200000000000006</v>
      </c>
      <c r="AJ48" s="3">
        <f>((E48*0.04)+(H48*0.1)+(K48*0.1)+(N48*4)+(Q48*6)+(T48*6)+(W48*-1)+(Z48*-2)+(AB48*0.5))</f>
        <v>17.872</v>
      </c>
      <c r="AK48" s="2">
        <v>0</v>
      </c>
      <c r="AL48" s="2">
        <v>16.77</v>
      </c>
      <c r="AM48" s="2">
        <v>19.25</v>
      </c>
      <c r="AN48" s="3">
        <f>AVERAGE(AJ48,AM48)</f>
        <v>18.561</v>
      </c>
      <c r="AO48" s="2">
        <v>2.2400000000000002</v>
      </c>
      <c r="AP48" s="2">
        <v>7.02</v>
      </c>
      <c r="AQ48" s="2">
        <v>7.8</v>
      </c>
    </row>
    <row r="49" spans="1:43" hidden="1" x14ac:dyDescent="0.3">
      <c r="A49" s="2" t="s">
        <v>167</v>
      </c>
      <c r="B49" s="2" t="s">
        <v>532</v>
      </c>
      <c r="C49" s="2" t="s">
        <v>543</v>
      </c>
      <c r="D49" s="2">
        <v>10.79</v>
      </c>
      <c r="E49" s="2">
        <v>0</v>
      </c>
      <c r="H49" s="2">
        <v>2.0699999999999998</v>
      </c>
      <c r="K49" s="2">
        <v>98.28</v>
      </c>
      <c r="N49" s="4">
        <v>0</v>
      </c>
      <c r="O49" s="4"/>
      <c r="P49" s="4"/>
      <c r="Q49" s="4">
        <v>0</v>
      </c>
      <c r="R49" s="4"/>
      <c r="S49" s="4"/>
      <c r="T49" s="4">
        <v>0.28000000000000003</v>
      </c>
      <c r="U49" s="4"/>
      <c r="V49" s="4"/>
      <c r="W49" s="4">
        <v>0</v>
      </c>
      <c r="X49" s="4"/>
      <c r="Y49" s="4"/>
      <c r="Z49" s="4">
        <v>0</v>
      </c>
      <c r="AA49" s="4"/>
      <c r="AB49" s="2">
        <v>9.93</v>
      </c>
      <c r="AF49" s="2">
        <v>10.96</v>
      </c>
      <c r="AG49" s="2">
        <v>0</v>
      </c>
      <c r="AH49" s="2">
        <v>0.78</v>
      </c>
      <c r="AI49" s="2">
        <v>10.09</v>
      </c>
      <c r="AJ49" s="3">
        <f>((E49*0.04)+(H49*0.1)+(K49*0.1)+(N49*4)+(Q49*6)+(T49*6)+(W49*-1)+(Z49*-2)+(AB49*0.5))</f>
        <v>16.68</v>
      </c>
      <c r="AK49" s="2">
        <v>0</v>
      </c>
      <c r="AL49" s="2">
        <v>7.07</v>
      </c>
      <c r="AM49" s="2">
        <v>6.03</v>
      </c>
      <c r="AN49" s="3">
        <f>AVERAGE(AJ49,AM49)</f>
        <v>11.355</v>
      </c>
      <c r="AO49" s="2">
        <v>0.95</v>
      </c>
      <c r="AP49" s="2">
        <v>7.14</v>
      </c>
      <c r="AQ49" s="2">
        <v>5.6</v>
      </c>
    </row>
    <row r="50" spans="1:43" hidden="1" x14ac:dyDescent="0.3">
      <c r="A50" s="2" t="s">
        <v>315</v>
      </c>
      <c r="B50" s="2" t="s">
        <v>511</v>
      </c>
      <c r="C50" s="2" t="s">
        <v>541</v>
      </c>
      <c r="D50" s="2">
        <v>14.76</v>
      </c>
      <c r="E50" s="2">
        <v>2.11</v>
      </c>
      <c r="H50" s="2">
        <v>67.67</v>
      </c>
      <c r="K50" s="2">
        <v>51.9</v>
      </c>
      <c r="N50" s="2">
        <v>0</v>
      </c>
      <c r="Q50" s="4">
        <v>0.27</v>
      </c>
      <c r="R50" s="4"/>
      <c r="S50" s="4"/>
      <c r="T50" s="4">
        <v>0.27</v>
      </c>
      <c r="U50" s="4"/>
      <c r="V50" s="4"/>
      <c r="W50" s="4">
        <v>0</v>
      </c>
      <c r="X50" s="4"/>
      <c r="Y50" s="4"/>
      <c r="Z50" s="4">
        <v>0</v>
      </c>
      <c r="AA50" s="4"/>
      <c r="AB50" s="2">
        <v>4.13</v>
      </c>
      <c r="AF50" s="2">
        <v>4.76</v>
      </c>
      <c r="AG50" s="2">
        <v>1.44</v>
      </c>
      <c r="AH50" s="2">
        <v>0.88</v>
      </c>
      <c r="AI50" s="2">
        <v>19.399999999999999</v>
      </c>
      <c r="AJ50" s="3">
        <f>((E50*0.04)+(H50*0.1)+(K50*0.1)+(N50*4)+(Q50*6)+(T50*6)+(W50*-1)+(Z50*-2)+(AB50*0.5))</f>
        <v>17.346400000000003</v>
      </c>
      <c r="AK50" s="2">
        <v>0</v>
      </c>
      <c r="AL50" s="2">
        <v>14.1</v>
      </c>
      <c r="AM50" s="2">
        <v>10.83</v>
      </c>
      <c r="AO50" s="2">
        <v>1.5</v>
      </c>
      <c r="AP50" s="2">
        <v>7.42</v>
      </c>
      <c r="AQ50" s="2">
        <v>10.4</v>
      </c>
    </row>
    <row r="51" spans="1:43" hidden="1" x14ac:dyDescent="0.3">
      <c r="A51" s="2" t="s">
        <v>207</v>
      </c>
      <c r="B51" s="2" t="s">
        <v>537</v>
      </c>
      <c r="C51" s="2" t="s">
        <v>541</v>
      </c>
      <c r="D51" s="2">
        <v>12.06</v>
      </c>
      <c r="E51" s="2">
        <v>0</v>
      </c>
      <c r="H51" s="2">
        <v>65.33</v>
      </c>
      <c r="K51" s="2">
        <v>12.91</v>
      </c>
      <c r="N51" s="4">
        <v>0</v>
      </c>
      <c r="O51" s="4"/>
      <c r="P51" s="4"/>
      <c r="Q51" s="4">
        <v>0.98</v>
      </c>
      <c r="R51" s="4"/>
      <c r="S51" s="4"/>
      <c r="T51" s="4">
        <v>0.06</v>
      </c>
      <c r="U51" s="4"/>
      <c r="V51" s="4"/>
      <c r="W51" s="4">
        <v>0</v>
      </c>
      <c r="X51" s="4"/>
      <c r="Y51" s="4"/>
      <c r="Z51" s="4">
        <v>0.06</v>
      </c>
      <c r="AA51" s="4"/>
      <c r="AB51" s="2">
        <v>2.62</v>
      </c>
      <c r="AF51" s="2">
        <v>4.2</v>
      </c>
      <c r="AG51" s="2">
        <v>2.71</v>
      </c>
      <c r="AH51" s="2">
        <v>0.12</v>
      </c>
      <c r="AI51" s="2">
        <v>17.25</v>
      </c>
      <c r="AJ51" s="3">
        <f>((E51*0.04)+(H51*0.1)+(K51*0.1)+(N51*4)+(Q51*6)+(T51*6)+(W51*-1)+(Z51*-2)+(AB51*0.5))</f>
        <v>15.254000000000001</v>
      </c>
      <c r="AK51" s="2">
        <v>0</v>
      </c>
      <c r="AL51" s="2">
        <v>9.83</v>
      </c>
      <c r="AM51" s="2">
        <v>10.15</v>
      </c>
      <c r="AN51" s="3">
        <f>AVERAGE(AJ51,AM51)</f>
        <v>12.702000000000002</v>
      </c>
      <c r="AO51" s="2">
        <v>1.21</v>
      </c>
      <c r="AP51" s="2">
        <v>6.22</v>
      </c>
      <c r="AQ51" s="2">
        <v>3.4</v>
      </c>
    </row>
    <row r="52" spans="1:43" hidden="1" x14ac:dyDescent="0.3">
      <c r="A52" s="2" t="s">
        <v>241</v>
      </c>
      <c r="B52" s="2" t="s">
        <v>528</v>
      </c>
      <c r="C52" s="2" t="s">
        <v>541</v>
      </c>
      <c r="D52" s="2">
        <v>16.25</v>
      </c>
      <c r="E52" s="2">
        <v>0</v>
      </c>
      <c r="H52" s="2">
        <v>90.1</v>
      </c>
      <c r="K52" s="2">
        <v>5.45</v>
      </c>
      <c r="N52" s="2">
        <v>0</v>
      </c>
      <c r="Q52" s="4">
        <v>1.1299999999999999</v>
      </c>
      <c r="R52" s="4"/>
      <c r="S52" s="4"/>
      <c r="T52" s="4">
        <v>0</v>
      </c>
      <c r="U52" s="4"/>
      <c r="V52" s="4"/>
      <c r="W52" s="4">
        <v>0</v>
      </c>
      <c r="X52" s="4"/>
      <c r="Y52" s="4"/>
      <c r="Z52" s="4">
        <v>0.11</v>
      </c>
      <c r="AA52" s="4"/>
      <c r="AB52" s="2">
        <v>1.7</v>
      </c>
      <c r="AF52" s="2">
        <v>2.2799999999999998</v>
      </c>
      <c r="AG52" s="2">
        <v>5.3</v>
      </c>
      <c r="AH52" s="2">
        <v>0</v>
      </c>
      <c r="AI52" s="2">
        <v>20.96</v>
      </c>
      <c r="AJ52" s="3">
        <f>((E52*0.04)+(H52*0.1)+(K52*0.1)+(N52*4)+(Q52*6)+(T52*6)+(W52*-1)+(Z52*-2)+(AB52*0.5))</f>
        <v>16.965000000000003</v>
      </c>
      <c r="AK52" s="2">
        <v>0</v>
      </c>
      <c r="AL52" s="2">
        <v>16.7</v>
      </c>
      <c r="AM52" s="2">
        <v>16.34</v>
      </c>
      <c r="AO52" s="2">
        <v>2.9</v>
      </c>
      <c r="AP52" s="2">
        <v>4.6100000000000003</v>
      </c>
      <c r="AQ52" s="2">
        <v>17.2</v>
      </c>
    </row>
    <row r="53" spans="1:43" hidden="1" x14ac:dyDescent="0.3">
      <c r="A53" s="2" t="s">
        <v>345</v>
      </c>
      <c r="B53" s="2" t="s">
        <v>525</v>
      </c>
      <c r="C53" s="2" t="s">
        <v>543</v>
      </c>
      <c r="D53" s="2">
        <v>11.21</v>
      </c>
      <c r="E53" s="2">
        <v>0</v>
      </c>
      <c r="H53" s="2">
        <v>0</v>
      </c>
      <c r="K53" s="2">
        <v>90.11</v>
      </c>
      <c r="N53" s="2">
        <v>0</v>
      </c>
      <c r="Q53" s="4">
        <v>0</v>
      </c>
      <c r="R53" s="4"/>
      <c r="S53" s="4"/>
      <c r="T53" s="4">
        <v>0.71</v>
      </c>
      <c r="U53" s="4"/>
      <c r="V53" s="4"/>
      <c r="W53" s="4">
        <v>0</v>
      </c>
      <c r="X53" s="4"/>
      <c r="Y53" s="4"/>
      <c r="Z53" s="4">
        <v>0.11</v>
      </c>
      <c r="AA53" s="4"/>
      <c r="AB53" s="2">
        <v>7.79</v>
      </c>
      <c r="AF53" s="2">
        <v>10.67</v>
      </c>
      <c r="AG53" s="2">
        <v>0</v>
      </c>
      <c r="AH53" s="2">
        <v>1.31</v>
      </c>
      <c r="AI53" s="2">
        <v>7.79</v>
      </c>
      <c r="AJ53" s="3">
        <f>((E53*0.04)+(H53*0.1)+(K53*0.1)+(N53*4)+(Q53*6)+(T53*6)+(W53*-1)+(Z53*-2)+(AB53*0.5))</f>
        <v>16.946000000000002</v>
      </c>
      <c r="AL53" s="2">
        <v>13.77</v>
      </c>
      <c r="AM53" s="2">
        <v>7.35</v>
      </c>
      <c r="AO53" s="2">
        <v>1.1200000000000001</v>
      </c>
      <c r="AP53" s="2">
        <v>7.18</v>
      </c>
      <c r="AQ53" s="2">
        <v>5.5</v>
      </c>
    </row>
    <row r="54" spans="1:43" hidden="1" x14ac:dyDescent="0.3">
      <c r="A54" s="2" t="s">
        <v>332</v>
      </c>
      <c r="B54" s="2" t="s">
        <v>537</v>
      </c>
      <c r="C54" s="2" t="s">
        <v>543</v>
      </c>
      <c r="D54" s="2">
        <v>6.48</v>
      </c>
      <c r="E54" s="2">
        <v>0</v>
      </c>
      <c r="H54" s="2">
        <v>0</v>
      </c>
      <c r="K54" s="2">
        <v>39.93</v>
      </c>
      <c r="N54" s="4">
        <v>0</v>
      </c>
      <c r="O54" s="4"/>
      <c r="P54" s="4"/>
      <c r="Q54" s="4">
        <v>0</v>
      </c>
      <c r="R54" s="4"/>
      <c r="S54" s="4"/>
      <c r="T54" s="4">
        <v>0.27</v>
      </c>
      <c r="U54" s="4"/>
      <c r="V54" s="4"/>
      <c r="W54" s="4">
        <v>0</v>
      </c>
      <c r="X54" s="4"/>
      <c r="Y54" s="4"/>
      <c r="Z54" s="4">
        <v>0</v>
      </c>
      <c r="AA54" s="4"/>
      <c r="AB54" s="2">
        <v>3.74</v>
      </c>
      <c r="AF54" s="2">
        <v>6.15</v>
      </c>
      <c r="AG54" s="2">
        <v>0.32</v>
      </c>
      <c r="AH54" s="2">
        <v>1.51</v>
      </c>
      <c r="AI54" s="2">
        <v>4.0599999999999996</v>
      </c>
      <c r="AJ54" s="3">
        <f>((E54*0.04)+(H54*0.1)+(K54*0.1)+(N54*4)+(Q54*6)+(T54*6)+(W54*-1)+(Z54*-2)+(AB54*0.5))</f>
        <v>7.4830000000000005</v>
      </c>
      <c r="AK54" s="2">
        <v>0</v>
      </c>
      <c r="AL54" s="2">
        <v>5.53</v>
      </c>
      <c r="AM54" s="2">
        <v>6.77</v>
      </c>
      <c r="AN54" s="3">
        <f>AVERAGE(AJ54,AM54)</f>
        <v>7.1265000000000001</v>
      </c>
      <c r="AO54" s="2">
        <v>0.93</v>
      </c>
      <c r="AP54" s="2">
        <v>5.74</v>
      </c>
      <c r="AQ54" s="2">
        <v>3.3</v>
      </c>
    </row>
    <row r="55" spans="1:43" hidden="1" x14ac:dyDescent="0.3">
      <c r="A55" s="2" t="s">
        <v>298</v>
      </c>
      <c r="B55" s="2" t="s">
        <v>534</v>
      </c>
      <c r="C55" s="2" t="s">
        <v>541</v>
      </c>
      <c r="D55" s="2">
        <v>16.2</v>
      </c>
      <c r="E55" s="2">
        <v>0</v>
      </c>
      <c r="H55" s="2">
        <v>119.61</v>
      </c>
      <c r="K55" s="2">
        <v>30.83</v>
      </c>
      <c r="N55" s="2">
        <v>0</v>
      </c>
      <c r="Q55" s="4">
        <v>0</v>
      </c>
      <c r="R55" s="4"/>
      <c r="S55" s="4"/>
      <c r="T55" s="4">
        <v>0</v>
      </c>
      <c r="U55" s="4"/>
      <c r="V55" s="4"/>
      <c r="W55" s="4">
        <v>0</v>
      </c>
      <c r="X55" s="4"/>
      <c r="Y55" s="4"/>
      <c r="Z55" s="4">
        <v>0.37</v>
      </c>
      <c r="AA55" s="4"/>
      <c r="AB55" s="2">
        <v>3.93</v>
      </c>
      <c r="AF55" s="2">
        <v>6.04</v>
      </c>
      <c r="AG55" s="2">
        <v>2.95</v>
      </c>
      <c r="AH55" s="2">
        <v>0.13</v>
      </c>
      <c r="AI55" s="2">
        <v>26.45</v>
      </c>
      <c r="AJ55" s="3">
        <f>((E55*0.04)+(H55*0.1)+(K55*0.1)+(N55*4)+(Q55*6)+(T55*6)+(W55*-1)+(Z55*-2)+(AB55*0.5))</f>
        <v>16.269000000000002</v>
      </c>
      <c r="AK55" s="2">
        <v>1</v>
      </c>
      <c r="AL55" s="2">
        <v>17.100000000000001</v>
      </c>
      <c r="AM55" s="2">
        <v>19.54</v>
      </c>
      <c r="AO55" s="2">
        <v>1.61</v>
      </c>
      <c r="AP55" s="2">
        <v>7.52</v>
      </c>
      <c r="AQ55" s="2">
        <v>32.4</v>
      </c>
    </row>
    <row r="56" spans="1:43" hidden="1" x14ac:dyDescent="0.3">
      <c r="A56" s="2" t="s">
        <v>488</v>
      </c>
      <c r="B56" s="2" t="s">
        <v>532</v>
      </c>
      <c r="C56" s="2" t="s">
        <v>543</v>
      </c>
      <c r="D56" s="2">
        <v>5.22</v>
      </c>
      <c r="E56" s="2">
        <v>0</v>
      </c>
      <c r="H56" s="2">
        <v>0</v>
      </c>
      <c r="K56" s="2">
        <v>23.54</v>
      </c>
      <c r="N56" s="4">
        <v>0</v>
      </c>
      <c r="O56" s="4"/>
      <c r="P56" s="4"/>
      <c r="Q56" s="4">
        <v>0</v>
      </c>
      <c r="R56" s="4"/>
      <c r="S56" s="4"/>
      <c r="T56" s="4">
        <v>0.23</v>
      </c>
      <c r="U56" s="4"/>
      <c r="V56" s="4"/>
      <c r="W56" s="4">
        <v>0</v>
      </c>
      <c r="X56" s="4"/>
      <c r="Y56" s="4"/>
      <c r="Z56" s="4">
        <v>0</v>
      </c>
      <c r="AA56" s="4"/>
      <c r="AB56" s="2">
        <v>2.23</v>
      </c>
      <c r="AF56" s="2">
        <v>2.83</v>
      </c>
      <c r="AG56" s="2">
        <v>0</v>
      </c>
      <c r="AH56" s="2">
        <v>0.55000000000000004</v>
      </c>
      <c r="AI56" s="2">
        <v>2.23</v>
      </c>
      <c r="AJ56" s="3">
        <f>((E56*0.04)+(H56*0.1)+(K56*0.1)+(N56*4)+(Q56*6)+(T56*6)+(W56*-1)+(Z56*-2)+(AB56*0.5))</f>
        <v>4.8490000000000002</v>
      </c>
      <c r="AK56" s="2">
        <v>1</v>
      </c>
      <c r="AL56" s="2">
        <v>5.13</v>
      </c>
      <c r="AM56" s="2">
        <v>5.35</v>
      </c>
      <c r="AN56" s="3">
        <f>AVERAGE(AJ56,AM56)</f>
        <v>5.0994999999999999</v>
      </c>
      <c r="AO56" s="2">
        <v>0.87</v>
      </c>
      <c r="AP56" s="2">
        <v>3.81</v>
      </c>
      <c r="AQ56" s="2">
        <v>0.8</v>
      </c>
    </row>
    <row r="57" spans="1:43" hidden="1" x14ac:dyDescent="0.3">
      <c r="A57" s="2" t="s">
        <v>357</v>
      </c>
      <c r="B57" s="2" t="s">
        <v>514</v>
      </c>
      <c r="C57" s="2" t="s">
        <v>541</v>
      </c>
      <c r="D57" s="2">
        <v>10.65</v>
      </c>
      <c r="E57" s="2">
        <v>0</v>
      </c>
      <c r="H57" s="2">
        <v>75.75</v>
      </c>
      <c r="K57" s="2">
        <v>32.950000000000003</v>
      </c>
      <c r="N57" s="2">
        <v>0</v>
      </c>
      <c r="Q57" s="4">
        <v>0.43</v>
      </c>
      <c r="R57" s="4"/>
      <c r="S57" s="4"/>
      <c r="T57" s="4">
        <v>0.32</v>
      </c>
      <c r="U57" s="4"/>
      <c r="V57" s="4"/>
      <c r="W57" s="4">
        <v>0</v>
      </c>
      <c r="X57" s="4"/>
      <c r="Y57" s="4"/>
      <c r="Z57" s="4">
        <v>0.21</v>
      </c>
      <c r="AA57" s="4"/>
      <c r="AB57" s="2">
        <v>2.4</v>
      </c>
      <c r="AF57" s="2">
        <v>3.37</v>
      </c>
      <c r="AG57" s="2">
        <v>3.37</v>
      </c>
      <c r="AH57" s="2">
        <v>0.16</v>
      </c>
      <c r="AI57" s="2">
        <v>25.75</v>
      </c>
      <c r="AJ57" s="3">
        <f>((E57*0.04)+(H57*0.1)+(K57*0.1)+(N57*4)+(Q57*6)+(T57*6)+(W57*-1)+(Z57*-2)+(AB57*0.5))</f>
        <v>16.150000000000002</v>
      </c>
      <c r="AK57" s="2">
        <v>0</v>
      </c>
      <c r="AL57" s="2">
        <v>10.029999999999999</v>
      </c>
      <c r="AM57" s="2">
        <v>8.34</v>
      </c>
      <c r="AO57" s="2">
        <v>0.55000000000000004</v>
      </c>
      <c r="AP57" s="2">
        <v>5.1100000000000003</v>
      </c>
      <c r="AQ57" s="2">
        <v>2.2999999999999998</v>
      </c>
    </row>
    <row r="58" spans="1:43" hidden="1" x14ac:dyDescent="0.3">
      <c r="A58" s="2" t="s">
        <v>333</v>
      </c>
      <c r="B58" s="2" t="s">
        <v>531</v>
      </c>
      <c r="C58" s="2" t="s">
        <v>541</v>
      </c>
      <c r="D58" s="2">
        <v>9.4700000000000006</v>
      </c>
      <c r="E58" s="2">
        <v>0</v>
      </c>
      <c r="H58" s="2">
        <v>106.16</v>
      </c>
      <c r="K58" s="2">
        <v>17.14</v>
      </c>
      <c r="N58" s="2">
        <v>0</v>
      </c>
      <c r="Q58" s="4">
        <v>0.21</v>
      </c>
      <c r="R58" s="4"/>
      <c r="S58" s="4"/>
      <c r="T58" s="4">
        <v>0.21</v>
      </c>
      <c r="U58" s="4"/>
      <c r="V58" s="4"/>
      <c r="W58" s="4">
        <v>0</v>
      </c>
      <c r="X58" s="4"/>
      <c r="Y58" s="4"/>
      <c r="Z58" s="4">
        <v>0</v>
      </c>
      <c r="AA58" s="4"/>
      <c r="AB58" s="2">
        <v>2.2200000000000002</v>
      </c>
      <c r="AF58" s="2">
        <v>2.86</v>
      </c>
      <c r="AG58" s="2">
        <v>0.33</v>
      </c>
      <c r="AH58" s="2">
        <v>0.27</v>
      </c>
      <c r="AI58" s="2">
        <v>20.93</v>
      </c>
      <c r="AJ58" s="3">
        <f>((E58*0.04)+(H58*0.1)+(K58*0.1)+(N58*4)+(Q58*6)+(T58*6)+(W58*-1)+(Z58*-2)+(AB58*0.5))</f>
        <v>15.959999999999999</v>
      </c>
      <c r="AK58" s="2">
        <v>0</v>
      </c>
      <c r="AL58" s="2">
        <v>6.4</v>
      </c>
      <c r="AM58" s="2">
        <v>5.19</v>
      </c>
      <c r="AO58" s="2">
        <v>0.86</v>
      </c>
      <c r="AP58" s="2">
        <v>7.25</v>
      </c>
      <c r="AQ58" s="2">
        <v>3.5</v>
      </c>
    </row>
    <row r="59" spans="1:43" hidden="1" x14ac:dyDescent="0.3">
      <c r="A59" s="2" t="s">
        <v>254</v>
      </c>
      <c r="B59" s="2" t="s">
        <v>523</v>
      </c>
      <c r="C59" s="2" t="s">
        <v>542</v>
      </c>
      <c r="D59" s="2">
        <v>7.71</v>
      </c>
      <c r="E59" s="2">
        <v>0</v>
      </c>
      <c r="H59" s="2">
        <v>0</v>
      </c>
      <c r="K59" s="2">
        <v>74.88</v>
      </c>
      <c r="N59" s="4">
        <v>0</v>
      </c>
      <c r="O59" s="4"/>
      <c r="P59" s="4"/>
      <c r="Q59" s="4">
        <v>0</v>
      </c>
      <c r="R59" s="4"/>
      <c r="S59" s="4"/>
      <c r="T59" s="4">
        <v>0.91</v>
      </c>
      <c r="U59" s="4"/>
      <c r="V59" s="4"/>
      <c r="W59" s="4">
        <v>0</v>
      </c>
      <c r="X59" s="4"/>
      <c r="Y59" s="4"/>
      <c r="Z59" s="4">
        <v>0</v>
      </c>
      <c r="AA59" s="4"/>
      <c r="AB59" s="2">
        <v>4.16</v>
      </c>
      <c r="AF59" s="2">
        <v>6.61</v>
      </c>
      <c r="AG59" s="2">
        <v>0</v>
      </c>
      <c r="AH59" s="2">
        <v>1.1200000000000001</v>
      </c>
      <c r="AI59" s="2">
        <v>4.16</v>
      </c>
      <c r="AJ59" s="3">
        <f>((E59*0.04)+(H59*0.1)+(K59*0.1)+(N59*4)+(Q59*6)+(T59*6)+(W59*-1)+(Z59*-2)+(AB59*0.5))</f>
        <v>15.028</v>
      </c>
      <c r="AL59" s="2">
        <v>3.4</v>
      </c>
      <c r="AM59" s="2">
        <v>0.43</v>
      </c>
      <c r="AN59" s="3">
        <f>AVERAGE(AJ59,AM59)</f>
        <v>7.7290000000000001</v>
      </c>
      <c r="AO59" s="2">
        <v>0.8</v>
      </c>
      <c r="AP59" s="2">
        <v>9.84</v>
      </c>
      <c r="AQ59" s="2">
        <v>7.6</v>
      </c>
    </row>
    <row r="60" spans="1:43" hidden="1" x14ac:dyDescent="0.3">
      <c r="A60" s="2" t="s">
        <v>239</v>
      </c>
      <c r="B60" s="2" t="s">
        <v>527</v>
      </c>
      <c r="C60" s="2" t="s">
        <v>541</v>
      </c>
      <c r="D60" s="2">
        <v>17.48</v>
      </c>
      <c r="E60" s="2">
        <v>0</v>
      </c>
      <c r="H60" s="2">
        <v>65.349999999999994</v>
      </c>
      <c r="K60" s="2">
        <v>31.12</v>
      </c>
      <c r="N60" s="2">
        <v>0</v>
      </c>
      <c r="Q60" s="4">
        <v>0.62</v>
      </c>
      <c r="R60" s="4"/>
      <c r="S60" s="4"/>
      <c r="T60" s="4">
        <v>0.32</v>
      </c>
      <c r="U60" s="4"/>
      <c r="V60" s="4"/>
      <c r="W60" s="4">
        <v>0</v>
      </c>
      <c r="X60" s="4"/>
      <c r="Y60" s="4"/>
      <c r="Z60" s="4">
        <v>0</v>
      </c>
      <c r="AA60" s="4"/>
      <c r="AB60" s="2">
        <v>1.17</v>
      </c>
      <c r="AF60" s="2">
        <v>2.56</v>
      </c>
      <c r="AG60" s="2">
        <v>3</v>
      </c>
      <c r="AH60" s="2">
        <v>0.21</v>
      </c>
      <c r="AI60" s="2">
        <v>23.74</v>
      </c>
      <c r="AJ60" s="3">
        <f>((E60*0.04)+(H60*0.1)+(K60*0.1)+(N60*4)+(Q60*6)+(T60*6)+(W60*-1)+(Z60*-2)+(AB60*0.5))</f>
        <v>15.872</v>
      </c>
      <c r="AL60" s="2">
        <v>27.83</v>
      </c>
      <c r="AM60" s="2">
        <v>22.71</v>
      </c>
      <c r="AO60" s="2">
        <v>1.35</v>
      </c>
      <c r="AP60" s="2">
        <v>9.35</v>
      </c>
      <c r="AQ60" s="2">
        <v>28</v>
      </c>
    </row>
    <row r="61" spans="1:43" x14ac:dyDescent="0.3">
      <c r="A61" s="2" t="s">
        <v>77</v>
      </c>
      <c r="B61" s="2" t="s">
        <v>530</v>
      </c>
      <c r="C61" s="2" t="s">
        <v>540</v>
      </c>
      <c r="D61" s="3">
        <v>18.02</v>
      </c>
      <c r="E61" s="3">
        <v>165.31</v>
      </c>
      <c r="F61" s="3">
        <v>1.1200000000000001</v>
      </c>
      <c r="G61" s="3">
        <f>F61*E61</f>
        <v>185.14720000000003</v>
      </c>
      <c r="H61" s="3">
        <v>10.78</v>
      </c>
      <c r="I61" s="3">
        <v>1.45</v>
      </c>
      <c r="J61" s="3">
        <f>I61*H61</f>
        <v>15.630999999999998</v>
      </c>
      <c r="K61" s="3">
        <v>0</v>
      </c>
      <c r="L61" s="3">
        <v>0</v>
      </c>
      <c r="M61" s="3">
        <f>L61*K61</f>
        <v>0</v>
      </c>
      <c r="N61" s="3">
        <v>0.51</v>
      </c>
      <c r="O61" s="3">
        <v>0.77</v>
      </c>
      <c r="P61" s="3">
        <f>O61*N61</f>
        <v>0.39269999999999999</v>
      </c>
      <c r="Q61" s="5">
        <v>0.41</v>
      </c>
      <c r="R61" s="5">
        <v>1.63</v>
      </c>
      <c r="S61" s="5">
        <f>R61*Q61</f>
        <v>0.66829999999999989</v>
      </c>
      <c r="T61" s="5">
        <v>0</v>
      </c>
      <c r="U61" s="5"/>
      <c r="V61" s="5">
        <f>U61*T61</f>
        <v>0</v>
      </c>
      <c r="W61" s="5">
        <v>0.78</v>
      </c>
      <c r="X61" s="5">
        <v>1.17</v>
      </c>
      <c r="Y61" s="5">
        <f>X61*W61</f>
        <v>0.91259999999999997</v>
      </c>
      <c r="Z61" s="5">
        <v>0.34</v>
      </c>
      <c r="AA61" s="5">
        <f>Z61</f>
        <v>0.34</v>
      </c>
      <c r="AB61" s="3">
        <v>0</v>
      </c>
      <c r="AC61" s="3"/>
      <c r="AD61" s="3">
        <f>AC61*AB61</f>
        <v>0</v>
      </c>
      <c r="AE61" s="3">
        <f>((G61*0.06)+(J61*0.15)+(M61*0.15)+(P61*6)+(S61*9)+(V61*9)+(Y61*-1.5)+(AA61*-3))</f>
        <v>19.435482</v>
      </c>
      <c r="AF61" s="2">
        <v>0</v>
      </c>
      <c r="AG61" s="2">
        <v>0.85</v>
      </c>
      <c r="AH61" s="2">
        <v>0</v>
      </c>
      <c r="AI61" s="2">
        <v>4.24</v>
      </c>
      <c r="AJ61" s="3">
        <f>((E61*0.04)+(H61*0.1)+(K61*0.1)+(N61*4)+(Q61*6)+(T61*6)+(W61*-1)+(Z61*-2)+(AB61*0.5))</f>
        <v>10.730400000000001</v>
      </c>
      <c r="AK61" s="2">
        <v>0</v>
      </c>
      <c r="AL61" s="2">
        <v>21.15</v>
      </c>
      <c r="AM61" s="2">
        <v>25.09</v>
      </c>
      <c r="AO61" s="2">
        <v>3.15</v>
      </c>
      <c r="AP61" s="2">
        <v>7.23</v>
      </c>
      <c r="AQ61" s="2">
        <v>22.86</v>
      </c>
    </row>
    <row r="62" spans="1:43" hidden="1" x14ac:dyDescent="0.3">
      <c r="A62" s="2" t="s">
        <v>64</v>
      </c>
      <c r="B62" s="2" t="s">
        <v>531</v>
      </c>
      <c r="C62" s="2" t="s">
        <v>542</v>
      </c>
      <c r="D62" s="2">
        <v>8.93</v>
      </c>
      <c r="E62" s="2">
        <v>0</v>
      </c>
      <c r="H62" s="2">
        <v>0</v>
      </c>
      <c r="K62" s="2">
        <v>81.58</v>
      </c>
      <c r="N62" s="2">
        <v>0</v>
      </c>
      <c r="Q62" s="4">
        <v>0</v>
      </c>
      <c r="R62" s="4"/>
      <c r="S62" s="4"/>
      <c r="T62" s="4">
        <v>0.66</v>
      </c>
      <c r="U62" s="4"/>
      <c r="V62" s="4"/>
      <c r="W62" s="4">
        <v>0</v>
      </c>
      <c r="X62" s="4"/>
      <c r="Y62" s="4"/>
      <c r="Z62" s="4">
        <v>0</v>
      </c>
      <c r="AA62" s="4"/>
      <c r="AB62" s="2">
        <v>6.69</v>
      </c>
      <c r="AF62" s="2">
        <v>9.33</v>
      </c>
      <c r="AG62" s="2">
        <v>0</v>
      </c>
      <c r="AH62" s="2">
        <v>2.5099999999999998</v>
      </c>
      <c r="AI62" s="2">
        <v>6.69</v>
      </c>
      <c r="AJ62" s="3">
        <f>((E62*0.04)+(H62*0.1)+(K62*0.1)+(N62*4)+(Q62*6)+(T62*6)+(W62*-1)+(Z62*-2)+(AB62*0.5))</f>
        <v>15.462999999999999</v>
      </c>
      <c r="AK62" s="2">
        <v>1</v>
      </c>
      <c r="AL62" s="2">
        <v>3.4</v>
      </c>
      <c r="AM62" s="2">
        <v>2.52</v>
      </c>
      <c r="AN62" s="3">
        <f>AVERAGE(AJ62,AM62)</f>
        <v>8.9915000000000003</v>
      </c>
      <c r="AO62" s="2">
        <v>0.81</v>
      </c>
      <c r="AP62" s="2">
        <v>7.99</v>
      </c>
      <c r="AQ62" s="2">
        <v>2</v>
      </c>
    </row>
    <row r="63" spans="1:43" hidden="1" x14ac:dyDescent="0.3">
      <c r="A63" s="2" t="s">
        <v>92</v>
      </c>
      <c r="B63" s="2" t="s">
        <v>526</v>
      </c>
      <c r="C63" s="2" t="s">
        <v>541</v>
      </c>
      <c r="D63" s="2">
        <v>12.91</v>
      </c>
      <c r="E63" s="2">
        <v>0</v>
      </c>
      <c r="H63" s="2">
        <v>64.959999999999994</v>
      </c>
      <c r="K63" s="2">
        <v>36.65</v>
      </c>
      <c r="N63" s="2">
        <v>0</v>
      </c>
      <c r="Q63" s="4">
        <v>0.01</v>
      </c>
      <c r="R63" s="4"/>
      <c r="S63" s="4"/>
      <c r="T63" s="4">
        <v>0.37</v>
      </c>
      <c r="U63" s="4"/>
      <c r="V63" s="4"/>
      <c r="W63" s="4">
        <v>0</v>
      </c>
      <c r="X63" s="4"/>
      <c r="Y63" s="4"/>
      <c r="Z63" s="4">
        <v>0.32</v>
      </c>
      <c r="AA63" s="4"/>
      <c r="AB63" s="2">
        <v>7.32</v>
      </c>
      <c r="AF63" s="2">
        <v>9.31</v>
      </c>
      <c r="AG63" s="2">
        <v>0.59</v>
      </c>
      <c r="AH63" s="2">
        <v>0.71</v>
      </c>
      <c r="AI63" s="2">
        <v>28.37</v>
      </c>
      <c r="AJ63" s="3">
        <f>((E63*0.04)+(H63*0.1)+(K63*0.1)+(N63*4)+(Q63*6)+(T63*6)+(W63*-1)+(Z63*-2)+(AB63*0.5))</f>
        <v>15.460999999999999</v>
      </c>
      <c r="AK63" s="2">
        <v>1</v>
      </c>
      <c r="AL63" s="2">
        <v>14.77</v>
      </c>
      <c r="AM63" s="2">
        <v>12.77</v>
      </c>
      <c r="AO63" s="2">
        <v>2</v>
      </c>
      <c r="AP63" s="2">
        <v>4.42</v>
      </c>
      <c r="AQ63" s="2">
        <v>13.3</v>
      </c>
    </row>
    <row r="64" spans="1:43" hidden="1" x14ac:dyDescent="0.3">
      <c r="A64" s="2" t="s">
        <v>121</v>
      </c>
      <c r="B64" s="2" t="s">
        <v>511</v>
      </c>
      <c r="C64" s="2" t="s">
        <v>540</v>
      </c>
      <c r="D64" s="2">
        <v>13.21</v>
      </c>
      <c r="E64" s="2">
        <v>234.53</v>
      </c>
      <c r="H64" s="2">
        <v>8.0399999999999991</v>
      </c>
      <c r="K64" s="2">
        <v>0</v>
      </c>
      <c r="N64" s="2">
        <v>1.41</v>
      </c>
      <c r="Q64" s="4">
        <v>0</v>
      </c>
      <c r="R64" s="4"/>
      <c r="S64" s="4"/>
      <c r="T64" s="4">
        <v>0</v>
      </c>
      <c r="U64" s="4"/>
      <c r="V64" s="4"/>
      <c r="W64" s="4">
        <v>0.38</v>
      </c>
      <c r="X64" s="4"/>
      <c r="Y64" s="4"/>
      <c r="Z64" s="4">
        <v>0</v>
      </c>
      <c r="AA64" s="4"/>
      <c r="AB64" s="2">
        <v>0</v>
      </c>
      <c r="AF64" s="2">
        <v>0</v>
      </c>
      <c r="AG64" s="2">
        <v>1.25</v>
      </c>
      <c r="AH64" s="2">
        <v>0</v>
      </c>
      <c r="AI64" s="2">
        <v>3.46</v>
      </c>
      <c r="AJ64" s="3">
        <f>((E64*0.04)+(H64*0.1)+(K64*0.1)+(N64*4)+(Q64*6)+(T64*6)+(W64*-1)+(Z64*-2)+(AB64*0.5))</f>
        <v>15.445199999999998</v>
      </c>
      <c r="AK64" s="2">
        <v>1</v>
      </c>
      <c r="AL64" s="2">
        <v>11.11</v>
      </c>
      <c r="AM64" s="2">
        <v>12.76</v>
      </c>
      <c r="AO64" s="2">
        <v>0.68</v>
      </c>
      <c r="AP64" s="2">
        <v>9.41</v>
      </c>
      <c r="AQ64" s="2">
        <v>-0.2</v>
      </c>
    </row>
    <row r="65" spans="1:43" hidden="1" x14ac:dyDescent="0.3">
      <c r="A65" s="2" t="s">
        <v>276</v>
      </c>
      <c r="B65" s="2" t="s">
        <v>516</v>
      </c>
      <c r="C65" s="2" t="s">
        <v>542</v>
      </c>
      <c r="D65" s="2">
        <v>8.74</v>
      </c>
      <c r="E65" s="2">
        <v>0</v>
      </c>
      <c r="H65" s="2">
        <v>0</v>
      </c>
      <c r="K65" s="2">
        <v>95.33</v>
      </c>
      <c r="N65" s="2">
        <v>0</v>
      </c>
      <c r="Q65" s="4">
        <v>0</v>
      </c>
      <c r="R65" s="4"/>
      <c r="S65" s="4"/>
      <c r="T65" s="4">
        <v>0.49</v>
      </c>
      <c r="U65" s="4"/>
      <c r="V65" s="4"/>
      <c r="W65" s="4">
        <v>0</v>
      </c>
      <c r="X65" s="4"/>
      <c r="Y65" s="4"/>
      <c r="Z65" s="4">
        <v>0.16</v>
      </c>
      <c r="AA65" s="4"/>
      <c r="AB65" s="2">
        <v>6.47</v>
      </c>
      <c r="AF65" s="2">
        <v>9.68</v>
      </c>
      <c r="AG65" s="2">
        <v>0</v>
      </c>
      <c r="AH65" s="2">
        <v>0.71</v>
      </c>
      <c r="AI65" s="2">
        <v>6.47</v>
      </c>
      <c r="AJ65" s="3">
        <f>((E65*0.04)+(H65*0.1)+(K65*0.1)+(N65*4)+(Q65*6)+(T65*6)+(W65*-1)+(Z65*-2)+(AB65*0.5))</f>
        <v>15.387999999999998</v>
      </c>
      <c r="AK65" s="2">
        <v>0</v>
      </c>
      <c r="AL65" s="2">
        <v>4.03</v>
      </c>
      <c r="AM65" s="2">
        <v>3.19</v>
      </c>
      <c r="AN65" s="3">
        <f>AVERAGE(AJ65,AM65)</f>
        <v>9.2889999999999997</v>
      </c>
      <c r="AO65" s="2">
        <v>0.93</v>
      </c>
      <c r="AP65" s="2">
        <v>6.31</v>
      </c>
      <c r="AQ65" s="2">
        <v>3.1</v>
      </c>
    </row>
    <row r="66" spans="1:43" hidden="1" x14ac:dyDescent="0.3">
      <c r="A66" s="2" t="s">
        <v>439</v>
      </c>
      <c r="B66" s="2" t="s">
        <v>512</v>
      </c>
      <c r="C66" s="2" t="s">
        <v>543</v>
      </c>
      <c r="D66" s="2">
        <v>5.56</v>
      </c>
      <c r="E66" s="2">
        <v>0</v>
      </c>
      <c r="H66" s="2">
        <v>0</v>
      </c>
      <c r="K66" s="2">
        <v>27.44</v>
      </c>
      <c r="N66" s="4">
        <v>0</v>
      </c>
      <c r="O66" s="4"/>
      <c r="P66" s="4"/>
      <c r="Q66" s="4">
        <v>0</v>
      </c>
      <c r="R66" s="4"/>
      <c r="S66" s="4"/>
      <c r="T66" s="4">
        <v>0.17</v>
      </c>
      <c r="U66" s="4"/>
      <c r="V66" s="4"/>
      <c r="W66" s="4">
        <v>0</v>
      </c>
      <c r="X66" s="4"/>
      <c r="Y66" s="4"/>
      <c r="Z66" s="4">
        <v>0.27</v>
      </c>
      <c r="AA66" s="4"/>
      <c r="AB66" s="2">
        <v>2.71</v>
      </c>
      <c r="AF66" s="2">
        <v>3.55</v>
      </c>
      <c r="AG66" s="2">
        <v>0</v>
      </c>
      <c r="AH66" s="2">
        <v>0</v>
      </c>
      <c r="AI66" s="2">
        <v>2.88</v>
      </c>
      <c r="AJ66" s="3">
        <f>((E66*0.04)+(H66*0.1)+(K66*0.1)+(N66*4)+(Q66*6)+(T66*6)+(W66*-1)+(Z66*-2)+(AB66*0.5))</f>
        <v>4.5790000000000006</v>
      </c>
      <c r="AK66" s="2">
        <v>0</v>
      </c>
      <c r="AL66" s="2">
        <v>9.73</v>
      </c>
      <c r="AM66" s="2">
        <v>7.11</v>
      </c>
      <c r="AN66" s="3">
        <f>AVERAGE(AJ66,AM66)</f>
        <v>5.8445</v>
      </c>
      <c r="AO66" s="2">
        <v>0.91</v>
      </c>
      <c r="AP66" s="2">
        <v>5.19</v>
      </c>
      <c r="AQ66" s="2">
        <v>2.9</v>
      </c>
    </row>
    <row r="67" spans="1:43" hidden="1" x14ac:dyDescent="0.3">
      <c r="A67" s="2" t="s">
        <v>136</v>
      </c>
      <c r="B67" s="2" t="s">
        <v>537</v>
      </c>
      <c r="C67" s="2" t="s">
        <v>542</v>
      </c>
      <c r="D67" s="2">
        <v>8.64</v>
      </c>
      <c r="E67" s="2">
        <v>0</v>
      </c>
      <c r="H67" s="2">
        <v>8.5299999999999994</v>
      </c>
      <c r="K67" s="2">
        <v>88.4</v>
      </c>
      <c r="N67" s="4">
        <v>0</v>
      </c>
      <c r="O67" s="4"/>
      <c r="P67" s="4"/>
      <c r="Q67" s="4">
        <v>0</v>
      </c>
      <c r="R67" s="4"/>
      <c r="S67" s="4"/>
      <c r="T67" s="4">
        <v>0.32</v>
      </c>
      <c r="U67" s="4"/>
      <c r="V67" s="4"/>
      <c r="W67" s="4">
        <v>0</v>
      </c>
      <c r="X67" s="4"/>
      <c r="Y67" s="4"/>
      <c r="Z67" s="4">
        <v>0</v>
      </c>
      <c r="AA67" s="4"/>
      <c r="AB67" s="2">
        <v>5.54</v>
      </c>
      <c r="AF67" s="2">
        <v>9.25</v>
      </c>
      <c r="AG67" s="2">
        <v>0</v>
      </c>
      <c r="AH67" s="2">
        <v>0.75</v>
      </c>
      <c r="AI67" s="2">
        <v>6.35</v>
      </c>
      <c r="AJ67" s="3">
        <f>((E67*0.04)+(H67*0.1)+(K67*0.1)+(N67*4)+(Q67*6)+(T67*6)+(W67*-1)+(Z67*-2)+(AB67*0.5))</f>
        <v>14.383000000000001</v>
      </c>
      <c r="AL67" s="2">
        <v>5.63</v>
      </c>
      <c r="AM67" s="2">
        <v>3.76</v>
      </c>
      <c r="AN67" s="3">
        <f>AVERAGE(AJ67,AM67)</f>
        <v>9.0715000000000003</v>
      </c>
      <c r="AO67" s="2">
        <v>0.94</v>
      </c>
      <c r="AP67" s="2">
        <v>4.68</v>
      </c>
      <c r="AQ67" s="2">
        <v>4.3</v>
      </c>
    </row>
    <row r="68" spans="1:43" x14ac:dyDescent="0.3">
      <c r="A68" s="2" t="s">
        <v>80</v>
      </c>
      <c r="B68" s="2" t="s">
        <v>533</v>
      </c>
      <c r="C68" s="2" t="s">
        <v>542</v>
      </c>
      <c r="D68" s="3">
        <v>6.25</v>
      </c>
      <c r="E68" s="3">
        <v>0</v>
      </c>
      <c r="F68" s="3">
        <v>0</v>
      </c>
      <c r="G68" s="3">
        <f>F68*E68</f>
        <v>0</v>
      </c>
      <c r="H68" s="3">
        <v>0.3</v>
      </c>
      <c r="I68" s="3">
        <v>0</v>
      </c>
      <c r="J68" s="3">
        <f>I68*H68</f>
        <v>0</v>
      </c>
      <c r="K68" s="3">
        <v>76.36</v>
      </c>
      <c r="L68" s="3">
        <v>1.1100000000000001</v>
      </c>
      <c r="M68" s="3">
        <f>L68*K68</f>
        <v>84.759600000000006</v>
      </c>
      <c r="N68" s="3">
        <v>0</v>
      </c>
      <c r="O68" s="3">
        <v>0</v>
      </c>
      <c r="P68" s="3">
        <f>O68*N68</f>
        <v>0</v>
      </c>
      <c r="Q68" s="5">
        <v>0</v>
      </c>
      <c r="R68" s="5">
        <v>0</v>
      </c>
      <c r="S68" s="5">
        <f>R68*Q68</f>
        <v>0</v>
      </c>
      <c r="T68" s="5">
        <v>0.45</v>
      </c>
      <c r="U68" s="5">
        <v>1.57</v>
      </c>
      <c r="V68" s="5">
        <f>U68*T68</f>
        <v>0.70650000000000002</v>
      </c>
      <c r="W68" s="5">
        <v>0</v>
      </c>
      <c r="X68" s="5">
        <v>0</v>
      </c>
      <c r="Y68" s="5">
        <f>X68*W68</f>
        <v>0</v>
      </c>
      <c r="Z68" s="5">
        <v>0</v>
      </c>
      <c r="AA68" s="5">
        <f>Z68</f>
        <v>0</v>
      </c>
      <c r="AB68" s="3">
        <v>4.7</v>
      </c>
      <c r="AC68" s="3">
        <v>1.19</v>
      </c>
      <c r="AD68" s="3">
        <f>AC68*AB68</f>
        <v>5.593</v>
      </c>
      <c r="AE68" s="3">
        <f>((G68*0.06)+(J68*0.15)+(M68*0.15)+(P68*6)+(S68*9)+(V68*9)+(Y68*-1.5)+(AA68*-3))</f>
        <v>19.07244</v>
      </c>
      <c r="AF68" s="2">
        <v>8.81</v>
      </c>
      <c r="AG68" s="2">
        <v>0</v>
      </c>
      <c r="AH68" s="2">
        <v>1.19</v>
      </c>
      <c r="AI68" s="2">
        <v>5</v>
      </c>
      <c r="AJ68" s="3">
        <f>((E68*0.04)+(H68*0.1)+(K68*0.1)+(N68*4)+(Q68*6)+(T68*6)+(W68*-1)+(Z68*-2)+(AB68*0.5))</f>
        <v>12.715999999999999</v>
      </c>
      <c r="AK68" s="2">
        <v>0</v>
      </c>
      <c r="AL68" s="2">
        <v>2.13</v>
      </c>
      <c r="AM68" s="2">
        <v>0</v>
      </c>
      <c r="AN68" s="3">
        <f>AVERAGE(AJ68,AM68)</f>
        <v>6.3579999999999997</v>
      </c>
      <c r="AO68" s="2">
        <v>0.71</v>
      </c>
      <c r="AP68" s="2">
        <v>4.93</v>
      </c>
      <c r="AQ68" s="2">
        <v>1.5</v>
      </c>
    </row>
    <row r="69" spans="1:43" hidden="1" x14ac:dyDescent="0.3">
      <c r="A69" s="2" t="s">
        <v>222</v>
      </c>
      <c r="B69" s="2" t="s">
        <v>524</v>
      </c>
      <c r="C69" s="2" t="s">
        <v>541</v>
      </c>
      <c r="D69" s="2">
        <v>11.82</v>
      </c>
      <c r="E69" s="2">
        <v>0</v>
      </c>
      <c r="H69" s="2">
        <v>65.44</v>
      </c>
      <c r="K69" s="2">
        <v>13.01</v>
      </c>
      <c r="N69" s="2">
        <v>0</v>
      </c>
      <c r="Q69" s="4">
        <v>0.81</v>
      </c>
      <c r="R69" s="4"/>
      <c r="S69" s="4"/>
      <c r="T69" s="4">
        <v>0.21</v>
      </c>
      <c r="U69" s="4"/>
      <c r="V69" s="4"/>
      <c r="W69" s="4">
        <v>0</v>
      </c>
      <c r="X69" s="4"/>
      <c r="Y69" s="4"/>
      <c r="Z69" s="4">
        <v>0</v>
      </c>
      <c r="AA69" s="4"/>
      <c r="AB69" s="2">
        <v>1.78</v>
      </c>
      <c r="AF69" s="2">
        <v>2.64</v>
      </c>
      <c r="AG69" s="2">
        <v>3.3</v>
      </c>
      <c r="AH69" s="2">
        <v>0.37</v>
      </c>
      <c r="AI69" s="2">
        <v>16.07</v>
      </c>
      <c r="AJ69" s="3">
        <f>((E69*0.04)+(H69*0.1)+(K69*0.1)+(N69*4)+(Q69*6)+(T69*6)+(W69*-1)+(Z69*-2)+(AB69*0.5))</f>
        <v>14.855000000000002</v>
      </c>
      <c r="AK69" s="2">
        <v>0</v>
      </c>
      <c r="AL69" s="2">
        <v>13</v>
      </c>
      <c r="AM69" s="2">
        <v>16.21</v>
      </c>
      <c r="AO69" s="2">
        <v>0.92</v>
      </c>
      <c r="AP69" s="2">
        <v>8.6199999999999992</v>
      </c>
      <c r="AQ69" s="2">
        <v>14.8</v>
      </c>
    </row>
    <row r="70" spans="1:43" hidden="1" x14ac:dyDescent="0.3">
      <c r="A70" s="2" t="s">
        <v>376</v>
      </c>
      <c r="B70" s="2" t="s">
        <v>536</v>
      </c>
      <c r="C70" s="2" t="s">
        <v>543</v>
      </c>
      <c r="D70" s="2">
        <v>4.8099999999999996</v>
      </c>
      <c r="E70" s="2">
        <v>0</v>
      </c>
      <c r="H70" s="2">
        <v>0</v>
      </c>
      <c r="K70" s="2">
        <v>40.369999999999997</v>
      </c>
      <c r="N70" s="2">
        <v>0</v>
      </c>
      <c r="Q70" s="5">
        <v>0</v>
      </c>
      <c r="R70" s="5"/>
      <c r="S70" s="5"/>
      <c r="T70" s="4">
        <v>0.53</v>
      </c>
      <c r="U70" s="4"/>
      <c r="V70" s="4"/>
      <c r="W70" s="4">
        <v>0</v>
      </c>
      <c r="X70" s="4"/>
      <c r="Y70" s="4"/>
      <c r="Z70" s="4">
        <v>0</v>
      </c>
      <c r="AA70" s="4"/>
      <c r="AB70" s="2">
        <v>2.37</v>
      </c>
      <c r="AF70" s="2">
        <v>3.57</v>
      </c>
      <c r="AG70" s="2">
        <v>0</v>
      </c>
      <c r="AH70" s="2">
        <v>0.85</v>
      </c>
      <c r="AI70" s="2">
        <v>2.37</v>
      </c>
      <c r="AJ70" s="3">
        <f>((E70*0.04)+(H70*0.1)+(K70*0.1)+(N70*4)+(Q70*6)+(T70*6)+(W70*-1)+(Z70*-2)+(AB70*0.5))</f>
        <v>8.402000000000001</v>
      </c>
      <c r="AK70" s="2">
        <v>0</v>
      </c>
      <c r="AL70" s="2">
        <v>3.33</v>
      </c>
      <c r="AM70" s="2">
        <v>2.17</v>
      </c>
      <c r="AO70" s="2">
        <v>0.72</v>
      </c>
      <c r="AP70" s="2">
        <v>5.4</v>
      </c>
      <c r="AQ70" s="2">
        <v>4.0999999999999996</v>
      </c>
    </row>
    <row r="71" spans="1:43" hidden="1" x14ac:dyDescent="0.3">
      <c r="A71" s="2" t="s">
        <v>434</v>
      </c>
      <c r="B71" s="2" t="s">
        <v>525</v>
      </c>
      <c r="C71" s="2" t="s">
        <v>542</v>
      </c>
      <c r="D71" s="2">
        <v>11.71</v>
      </c>
      <c r="E71" s="2">
        <v>0</v>
      </c>
      <c r="H71" s="2">
        <v>0</v>
      </c>
      <c r="K71" s="2">
        <v>91.16</v>
      </c>
      <c r="N71" s="2">
        <v>0</v>
      </c>
      <c r="Q71" s="4">
        <v>0</v>
      </c>
      <c r="R71" s="4"/>
      <c r="S71" s="4"/>
      <c r="T71" s="4">
        <v>0.55000000000000004</v>
      </c>
      <c r="U71" s="4"/>
      <c r="V71" s="4"/>
      <c r="W71" s="4">
        <v>0</v>
      </c>
      <c r="X71" s="4"/>
      <c r="Y71" s="4"/>
      <c r="Z71" s="4">
        <v>0</v>
      </c>
      <c r="AA71" s="4"/>
      <c r="AB71" s="2">
        <v>4.78</v>
      </c>
      <c r="AF71" s="2">
        <v>9.08</v>
      </c>
      <c r="AG71" s="2">
        <v>0</v>
      </c>
      <c r="AH71" s="2">
        <v>0.37</v>
      </c>
      <c r="AI71" s="2">
        <v>4.78</v>
      </c>
      <c r="AJ71" s="3">
        <f>((E71*0.04)+(H71*0.1)+(K71*0.1)+(N71*4)+(Q71*6)+(T71*6)+(W71*-1)+(Z71*-2)+(AB71*0.5))</f>
        <v>14.806000000000001</v>
      </c>
      <c r="AL71" s="2">
        <v>12.67</v>
      </c>
      <c r="AM71" s="2">
        <v>8.5399999999999991</v>
      </c>
      <c r="AN71" s="3">
        <f>AVERAGE(AJ71,AM71)</f>
        <v>11.673</v>
      </c>
      <c r="AO71" s="2">
        <v>1.04</v>
      </c>
      <c r="AP71" s="2">
        <v>8.3000000000000007</v>
      </c>
      <c r="AQ71" s="2">
        <v>18.7</v>
      </c>
    </row>
    <row r="72" spans="1:43" hidden="1" x14ac:dyDescent="0.3">
      <c r="A72" s="2" t="s">
        <v>234</v>
      </c>
      <c r="B72" s="2" t="s">
        <v>536</v>
      </c>
      <c r="C72" s="2" t="s">
        <v>542</v>
      </c>
      <c r="D72" s="2">
        <v>12.19</v>
      </c>
      <c r="E72" s="2">
        <v>0</v>
      </c>
      <c r="H72" s="2">
        <v>0</v>
      </c>
      <c r="K72" s="2">
        <v>75.91</v>
      </c>
      <c r="N72" s="2">
        <v>0</v>
      </c>
      <c r="Q72" s="5">
        <v>0</v>
      </c>
      <c r="R72" s="5"/>
      <c r="S72" s="5"/>
      <c r="T72" s="4">
        <v>0.49</v>
      </c>
      <c r="U72" s="4"/>
      <c r="V72" s="4"/>
      <c r="W72" s="4">
        <v>0</v>
      </c>
      <c r="X72" s="4"/>
      <c r="Y72" s="4"/>
      <c r="Z72" s="4">
        <v>0</v>
      </c>
      <c r="AA72" s="4"/>
      <c r="AB72" s="2">
        <v>5.8</v>
      </c>
      <c r="AF72" s="2">
        <v>8.4600000000000009</v>
      </c>
      <c r="AG72" s="2">
        <v>0</v>
      </c>
      <c r="AH72" s="2">
        <v>0.76</v>
      </c>
      <c r="AI72" s="2">
        <v>5.8</v>
      </c>
      <c r="AJ72" s="3">
        <f>((E72*0.04)+(H72*0.1)+(K72*0.1)+(N72*4)+(Q72*6)+(T72*6)+(W72*-1)+(Z72*-2)+(AB72*0.5))</f>
        <v>13.431000000000001</v>
      </c>
      <c r="AL72" s="2">
        <v>8.5</v>
      </c>
      <c r="AM72" s="2">
        <v>15.8</v>
      </c>
      <c r="AN72" s="3">
        <f>AVERAGE(AJ72,AM72)</f>
        <v>14.615500000000001</v>
      </c>
      <c r="AO72" s="2">
        <v>0.54</v>
      </c>
      <c r="AP72" s="2">
        <v>14.73</v>
      </c>
      <c r="AQ72" s="2">
        <v>17.5</v>
      </c>
    </row>
    <row r="73" spans="1:43" hidden="1" x14ac:dyDescent="0.3">
      <c r="A73" s="2" t="s">
        <v>98</v>
      </c>
      <c r="B73" s="2" t="s">
        <v>536</v>
      </c>
      <c r="C73" s="2" t="s">
        <v>542</v>
      </c>
      <c r="D73" s="2">
        <v>14.73</v>
      </c>
      <c r="E73" s="2">
        <v>0</v>
      </c>
      <c r="H73" s="2">
        <v>0</v>
      </c>
      <c r="K73" s="2">
        <v>82.9</v>
      </c>
      <c r="N73" s="2">
        <v>0</v>
      </c>
      <c r="Q73" s="5">
        <v>0</v>
      </c>
      <c r="R73" s="5"/>
      <c r="S73" s="5"/>
      <c r="T73" s="4">
        <v>0.45</v>
      </c>
      <c r="U73" s="4"/>
      <c r="V73" s="4"/>
      <c r="W73" s="4">
        <v>0.21</v>
      </c>
      <c r="X73" s="4"/>
      <c r="Y73" s="4"/>
      <c r="Z73" s="4">
        <v>0</v>
      </c>
      <c r="AA73" s="4"/>
      <c r="AB73" s="2">
        <v>7.93</v>
      </c>
      <c r="AF73" s="2">
        <v>11.38</v>
      </c>
      <c r="AG73" s="2">
        <v>0</v>
      </c>
      <c r="AH73" s="2">
        <v>1.03</v>
      </c>
      <c r="AI73" s="2">
        <v>7.88</v>
      </c>
      <c r="AJ73" s="3">
        <f>((E73*0.04)+(H73*0.1)+(K73*0.1)+(N73*4)+(Q73*6)+(T73*6)+(W73*-1)+(Z73*-2)+(AB73*0.5))</f>
        <v>14.745000000000001</v>
      </c>
      <c r="AL73" s="2">
        <v>17.100000000000001</v>
      </c>
      <c r="AM73" s="2">
        <v>18.09</v>
      </c>
      <c r="AN73" s="3">
        <f>AVERAGE(AJ73,AM73)</f>
        <v>16.4175</v>
      </c>
      <c r="AO73" s="2">
        <v>1.93</v>
      </c>
      <c r="AP73" s="2">
        <v>7</v>
      </c>
      <c r="AQ73" s="2">
        <v>24.4</v>
      </c>
    </row>
    <row r="74" spans="1:43" hidden="1" x14ac:dyDescent="0.3">
      <c r="A74" s="2" t="s">
        <v>126</v>
      </c>
      <c r="B74" s="2" t="s">
        <v>531</v>
      </c>
      <c r="C74" s="2" t="s">
        <v>540</v>
      </c>
      <c r="D74" s="2">
        <v>16.850000000000001</v>
      </c>
      <c r="E74" s="2">
        <v>243.72</v>
      </c>
      <c r="H74" s="2">
        <v>3.91</v>
      </c>
      <c r="K74" s="2">
        <v>0</v>
      </c>
      <c r="N74" s="2">
        <v>1.4</v>
      </c>
      <c r="Q74" s="4">
        <v>0.16</v>
      </c>
      <c r="R74" s="4"/>
      <c r="S74" s="4"/>
      <c r="T74" s="4">
        <v>0</v>
      </c>
      <c r="U74" s="4"/>
      <c r="V74" s="4"/>
      <c r="W74" s="4">
        <v>1.31</v>
      </c>
      <c r="X74" s="4"/>
      <c r="Y74" s="4"/>
      <c r="Z74" s="4">
        <v>0.33</v>
      </c>
      <c r="AA74" s="4"/>
      <c r="AB74" s="2">
        <v>0</v>
      </c>
      <c r="AF74" s="2">
        <v>0</v>
      </c>
      <c r="AG74" s="2">
        <v>0.81</v>
      </c>
      <c r="AH74" s="2">
        <v>0</v>
      </c>
      <c r="AI74" s="2">
        <v>5.24</v>
      </c>
      <c r="AJ74" s="3">
        <f>((E74*0.04)+(H74*0.1)+(K74*0.1)+(N74*4)+(Q74*6)+(T74*6)+(W74*-1)+(Z74*-2)+(AB74*0.5))</f>
        <v>14.729799999999999</v>
      </c>
      <c r="AK74" s="2">
        <v>0</v>
      </c>
      <c r="AL74" s="2">
        <v>20.3</v>
      </c>
      <c r="AM74" s="2">
        <v>21.27</v>
      </c>
      <c r="AO74" s="2">
        <v>1.66</v>
      </c>
      <c r="AP74" s="2">
        <v>7.92</v>
      </c>
      <c r="AQ74" s="2">
        <v>18.22</v>
      </c>
    </row>
    <row r="75" spans="1:43" hidden="1" x14ac:dyDescent="0.3">
      <c r="A75" s="2" t="s">
        <v>365</v>
      </c>
      <c r="B75" s="2" t="s">
        <v>522</v>
      </c>
      <c r="C75" s="2" t="s">
        <v>540</v>
      </c>
      <c r="D75" s="2">
        <v>20.72</v>
      </c>
      <c r="E75" s="2">
        <v>226.9</v>
      </c>
      <c r="H75" s="2">
        <v>24.87</v>
      </c>
      <c r="K75" s="2">
        <v>0</v>
      </c>
      <c r="N75" s="2">
        <v>0.81</v>
      </c>
      <c r="Q75" s="4">
        <v>0.51</v>
      </c>
      <c r="R75" s="4"/>
      <c r="S75" s="4"/>
      <c r="T75" s="4">
        <v>0</v>
      </c>
      <c r="U75" s="4"/>
      <c r="V75" s="4"/>
      <c r="W75" s="4">
        <v>1.66</v>
      </c>
      <c r="X75" s="4"/>
      <c r="Y75" s="4"/>
      <c r="Z75" s="4">
        <v>0.8</v>
      </c>
      <c r="AA75" s="4"/>
      <c r="AB75" s="2">
        <v>0</v>
      </c>
      <c r="AF75" s="2">
        <v>0</v>
      </c>
      <c r="AG75" s="2">
        <v>1.39</v>
      </c>
      <c r="AH75" s="2">
        <v>0</v>
      </c>
      <c r="AI75" s="2">
        <v>7.57</v>
      </c>
      <c r="AJ75" s="3">
        <f>((E75*0.04)+(H75*0.1)+(K75*0.1)+(N75*4)+(Q75*6)+(T75*6)+(W75*-1)+(Z75*-2)+(AB75*0.5))</f>
        <v>14.603</v>
      </c>
      <c r="AK75" s="2">
        <v>0</v>
      </c>
      <c r="AL75" s="2">
        <v>25.79</v>
      </c>
      <c r="AM75" s="2">
        <v>24.92</v>
      </c>
      <c r="AO75" s="2">
        <v>4.1399999999999997</v>
      </c>
      <c r="AP75" s="2">
        <v>5.42</v>
      </c>
      <c r="AQ75" s="2">
        <v>23.54</v>
      </c>
    </row>
    <row r="76" spans="1:43" hidden="1" x14ac:dyDescent="0.3">
      <c r="A76" s="2" t="s">
        <v>100</v>
      </c>
      <c r="B76" s="2" t="s">
        <v>537</v>
      </c>
      <c r="C76" s="2" t="s">
        <v>542</v>
      </c>
      <c r="D76" s="2">
        <v>10.49</v>
      </c>
      <c r="E76" s="2">
        <v>0</v>
      </c>
      <c r="H76" s="2">
        <v>15.75</v>
      </c>
      <c r="K76" s="2">
        <v>75.569999999999993</v>
      </c>
      <c r="N76" s="4">
        <v>0</v>
      </c>
      <c r="O76" s="4"/>
      <c r="P76" s="4"/>
      <c r="Q76" s="4">
        <v>0.11</v>
      </c>
      <c r="R76" s="4"/>
      <c r="S76" s="4"/>
      <c r="T76" s="4">
        <v>0</v>
      </c>
      <c r="U76" s="4"/>
      <c r="V76" s="4"/>
      <c r="W76" s="4">
        <v>0</v>
      </c>
      <c r="X76" s="4"/>
      <c r="Y76" s="4"/>
      <c r="Z76" s="4">
        <v>0</v>
      </c>
      <c r="AA76" s="4"/>
      <c r="AB76" s="2">
        <v>7.06</v>
      </c>
      <c r="AF76" s="2">
        <v>11.23</v>
      </c>
      <c r="AG76" s="2">
        <v>0.11</v>
      </c>
      <c r="AH76" s="2">
        <v>0.44</v>
      </c>
      <c r="AI76" s="2">
        <v>8.9499999999999993</v>
      </c>
      <c r="AJ76" s="3">
        <f>((E76*0.04)+(H76*0.1)+(K76*0.1)+(N76*4)+(Q76*6)+(T76*6)+(W76*-1)+(Z76*-2)+(AB76*0.5))</f>
        <v>13.321999999999999</v>
      </c>
      <c r="AK76" s="2">
        <v>0</v>
      </c>
      <c r="AL76" s="2">
        <v>10.3</v>
      </c>
      <c r="AM76" s="2">
        <v>10.97</v>
      </c>
      <c r="AN76" s="3">
        <f>AVERAGE(AJ76,AM76)</f>
        <v>12.146000000000001</v>
      </c>
      <c r="AO76" s="2">
        <v>1.24</v>
      </c>
      <c r="AP76" s="2">
        <v>5.32</v>
      </c>
      <c r="AQ76" s="2">
        <v>12.7</v>
      </c>
    </row>
    <row r="77" spans="1:43" hidden="1" x14ac:dyDescent="0.3">
      <c r="A77" s="2" t="s">
        <v>194</v>
      </c>
      <c r="B77" s="2" t="s">
        <v>535</v>
      </c>
      <c r="C77" s="2" t="s">
        <v>542</v>
      </c>
      <c r="D77" s="2">
        <v>4.7</v>
      </c>
      <c r="E77" s="2">
        <v>0</v>
      </c>
      <c r="H77" s="2">
        <v>0</v>
      </c>
      <c r="K77" s="2">
        <v>96</v>
      </c>
      <c r="N77" s="2">
        <v>0</v>
      </c>
      <c r="Q77" s="4">
        <v>0</v>
      </c>
      <c r="R77" s="4"/>
      <c r="S77" s="4"/>
      <c r="T77" s="4">
        <v>0</v>
      </c>
      <c r="U77" s="4"/>
      <c r="V77" s="4"/>
      <c r="W77" s="4">
        <v>0</v>
      </c>
      <c r="X77" s="4"/>
      <c r="Y77" s="4"/>
      <c r="Z77" s="4">
        <v>0</v>
      </c>
      <c r="AA77" s="4"/>
      <c r="AB77" s="2">
        <v>9</v>
      </c>
      <c r="AF77" s="2">
        <v>15</v>
      </c>
      <c r="AG77" s="2">
        <v>0</v>
      </c>
      <c r="AH77" s="2">
        <v>3</v>
      </c>
      <c r="AI77" s="2">
        <v>9</v>
      </c>
      <c r="AJ77" s="3">
        <f>((E77*0.04)+(H77*0.1)+(K77*0.1)+(N77*4)+(Q77*6)+(T77*6)+(W77*-1)+(Z77*-2)+(AB77*0.5))</f>
        <v>14.100000000000001</v>
      </c>
      <c r="AL77" s="2">
        <v>4.7</v>
      </c>
      <c r="AM77" s="2">
        <v>0</v>
      </c>
      <c r="AN77" s="3">
        <f>AVERAGE(AJ77,AM77)</f>
        <v>7.0500000000000007</v>
      </c>
      <c r="AQ77" s="2">
        <v>4.7</v>
      </c>
    </row>
    <row r="78" spans="1:43" hidden="1" x14ac:dyDescent="0.3">
      <c r="A78" s="2" t="s">
        <v>216</v>
      </c>
      <c r="B78" s="2" t="s">
        <v>520</v>
      </c>
      <c r="C78" s="2" t="s">
        <v>542</v>
      </c>
      <c r="D78" s="2">
        <v>10.08</v>
      </c>
      <c r="E78" s="2">
        <v>0</v>
      </c>
      <c r="H78" s="2">
        <v>0.13</v>
      </c>
      <c r="K78" s="2">
        <v>92.31</v>
      </c>
      <c r="N78" s="2">
        <v>0</v>
      </c>
      <c r="Q78" s="4">
        <v>0</v>
      </c>
      <c r="R78" s="4"/>
      <c r="S78" s="4"/>
      <c r="T78" s="4">
        <v>0.01</v>
      </c>
      <c r="U78" s="4"/>
      <c r="V78" s="4"/>
      <c r="W78" s="4">
        <v>0</v>
      </c>
      <c r="X78" s="4"/>
      <c r="Y78" s="4"/>
      <c r="Z78" s="4">
        <v>0</v>
      </c>
      <c r="AA78" s="4"/>
      <c r="AB78" s="2">
        <v>9.52</v>
      </c>
      <c r="AF78" s="2">
        <v>13.33</v>
      </c>
      <c r="AG78" s="2">
        <v>0</v>
      </c>
      <c r="AH78" s="2">
        <v>0.5</v>
      </c>
      <c r="AI78" s="2">
        <v>9.8000000000000007</v>
      </c>
      <c r="AJ78" s="3">
        <f>((E78*0.04)+(H78*0.1)+(K78*0.1)+(N78*4)+(Q78*6)+(T78*6)+(W78*-1)+(Z78*-2)+(AB78*0.5))</f>
        <v>14.064</v>
      </c>
      <c r="AK78" s="2">
        <v>0</v>
      </c>
      <c r="AL78" s="2">
        <v>9.1</v>
      </c>
      <c r="AM78" s="2">
        <v>7.75</v>
      </c>
      <c r="AN78" s="3">
        <f>AVERAGE(AJ78,AM78)</f>
        <v>10.907</v>
      </c>
      <c r="AO78" s="2">
        <v>1.1499999999999999</v>
      </c>
      <c r="AP78" s="2">
        <v>6.67</v>
      </c>
      <c r="AQ78" s="2">
        <v>16.600000000000001</v>
      </c>
    </row>
    <row r="79" spans="1:43" hidden="1" x14ac:dyDescent="0.3">
      <c r="A79" s="2" t="s">
        <v>260</v>
      </c>
      <c r="B79" s="2" t="s">
        <v>509</v>
      </c>
      <c r="C79" s="2" t="s">
        <v>543</v>
      </c>
      <c r="D79" s="2">
        <v>12.6</v>
      </c>
      <c r="E79" s="2">
        <v>0</v>
      </c>
      <c r="H79" s="2">
        <v>0</v>
      </c>
      <c r="K79" s="2">
        <v>21.47</v>
      </c>
      <c r="N79" s="4">
        <v>0</v>
      </c>
      <c r="O79" s="4"/>
      <c r="P79" s="4"/>
      <c r="Q79" s="4">
        <v>0</v>
      </c>
      <c r="R79" s="4"/>
      <c r="S79" s="4"/>
      <c r="T79" s="4">
        <v>0.12</v>
      </c>
      <c r="U79" s="4"/>
      <c r="V79" s="4"/>
      <c r="W79" s="4">
        <v>0</v>
      </c>
      <c r="X79" s="4"/>
      <c r="Y79" s="4"/>
      <c r="Z79" s="4">
        <v>0</v>
      </c>
      <c r="AA79" s="4"/>
      <c r="AB79" s="2">
        <v>1.07</v>
      </c>
      <c r="AF79" s="2">
        <v>0.78</v>
      </c>
      <c r="AG79" s="2">
        <v>0</v>
      </c>
      <c r="AH79" s="2">
        <v>0</v>
      </c>
      <c r="AI79" s="2">
        <v>1.07</v>
      </c>
      <c r="AJ79" s="3">
        <f>((E79*0.04)+(H79*0.1)+(K79*0.1)+(N79*4)+(Q79*6)+(T79*6)+(W79*-1)+(Z79*-2)+(AB79*0.5))</f>
        <v>3.4020000000000001</v>
      </c>
      <c r="AL79" s="2">
        <v>11.6</v>
      </c>
      <c r="AM79" s="2">
        <v>9.98</v>
      </c>
      <c r="AN79" s="3">
        <f>AVERAGE(AJ79,AM79)</f>
        <v>6.6910000000000007</v>
      </c>
      <c r="AO79" s="2">
        <v>1.08</v>
      </c>
      <c r="AP79" s="2">
        <v>6.31</v>
      </c>
      <c r="AQ79" s="2">
        <v>11.9</v>
      </c>
    </row>
    <row r="80" spans="1:43" hidden="1" x14ac:dyDescent="0.3">
      <c r="A80" s="2" t="s">
        <v>282</v>
      </c>
      <c r="B80" s="2" t="s">
        <v>514</v>
      </c>
      <c r="C80" s="2" t="s">
        <v>542</v>
      </c>
      <c r="D80" s="2">
        <v>14.21</v>
      </c>
      <c r="E80" s="2">
        <v>0</v>
      </c>
      <c r="H80" s="2">
        <v>0</v>
      </c>
      <c r="K80" s="2">
        <v>53.57</v>
      </c>
      <c r="N80" s="2">
        <v>0</v>
      </c>
      <c r="Q80" s="4">
        <v>0</v>
      </c>
      <c r="R80" s="4"/>
      <c r="S80" s="4"/>
      <c r="T80" s="4">
        <v>0.99</v>
      </c>
      <c r="U80" s="4"/>
      <c r="V80" s="4"/>
      <c r="W80" s="4">
        <v>0</v>
      </c>
      <c r="X80" s="4"/>
      <c r="Y80" s="4"/>
      <c r="Z80" s="4">
        <v>0.06</v>
      </c>
      <c r="AA80" s="4"/>
      <c r="AB80" s="2">
        <v>5.25</v>
      </c>
      <c r="AF80" s="2">
        <v>10.199999999999999</v>
      </c>
      <c r="AG80" s="2">
        <v>0</v>
      </c>
      <c r="AH80" s="2">
        <v>1.79</v>
      </c>
      <c r="AI80" s="2">
        <v>5.25</v>
      </c>
      <c r="AJ80" s="3">
        <f>((E80*0.04)+(H80*0.1)+(K80*0.1)+(N80*4)+(Q80*6)+(T80*6)+(W80*-1)+(Z80*-2)+(AB80*0.5))</f>
        <v>13.802000000000001</v>
      </c>
      <c r="AK80" s="2">
        <v>0</v>
      </c>
      <c r="AL80" s="2">
        <v>11.93</v>
      </c>
      <c r="AM80" s="2">
        <v>14.4</v>
      </c>
      <c r="AN80" s="3">
        <f>AVERAGE(AJ80,AM80)</f>
        <v>14.101000000000001</v>
      </c>
      <c r="AO80" s="2">
        <v>1.6</v>
      </c>
      <c r="AP80" s="2">
        <v>8.4499999999999993</v>
      </c>
      <c r="AQ80" s="2">
        <v>23.8</v>
      </c>
    </row>
    <row r="81" spans="1:43" hidden="1" x14ac:dyDescent="0.3">
      <c r="A81" s="2" t="s">
        <v>133</v>
      </c>
      <c r="B81" s="2" t="s">
        <v>538</v>
      </c>
      <c r="C81" s="2" t="s">
        <v>542</v>
      </c>
      <c r="D81" s="2">
        <v>10.58</v>
      </c>
      <c r="E81" s="2">
        <v>3.24</v>
      </c>
      <c r="H81" s="2">
        <v>2.41</v>
      </c>
      <c r="K81" s="2">
        <v>94.3</v>
      </c>
      <c r="N81" s="2">
        <v>0</v>
      </c>
      <c r="Q81" s="4">
        <v>0</v>
      </c>
      <c r="R81" s="4"/>
      <c r="S81" s="4"/>
      <c r="T81" s="4">
        <v>0.17</v>
      </c>
      <c r="U81" s="4"/>
      <c r="V81" s="4"/>
      <c r="W81" s="4">
        <v>0</v>
      </c>
      <c r="X81" s="4"/>
      <c r="Y81" s="4"/>
      <c r="Z81" s="4">
        <v>0.16</v>
      </c>
      <c r="AA81" s="4"/>
      <c r="AB81" s="2">
        <v>6.28</v>
      </c>
      <c r="AF81" s="2">
        <v>10.99</v>
      </c>
      <c r="AG81" s="2">
        <v>0.16</v>
      </c>
      <c r="AH81" s="2">
        <v>0.6</v>
      </c>
      <c r="AI81" s="2">
        <v>6.61</v>
      </c>
      <c r="AJ81" s="3">
        <f>((E81*0.04)+(H81*0.1)+(K81*0.1)+(N81*4)+(Q81*6)+(T81*6)+(W81*-1)+(Z81*-2)+(AB81*0.5))</f>
        <v>13.640599999999999</v>
      </c>
      <c r="AK81" s="2">
        <v>0</v>
      </c>
      <c r="AL81" s="2">
        <v>11.2</v>
      </c>
      <c r="AM81" s="2">
        <v>10.039999999999999</v>
      </c>
      <c r="AN81" s="3">
        <f>AVERAGE(AJ81,AM81)</f>
        <v>11.840299999999999</v>
      </c>
      <c r="AO81" s="2">
        <v>1.5</v>
      </c>
      <c r="AP81" s="2">
        <v>6.24</v>
      </c>
      <c r="AQ81" s="2">
        <v>17.399999999999999</v>
      </c>
    </row>
    <row r="82" spans="1:43" hidden="1" x14ac:dyDescent="0.3">
      <c r="A82" s="2" t="s">
        <v>149</v>
      </c>
      <c r="B82" s="2" t="s">
        <v>522</v>
      </c>
      <c r="C82" s="2" t="s">
        <v>542</v>
      </c>
      <c r="D82" s="2">
        <v>12.85</v>
      </c>
      <c r="E82" s="2">
        <v>0</v>
      </c>
      <c r="H82" s="2">
        <v>1.07</v>
      </c>
      <c r="K82" s="2">
        <v>93.12</v>
      </c>
      <c r="N82" s="2">
        <v>0</v>
      </c>
      <c r="Q82" s="4">
        <v>0</v>
      </c>
      <c r="R82" s="4"/>
      <c r="S82" s="4"/>
      <c r="T82" s="4">
        <v>0.13</v>
      </c>
      <c r="U82" s="4"/>
      <c r="V82" s="4"/>
      <c r="W82" s="4">
        <v>0</v>
      </c>
      <c r="X82" s="4"/>
      <c r="Y82" s="4"/>
      <c r="Z82" s="4">
        <v>0</v>
      </c>
      <c r="AA82" s="4"/>
      <c r="AB82" s="2">
        <v>6.58</v>
      </c>
      <c r="AF82" s="2">
        <v>8.56</v>
      </c>
      <c r="AG82" s="2">
        <v>0</v>
      </c>
      <c r="AH82" s="2">
        <v>0</v>
      </c>
      <c r="AI82" s="2">
        <v>6.84</v>
      </c>
      <c r="AJ82" s="3">
        <f>((E82*0.04)+(H82*0.1)+(K82*0.1)+(N82*4)+(Q82*6)+(T82*6)+(W82*-1)+(Z82*-2)+(AB82*0.5))</f>
        <v>13.489000000000001</v>
      </c>
      <c r="AK82" s="2">
        <v>0</v>
      </c>
      <c r="AL82" s="2">
        <v>16.77</v>
      </c>
      <c r="AM82" s="2">
        <v>12.09</v>
      </c>
      <c r="AN82" s="3">
        <f>AVERAGE(AJ82,AM82)</f>
        <v>12.7895</v>
      </c>
      <c r="AO82" s="2">
        <v>1.64</v>
      </c>
      <c r="AP82" s="2">
        <v>6.8</v>
      </c>
      <c r="AQ82" s="2">
        <v>9.2200000000000006</v>
      </c>
    </row>
    <row r="83" spans="1:43" hidden="1" x14ac:dyDescent="0.3">
      <c r="A83" s="2" t="s">
        <v>66</v>
      </c>
      <c r="B83" s="2" t="s">
        <v>510</v>
      </c>
      <c r="C83" s="2" t="s">
        <v>542</v>
      </c>
      <c r="D83" s="2">
        <v>13.58</v>
      </c>
      <c r="E83" s="2">
        <v>10.39</v>
      </c>
      <c r="H83" s="2">
        <v>4.42</v>
      </c>
      <c r="K83" s="2">
        <v>79.61</v>
      </c>
      <c r="N83" s="2">
        <v>0</v>
      </c>
      <c r="Q83" s="5">
        <v>0</v>
      </c>
      <c r="R83" s="5"/>
      <c r="S83" s="5"/>
      <c r="T83" s="4">
        <v>0.44</v>
      </c>
      <c r="U83" s="4"/>
      <c r="V83" s="4"/>
      <c r="W83" s="4">
        <v>0</v>
      </c>
      <c r="X83" s="4"/>
      <c r="Y83" s="4"/>
      <c r="Z83" s="4">
        <v>0</v>
      </c>
      <c r="AA83" s="4"/>
      <c r="AB83" s="2">
        <v>6.75</v>
      </c>
      <c r="AF83" s="2">
        <v>10.02</v>
      </c>
      <c r="AG83" s="2">
        <v>0</v>
      </c>
      <c r="AH83" s="2">
        <v>1.08</v>
      </c>
      <c r="AI83" s="2">
        <v>7.62</v>
      </c>
      <c r="AJ83" s="3">
        <f>((E83*0.04)+(H83*0.1)+(K83*0.1)+(N83*4)+(Q83*6)+(T83*6)+(W83*-1)+(Z83*-2)+(AB83*0.5))</f>
        <v>14.833600000000001</v>
      </c>
      <c r="AK83" s="2">
        <v>0</v>
      </c>
      <c r="AL83" s="2">
        <v>12.53</v>
      </c>
      <c r="AM83" s="2">
        <v>15.07</v>
      </c>
      <c r="AN83" s="3">
        <f>AVERAGE(AJ83,AM83)</f>
        <v>14.9518</v>
      </c>
      <c r="AO83" s="2">
        <v>1.77</v>
      </c>
      <c r="AP83" s="2">
        <v>5.41</v>
      </c>
      <c r="AQ83" s="2">
        <v>13.3</v>
      </c>
    </row>
    <row r="84" spans="1:43" hidden="1" x14ac:dyDescent="0.3">
      <c r="A84" s="2" t="s">
        <v>41</v>
      </c>
      <c r="B84" s="2" t="s">
        <v>523</v>
      </c>
      <c r="C84" s="2" t="s">
        <v>541</v>
      </c>
      <c r="D84" s="2">
        <v>8.77</v>
      </c>
      <c r="E84" s="2">
        <v>0</v>
      </c>
      <c r="H84" s="2">
        <v>67.69</v>
      </c>
      <c r="K84" s="2">
        <v>18.72</v>
      </c>
      <c r="N84" s="4">
        <v>0</v>
      </c>
      <c r="O84" s="4"/>
      <c r="P84" s="4"/>
      <c r="Q84" s="4">
        <v>0.33</v>
      </c>
      <c r="R84" s="4"/>
      <c r="S84" s="4"/>
      <c r="T84" s="4">
        <v>0.27</v>
      </c>
      <c r="U84" s="4"/>
      <c r="V84" s="4"/>
      <c r="W84" s="4">
        <v>0</v>
      </c>
      <c r="X84" s="4"/>
      <c r="Y84" s="4"/>
      <c r="Z84" s="4">
        <v>0.17</v>
      </c>
      <c r="AA84" s="4"/>
      <c r="AB84" s="2">
        <v>2.58</v>
      </c>
      <c r="AF84" s="2">
        <v>2.7</v>
      </c>
      <c r="AG84" s="2">
        <v>2.75</v>
      </c>
      <c r="AH84" s="2">
        <v>0.97</v>
      </c>
      <c r="AI84" s="2">
        <v>14.69</v>
      </c>
      <c r="AJ84" s="3">
        <f>((E84*0.04)+(H84*0.1)+(K84*0.1)+(N84*4)+(Q84*6)+(T84*6)+(W84*-1)+(Z84*-2)+(AB84*0.5))</f>
        <v>13.190999999999999</v>
      </c>
      <c r="AK84" s="2">
        <v>1</v>
      </c>
      <c r="AL84" s="2">
        <v>7.13</v>
      </c>
      <c r="AM84" s="2">
        <v>6.16</v>
      </c>
      <c r="AN84" s="3">
        <f>AVERAGE(AJ84,AM84)</f>
        <v>9.6754999999999995</v>
      </c>
      <c r="AO84" s="2">
        <v>0.87</v>
      </c>
      <c r="AP84" s="2">
        <v>6.59</v>
      </c>
      <c r="AQ84" s="2">
        <v>13.7</v>
      </c>
    </row>
    <row r="85" spans="1:43" hidden="1" x14ac:dyDescent="0.3">
      <c r="A85" s="2" t="s">
        <v>410</v>
      </c>
      <c r="B85" s="2" t="s">
        <v>512</v>
      </c>
      <c r="C85" s="2" t="s">
        <v>541</v>
      </c>
      <c r="D85" s="2">
        <v>8.17</v>
      </c>
      <c r="E85" s="2">
        <v>0</v>
      </c>
      <c r="H85" s="2">
        <v>67.23</v>
      </c>
      <c r="K85" s="2">
        <v>31.84</v>
      </c>
      <c r="N85" s="4">
        <v>0</v>
      </c>
      <c r="O85" s="4"/>
      <c r="P85" s="4"/>
      <c r="Q85" s="4">
        <v>0.06</v>
      </c>
      <c r="R85" s="4"/>
      <c r="S85" s="4"/>
      <c r="T85" s="4">
        <v>0</v>
      </c>
      <c r="U85" s="4"/>
      <c r="V85" s="4"/>
      <c r="W85" s="4">
        <v>0</v>
      </c>
      <c r="X85" s="4"/>
      <c r="Y85" s="4"/>
      <c r="Z85" s="4">
        <v>0</v>
      </c>
      <c r="AA85" s="4"/>
      <c r="AB85" s="2">
        <v>4.55</v>
      </c>
      <c r="AF85" s="2">
        <v>5.94</v>
      </c>
      <c r="AG85" s="2">
        <v>2.44</v>
      </c>
      <c r="AH85" s="2">
        <v>0.7</v>
      </c>
      <c r="AI85" s="2">
        <v>19.66</v>
      </c>
      <c r="AJ85" s="3">
        <f>((E85*0.04)+(H85*0.1)+(K85*0.1)+(N85*4)+(Q85*6)+(T85*6)+(W85*-1)+(Z85*-2)+(AB85*0.5))</f>
        <v>12.542</v>
      </c>
      <c r="AK85" s="2">
        <v>1</v>
      </c>
      <c r="AL85" s="2">
        <v>3.6</v>
      </c>
      <c r="AM85" s="2">
        <v>5.12</v>
      </c>
      <c r="AN85" s="3">
        <f>AVERAGE(AJ85,AM85)</f>
        <v>8.8309999999999995</v>
      </c>
      <c r="AO85" s="2">
        <v>1.26</v>
      </c>
      <c r="AP85" s="2">
        <v>3.84</v>
      </c>
      <c r="AQ85" s="2">
        <v>3.9</v>
      </c>
    </row>
    <row r="86" spans="1:43" hidden="1" x14ac:dyDescent="0.3">
      <c r="A86" s="2" t="s">
        <v>78</v>
      </c>
      <c r="B86" s="2" t="s">
        <v>524</v>
      </c>
      <c r="C86" s="2" t="s">
        <v>542</v>
      </c>
      <c r="D86" s="2">
        <v>10.93</v>
      </c>
      <c r="E86" s="2">
        <v>0</v>
      </c>
      <c r="H86" s="2">
        <v>0.74</v>
      </c>
      <c r="K86" s="2">
        <v>43.87</v>
      </c>
      <c r="N86" s="2">
        <v>0</v>
      </c>
      <c r="Q86" s="4">
        <v>0.37</v>
      </c>
      <c r="R86" s="4"/>
      <c r="S86" s="4"/>
      <c r="T86" s="4">
        <v>0.7</v>
      </c>
      <c r="U86" s="4"/>
      <c r="V86" s="4"/>
      <c r="W86" s="4">
        <v>0</v>
      </c>
      <c r="X86" s="4"/>
      <c r="Y86" s="4"/>
      <c r="Z86" s="4">
        <v>0</v>
      </c>
      <c r="AA86" s="4"/>
      <c r="AB86" s="2">
        <v>4.51</v>
      </c>
      <c r="AF86" s="2">
        <v>6.7</v>
      </c>
      <c r="AG86" s="2">
        <v>0.37</v>
      </c>
      <c r="AH86" s="2">
        <v>1.34</v>
      </c>
      <c r="AI86" s="2">
        <v>4.88</v>
      </c>
      <c r="AJ86" s="3">
        <f>((E86*0.04)+(H86*0.1)+(K86*0.1)+(N86*4)+(Q86*6)+(T86*6)+(W86*-1)+(Z86*-2)+(AB86*0.5))</f>
        <v>13.135999999999999</v>
      </c>
      <c r="AL86" s="2">
        <v>6.27</v>
      </c>
      <c r="AM86" s="2">
        <v>2.21</v>
      </c>
      <c r="AN86" s="3">
        <f>AVERAGE(AJ86,AM86)</f>
        <v>7.673</v>
      </c>
      <c r="AO86" s="2">
        <v>0.89</v>
      </c>
      <c r="AP86" s="2">
        <v>5.97</v>
      </c>
      <c r="AQ86" s="2">
        <v>5.6</v>
      </c>
    </row>
    <row r="87" spans="1:43" hidden="1" x14ac:dyDescent="0.3">
      <c r="A87" s="2" t="s">
        <v>93</v>
      </c>
      <c r="B87" s="2" t="s">
        <v>517</v>
      </c>
      <c r="C87" s="2" t="s">
        <v>541</v>
      </c>
      <c r="D87" s="2">
        <v>8.17</v>
      </c>
      <c r="E87" s="2">
        <v>0</v>
      </c>
      <c r="H87" s="2">
        <v>17.989999999999998</v>
      </c>
      <c r="K87" s="2">
        <v>77.34</v>
      </c>
      <c r="N87" s="2">
        <v>0</v>
      </c>
      <c r="Q87" s="4">
        <v>0</v>
      </c>
      <c r="R87" s="4"/>
      <c r="S87" s="4"/>
      <c r="T87" s="4">
        <v>0</v>
      </c>
      <c r="U87" s="4"/>
      <c r="V87" s="4"/>
      <c r="W87" s="4">
        <v>0</v>
      </c>
      <c r="X87" s="4"/>
      <c r="Y87" s="4"/>
      <c r="Z87" s="4">
        <v>0</v>
      </c>
      <c r="AA87" s="4"/>
      <c r="AB87" s="2">
        <v>7.15</v>
      </c>
      <c r="AF87" s="2">
        <v>10.14</v>
      </c>
      <c r="AG87" s="2">
        <v>1.1200000000000001</v>
      </c>
      <c r="AH87" s="2">
        <v>0.43</v>
      </c>
      <c r="AI87" s="2">
        <v>12.61</v>
      </c>
      <c r="AJ87" s="3">
        <f>((E87*0.04)+(H87*0.1)+(K87*0.1)+(N87*4)+(Q87*6)+(T87*6)+(W87*-1)+(Z87*-2)+(AB87*0.5))</f>
        <v>13.108000000000001</v>
      </c>
      <c r="AL87" s="2">
        <v>5.77</v>
      </c>
      <c r="AM87" s="2">
        <v>2.17</v>
      </c>
      <c r="AO87" s="2">
        <v>0.84</v>
      </c>
      <c r="AP87" s="2">
        <v>3.52</v>
      </c>
      <c r="AQ87" s="2">
        <v>3</v>
      </c>
    </row>
    <row r="88" spans="1:43" hidden="1" x14ac:dyDescent="0.3">
      <c r="A88" s="2" t="s">
        <v>58</v>
      </c>
      <c r="B88" s="2" t="s">
        <v>527</v>
      </c>
      <c r="C88" s="2" t="s">
        <v>543</v>
      </c>
      <c r="D88" s="2">
        <v>7.33</v>
      </c>
      <c r="E88" s="2">
        <v>0</v>
      </c>
      <c r="H88" s="2">
        <v>0</v>
      </c>
      <c r="K88" s="2">
        <v>57.17</v>
      </c>
      <c r="N88" s="2">
        <v>0</v>
      </c>
      <c r="Q88" s="4">
        <v>0</v>
      </c>
      <c r="R88" s="4"/>
      <c r="S88" s="4"/>
      <c r="T88" s="4">
        <v>0.74</v>
      </c>
      <c r="U88" s="4"/>
      <c r="V88" s="4"/>
      <c r="W88" s="4">
        <v>0</v>
      </c>
      <c r="X88" s="4"/>
      <c r="Y88" s="4"/>
      <c r="Z88" s="4">
        <v>0</v>
      </c>
      <c r="AA88" s="4"/>
      <c r="AB88" s="2">
        <v>5.71</v>
      </c>
      <c r="AF88" s="2">
        <v>7.96</v>
      </c>
      <c r="AG88" s="2">
        <v>0</v>
      </c>
      <c r="AH88" s="2">
        <v>1.39</v>
      </c>
      <c r="AI88" s="2">
        <v>5.71</v>
      </c>
      <c r="AJ88" s="3">
        <f>((E88*0.04)+(H88*0.1)+(K88*0.1)+(N88*4)+(Q88*6)+(T88*6)+(W88*-1)+(Z88*-2)+(AB88*0.5))</f>
        <v>13.012</v>
      </c>
      <c r="AL88" s="2">
        <v>2.73</v>
      </c>
      <c r="AM88" s="2">
        <v>0</v>
      </c>
      <c r="AO88" s="2">
        <v>0.39</v>
      </c>
      <c r="AP88" s="2">
        <v>7.03</v>
      </c>
      <c r="AQ88" s="2">
        <v>5.8</v>
      </c>
    </row>
    <row r="89" spans="1:43" hidden="1" x14ac:dyDescent="0.3">
      <c r="A89" s="2" t="s">
        <v>190</v>
      </c>
      <c r="B89" s="2" t="s">
        <v>524</v>
      </c>
      <c r="C89" s="2" t="s">
        <v>542</v>
      </c>
      <c r="D89" s="2">
        <v>7.43</v>
      </c>
      <c r="E89" s="2">
        <v>0</v>
      </c>
      <c r="H89" s="2">
        <v>0.03</v>
      </c>
      <c r="K89" s="2">
        <v>55.84</v>
      </c>
      <c r="N89" s="2">
        <v>0</v>
      </c>
      <c r="Q89" s="4">
        <v>0</v>
      </c>
      <c r="R89" s="4"/>
      <c r="S89" s="4"/>
      <c r="T89" s="4">
        <v>0.85</v>
      </c>
      <c r="U89" s="4"/>
      <c r="V89" s="4"/>
      <c r="W89" s="4">
        <v>0</v>
      </c>
      <c r="X89" s="4"/>
      <c r="Y89" s="4"/>
      <c r="Z89" s="4">
        <v>0.27</v>
      </c>
      <c r="AA89" s="4"/>
      <c r="AB89" s="2">
        <v>5.62</v>
      </c>
      <c r="AF89" s="2">
        <v>9</v>
      </c>
      <c r="AG89" s="2">
        <v>0</v>
      </c>
      <c r="AH89" s="2">
        <v>1.07</v>
      </c>
      <c r="AI89" s="2">
        <v>5.63</v>
      </c>
      <c r="AJ89" s="3">
        <f>((E89*0.04)+(H89*0.1)+(K89*0.1)+(N89*4)+(Q89*6)+(T89*6)+(W89*-1)+(Z89*-2)+(AB89*0.5))</f>
        <v>12.957000000000003</v>
      </c>
      <c r="AL89" s="2">
        <v>4.33</v>
      </c>
      <c r="AM89" s="2">
        <v>1.63</v>
      </c>
      <c r="AN89" s="3">
        <f>AVERAGE(AJ89,AM89)</f>
        <v>7.2935000000000016</v>
      </c>
      <c r="AO89" s="2">
        <v>0.78</v>
      </c>
      <c r="AP89" s="2">
        <v>7.19</v>
      </c>
      <c r="AQ89" s="2">
        <v>6</v>
      </c>
    </row>
    <row r="90" spans="1:43" hidden="1" x14ac:dyDescent="0.3">
      <c r="A90" s="2" t="s">
        <v>135</v>
      </c>
      <c r="B90" s="2" t="s">
        <v>515</v>
      </c>
      <c r="C90" s="2" t="s">
        <v>541</v>
      </c>
      <c r="D90" s="2">
        <v>10.67</v>
      </c>
      <c r="E90" s="2">
        <v>0</v>
      </c>
      <c r="H90" s="2">
        <v>47.07</v>
      </c>
      <c r="K90" s="2">
        <v>42.44</v>
      </c>
      <c r="N90" s="2">
        <v>0</v>
      </c>
      <c r="Q90" s="4">
        <v>0</v>
      </c>
      <c r="R90" s="4"/>
      <c r="S90" s="4"/>
      <c r="T90" s="4">
        <v>0.38</v>
      </c>
      <c r="U90" s="4"/>
      <c r="V90" s="4"/>
      <c r="W90" s="4">
        <v>0</v>
      </c>
      <c r="X90" s="4"/>
      <c r="Y90" s="4"/>
      <c r="Z90" s="4">
        <v>0.38</v>
      </c>
      <c r="AA90" s="4"/>
      <c r="AB90" s="2">
        <v>4.92</v>
      </c>
      <c r="AF90" s="2">
        <v>5.89</v>
      </c>
      <c r="AG90" s="2">
        <v>1.52</v>
      </c>
      <c r="AH90" s="2">
        <v>0.34</v>
      </c>
      <c r="AI90" s="2">
        <v>18.61</v>
      </c>
      <c r="AJ90" s="3">
        <f>((E90*0.04)+(H90*0.1)+(K90*0.1)+(N90*4)+(Q90*6)+(T90*6)+(W90*-1)+(Z90*-2)+(AB90*0.5))</f>
        <v>12.931000000000001</v>
      </c>
      <c r="AK90" s="2">
        <v>0</v>
      </c>
      <c r="AL90" s="2">
        <v>8.9700000000000006</v>
      </c>
      <c r="AM90" s="2">
        <v>11.02</v>
      </c>
      <c r="AO90" s="2">
        <v>1.03</v>
      </c>
      <c r="AP90" s="2">
        <v>6.66</v>
      </c>
      <c r="AQ90" s="2">
        <v>8.4</v>
      </c>
    </row>
    <row r="91" spans="1:43" hidden="1" x14ac:dyDescent="0.3">
      <c r="A91" s="2" t="s">
        <v>388</v>
      </c>
      <c r="B91" s="2" t="s">
        <v>513</v>
      </c>
      <c r="C91" s="2" t="s">
        <v>541</v>
      </c>
      <c r="D91" s="2">
        <v>13.44</v>
      </c>
      <c r="E91" s="2">
        <v>0</v>
      </c>
      <c r="H91" s="2">
        <v>75.42</v>
      </c>
      <c r="K91" s="2">
        <v>17.68</v>
      </c>
      <c r="N91" s="2">
        <v>0</v>
      </c>
      <c r="Q91" s="4">
        <v>0.38</v>
      </c>
      <c r="R91" s="4"/>
      <c r="S91" s="4"/>
      <c r="T91" s="4">
        <v>0</v>
      </c>
      <c r="U91" s="4"/>
      <c r="V91" s="4"/>
      <c r="W91" s="4">
        <v>0</v>
      </c>
      <c r="X91" s="4"/>
      <c r="Y91" s="4"/>
      <c r="Z91" s="4">
        <v>0</v>
      </c>
      <c r="AA91" s="4"/>
      <c r="AB91" s="2">
        <v>2.63</v>
      </c>
      <c r="AF91" s="2">
        <v>4.79</v>
      </c>
      <c r="AG91" s="2">
        <v>1.56</v>
      </c>
      <c r="AH91" s="2">
        <v>0.23</v>
      </c>
      <c r="AI91" s="2">
        <v>11.15</v>
      </c>
      <c r="AJ91" s="3">
        <f>((E91*0.04)+(H91*0.1)+(K91*0.1)+(N91*4)+(Q91*6)+(T91*6)+(W91*-1)+(Z91*-2)+(AB91*0.5))</f>
        <v>12.904999999999999</v>
      </c>
      <c r="AK91" s="2">
        <v>0</v>
      </c>
      <c r="AL91" s="2">
        <v>8.3699999999999992</v>
      </c>
      <c r="AM91" s="2">
        <v>6.08</v>
      </c>
      <c r="AO91" s="2">
        <v>0.92</v>
      </c>
      <c r="AP91" s="2">
        <v>7.06</v>
      </c>
      <c r="AQ91" s="2">
        <v>7</v>
      </c>
    </row>
    <row r="92" spans="1:43" x14ac:dyDescent="0.3">
      <c r="A92" s="2" t="s">
        <v>337</v>
      </c>
      <c r="B92" s="2" t="s">
        <v>533</v>
      </c>
      <c r="C92" s="2" t="s">
        <v>541</v>
      </c>
      <c r="D92" s="3">
        <v>13.96</v>
      </c>
      <c r="E92" s="3">
        <v>0</v>
      </c>
      <c r="F92" s="3">
        <v>0</v>
      </c>
      <c r="G92" s="3">
        <f>F92*E92</f>
        <v>0</v>
      </c>
      <c r="H92" s="3">
        <v>74.209999999999994</v>
      </c>
      <c r="I92" s="3">
        <v>0.92</v>
      </c>
      <c r="J92" s="3">
        <f>I92*H92</f>
        <v>68.273200000000003</v>
      </c>
      <c r="K92" s="3">
        <v>24.42</v>
      </c>
      <c r="L92" s="3">
        <v>0.75</v>
      </c>
      <c r="M92" s="3">
        <f>L92*K92</f>
        <v>18.315000000000001</v>
      </c>
      <c r="N92" s="3">
        <v>0</v>
      </c>
      <c r="O92" s="3">
        <v>0</v>
      </c>
      <c r="P92" s="3">
        <f>O92*N92</f>
        <v>0</v>
      </c>
      <c r="Q92" s="5">
        <v>0.3</v>
      </c>
      <c r="R92" s="5">
        <v>0.43</v>
      </c>
      <c r="S92" s="5">
        <f>R92*Q92</f>
        <v>0.129</v>
      </c>
      <c r="T92" s="5">
        <v>0.56000000000000005</v>
      </c>
      <c r="U92" s="5">
        <v>1.27</v>
      </c>
      <c r="V92" s="5">
        <f>U92*T92</f>
        <v>0.71120000000000005</v>
      </c>
      <c r="W92" s="5">
        <v>0</v>
      </c>
      <c r="X92" s="5">
        <v>0</v>
      </c>
      <c r="Y92" s="5">
        <f>X92*W92</f>
        <v>0</v>
      </c>
      <c r="Z92" s="5">
        <v>0.94</v>
      </c>
      <c r="AA92" s="5">
        <f>Z92</f>
        <v>0.94</v>
      </c>
      <c r="AB92" s="3">
        <v>3.65</v>
      </c>
      <c r="AC92" s="3">
        <v>0.73</v>
      </c>
      <c r="AD92" s="3">
        <f>AC92*AB92</f>
        <v>2.6644999999999999</v>
      </c>
      <c r="AE92" s="3">
        <f>((G92*0.06)+(J92*0.15)+(M92*0.15)+(P92*6)+(S92*9)+(V92*9)+(Y92*-1.5)+(AA92*-3))</f>
        <v>17.730029999999999</v>
      </c>
      <c r="AF92" s="2">
        <v>4.0599999999999996</v>
      </c>
      <c r="AG92" s="2">
        <v>2.91</v>
      </c>
      <c r="AH92" s="2">
        <v>0.56000000000000005</v>
      </c>
      <c r="AI92" s="2">
        <v>22.68</v>
      </c>
      <c r="AJ92" s="3">
        <f>((E92*0.04)+(H92*0.1)+(K92*0.1)+(N92*4)+(Q92*6)+(T92*6)+(W92*-1)+(Z92*-2)+(AB92*0.5))</f>
        <v>14.968</v>
      </c>
      <c r="AK92" s="2">
        <v>1</v>
      </c>
      <c r="AL92" s="2">
        <v>12.53</v>
      </c>
      <c r="AM92" s="2">
        <v>12.72</v>
      </c>
      <c r="AO92" s="2">
        <v>2.4900000000000002</v>
      </c>
      <c r="AP92" s="2">
        <v>6.34</v>
      </c>
      <c r="AQ92" s="2">
        <v>7.7</v>
      </c>
    </row>
    <row r="93" spans="1:43" hidden="1" x14ac:dyDescent="0.3">
      <c r="A93" s="2" t="s">
        <v>166</v>
      </c>
      <c r="B93" s="2" t="s">
        <v>529</v>
      </c>
      <c r="C93" s="2" t="s">
        <v>543</v>
      </c>
      <c r="D93" s="2">
        <v>2.82</v>
      </c>
      <c r="E93" s="2">
        <v>0</v>
      </c>
      <c r="H93" s="2">
        <v>0</v>
      </c>
      <c r="K93" s="2">
        <v>19.899999999999999</v>
      </c>
      <c r="N93" s="4">
        <v>0</v>
      </c>
      <c r="O93" s="4"/>
      <c r="P93" s="4"/>
      <c r="Q93" s="4">
        <v>0</v>
      </c>
      <c r="R93" s="4"/>
      <c r="S93" s="4"/>
      <c r="T93" s="4">
        <v>0.11</v>
      </c>
      <c r="U93" s="4"/>
      <c r="V93" s="4"/>
      <c r="W93" s="4">
        <v>0</v>
      </c>
      <c r="X93" s="4"/>
      <c r="Y93" s="4"/>
      <c r="Z93" s="4">
        <v>0</v>
      </c>
      <c r="AA93" s="4"/>
      <c r="AB93" s="2">
        <v>1.31</v>
      </c>
      <c r="AF93" s="2">
        <v>1.1599999999999999</v>
      </c>
      <c r="AG93" s="2">
        <v>0</v>
      </c>
      <c r="AH93" s="2">
        <v>0.11</v>
      </c>
      <c r="AI93" s="2">
        <v>1.31</v>
      </c>
      <c r="AJ93" s="3">
        <f>((E93*0.04)+(H93*0.1)+(K93*0.1)+(N93*4)+(Q93*6)+(T93*6)+(W93*-1)+(Z93*-2)+(AB93*0.5))</f>
        <v>3.3049999999999997</v>
      </c>
      <c r="AK93" s="2">
        <v>0</v>
      </c>
      <c r="AL93" s="2">
        <v>1.7</v>
      </c>
      <c r="AM93" s="2">
        <v>2.0099999999999998</v>
      </c>
      <c r="AN93" s="3">
        <f>AVERAGE(AJ93,AM93)</f>
        <v>2.6574999999999998</v>
      </c>
      <c r="AO93" s="2">
        <v>0.65</v>
      </c>
      <c r="AP93" s="2">
        <v>3.08</v>
      </c>
      <c r="AQ93" s="2">
        <v>2</v>
      </c>
    </row>
    <row r="94" spans="1:43" hidden="1" x14ac:dyDescent="0.3">
      <c r="A94" s="2" t="s">
        <v>31</v>
      </c>
      <c r="B94" s="2" t="s">
        <v>516</v>
      </c>
      <c r="C94" s="2" t="s">
        <v>540</v>
      </c>
      <c r="D94" s="2">
        <v>6.87</v>
      </c>
      <c r="E94" s="2">
        <v>321</v>
      </c>
      <c r="H94" s="2">
        <v>7</v>
      </c>
      <c r="K94" s="2">
        <v>0</v>
      </c>
      <c r="N94" s="2">
        <v>0</v>
      </c>
      <c r="Q94" s="4">
        <v>0</v>
      </c>
      <c r="R94" s="4"/>
      <c r="S94" s="4"/>
      <c r="T94" s="4">
        <v>0</v>
      </c>
      <c r="U94" s="4"/>
      <c r="V94" s="4"/>
      <c r="W94" s="4">
        <v>1</v>
      </c>
      <c r="X94" s="4"/>
      <c r="Y94" s="4"/>
      <c r="Z94" s="4">
        <v>0</v>
      </c>
      <c r="AA94" s="4"/>
      <c r="AB94" s="2">
        <v>0</v>
      </c>
      <c r="AF94" s="2">
        <v>0</v>
      </c>
      <c r="AG94" s="2">
        <v>1</v>
      </c>
      <c r="AH94" s="2">
        <v>0</v>
      </c>
      <c r="AI94" s="2">
        <v>1</v>
      </c>
      <c r="AJ94" s="3">
        <f>((E94*0.04)+(H94*0.1)+(K94*0.1)+(N94*4)+(Q94*6)+(T94*6)+(W94*-1)+(Z94*-2)+(AB94*0.5))</f>
        <v>12.54</v>
      </c>
      <c r="AL94" s="2">
        <v>6.87</v>
      </c>
      <c r="AM94" s="2">
        <v>0</v>
      </c>
      <c r="AP94" s="2">
        <v>5.47</v>
      </c>
      <c r="AQ94" s="2">
        <v>3</v>
      </c>
    </row>
    <row r="95" spans="1:43" hidden="1" x14ac:dyDescent="0.3">
      <c r="A95" s="2" t="s">
        <v>350</v>
      </c>
      <c r="B95" s="2" t="s">
        <v>538</v>
      </c>
      <c r="C95" s="2" t="s">
        <v>540</v>
      </c>
      <c r="D95" s="2">
        <v>17.2</v>
      </c>
      <c r="E95" s="2">
        <v>310.33</v>
      </c>
      <c r="H95" s="2">
        <v>4</v>
      </c>
      <c r="K95" s="2">
        <v>0</v>
      </c>
      <c r="N95" s="2">
        <v>0.59</v>
      </c>
      <c r="Q95" s="4">
        <v>0.01</v>
      </c>
      <c r="R95" s="4"/>
      <c r="S95" s="4"/>
      <c r="T95" s="4">
        <v>0</v>
      </c>
      <c r="U95" s="4"/>
      <c r="V95" s="4"/>
      <c r="W95" s="4">
        <v>2.4700000000000002</v>
      </c>
      <c r="X95" s="4"/>
      <c r="Y95" s="4"/>
      <c r="Z95" s="4">
        <v>0.16</v>
      </c>
      <c r="AA95" s="4"/>
      <c r="AB95" s="2">
        <v>0</v>
      </c>
      <c r="AF95" s="2">
        <v>0</v>
      </c>
      <c r="AG95" s="2">
        <v>0.44</v>
      </c>
      <c r="AH95" s="2">
        <v>0</v>
      </c>
      <c r="AI95" s="2">
        <v>0.92</v>
      </c>
      <c r="AJ95" s="3">
        <f>((E95*0.04)+(H95*0.1)+(K95*0.1)+(N95*4)+(Q95*6)+(T95*6)+(W95*-1)+(Z95*-2)+(AB95*0.5))</f>
        <v>12.443199999999999</v>
      </c>
      <c r="AL95" s="2">
        <v>21.34</v>
      </c>
      <c r="AM95" s="2">
        <v>23.52</v>
      </c>
      <c r="AO95" s="2">
        <v>1.63</v>
      </c>
      <c r="AP95" s="2">
        <v>4.62</v>
      </c>
      <c r="AQ95" s="2">
        <v>24.58</v>
      </c>
    </row>
    <row r="96" spans="1:43" hidden="1" x14ac:dyDescent="0.3">
      <c r="A96" s="2" t="s">
        <v>203</v>
      </c>
      <c r="B96" s="2" t="s">
        <v>518</v>
      </c>
      <c r="C96" s="2" t="s">
        <v>543</v>
      </c>
      <c r="D96" s="2">
        <v>1.3</v>
      </c>
      <c r="E96" s="2">
        <v>1.46</v>
      </c>
      <c r="H96" s="2">
        <v>0.28999999999999998</v>
      </c>
      <c r="K96" s="2">
        <v>2.19</v>
      </c>
      <c r="N96" s="2">
        <v>0.64</v>
      </c>
      <c r="Q96" s="4">
        <v>0.22</v>
      </c>
      <c r="R96" s="4"/>
      <c r="S96" s="4"/>
      <c r="T96" s="4">
        <v>2.06</v>
      </c>
      <c r="U96" s="4"/>
      <c r="V96" s="4"/>
      <c r="W96" s="4">
        <v>2.52</v>
      </c>
      <c r="X96" s="4"/>
      <c r="Y96" s="4"/>
      <c r="Z96" s="4">
        <v>1.5</v>
      </c>
      <c r="AA96" s="4"/>
      <c r="AB96" s="2">
        <v>2.5499999999999998</v>
      </c>
      <c r="AF96" s="2">
        <v>1.95</v>
      </c>
      <c r="AG96" s="2">
        <v>1.86</v>
      </c>
      <c r="AH96" s="2">
        <v>2.7</v>
      </c>
      <c r="AI96" s="2">
        <v>0.21</v>
      </c>
      <c r="AJ96" s="3">
        <f>((E96*0.04)+(H96*0.1)+(K96*0.1)+(N96*4)+(Q96*6)+(T96*6)+(W96*-1)+(Z96*-2)+(AB96*0.5))</f>
        <v>12.301399999999999</v>
      </c>
      <c r="AL96" s="2">
        <v>1.3</v>
      </c>
      <c r="AM96" s="2">
        <v>0</v>
      </c>
      <c r="AQ96" s="2">
        <v>1.3</v>
      </c>
    </row>
    <row r="97" spans="1:43" hidden="1" x14ac:dyDescent="0.3">
      <c r="A97" s="2" t="s">
        <v>40</v>
      </c>
      <c r="B97" s="2" t="s">
        <v>522</v>
      </c>
      <c r="C97" s="2" t="s">
        <v>541</v>
      </c>
      <c r="D97" s="2">
        <v>6.72</v>
      </c>
      <c r="E97" s="2">
        <v>0</v>
      </c>
      <c r="H97" s="2">
        <v>75.11</v>
      </c>
      <c r="K97" s="2">
        <v>6.06</v>
      </c>
      <c r="N97" s="2">
        <v>0</v>
      </c>
      <c r="Q97" s="4">
        <v>0.59</v>
      </c>
      <c r="R97" s="4"/>
      <c r="S97" s="4"/>
      <c r="T97" s="4">
        <v>0</v>
      </c>
      <c r="U97" s="4"/>
      <c r="V97" s="4"/>
      <c r="W97" s="4">
        <v>0</v>
      </c>
      <c r="X97" s="4"/>
      <c r="Y97" s="4"/>
      <c r="Z97" s="4">
        <v>0</v>
      </c>
      <c r="AA97" s="4"/>
      <c r="AB97" s="2">
        <v>1.25</v>
      </c>
      <c r="AF97" s="2">
        <v>1.37</v>
      </c>
      <c r="AG97" s="2">
        <v>2.2999999999999998</v>
      </c>
      <c r="AH97" s="2">
        <v>0</v>
      </c>
      <c r="AI97" s="2">
        <v>17.350000000000001</v>
      </c>
      <c r="AJ97" s="3">
        <f>((E97*0.04)+(H97*0.1)+(K97*0.1)+(N97*4)+(Q97*6)+(T97*6)+(W97*-1)+(Z97*-2)+(AB97*0.5))</f>
        <v>12.282</v>
      </c>
      <c r="AL97" s="2">
        <v>4.83</v>
      </c>
      <c r="AM97" s="2">
        <v>1.67</v>
      </c>
      <c r="AO97" s="2">
        <v>1.84</v>
      </c>
      <c r="AP97" s="2">
        <v>5.01</v>
      </c>
      <c r="AQ97" s="2">
        <v>3</v>
      </c>
    </row>
    <row r="98" spans="1:43" hidden="1" x14ac:dyDescent="0.3">
      <c r="A98" s="2" t="s">
        <v>461</v>
      </c>
      <c r="B98" s="2" t="s">
        <v>518</v>
      </c>
      <c r="C98" s="2" t="s">
        <v>542</v>
      </c>
      <c r="D98" s="2">
        <v>9.35</v>
      </c>
      <c r="E98" s="2">
        <v>0</v>
      </c>
      <c r="H98" s="2">
        <v>0</v>
      </c>
      <c r="K98" s="2">
        <v>73.8</v>
      </c>
      <c r="N98" s="2">
        <v>0</v>
      </c>
      <c r="Q98" s="4">
        <v>0</v>
      </c>
      <c r="R98" s="4"/>
      <c r="S98" s="4"/>
      <c r="T98" s="4">
        <v>0.38</v>
      </c>
      <c r="U98" s="4"/>
      <c r="V98" s="4"/>
      <c r="W98" s="4">
        <v>0</v>
      </c>
      <c r="X98" s="4"/>
      <c r="Y98" s="4"/>
      <c r="Z98" s="4">
        <v>0.11</v>
      </c>
      <c r="AA98" s="4"/>
      <c r="AB98" s="2">
        <v>5.55</v>
      </c>
      <c r="AF98" s="2">
        <v>10.77</v>
      </c>
      <c r="AG98" s="2">
        <v>0</v>
      </c>
      <c r="AH98" s="2">
        <v>1.78</v>
      </c>
      <c r="AI98" s="2">
        <v>5.55</v>
      </c>
      <c r="AJ98" s="3">
        <f>((E98*0.04)+(H98*0.1)+(K98*0.1)+(N98*4)+(Q98*6)+(T98*6)+(W98*-1)+(Z98*-2)+(AB98*0.5))</f>
        <v>12.215</v>
      </c>
      <c r="AL98" s="2">
        <v>12.37</v>
      </c>
      <c r="AM98" s="2">
        <v>11.86</v>
      </c>
      <c r="AN98" s="3">
        <f>AVERAGE(AJ98,AM98)</f>
        <v>12.0375</v>
      </c>
      <c r="AO98" s="2">
        <v>1.05</v>
      </c>
      <c r="AP98" s="2">
        <v>5.34</v>
      </c>
      <c r="AQ98" s="2">
        <v>21.7</v>
      </c>
    </row>
    <row r="99" spans="1:43" hidden="1" x14ac:dyDescent="0.3">
      <c r="A99" s="2" t="s">
        <v>360</v>
      </c>
      <c r="B99" s="2" t="s">
        <v>508</v>
      </c>
      <c r="C99" s="2" t="s">
        <v>542</v>
      </c>
      <c r="D99" s="2">
        <v>7.46</v>
      </c>
      <c r="E99" s="2">
        <v>0</v>
      </c>
      <c r="H99" s="2">
        <v>0.99</v>
      </c>
      <c r="K99" s="2">
        <v>76.62</v>
      </c>
      <c r="N99" s="2">
        <v>0</v>
      </c>
      <c r="Q99" s="4">
        <v>0</v>
      </c>
      <c r="R99" s="4"/>
      <c r="S99" s="4"/>
      <c r="T99" s="4">
        <v>0.32</v>
      </c>
      <c r="U99" s="4"/>
      <c r="V99" s="4"/>
      <c r="W99" s="4">
        <v>0</v>
      </c>
      <c r="X99" s="4"/>
      <c r="Y99" s="4"/>
      <c r="Z99" s="4">
        <v>0</v>
      </c>
      <c r="AA99" s="4"/>
      <c r="AB99" s="2">
        <v>5.04</v>
      </c>
      <c r="AF99" s="2">
        <v>8.7100000000000009</v>
      </c>
      <c r="AG99" s="2">
        <v>0</v>
      </c>
      <c r="AH99" s="2">
        <v>0.7</v>
      </c>
      <c r="AI99" s="2">
        <v>5.52</v>
      </c>
      <c r="AJ99" s="3">
        <f>((E99*0.04)+(H99*0.1)+(K99*0.1)+(N99*4)+(Q99*6)+(T99*6)+(W99*-1)+(Z99*-2)+(AB99*0.5))</f>
        <v>12.201000000000001</v>
      </c>
      <c r="AK99" s="2">
        <v>0</v>
      </c>
      <c r="AL99" s="2">
        <v>7.47</v>
      </c>
      <c r="AM99" s="2">
        <v>3.92</v>
      </c>
      <c r="AN99" s="3">
        <f>AVERAGE(AJ99,AM99)</f>
        <v>8.0605000000000011</v>
      </c>
      <c r="AO99" s="2">
        <v>0.72</v>
      </c>
      <c r="AP99" s="2">
        <v>7.27</v>
      </c>
      <c r="AQ99" s="2">
        <v>1.2</v>
      </c>
    </row>
    <row r="100" spans="1:43" hidden="1" x14ac:dyDescent="0.3">
      <c r="A100" s="2" t="s">
        <v>336</v>
      </c>
      <c r="B100" s="2" t="s">
        <v>531</v>
      </c>
      <c r="C100" s="2" t="s">
        <v>543</v>
      </c>
      <c r="D100" s="2">
        <v>12.53</v>
      </c>
      <c r="E100" s="2">
        <v>0</v>
      </c>
      <c r="H100" s="2">
        <v>3.86</v>
      </c>
      <c r="K100" s="2">
        <v>73.98</v>
      </c>
      <c r="N100" s="2">
        <v>0</v>
      </c>
      <c r="Q100" s="4">
        <v>0</v>
      </c>
      <c r="R100" s="4"/>
      <c r="S100" s="4"/>
      <c r="T100" s="4">
        <v>7.0000000000000007E-2</v>
      </c>
      <c r="U100" s="4"/>
      <c r="V100" s="4"/>
      <c r="W100" s="4">
        <v>0</v>
      </c>
      <c r="X100" s="4"/>
      <c r="Y100" s="4"/>
      <c r="Z100" s="4">
        <v>0</v>
      </c>
      <c r="AA100" s="4"/>
      <c r="AB100" s="2">
        <v>7.9</v>
      </c>
      <c r="AF100" s="2">
        <v>9.89</v>
      </c>
      <c r="AG100" s="2">
        <v>0.11</v>
      </c>
      <c r="AH100" s="2">
        <v>1.62</v>
      </c>
      <c r="AI100" s="2">
        <v>8.33</v>
      </c>
      <c r="AJ100" s="3">
        <f>((E100*0.04)+(H100*0.1)+(K100*0.1)+(N100*4)+(Q100*6)+(T100*6)+(W100*-1)+(Z100*-2)+(AB100*0.5))</f>
        <v>12.154</v>
      </c>
      <c r="AL100" s="2">
        <v>16.8</v>
      </c>
      <c r="AM100" s="2">
        <v>19.13</v>
      </c>
      <c r="AO100" s="2">
        <v>1.18</v>
      </c>
      <c r="AP100" s="2">
        <v>5.56</v>
      </c>
      <c r="AQ100" s="2">
        <v>21.9</v>
      </c>
    </row>
    <row r="101" spans="1:43" hidden="1" x14ac:dyDescent="0.3">
      <c r="A101" s="2" t="s">
        <v>353</v>
      </c>
      <c r="B101" s="2" t="s">
        <v>516</v>
      </c>
      <c r="C101" s="2" t="s">
        <v>540</v>
      </c>
      <c r="D101" s="2">
        <v>12.08</v>
      </c>
      <c r="E101" s="2">
        <v>121.07</v>
      </c>
      <c r="H101" s="2">
        <v>3.4</v>
      </c>
      <c r="K101" s="2">
        <v>0</v>
      </c>
      <c r="N101" s="2">
        <v>1.73</v>
      </c>
      <c r="Q101" s="4">
        <v>0</v>
      </c>
      <c r="R101" s="4"/>
      <c r="S101" s="4"/>
      <c r="T101" s="4">
        <v>0</v>
      </c>
      <c r="U101" s="4"/>
      <c r="V101" s="4"/>
      <c r="W101" s="4">
        <v>0.09</v>
      </c>
      <c r="X101" s="4"/>
      <c r="Y101" s="4"/>
      <c r="Z101" s="4">
        <v>0</v>
      </c>
      <c r="AA101" s="4"/>
      <c r="AB101" s="2">
        <v>0</v>
      </c>
      <c r="AF101" s="2">
        <v>0</v>
      </c>
      <c r="AG101" s="2">
        <v>0.11</v>
      </c>
      <c r="AH101" s="2">
        <v>0</v>
      </c>
      <c r="AI101" s="2">
        <v>1.1399999999999999</v>
      </c>
      <c r="AJ101" s="3">
        <f>((E101*0.04)+(H101*0.1)+(K101*0.1)+(N101*4)+(Q101*6)+(T101*6)+(W101*-1)+(Z101*-2)+(AB101*0.5))</f>
        <v>12.012799999999999</v>
      </c>
      <c r="AK101" s="2">
        <v>0</v>
      </c>
      <c r="AL101" s="2">
        <v>8.94</v>
      </c>
      <c r="AM101" s="2">
        <v>7.67</v>
      </c>
      <c r="AO101" s="2">
        <v>1.43</v>
      </c>
      <c r="AP101" s="2">
        <v>4.4400000000000004</v>
      </c>
      <c r="AQ101" s="2">
        <v>2.9</v>
      </c>
    </row>
    <row r="102" spans="1:43" hidden="1" x14ac:dyDescent="0.3">
      <c r="A102" s="2" t="s">
        <v>313</v>
      </c>
      <c r="B102" s="2" t="s">
        <v>519</v>
      </c>
      <c r="C102" s="2" t="s">
        <v>542</v>
      </c>
      <c r="D102" s="2">
        <v>9.48</v>
      </c>
      <c r="E102" s="2">
        <v>0</v>
      </c>
      <c r="H102" s="2">
        <v>0</v>
      </c>
      <c r="K102" s="2">
        <v>67.209999999999994</v>
      </c>
      <c r="N102" s="2">
        <v>0</v>
      </c>
      <c r="Q102" s="4">
        <v>0.11</v>
      </c>
      <c r="R102" s="4"/>
      <c r="S102" s="4"/>
      <c r="T102" s="4">
        <v>0.33</v>
      </c>
      <c r="U102" s="4"/>
      <c r="V102" s="4"/>
      <c r="W102" s="4">
        <v>0</v>
      </c>
      <c r="X102" s="4"/>
      <c r="Y102" s="4"/>
      <c r="Z102" s="4">
        <v>0</v>
      </c>
      <c r="AA102" s="4"/>
      <c r="AB102" s="2">
        <v>4.79</v>
      </c>
      <c r="AF102" s="2">
        <v>9.2799999999999994</v>
      </c>
      <c r="AG102" s="2">
        <v>0.27</v>
      </c>
      <c r="AH102" s="2">
        <v>0.83</v>
      </c>
      <c r="AI102" s="2">
        <v>5.15</v>
      </c>
      <c r="AJ102" s="3">
        <f>((E102*0.04)+(H102*0.1)+(K102*0.1)+(N102*4)+(Q102*6)+(T102*6)+(W102*-1)+(Z102*-2)+(AB102*0.5))</f>
        <v>11.756</v>
      </c>
      <c r="AK102" s="2">
        <v>0</v>
      </c>
      <c r="AL102" s="2">
        <v>7.13</v>
      </c>
      <c r="AM102" s="2">
        <v>8.81</v>
      </c>
      <c r="AN102" s="3">
        <f>AVERAGE(AJ102,AM102)</f>
        <v>10.283000000000001</v>
      </c>
      <c r="AO102" s="2">
        <v>1.18</v>
      </c>
      <c r="AP102" s="2">
        <v>5.59</v>
      </c>
      <c r="AQ102" s="2">
        <v>5.4</v>
      </c>
    </row>
    <row r="103" spans="1:43" hidden="1" x14ac:dyDescent="0.3">
      <c r="A103" s="2" t="s">
        <v>62</v>
      </c>
      <c r="B103" s="2" t="s">
        <v>524</v>
      </c>
      <c r="C103" s="2" t="s">
        <v>542</v>
      </c>
      <c r="D103" s="2">
        <v>16.2</v>
      </c>
      <c r="E103" s="2">
        <v>0</v>
      </c>
      <c r="H103" s="2">
        <v>0</v>
      </c>
      <c r="K103" s="2">
        <v>57.02</v>
      </c>
      <c r="N103" s="2">
        <v>0</v>
      </c>
      <c r="Q103" s="4">
        <v>0</v>
      </c>
      <c r="R103" s="4"/>
      <c r="S103" s="4"/>
      <c r="T103" s="4">
        <v>0.74</v>
      </c>
      <c r="U103" s="4"/>
      <c r="V103" s="4"/>
      <c r="W103" s="4">
        <v>0</v>
      </c>
      <c r="X103" s="4"/>
      <c r="Y103" s="4"/>
      <c r="Z103" s="4">
        <v>0</v>
      </c>
      <c r="AA103" s="4"/>
      <c r="AB103" s="2">
        <v>2.93</v>
      </c>
      <c r="AF103" s="2">
        <v>3.67</v>
      </c>
      <c r="AG103" s="2">
        <v>0</v>
      </c>
      <c r="AH103" s="2">
        <v>0</v>
      </c>
      <c r="AI103" s="2">
        <v>2.93</v>
      </c>
      <c r="AJ103" s="3">
        <f>((E103*0.04)+(H103*0.1)+(K103*0.1)+(N103*4)+(Q103*6)+(T103*6)+(W103*-1)+(Z103*-2)+(AB103*0.5))</f>
        <v>11.606999999999999</v>
      </c>
      <c r="AL103" s="2">
        <v>16.2</v>
      </c>
      <c r="AM103" s="2">
        <v>0</v>
      </c>
      <c r="AN103" s="3">
        <f>AVERAGE(AJ103,AM103)</f>
        <v>5.8034999999999997</v>
      </c>
      <c r="AO103" s="2">
        <v>0.32</v>
      </c>
      <c r="AP103" s="2">
        <v>21.5</v>
      </c>
      <c r="AQ103" s="2">
        <v>1</v>
      </c>
    </row>
    <row r="104" spans="1:43" hidden="1" x14ac:dyDescent="0.3">
      <c r="A104" s="2" t="s">
        <v>103</v>
      </c>
      <c r="B104" s="2" t="s">
        <v>536</v>
      </c>
      <c r="C104" s="2" t="s">
        <v>542</v>
      </c>
      <c r="D104" s="2">
        <v>6.61</v>
      </c>
      <c r="E104" s="2">
        <v>0</v>
      </c>
      <c r="H104" s="2">
        <v>0</v>
      </c>
      <c r="K104" s="2">
        <v>54.78</v>
      </c>
      <c r="N104" s="2">
        <v>0</v>
      </c>
      <c r="Q104" s="5">
        <v>0</v>
      </c>
      <c r="R104" s="5"/>
      <c r="S104" s="5"/>
      <c r="T104" s="4">
        <v>0.37</v>
      </c>
      <c r="U104" s="4"/>
      <c r="V104" s="4"/>
      <c r="W104" s="4">
        <v>0</v>
      </c>
      <c r="X104" s="4"/>
      <c r="Y104" s="4"/>
      <c r="Z104" s="4">
        <v>0</v>
      </c>
      <c r="AA104" s="4"/>
      <c r="AB104" s="2">
        <v>2.75</v>
      </c>
      <c r="AF104" s="2">
        <v>3.21</v>
      </c>
      <c r="AG104" s="2">
        <v>0</v>
      </c>
      <c r="AH104" s="2">
        <v>0</v>
      </c>
      <c r="AI104" s="2">
        <v>2.75</v>
      </c>
      <c r="AJ104" s="3">
        <f>((E104*0.04)+(H104*0.1)+(K104*0.1)+(N104*4)+(Q104*6)+(T104*6)+(W104*-1)+(Z104*-2)+(AB104*0.5))</f>
        <v>9.0730000000000004</v>
      </c>
      <c r="AK104" s="2">
        <v>0</v>
      </c>
      <c r="AL104" s="2">
        <v>4.33</v>
      </c>
      <c r="AM104" s="2">
        <v>2.21</v>
      </c>
      <c r="AN104" s="3">
        <f>AVERAGE(AJ104,AM104)</f>
        <v>5.6415000000000006</v>
      </c>
      <c r="AO104" s="2">
        <v>0.78</v>
      </c>
      <c r="AP104" s="2">
        <v>4.04</v>
      </c>
      <c r="AQ104" s="2">
        <v>1.1000000000000001</v>
      </c>
    </row>
    <row r="105" spans="1:43" hidden="1" x14ac:dyDescent="0.3">
      <c r="A105" s="2" t="s">
        <v>242</v>
      </c>
      <c r="B105" s="2" t="s">
        <v>513</v>
      </c>
      <c r="C105" s="2" t="s">
        <v>542</v>
      </c>
      <c r="D105" s="2">
        <v>11.52</v>
      </c>
      <c r="E105" s="2">
        <v>0</v>
      </c>
      <c r="H105" s="2">
        <v>6.85</v>
      </c>
      <c r="K105" s="2">
        <v>64.25</v>
      </c>
      <c r="N105" s="2">
        <v>0</v>
      </c>
      <c r="Q105" s="4">
        <v>0</v>
      </c>
      <c r="R105" s="4"/>
      <c r="S105" s="4"/>
      <c r="T105" s="4">
        <v>0.27</v>
      </c>
      <c r="U105" s="4"/>
      <c r="V105" s="4"/>
      <c r="W105" s="4">
        <v>0</v>
      </c>
      <c r="X105" s="4"/>
      <c r="Y105" s="4"/>
      <c r="Z105" s="4">
        <v>0</v>
      </c>
      <c r="AA105" s="4"/>
      <c r="AB105" s="2">
        <v>5.65</v>
      </c>
      <c r="AF105" s="2">
        <v>7.18</v>
      </c>
      <c r="AG105" s="2">
        <v>0.16</v>
      </c>
      <c r="AH105" s="2">
        <v>1.23</v>
      </c>
      <c r="AI105" s="2">
        <v>6.4</v>
      </c>
      <c r="AJ105" s="3">
        <f>((E105*0.04)+(H105*0.1)+(K105*0.1)+(N105*4)+(Q105*6)+(T105*6)+(W105*-1)+(Z105*-2)+(AB105*0.5))</f>
        <v>11.555</v>
      </c>
      <c r="AL105" s="2">
        <v>8.93</v>
      </c>
      <c r="AM105" s="2">
        <v>4.67</v>
      </c>
      <c r="AN105" s="3">
        <f>AVERAGE(AJ105,AM105)</f>
        <v>8.1125000000000007</v>
      </c>
      <c r="AO105" s="2">
        <v>0.54</v>
      </c>
      <c r="AP105" s="2">
        <v>7.33</v>
      </c>
      <c r="AQ105" s="2">
        <v>6.2</v>
      </c>
    </row>
    <row r="106" spans="1:43" hidden="1" x14ac:dyDescent="0.3">
      <c r="A106" s="2" t="s">
        <v>157</v>
      </c>
      <c r="B106" s="2" t="s">
        <v>510</v>
      </c>
      <c r="C106" s="2" t="s">
        <v>541</v>
      </c>
      <c r="D106" s="2">
        <v>9.2799999999999994</v>
      </c>
      <c r="E106" s="2">
        <v>0</v>
      </c>
      <c r="H106" s="2">
        <v>12.61</v>
      </c>
      <c r="K106" s="2">
        <v>52.44</v>
      </c>
      <c r="N106" s="2">
        <v>0</v>
      </c>
      <c r="Q106" s="5">
        <v>0</v>
      </c>
      <c r="R106" s="5"/>
      <c r="S106" s="5"/>
      <c r="T106" s="4">
        <v>0.32</v>
      </c>
      <c r="U106" s="4"/>
      <c r="V106" s="4"/>
      <c r="W106" s="4">
        <v>0</v>
      </c>
      <c r="X106" s="4"/>
      <c r="Y106" s="4"/>
      <c r="Z106" s="4">
        <v>0</v>
      </c>
      <c r="AA106" s="4"/>
      <c r="AB106" s="2">
        <v>6.26</v>
      </c>
      <c r="AF106" s="2">
        <v>7.65</v>
      </c>
      <c r="AG106" s="2">
        <v>0</v>
      </c>
      <c r="AH106" s="2">
        <v>1.58</v>
      </c>
      <c r="AI106" s="2">
        <v>9.17</v>
      </c>
      <c r="AJ106" s="3">
        <f>((E106*0.04)+(H106*0.1)+(K106*0.1)+(N106*4)+(Q106*6)+(T106*6)+(W106*-1)+(Z106*-2)+(AB106*0.5))</f>
        <v>11.555</v>
      </c>
      <c r="AL106" s="2">
        <v>7.8</v>
      </c>
      <c r="AM106" s="2">
        <v>6.73</v>
      </c>
      <c r="AO106" s="2">
        <v>1.44</v>
      </c>
      <c r="AP106" s="2">
        <v>3.71</v>
      </c>
      <c r="AQ106" s="2">
        <v>0.4</v>
      </c>
    </row>
    <row r="107" spans="1:43" hidden="1" x14ac:dyDescent="0.3">
      <c r="A107" s="2" t="s">
        <v>81</v>
      </c>
      <c r="B107" s="2" t="s">
        <v>514</v>
      </c>
      <c r="C107" s="2" t="s">
        <v>542</v>
      </c>
      <c r="D107" s="2">
        <v>13.13</v>
      </c>
      <c r="E107" s="2">
        <v>0</v>
      </c>
      <c r="H107" s="2">
        <v>1.89</v>
      </c>
      <c r="K107" s="2">
        <v>69.59</v>
      </c>
      <c r="N107" s="2">
        <v>0</v>
      </c>
      <c r="Q107" s="4">
        <v>0</v>
      </c>
      <c r="R107" s="4"/>
      <c r="S107" s="4"/>
      <c r="T107" s="4">
        <v>0.3</v>
      </c>
      <c r="U107" s="4"/>
      <c r="V107" s="4"/>
      <c r="W107" s="4">
        <v>0</v>
      </c>
      <c r="X107" s="4"/>
      <c r="Y107" s="4"/>
      <c r="Z107" s="4">
        <v>0</v>
      </c>
      <c r="AA107" s="4"/>
      <c r="AB107" s="2">
        <v>5</v>
      </c>
      <c r="AF107" s="2">
        <v>5.75</v>
      </c>
      <c r="AG107" s="2">
        <v>0</v>
      </c>
      <c r="AH107" s="2">
        <v>0.97</v>
      </c>
      <c r="AI107" s="2">
        <v>5.27</v>
      </c>
      <c r="AJ107" s="3">
        <f>((E107*0.04)+(H107*0.1)+(K107*0.1)+(N107*4)+(Q107*6)+(T107*6)+(W107*-1)+(Z107*-2)+(AB107*0.5))</f>
        <v>11.448</v>
      </c>
      <c r="AK107" s="2">
        <v>0</v>
      </c>
      <c r="AL107" s="2">
        <v>12.17</v>
      </c>
      <c r="AM107" s="2">
        <v>14.36</v>
      </c>
      <c r="AN107" s="3">
        <f>AVERAGE(AJ107,AM107)</f>
        <v>12.904</v>
      </c>
      <c r="AO107" s="2">
        <v>1.1299999999999999</v>
      </c>
      <c r="AP107" s="2">
        <v>10</v>
      </c>
      <c r="AQ107" s="2">
        <v>11.5</v>
      </c>
    </row>
    <row r="108" spans="1:43" hidden="1" x14ac:dyDescent="0.3">
      <c r="A108" s="2" t="s">
        <v>373</v>
      </c>
      <c r="B108" s="2" t="s">
        <v>510</v>
      </c>
      <c r="C108" s="2" t="s">
        <v>543</v>
      </c>
      <c r="D108" s="2">
        <v>5.0999999999999996</v>
      </c>
      <c r="E108" s="2">
        <v>0</v>
      </c>
      <c r="H108" s="2">
        <v>0</v>
      </c>
      <c r="K108" s="2">
        <v>21.77</v>
      </c>
      <c r="N108" s="2">
        <v>0</v>
      </c>
      <c r="Q108" s="5">
        <v>0</v>
      </c>
      <c r="R108" s="5"/>
      <c r="S108" s="5"/>
      <c r="T108" s="4">
        <v>0.16</v>
      </c>
      <c r="U108" s="4"/>
      <c r="V108" s="4"/>
      <c r="W108" s="4">
        <v>0</v>
      </c>
      <c r="X108" s="4"/>
      <c r="Y108" s="4"/>
      <c r="Z108" s="4">
        <v>0</v>
      </c>
      <c r="AA108" s="4"/>
      <c r="AB108" s="2">
        <v>1.18</v>
      </c>
      <c r="AF108" s="2">
        <v>1.77</v>
      </c>
      <c r="AG108" s="2">
        <v>0</v>
      </c>
      <c r="AH108" s="2">
        <v>0.16</v>
      </c>
      <c r="AI108" s="2">
        <v>1.18</v>
      </c>
      <c r="AJ108" s="3">
        <f>((E108*0.04)+(H108*0.1)+(K108*0.1)+(N108*4)+(Q108*6)+(T108*6)+(W108*-1)+(Z108*-2)+(AB108*0.5))</f>
        <v>3.7269999999999999</v>
      </c>
      <c r="AL108" s="2">
        <v>6.53</v>
      </c>
      <c r="AM108" s="2">
        <v>10.11</v>
      </c>
      <c r="AO108" s="2">
        <v>0.49</v>
      </c>
      <c r="AP108" s="2">
        <v>4.22</v>
      </c>
      <c r="AQ108" s="2">
        <v>4.0999999999999996</v>
      </c>
    </row>
    <row r="109" spans="1:43" hidden="1" x14ac:dyDescent="0.3">
      <c r="A109" s="2" t="s">
        <v>82</v>
      </c>
      <c r="B109" s="2" t="s">
        <v>510</v>
      </c>
      <c r="C109" s="2" t="s">
        <v>541</v>
      </c>
      <c r="D109" s="2">
        <v>5.63</v>
      </c>
      <c r="E109" s="2">
        <v>0</v>
      </c>
      <c r="H109" s="2">
        <v>5.99</v>
      </c>
      <c r="K109" s="2">
        <v>14.94</v>
      </c>
      <c r="N109" s="2">
        <v>0</v>
      </c>
      <c r="Q109" s="5">
        <v>0.32</v>
      </c>
      <c r="R109" s="5"/>
      <c r="S109" s="5"/>
      <c r="T109" s="4">
        <v>0.16</v>
      </c>
      <c r="U109" s="4"/>
      <c r="V109" s="4"/>
      <c r="W109" s="4">
        <v>0</v>
      </c>
      <c r="X109" s="4"/>
      <c r="Y109" s="4"/>
      <c r="Z109" s="4">
        <v>0</v>
      </c>
      <c r="AA109" s="4"/>
      <c r="AB109" s="2">
        <v>1.1399999999999999</v>
      </c>
      <c r="AF109" s="2">
        <v>1.41</v>
      </c>
      <c r="AG109" s="2">
        <v>0.49</v>
      </c>
      <c r="AH109" s="2">
        <v>0</v>
      </c>
      <c r="AI109" s="2">
        <v>3.31</v>
      </c>
      <c r="AJ109" s="3">
        <f>((E109*0.04)+(H109*0.1)+(K109*0.1)+(N109*4)+(Q109*6)+(T109*6)+(W109*-1)+(Z109*-2)+(AB109*0.5))</f>
        <v>5.5430000000000001</v>
      </c>
      <c r="AL109" s="2">
        <v>6.23</v>
      </c>
      <c r="AM109" s="2">
        <v>7.51</v>
      </c>
      <c r="AO109" s="2">
        <v>0.73</v>
      </c>
      <c r="AP109" s="2">
        <v>4.34</v>
      </c>
      <c r="AQ109" s="2">
        <v>1.1000000000000001</v>
      </c>
    </row>
    <row r="110" spans="1:43" hidden="1" x14ac:dyDescent="0.3">
      <c r="A110" s="2" t="s">
        <v>53</v>
      </c>
      <c r="B110" s="2" t="s">
        <v>519</v>
      </c>
      <c r="C110" s="2" t="s">
        <v>543</v>
      </c>
      <c r="D110" s="2">
        <v>8.75</v>
      </c>
      <c r="E110" s="2">
        <v>0</v>
      </c>
      <c r="H110" s="2">
        <v>0</v>
      </c>
      <c r="K110" s="2">
        <v>59.11</v>
      </c>
      <c r="N110" s="2">
        <v>0</v>
      </c>
      <c r="Q110" s="4">
        <v>0</v>
      </c>
      <c r="R110" s="4"/>
      <c r="S110" s="4"/>
      <c r="T110" s="4">
        <v>0.53</v>
      </c>
      <c r="U110" s="4"/>
      <c r="V110" s="4"/>
      <c r="W110" s="4">
        <v>0</v>
      </c>
      <c r="X110" s="4"/>
      <c r="Y110" s="4"/>
      <c r="Z110" s="4">
        <v>0</v>
      </c>
      <c r="AA110" s="4"/>
      <c r="AB110" s="2">
        <v>4.3499999999999996</v>
      </c>
      <c r="AF110" s="2">
        <v>8.1300000000000008</v>
      </c>
      <c r="AG110" s="2">
        <v>0</v>
      </c>
      <c r="AH110" s="2">
        <v>0.81</v>
      </c>
      <c r="AI110" s="2">
        <v>4.3499999999999996</v>
      </c>
      <c r="AJ110" s="3">
        <f>((E110*0.04)+(H110*0.1)+(K110*0.1)+(N110*4)+(Q110*6)+(T110*6)+(W110*-1)+(Z110*-2)+(AB110*0.5))</f>
        <v>11.266000000000002</v>
      </c>
      <c r="AK110" s="2">
        <v>0</v>
      </c>
      <c r="AL110" s="2">
        <v>9.6300000000000008</v>
      </c>
      <c r="AM110" s="2">
        <v>6.57</v>
      </c>
      <c r="AO110" s="2">
        <v>1.1499999999999999</v>
      </c>
      <c r="AP110" s="2">
        <v>6.35</v>
      </c>
      <c r="AQ110" s="2">
        <v>6.9</v>
      </c>
    </row>
    <row r="111" spans="1:43" hidden="1" x14ac:dyDescent="0.3">
      <c r="A111" s="2" t="s">
        <v>249</v>
      </c>
      <c r="B111" s="2" t="s">
        <v>539</v>
      </c>
      <c r="C111" s="2" t="s">
        <v>541</v>
      </c>
      <c r="D111" s="2">
        <v>6.82</v>
      </c>
      <c r="E111" s="2">
        <v>0</v>
      </c>
      <c r="H111" s="2">
        <v>57.86</v>
      </c>
      <c r="K111" s="2">
        <v>7.57</v>
      </c>
      <c r="N111" s="2">
        <v>0</v>
      </c>
      <c r="Q111" s="4">
        <v>0.65</v>
      </c>
      <c r="R111" s="4"/>
      <c r="S111" s="4"/>
      <c r="T111" s="4">
        <v>0</v>
      </c>
      <c r="U111" s="4"/>
      <c r="V111" s="4"/>
      <c r="W111" s="4">
        <v>0</v>
      </c>
      <c r="X111" s="4"/>
      <c r="Y111" s="4"/>
      <c r="Z111" s="4">
        <v>0</v>
      </c>
      <c r="AA111" s="4"/>
      <c r="AB111" s="2">
        <v>1.57</v>
      </c>
      <c r="AF111" s="2">
        <v>2.4900000000000002</v>
      </c>
      <c r="AG111" s="2">
        <v>2.75</v>
      </c>
      <c r="AH111" s="2">
        <v>0</v>
      </c>
      <c r="AI111" s="2">
        <v>17.84</v>
      </c>
      <c r="AJ111" s="3">
        <f>((E111*0.04)+(H111*0.1)+(K111*0.1)+(N111*4)+(Q111*6)+(T111*6)+(W111*-1)+(Z111*-2)+(AB111*0.5))</f>
        <v>11.228000000000002</v>
      </c>
      <c r="AK111" s="2">
        <v>0</v>
      </c>
      <c r="AL111" s="2">
        <v>7.5</v>
      </c>
      <c r="AM111" s="2">
        <v>4.38</v>
      </c>
      <c r="AO111" s="2">
        <v>1.1100000000000001</v>
      </c>
      <c r="AP111" s="2">
        <v>4.18</v>
      </c>
      <c r="AQ111" s="2">
        <v>3.2</v>
      </c>
    </row>
    <row r="112" spans="1:43" hidden="1" x14ac:dyDescent="0.3">
      <c r="A112" s="2" t="s">
        <v>435</v>
      </c>
      <c r="B112" s="2" t="s">
        <v>514</v>
      </c>
      <c r="C112" s="2" t="s">
        <v>543</v>
      </c>
      <c r="D112" s="2">
        <v>5.88</v>
      </c>
      <c r="E112" s="2">
        <v>0</v>
      </c>
      <c r="H112" s="2">
        <v>0</v>
      </c>
      <c r="K112" s="2">
        <v>58.83</v>
      </c>
      <c r="N112" s="2">
        <v>0</v>
      </c>
      <c r="Q112" s="4">
        <v>0</v>
      </c>
      <c r="R112" s="4"/>
      <c r="S112" s="4"/>
      <c r="T112" s="4">
        <v>0.59</v>
      </c>
      <c r="U112" s="4"/>
      <c r="V112" s="4"/>
      <c r="W112" s="4">
        <v>0</v>
      </c>
      <c r="X112" s="4"/>
      <c r="Y112" s="4"/>
      <c r="Z112" s="4">
        <v>0</v>
      </c>
      <c r="AA112" s="4"/>
      <c r="AB112" s="2">
        <v>3.03</v>
      </c>
      <c r="AF112" s="2">
        <v>4.58</v>
      </c>
      <c r="AG112" s="2">
        <v>0</v>
      </c>
      <c r="AH112" s="2">
        <v>1.66</v>
      </c>
      <c r="AI112" s="2">
        <v>3.03</v>
      </c>
      <c r="AJ112" s="3">
        <f>((E112*0.04)+(H112*0.1)+(K112*0.1)+(N112*4)+(Q112*6)+(T112*6)+(W112*-1)+(Z112*-2)+(AB112*0.5))</f>
        <v>10.938000000000001</v>
      </c>
      <c r="AK112" s="2">
        <v>1</v>
      </c>
      <c r="AL112" s="2">
        <v>4.03</v>
      </c>
      <c r="AM112" s="2">
        <v>2.09</v>
      </c>
      <c r="AO112" s="2">
        <v>0.84</v>
      </c>
      <c r="AP112" s="2">
        <v>6.1</v>
      </c>
      <c r="AQ112" s="2">
        <v>4.8</v>
      </c>
    </row>
    <row r="113" spans="1:43" x14ac:dyDescent="0.3">
      <c r="A113" s="2" t="s">
        <v>424</v>
      </c>
      <c r="B113" s="2" t="s">
        <v>533</v>
      </c>
      <c r="C113" s="2" t="s">
        <v>543</v>
      </c>
      <c r="D113" s="3">
        <v>12.48</v>
      </c>
      <c r="E113" s="3">
        <v>0</v>
      </c>
      <c r="F113" s="3">
        <v>0</v>
      </c>
      <c r="G113" s="3">
        <f>F113*E113</f>
        <v>0</v>
      </c>
      <c r="H113" s="3">
        <v>0.42</v>
      </c>
      <c r="I113" s="3">
        <v>0</v>
      </c>
      <c r="J113" s="3">
        <f>I113*H113</f>
        <v>0</v>
      </c>
      <c r="K113" s="3">
        <v>65.23</v>
      </c>
      <c r="L113" s="3">
        <v>1.34</v>
      </c>
      <c r="M113" s="3">
        <f>L113*K113</f>
        <v>87.408200000000008</v>
      </c>
      <c r="N113" s="3">
        <v>0</v>
      </c>
      <c r="O113" s="3">
        <v>0</v>
      </c>
      <c r="P113" s="3">
        <f>O113*N113</f>
        <v>0</v>
      </c>
      <c r="Q113" s="5">
        <v>0</v>
      </c>
      <c r="R113" s="5">
        <v>0</v>
      </c>
      <c r="S113" s="5">
        <f>R113*Q113</f>
        <v>0</v>
      </c>
      <c r="T113" s="5">
        <v>1.42</v>
      </c>
      <c r="U113" s="5">
        <v>0.25</v>
      </c>
      <c r="V113" s="5">
        <f>U113*T113</f>
        <v>0.35499999999999998</v>
      </c>
      <c r="W113" s="5">
        <v>0</v>
      </c>
      <c r="X113" s="5">
        <v>0</v>
      </c>
      <c r="Y113" s="5">
        <f>X113*W113</f>
        <v>0</v>
      </c>
      <c r="Z113" s="5">
        <v>0</v>
      </c>
      <c r="AA113" s="5">
        <f>Z113</f>
        <v>0</v>
      </c>
      <c r="AB113" s="3">
        <v>6.35</v>
      </c>
      <c r="AC113" s="3">
        <v>1.34</v>
      </c>
      <c r="AD113" s="3">
        <f>AC113*AB113</f>
        <v>8.5090000000000003</v>
      </c>
      <c r="AE113" s="3">
        <f>((G113*0.06)+(J113*0.15)+(M113*0.15)+(P113*6)+(S113*9)+(V113*9)+(Y113*-1.5)+(AA113*-3))</f>
        <v>16.306229999999999</v>
      </c>
      <c r="AF113" s="2">
        <v>7.37</v>
      </c>
      <c r="AG113" s="2">
        <v>0</v>
      </c>
      <c r="AH113" s="2">
        <v>1.61</v>
      </c>
      <c r="AI113" s="2">
        <v>6.4</v>
      </c>
      <c r="AJ113" s="3">
        <f>((E113*0.04)+(H113*0.1)+(K113*0.1)+(N113*4)+(Q113*6)+(T113*6)+(W113*-1)+(Z113*-2)+(AB113*0.5))</f>
        <v>18.260000000000002</v>
      </c>
      <c r="AL113" s="2">
        <v>13.73</v>
      </c>
      <c r="AM113" s="2">
        <v>16.91</v>
      </c>
      <c r="AO113" s="2">
        <v>0.54</v>
      </c>
      <c r="AP113" s="2">
        <v>6.77</v>
      </c>
      <c r="AQ113" s="2">
        <v>10.8</v>
      </c>
    </row>
    <row r="114" spans="1:43" hidden="1" x14ac:dyDescent="0.3">
      <c r="A114" s="2" t="s">
        <v>191</v>
      </c>
      <c r="B114" s="2" t="s">
        <v>526</v>
      </c>
      <c r="C114" s="2" t="s">
        <v>542</v>
      </c>
      <c r="D114" s="2">
        <v>9.4499999999999993</v>
      </c>
      <c r="E114" s="2">
        <v>0</v>
      </c>
      <c r="H114" s="2">
        <v>1.49</v>
      </c>
      <c r="K114" s="2">
        <v>64.64</v>
      </c>
      <c r="N114" s="2">
        <v>0</v>
      </c>
      <c r="Q114" s="4">
        <v>0</v>
      </c>
      <c r="R114" s="4"/>
      <c r="S114" s="4"/>
      <c r="T114" s="4">
        <v>0</v>
      </c>
      <c r="U114" s="4"/>
      <c r="V114" s="4"/>
      <c r="W114" s="4">
        <v>0</v>
      </c>
      <c r="X114" s="4"/>
      <c r="Y114" s="4"/>
      <c r="Z114" s="4">
        <v>0</v>
      </c>
      <c r="AA114" s="4"/>
      <c r="AB114" s="2">
        <v>8.02</v>
      </c>
      <c r="AF114" s="2">
        <v>10.85</v>
      </c>
      <c r="AG114" s="2">
        <v>0</v>
      </c>
      <c r="AH114" s="2">
        <v>0.3</v>
      </c>
      <c r="AI114" s="2">
        <v>8.39</v>
      </c>
      <c r="AJ114" s="3">
        <f>((E114*0.04)+(H114*0.1)+(K114*0.1)+(N114*4)+(Q114*6)+(T114*6)+(W114*-1)+(Z114*-2)+(AB114*0.5))</f>
        <v>10.623000000000001</v>
      </c>
      <c r="AK114" s="2">
        <v>0</v>
      </c>
      <c r="AL114" s="2">
        <v>11.83</v>
      </c>
      <c r="AM114" s="2">
        <v>11.28</v>
      </c>
      <c r="AN114" s="3">
        <f>AVERAGE(AJ114,AM114)</f>
        <v>10.951499999999999</v>
      </c>
      <c r="AO114" s="2">
        <v>1.1499999999999999</v>
      </c>
      <c r="AP114" s="2">
        <v>6.69</v>
      </c>
      <c r="AQ114" s="2">
        <v>2.8</v>
      </c>
    </row>
    <row r="115" spans="1:43" hidden="1" x14ac:dyDescent="0.3">
      <c r="A115" s="2" t="s">
        <v>129</v>
      </c>
      <c r="B115" s="2" t="s">
        <v>521</v>
      </c>
      <c r="C115" s="2" t="s">
        <v>542</v>
      </c>
      <c r="D115" s="2">
        <v>12.54</v>
      </c>
      <c r="E115" s="2">
        <v>0</v>
      </c>
      <c r="H115" s="2">
        <v>0</v>
      </c>
      <c r="K115" s="2">
        <v>69.099999999999994</v>
      </c>
      <c r="N115" s="2">
        <v>0</v>
      </c>
      <c r="Q115" s="4">
        <v>0</v>
      </c>
      <c r="R115" s="4"/>
      <c r="S115" s="4"/>
      <c r="T115" s="4">
        <v>0.08</v>
      </c>
      <c r="U115" s="4"/>
      <c r="V115" s="4"/>
      <c r="W115" s="4">
        <v>0</v>
      </c>
      <c r="X115" s="4"/>
      <c r="Y115" s="4"/>
      <c r="Z115" s="4">
        <v>0</v>
      </c>
      <c r="AA115" s="4"/>
      <c r="AB115" s="2">
        <v>6.26</v>
      </c>
      <c r="AF115" s="2">
        <v>8.89</v>
      </c>
      <c r="AG115" s="2">
        <v>0</v>
      </c>
      <c r="AH115" s="2">
        <v>0.48</v>
      </c>
      <c r="AI115" s="2">
        <v>6.26</v>
      </c>
      <c r="AJ115" s="3">
        <f>((E115*0.04)+(H115*0.1)+(K115*0.1)+(N115*4)+(Q115*6)+(T115*6)+(W115*-1)+(Z115*-2)+(AB115*0.5))</f>
        <v>10.52</v>
      </c>
      <c r="AK115" s="2">
        <v>0</v>
      </c>
      <c r="AL115" s="2">
        <v>14.73</v>
      </c>
      <c r="AM115" s="2">
        <v>14.75</v>
      </c>
      <c r="AN115" s="3">
        <f>AVERAGE(AJ115,AM115)</f>
        <v>12.635</v>
      </c>
      <c r="AO115" s="2">
        <v>1.49</v>
      </c>
      <c r="AP115" s="2">
        <v>7.54</v>
      </c>
      <c r="AQ115" s="2">
        <v>18.600000000000001</v>
      </c>
    </row>
    <row r="116" spans="1:43" hidden="1" x14ac:dyDescent="0.3">
      <c r="A116" s="2" t="s">
        <v>201</v>
      </c>
      <c r="B116" s="2" t="s">
        <v>534</v>
      </c>
      <c r="C116" s="2" t="s">
        <v>542</v>
      </c>
      <c r="D116" s="2">
        <v>8.73</v>
      </c>
      <c r="E116" s="2">
        <v>0</v>
      </c>
      <c r="H116" s="2">
        <v>0</v>
      </c>
      <c r="K116" s="2">
        <v>65.64</v>
      </c>
      <c r="N116" s="2">
        <v>0</v>
      </c>
      <c r="Q116" s="4">
        <v>0</v>
      </c>
      <c r="R116" s="4"/>
      <c r="S116" s="4"/>
      <c r="T116" s="4">
        <v>0.38</v>
      </c>
      <c r="U116" s="4"/>
      <c r="V116" s="4"/>
      <c r="W116" s="4">
        <v>0</v>
      </c>
      <c r="X116" s="4"/>
      <c r="Y116" s="4"/>
      <c r="Z116" s="4">
        <v>0</v>
      </c>
      <c r="AA116" s="4"/>
      <c r="AB116" s="2">
        <v>3.3</v>
      </c>
      <c r="AF116" s="2">
        <v>4.6500000000000004</v>
      </c>
      <c r="AG116" s="2">
        <v>0</v>
      </c>
      <c r="AH116" s="2">
        <v>0.06</v>
      </c>
      <c r="AI116" s="2">
        <v>3.3</v>
      </c>
      <c r="AJ116" s="3">
        <f>((E116*0.04)+(H116*0.1)+(K116*0.1)+(N116*4)+(Q116*6)+(T116*6)+(W116*-1)+(Z116*-2)+(AB116*0.5))</f>
        <v>10.494000000000002</v>
      </c>
      <c r="AK116" s="2">
        <v>1</v>
      </c>
      <c r="AL116" s="2">
        <v>6.63</v>
      </c>
      <c r="AM116" s="2">
        <v>6.81</v>
      </c>
      <c r="AN116" s="3">
        <f>AVERAGE(AJ116,AM116)</f>
        <v>8.652000000000001</v>
      </c>
      <c r="AO116" s="2">
        <v>1.07</v>
      </c>
      <c r="AP116" s="2">
        <v>5.98</v>
      </c>
      <c r="AQ116" s="2">
        <v>6.9</v>
      </c>
    </row>
    <row r="117" spans="1:43" hidden="1" x14ac:dyDescent="0.3">
      <c r="A117" s="2" t="s">
        <v>156</v>
      </c>
      <c r="B117" s="2" t="s">
        <v>517</v>
      </c>
      <c r="C117" s="2" t="s">
        <v>542</v>
      </c>
      <c r="D117" s="2">
        <v>6.31</v>
      </c>
      <c r="E117" s="2">
        <v>0</v>
      </c>
      <c r="H117" s="2">
        <v>0</v>
      </c>
      <c r="K117" s="2">
        <v>43.15</v>
      </c>
      <c r="N117" s="2">
        <v>0</v>
      </c>
      <c r="Q117" s="4">
        <v>0</v>
      </c>
      <c r="R117" s="4"/>
      <c r="S117" s="4"/>
      <c r="T117" s="4">
        <v>0.59</v>
      </c>
      <c r="U117" s="4"/>
      <c r="V117" s="4"/>
      <c r="W117" s="4">
        <v>0</v>
      </c>
      <c r="X117" s="4"/>
      <c r="Y117" s="4"/>
      <c r="Z117" s="4">
        <v>0</v>
      </c>
      <c r="AA117" s="4"/>
      <c r="AB117" s="2">
        <v>5.22</v>
      </c>
      <c r="AF117" s="2">
        <v>7.33</v>
      </c>
      <c r="AG117" s="2">
        <v>0</v>
      </c>
      <c r="AH117" s="2">
        <v>1.02</v>
      </c>
      <c r="AI117" s="2">
        <v>5.33</v>
      </c>
      <c r="AJ117" s="3">
        <f>((E117*0.04)+(H117*0.1)+(K117*0.1)+(N117*4)+(Q117*6)+(T117*6)+(W117*-1)+(Z117*-2)+(AB117*0.5))</f>
        <v>10.465</v>
      </c>
      <c r="AL117" s="2">
        <v>4.07</v>
      </c>
      <c r="AM117" s="2">
        <v>0.94</v>
      </c>
      <c r="AN117" s="3">
        <f>AVERAGE(AJ117,AM117)</f>
        <v>5.7024999999999997</v>
      </c>
      <c r="AO117" s="2">
        <v>0.74</v>
      </c>
      <c r="AP117" s="2">
        <v>5.45</v>
      </c>
      <c r="AQ117" s="2">
        <v>1.1000000000000001</v>
      </c>
    </row>
    <row r="118" spans="1:43" hidden="1" x14ac:dyDescent="0.3">
      <c r="A118" s="2" t="s">
        <v>120</v>
      </c>
      <c r="B118" s="2" t="s">
        <v>508</v>
      </c>
      <c r="C118" s="2" t="s">
        <v>542</v>
      </c>
      <c r="D118" s="2">
        <v>12.71</v>
      </c>
      <c r="E118" s="2">
        <v>0</v>
      </c>
      <c r="H118" s="2">
        <v>0</v>
      </c>
      <c r="K118" s="2">
        <v>80.430000000000007</v>
      </c>
      <c r="N118" s="2">
        <v>0</v>
      </c>
      <c r="Q118" s="4">
        <v>0</v>
      </c>
      <c r="R118" s="4"/>
      <c r="S118" s="4"/>
      <c r="T118" s="4">
        <v>0</v>
      </c>
      <c r="U118" s="4"/>
      <c r="V118" s="4"/>
      <c r="W118" s="4">
        <v>0</v>
      </c>
      <c r="X118" s="4"/>
      <c r="Y118" s="4"/>
      <c r="Z118" s="4">
        <v>0</v>
      </c>
      <c r="AA118" s="4"/>
      <c r="AB118" s="2">
        <v>4.83</v>
      </c>
      <c r="AF118" s="2">
        <v>6.77</v>
      </c>
      <c r="AG118" s="2">
        <v>0</v>
      </c>
      <c r="AH118" s="2">
        <v>1.1399999999999999</v>
      </c>
      <c r="AI118" s="2">
        <v>4.83</v>
      </c>
      <c r="AJ118" s="3">
        <f>((E118*0.04)+(H118*0.1)+(K118*0.1)+(N118*4)+(Q118*6)+(T118*6)+(W118*-1)+(Z118*-2)+(AB118*0.5))</f>
        <v>10.458000000000002</v>
      </c>
      <c r="AK118" s="2">
        <v>0</v>
      </c>
      <c r="AL118" s="2">
        <v>12.9</v>
      </c>
      <c r="AM118" s="2">
        <v>18.079999999999998</v>
      </c>
      <c r="AN118" s="3">
        <f>AVERAGE(AJ118,AM118)</f>
        <v>14.269</v>
      </c>
      <c r="AO118" s="2">
        <v>0.81</v>
      </c>
      <c r="AP118" s="2">
        <v>6.15</v>
      </c>
      <c r="AQ118" s="2">
        <v>15.8</v>
      </c>
    </row>
    <row r="119" spans="1:43" hidden="1" x14ac:dyDescent="0.3">
      <c r="A119" s="2" t="s">
        <v>143</v>
      </c>
      <c r="B119" s="2" t="s">
        <v>523</v>
      </c>
      <c r="C119" s="2" t="s">
        <v>543</v>
      </c>
      <c r="D119" s="2">
        <v>12.62</v>
      </c>
      <c r="E119" s="2">
        <v>0</v>
      </c>
      <c r="H119" s="2">
        <v>0</v>
      </c>
      <c r="K119" s="2">
        <v>104.84</v>
      </c>
      <c r="N119" s="4">
        <v>0</v>
      </c>
      <c r="O119" s="4"/>
      <c r="P119" s="4"/>
      <c r="Q119" s="4">
        <v>0</v>
      </c>
      <c r="R119" s="4"/>
      <c r="S119" s="4"/>
      <c r="T119" s="4">
        <v>7.0000000000000007E-2</v>
      </c>
      <c r="U119" s="4"/>
      <c r="V119" s="4"/>
      <c r="W119" s="4">
        <v>0</v>
      </c>
      <c r="X119" s="4"/>
      <c r="Y119" s="4"/>
      <c r="Z119" s="4">
        <v>0</v>
      </c>
      <c r="AA119" s="4"/>
      <c r="AB119" s="2">
        <v>6.06</v>
      </c>
      <c r="AF119" s="2">
        <v>9.81</v>
      </c>
      <c r="AG119" s="2">
        <v>0</v>
      </c>
      <c r="AH119" s="2">
        <v>2.16</v>
      </c>
      <c r="AI119" s="2">
        <v>6.06</v>
      </c>
      <c r="AJ119" s="3">
        <f>((E119*0.04)+(H119*0.1)+(K119*0.1)+(N119*4)+(Q119*6)+(T119*6)+(W119*-1)+(Z119*-2)+(AB119*0.5))</f>
        <v>13.934000000000001</v>
      </c>
      <c r="AK119" s="2">
        <v>0</v>
      </c>
      <c r="AL119" s="2">
        <v>15.13</v>
      </c>
      <c r="AM119" s="2">
        <v>14.09</v>
      </c>
      <c r="AN119" s="3">
        <f>AVERAGE(AJ119,AM119)</f>
        <v>14.012</v>
      </c>
      <c r="AO119" s="2">
        <v>1.65</v>
      </c>
      <c r="AP119" s="2">
        <v>4.41</v>
      </c>
      <c r="AQ119" s="2">
        <v>18.7</v>
      </c>
    </row>
    <row r="120" spans="1:43" hidden="1" x14ac:dyDescent="0.3">
      <c r="A120" s="2" t="s">
        <v>451</v>
      </c>
      <c r="B120" s="2" t="s">
        <v>521</v>
      </c>
      <c r="C120" s="2" t="s">
        <v>541</v>
      </c>
      <c r="D120" s="2">
        <v>10.18</v>
      </c>
      <c r="E120" s="2">
        <v>0</v>
      </c>
      <c r="H120" s="2">
        <v>43.63</v>
      </c>
      <c r="K120" s="2">
        <v>17.010000000000002</v>
      </c>
      <c r="N120" s="2">
        <v>0</v>
      </c>
      <c r="Q120" s="4">
        <v>0.55000000000000004</v>
      </c>
      <c r="R120" s="4"/>
      <c r="S120" s="4"/>
      <c r="T120" s="4">
        <v>0</v>
      </c>
      <c r="U120" s="4"/>
      <c r="V120" s="4"/>
      <c r="W120" s="4">
        <v>0</v>
      </c>
      <c r="X120" s="4"/>
      <c r="Y120" s="4"/>
      <c r="Z120" s="4">
        <v>0.11</v>
      </c>
      <c r="AA120" s="4"/>
      <c r="AB120" s="2">
        <v>1.94</v>
      </c>
      <c r="AF120" s="2">
        <v>2.72</v>
      </c>
      <c r="AG120" s="2">
        <v>2.31</v>
      </c>
      <c r="AH120" s="2">
        <v>0</v>
      </c>
      <c r="AI120" s="2">
        <v>14.02</v>
      </c>
      <c r="AJ120" s="3">
        <f>((E120*0.04)+(H120*0.1)+(K120*0.1)+(N120*4)+(Q120*6)+(T120*6)+(W120*-1)+(Z120*-2)+(AB120*0.5))</f>
        <v>10.114000000000001</v>
      </c>
      <c r="AK120" s="2">
        <v>0</v>
      </c>
      <c r="AL120" s="2">
        <v>8.43</v>
      </c>
      <c r="AM120" s="2">
        <v>10.94</v>
      </c>
      <c r="AO120" s="2">
        <v>1.24</v>
      </c>
      <c r="AP120" s="2">
        <v>6.81</v>
      </c>
      <c r="AQ120" s="2">
        <v>15.7</v>
      </c>
    </row>
    <row r="121" spans="1:43" hidden="1" x14ac:dyDescent="0.3">
      <c r="A121" s="2" t="s">
        <v>304</v>
      </c>
      <c r="B121" s="2" t="s">
        <v>513</v>
      </c>
      <c r="C121" s="2" t="s">
        <v>541</v>
      </c>
      <c r="D121" s="2">
        <v>6.1</v>
      </c>
      <c r="E121" s="2">
        <v>0</v>
      </c>
      <c r="H121" s="2">
        <v>25.22</v>
      </c>
      <c r="K121" s="2">
        <v>20.51</v>
      </c>
      <c r="N121" s="2">
        <v>0</v>
      </c>
      <c r="Q121" s="4">
        <v>0.59</v>
      </c>
      <c r="R121" s="4"/>
      <c r="S121" s="4"/>
      <c r="T121" s="4">
        <v>0.21</v>
      </c>
      <c r="U121" s="4"/>
      <c r="V121" s="4"/>
      <c r="W121" s="4">
        <v>0</v>
      </c>
      <c r="X121" s="4"/>
      <c r="Y121" s="4"/>
      <c r="Z121" s="4">
        <v>0.21</v>
      </c>
      <c r="AA121" s="4"/>
      <c r="AB121" s="2">
        <v>2.31</v>
      </c>
      <c r="AF121" s="2">
        <v>2.96</v>
      </c>
      <c r="AG121" s="2">
        <v>1.18</v>
      </c>
      <c r="AH121" s="2">
        <v>0.49</v>
      </c>
      <c r="AI121" s="2">
        <v>8.32</v>
      </c>
      <c r="AJ121" s="3">
        <f>((E121*0.04)+(H121*0.1)+(K121*0.1)+(N121*4)+(Q121*6)+(T121*6)+(W121*-1)+(Z121*-2)+(AB121*0.5))</f>
        <v>10.107999999999999</v>
      </c>
      <c r="AL121" s="2">
        <v>1.2</v>
      </c>
      <c r="AM121" s="2">
        <v>0</v>
      </c>
      <c r="AO121" s="2">
        <v>0.4</v>
      </c>
      <c r="AP121" s="2">
        <v>9.1300000000000008</v>
      </c>
      <c r="AQ121" s="2">
        <v>0.1</v>
      </c>
    </row>
    <row r="122" spans="1:43" hidden="1" x14ac:dyDescent="0.3">
      <c r="A122" s="2" t="s">
        <v>189</v>
      </c>
      <c r="B122" s="2" t="s">
        <v>531</v>
      </c>
      <c r="C122" s="2" t="s">
        <v>541</v>
      </c>
      <c r="D122" s="2">
        <v>7.04</v>
      </c>
      <c r="E122" s="2">
        <v>0</v>
      </c>
      <c r="H122" s="2">
        <v>65.77</v>
      </c>
      <c r="K122" s="2">
        <v>16.62</v>
      </c>
      <c r="N122" s="2">
        <v>0</v>
      </c>
      <c r="Q122" s="4">
        <v>0</v>
      </c>
      <c r="R122" s="4"/>
      <c r="S122" s="4"/>
      <c r="T122" s="4">
        <v>0.32</v>
      </c>
      <c r="U122" s="4"/>
      <c r="V122" s="4"/>
      <c r="W122" s="4">
        <v>0</v>
      </c>
      <c r="X122" s="4"/>
      <c r="Y122" s="4"/>
      <c r="Z122" s="4">
        <v>0.27</v>
      </c>
      <c r="AA122" s="4"/>
      <c r="AB122" s="2">
        <v>0.93</v>
      </c>
      <c r="AF122" s="2">
        <v>1.1100000000000001</v>
      </c>
      <c r="AG122" s="2">
        <v>1.1299999999999999</v>
      </c>
      <c r="AH122" s="2">
        <v>0.32</v>
      </c>
      <c r="AI122" s="2">
        <v>12.49</v>
      </c>
      <c r="AJ122" s="3">
        <f>((E122*0.04)+(H122*0.1)+(K122*0.1)+(N122*4)+(Q122*6)+(T122*6)+(W122*-1)+(Z122*-2)+(AB122*0.5))</f>
        <v>10.084</v>
      </c>
      <c r="AK122" s="2">
        <v>0</v>
      </c>
      <c r="AL122" s="2">
        <v>6.97</v>
      </c>
      <c r="AM122" s="2">
        <v>5.31</v>
      </c>
      <c r="AO122" s="2">
        <v>0.85</v>
      </c>
      <c r="AP122" s="2">
        <v>6.92</v>
      </c>
      <c r="AQ122" s="2">
        <v>13.2</v>
      </c>
    </row>
    <row r="123" spans="1:43" hidden="1" x14ac:dyDescent="0.3">
      <c r="A123" s="2" t="s">
        <v>200</v>
      </c>
      <c r="B123" s="2" t="s">
        <v>534</v>
      </c>
      <c r="C123" s="2" t="s">
        <v>543</v>
      </c>
      <c r="D123" s="2">
        <v>6.86</v>
      </c>
      <c r="E123" s="2">
        <v>0</v>
      </c>
      <c r="H123" s="2">
        <v>0</v>
      </c>
      <c r="K123" s="2">
        <v>43.94</v>
      </c>
      <c r="N123" s="2">
        <v>0</v>
      </c>
      <c r="Q123" s="4">
        <v>0</v>
      </c>
      <c r="R123" s="4"/>
      <c r="S123" s="4"/>
      <c r="T123" s="4">
        <v>0.51</v>
      </c>
      <c r="U123" s="4"/>
      <c r="V123" s="4"/>
      <c r="W123" s="4">
        <v>0</v>
      </c>
      <c r="X123" s="4"/>
      <c r="Y123" s="4"/>
      <c r="Z123" s="4">
        <v>0</v>
      </c>
      <c r="AA123" s="4"/>
      <c r="AB123" s="2">
        <v>5.15</v>
      </c>
      <c r="AF123" s="2">
        <v>6.69</v>
      </c>
      <c r="AG123" s="2">
        <v>0</v>
      </c>
      <c r="AH123" s="2">
        <v>1.29</v>
      </c>
      <c r="AI123" s="2">
        <v>5.15</v>
      </c>
      <c r="AJ123" s="3">
        <f>((E123*0.04)+(H123*0.1)+(K123*0.1)+(N123*4)+(Q123*6)+(T123*6)+(W123*-1)+(Z123*-2)+(AB123*0.5))</f>
        <v>10.029</v>
      </c>
      <c r="AL123" s="2">
        <v>8.1</v>
      </c>
      <c r="AM123" s="2">
        <v>9.85</v>
      </c>
      <c r="AO123" s="2">
        <v>0.35</v>
      </c>
      <c r="AP123" s="2">
        <v>1.8</v>
      </c>
      <c r="AQ123" s="2">
        <v>7.2</v>
      </c>
    </row>
    <row r="124" spans="1:43" hidden="1" x14ac:dyDescent="0.3">
      <c r="A124" s="2" t="s">
        <v>79</v>
      </c>
      <c r="B124" s="2" t="s">
        <v>510</v>
      </c>
      <c r="C124" s="2" t="s">
        <v>542</v>
      </c>
      <c r="D124" s="2">
        <v>7.87</v>
      </c>
      <c r="E124" s="2">
        <v>0</v>
      </c>
      <c r="H124" s="2">
        <v>0</v>
      </c>
      <c r="K124" s="2">
        <v>71.819999999999993</v>
      </c>
      <c r="N124" s="2">
        <v>0</v>
      </c>
      <c r="Q124" s="5">
        <v>0</v>
      </c>
      <c r="R124" s="5"/>
      <c r="S124" s="5"/>
      <c r="T124" s="4">
        <v>0.11</v>
      </c>
      <c r="U124" s="4"/>
      <c r="V124" s="4"/>
      <c r="W124" s="4">
        <v>0</v>
      </c>
      <c r="X124" s="4"/>
      <c r="Y124" s="4"/>
      <c r="Z124" s="4">
        <v>0</v>
      </c>
      <c r="AA124" s="4"/>
      <c r="AB124" s="2">
        <v>7.19</v>
      </c>
      <c r="AF124" s="2">
        <v>8.9600000000000009</v>
      </c>
      <c r="AG124" s="2">
        <v>0</v>
      </c>
      <c r="AH124" s="2">
        <v>0.4</v>
      </c>
      <c r="AI124" s="2">
        <v>7.52</v>
      </c>
      <c r="AJ124" s="3">
        <f>((E124*0.04)+(H124*0.1)+(K124*0.1)+(N124*4)+(Q124*6)+(T124*6)+(W124*-1)+(Z124*-2)+(AB124*0.5))</f>
        <v>11.436999999999999</v>
      </c>
      <c r="AK124" s="2">
        <v>0</v>
      </c>
      <c r="AL124" s="2">
        <v>8.1999999999999993</v>
      </c>
      <c r="AM124" s="2">
        <v>5.85</v>
      </c>
      <c r="AN124" s="3">
        <f>AVERAGE(AJ124,AM124)</f>
        <v>8.6434999999999995</v>
      </c>
      <c r="AO124" s="2">
        <v>0.71</v>
      </c>
      <c r="AP124" s="2">
        <v>6.01</v>
      </c>
      <c r="AQ124" s="2">
        <v>2.2000000000000002</v>
      </c>
    </row>
    <row r="125" spans="1:43" hidden="1" x14ac:dyDescent="0.3">
      <c r="A125" s="2" t="s">
        <v>124</v>
      </c>
      <c r="B125" s="2" t="s">
        <v>538</v>
      </c>
      <c r="C125" s="2" t="s">
        <v>542</v>
      </c>
      <c r="D125" s="2">
        <v>13.16</v>
      </c>
      <c r="E125" s="2">
        <v>0</v>
      </c>
      <c r="H125" s="2">
        <v>3.72</v>
      </c>
      <c r="K125" s="2">
        <v>75.989999999999995</v>
      </c>
      <c r="N125" s="2">
        <v>0</v>
      </c>
      <c r="Q125" s="4">
        <v>0</v>
      </c>
      <c r="R125" s="4"/>
      <c r="S125" s="4"/>
      <c r="T125" s="4">
        <v>0</v>
      </c>
      <c r="U125" s="4"/>
      <c r="V125" s="4"/>
      <c r="W125" s="4">
        <v>0</v>
      </c>
      <c r="X125" s="4"/>
      <c r="Y125" s="4"/>
      <c r="Z125" s="4">
        <v>0</v>
      </c>
      <c r="AA125" s="4"/>
      <c r="AB125" s="2">
        <v>3.89</v>
      </c>
      <c r="AF125" s="2">
        <v>8.3699999999999992</v>
      </c>
      <c r="AG125" s="2">
        <v>0</v>
      </c>
      <c r="AH125" s="2">
        <v>0.91</v>
      </c>
      <c r="AI125" s="2">
        <v>4.2699999999999996</v>
      </c>
      <c r="AJ125" s="3">
        <f>((E125*0.04)+(H125*0.1)+(K125*0.1)+(N125*4)+(Q125*6)+(T125*6)+(W125*-1)+(Z125*-2)+(AB125*0.5))</f>
        <v>9.9160000000000004</v>
      </c>
      <c r="AK125" s="2">
        <v>0</v>
      </c>
      <c r="AL125" s="2">
        <v>21.43</v>
      </c>
      <c r="AM125" s="2">
        <v>21.43</v>
      </c>
      <c r="AN125" s="3">
        <f>AVERAGE(AJ125,AM125)</f>
        <v>15.673</v>
      </c>
      <c r="AO125" s="2">
        <v>1.49</v>
      </c>
      <c r="AP125" s="2">
        <v>8.15</v>
      </c>
      <c r="AQ125" s="2">
        <v>31.8</v>
      </c>
    </row>
    <row r="126" spans="1:43" hidden="1" x14ac:dyDescent="0.3">
      <c r="A126" s="2" t="s">
        <v>299</v>
      </c>
      <c r="B126" s="2" t="s">
        <v>534</v>
      </c>
      <c r="C126" s="2" t="s">
        <v>542</v>
      </c>
      <c r="D126" s="2">
        <v>8.7100000000000009</v>
      </c>
      <c r="E126" s="2">
        <v>0</v>
      </c>
      <c r="H126" s="2">
        <v>2.61</v>
      </c>
      <c r="K126" s="2">
        <v>49.77</v>
      </c>
      <c r="N126" s="2">
        <v>0</v>
      </c>
      <c r="Q126" s="4">
        <v>0</v>
      </c>
      <c r="R126" s="4"/>
      <c r="S126" s="4"/>
      <c r="T126" s="4">
        <v>0.37</v>
      </c>
      <c r="U126" s="4"/>
      <c r="V126" s="4"/>
      <c r="W126" s="4">
        <v>0</v>
      </c>
      <c r="X126" s="4"/>
      <c r="Y126" s="4"/>
      <c r="Z126" s="4">
        <v>0</v>
      </c>
      <c r="AA126" s="4"/>
      <c r="AB126" s="2">
        <v>4.7699999999999996</v>
      </c>
      <c r="AF126" s="2">
        <v>8.7200000000000006</v>
      </c>
      <c r="AG126" s="2">
        <v>0</v>
      </c>
      <c r="AH126" s="2">
        <v>1.1299999999999999</v>
      </c>
      <c r="AI126" s="2">
        <v>5.52</v>
      </c>
      <c r="AJ126" s="3">
        <f>((E126*0.04)+(H126*0.1)+(K126*0.1)+(N126*4)+(Q126*6)+(T126*6)+(W126*-1)+(Z126*-2)+(AB126*0.5))</f>
        <v>9.843</v>
      </c>
      <c r="AK126" s="2">
        <v>0</v>
      </c>
      <c r="AL126" s="2">
        <v>10.27</v>
      </c>
      <c r="AM126" s="2">
        <v>10.24</v>
      </c>
      <c r="AN126" s="3">
        <f>AVERAGE(AJ126,AM126)</f>
        <v>10.041499999999999</v>
      </c>
      <c r="AO126" s="2">
        <v>1.24</v>
      </c>
      <c r="AP126" s="2">
        <v>4.16</v>
      </c>
      <c r="AQ126" s="2">
        <v>10.9</v>
      </c>
    </row>
    <row r="127" spans="1:43" hidden="1" x14ac:dyDescent="0.3">
      <c r="A127" s="2" t="s">
        <v>397</v>
      </c>
      <c r="B127" s="2" t="s">
        <v>519</v>
      </c>
      <c r="C127" s="2" t="s">
        <v>542</v>
      </c>
      <c r="D127" s="2">
        <v>13.07</v>
      </c>
      <c r="E127" s="2">
        <v>0</v>
      </c>
      <c r="H127" s="2">
        <v>3.41</v>
      </c>
      <c r="K127" s="2">
        <v>70.88</v>
      </c>
      <c r="N127" s="2">
        <v>0</v>
      </c>
      <c r="Q127" s="4">
        <v>0</v>
      </c>
      <c r="R127" s="4"/>
      <c r="S127" s="4"/>
      <c r="T127" s="4">
        <v>0</v>
      </c>
      <c r="U127" s="4"/>
      <c r="V127" s="4"/>
      <c r="W127" s="4">
        <v>0</v>
      </c>
      <c r="X127" s="4"/>
      <c r="Y127" s="4"/>
      <c r="Z127" s="4">
        <v>0.37</v>
      </c>
      <c r="AA127" s="4"/>
      <c r="AB127" s="2">
        <v>6.3</v>
      </c>
      <c r="AF127" s="2">
        <v>9.34</v>
      </c>
      <c r="AG127" s="2">
        <v>0.27</v>
      </c>
      <c r="AH127" s="2">
        <v>0.26</v>
      </c>
      <c r="AI127" s="2">
        <v>6.52</v>
      </c>
      <c r="AJ127" s="3">
        <f>((E127*0.04)+(H127*0.1)+(K127*0.1)+(N127*4)+(Q127*6)+(T127*6)+(W127*-1)+(Z127*-2)+(AB127*0.5))</f>
        <v>9.8390000000000004</v>
      </c>
      <c r="AL127" s="2">
        <v>19.47</v>
      </c>
      <c r="AM127" s="2">
        <v>18.670000000000002</v>
      </c>
      <c r="AN127" s="3">
        <f>AVERAGE(AJ127,AM127)</f>
        <v>14.2545</v>
      </c>
      <c r="AO127" s="2">
        <v>1.68</v>
      </c>
      <c r="AP127" s="2">
        <v>6.02</v>
      </c>
      <c r="AQ127" s="2">
        <v>28.4</v>
      </c>
    </row>
    <row r="128" spans="1:43" hidden="1" x14ac:dyDescent="0.3">
      <c r="A128" s="2" t="s">
        <v>393</v>
      </c>
      <c r="B128" s="2" t="s">
        <v>515</v>
      </c>
      <c r="C128" s="2" t="s">
        <v>542</v>
      </c>
      <c r="D128" s="2">
        <v>12.45</v>
      </c>
      <c r="E128" s="2">
        <v>0</v>
      </c>
      <c r="H128" s="2">
        <v>0</v>
      </c>
      <c r="K128" s="2">
        <v>40.03</v>
      </c>
      <c r="N128" s="2">
        <v>0</v>
      </c>
      <c r="Q128" s="4">
        <v>0</v>
      </c>
      <c r="R128" s="4"/>
      <c r="S128" s="4"/>
      <c r="T128" s="4">
        <v>0.71</v>
      </c>
      <c r="U128" s="4"/>
      <c r="V128" s="4"/>
      <c r="W128" s="4">
        <v>0</v>
      </c>
      <c r="X128" s="4"/>
      <c r="Y128" s="4"/>
      <c r="Z128" s="4">
        <v>0</v>
      </c>
      <c r="AA128" s="4"/>
      <c r="AB128" s="2">
        <v>2.95</v>
      </c>
      <c r="AF128" s="2">
        <v>4.24</v>
      </c>
      <c r="AG128" s="2">
        <v>0</v>
      </c>
      <c r="AH128" s="2">
        <v>0.04</v>
      </c>
      <c r="AI128" s="2">
        <v>2.74</v>
      </c>
      <c r="AJ128" s="3">
        <f>((E128*0.04)+(H128*0.1)+(K128*0.1)+(N128*4)+(Q128*6)+(T128*6)+(W128*-1)+(Z128*-2)+(AB128*0.5))</f>
        <v>9.7379999999999995</v>
      </c>
      <c r="AK128" s="2">
        <v>0</v>
      </c>
      <c r="AL128" s="2">
        <v>18.8</v>
      </c>
      <c r="AM128" s="2">
        <v>14.7</v>
      </c>
      <c r="AN128" s="3">
        <f>AVERAGE(AJ128,AM128)</f>
        <v>12.218999999999999</v>
      </c>
      <c r="AO128" s="2">
        <v>2.09</v>
      </c>
      <c r="AP128" s="2">
        <v>7.14</v>
      </c>
      <c r="AQ128" s="2">
        <v>13.1</v>
      </c>
    </row>
    <row r="129" spans="1:43" hidden="1" x14ac:dyDescent="0.3">
      <c r="A129" s="2" t="s">
        <v>450</v>
      </c>
      <c r="B129" s="2" t="s">
        <v>516</v>
      </c>
      <c r="C129" s="2" t="s">
        <v>542</v>
      </c>
      <c r="D129" s="2">
        <v>6.84</v>
      </c>
      <c r="E129" s="2">
        <v>0</v>
      </c>
      <c r="H129" s="2">
        <v>1.61</v>
      </c>
      <c r="K129" s="2">
        <v>46.64</v>
      </c>
      <c r="N129" s="2">
        <v>0</v>
      </c>
      <c r="Q129" s="4">
        <v>0</v>
      </c>
      <c r="R129" s="4"/>
      <c r="S129" s="4"/>
      <c r="T129" s="4">
        <v>0.54</v>
      </c>
      <c r="U129" s="4"/>
      <c r="V129" s="4"/>
      <c r="W129" s="4">
        <v>0</v>
      </c>
      <c r="X129" s="4"/>
      <c r="Y129" s="4"/>
      <c r="Z129" s="4">
        <v>0.21</v>
      </c>
      <c r="AA129" s="4"/>
      <c r="AB129" s="2">
        <v>3.99</v>
      </c>
      <c r="AF129" s="2">
        <v>6.34</v>
      </c>
      <c r="AG129" s="2">
        <v>0</v>
      </c>
      <c r="AH129" s="2">
        <v>0.7</v>
      </c>
      <c r="AI129" s="2">
        <v>4.26</v>
      </c>
      <c r="AJ129" s="3">
        <f>((E129*0.04)+(H129*0.1)+(K129*0.1)+(N129*4)+(Q129*6)+(T129*6)+(W129*-1)+(Z129*-2)+(AB129*0.5))</f>
        <v>9.64</v>
      </c>
      <c r="AK129" s="2">
        <v>0</v>
      </c>
      <c r="AL129" s="2">
        <v>5.17</v>
      </c>
      <c r="AM129" s="2">
        <v>4.9000000000000004</v>
      </c>
      <c r="AN129" s="3">
        <f>AVERAGE(AJ129,AM129)</f>
        <v>7.2700000000000005</v>
      </c>
      <c r="AO129" s="2">
        <v>1.06</v>
      </c>
      <c r="AP129" s="2">
        <v>5.62</v>
      </c>
      <c r="AQ129" s="2">
        <v>4.4000000000000004</v>
      </c>
    </row>
    <row r="130" spans="1:43" hidden="1" x14ac:dyDescent="0.3">
      <c r="A130" s="2" t="s">
        <v>28</v>
      </c>
      <c r="B130" s="2" t="s">
        <v>513</v>
      </c>
      <c r="C130" s="2" t="s">
        <v>540</v>
      </c>
      <c r="D130" s="2">
        <v>13.52</v>
      </c>
      <c r="E130" s="2">
        <v>193.61</v>
      </c>
      <c r="H130" s="2">
        <v>2.87</v>
      </c>
      <c r="K130" s="2">
        <v>0</v>
      </c>
      <c r="N130" s="2">
        <v>0.69</v>
      </c>
      <c r="Q130" s="4">
        <v>0</v>
      </c>
      <c r="R130" s="4"/>
      <c r="S130" s="4"/>
      <c r="T130" s="4">
        <v>0</v>
      </c>
      <c r="U130" s="4"/>
      <c r="V130" s="4"/>
      <c r="W130" s="4">
        <v>0.64</v>
      </c>
      <c r="X130" s="4"/>
      <c r="Y130" s="4"/>
      <c r="Z130" s="4">
        <v>0.37</v>
      </c>
      <c r="AA130" s="4"/>
      <c r="AB130" s="2">
        <v>0</v>
      </c>
      <c r="AF130" s="2">
        <v>0</v>
      </c>
      <c r="AG130" s="2">
        <v>0</v>
      </c>
      <c r="AH130" s="2">
        <v>0</v>
      </c>
      <c r="AI130" s="2">
        <v>0.69</v>
      </c>
      <c r="AJ130" s="3">
        <f>((E130*0.04)+(H130*0.1)+(K130*0.1)+(N130*4)+(Q130*6)+(T130*6)+(W130*-1)+(Z130*-2)+(AB130*0.5))</f>
        <v>9.4114000000000004</v>
      </c>
      <c r="AL130" s="2">
        <v>13.52</v>
      </c>
      <c r="AM130" s="2">
        <v>6.92</v>
      </c>
      <c r="AP130" s="2">
        <v>1.87</v>
      </c>
      <c r="AQ130" s="2">
        <v>12.2</v>
      </c>
    </row>
    <row r="131" spans="1:43" hidden="1" x14ac:dyDescent="0.3">
      <c r="A131" s="2" t="s">
        <v>385</v>
      </c>
      <c r="B131" s="2" t="s">
        <v>528</v>
      </c>
      <c r="C131" s="2" t="s">
        <v>542</v>
      </c>
      <c r="D131" s="2">
        <v>12.21</v>
      </c>
      <c r="E131" s="2">
        <v>0</v>
      </c>
      <c r="H131" s="2">
        <v>0</v>
      </c>
      <c r="K131" s="2">
        <v>66.33</v>
      </c>
      <c r="N131" s="2">
        <v>0</v>
      </c>
      <c r="Q131" s="4">
        <v>0</v>
      </c>
      <c r="R131" s="4"/>
      <c r="S131" s="4"/>
      <c r="T131" s="4">
        <v>0.12</v>
      </c>
      <c r="U131" s="4"/>
      <c r="V131" s="4"/>
      <c r="W131" s="4">
        <v>0</v>
      </c>
      <c r="X131" s="4"/>
      <c r="Y131" s="4"/>
      <c r="Z131" s="4">
        <v>0</v>
      </c>
      <c r="AA131" s="4"/>
      <c r="AB131" s="2">
        <v>3.95</v>
      </c>
      <c r="AF131" s="2">
        <v>4.5199999999999996</v>
      </c>
      <c r="AG131" s="2">
        <v>0</v>
      </c>
      <c r="AH131" s="2">
        <v>0.28000000000000003</v>
      </c>
      <c r="AI131" s="2">
        <v>3.95</v>
      </c>
      <c r="AJ131" s="3">
        <f>((E131*0.04)+(H131*0.1)+(K131*0.1)+(N131*4)+(Q131*6)+(T131*6)+(W131*-1)+(Z131*-2)+(AB131*0.5))</f>
        <v>9.3279999999999994</v>
      </c>
      <c r="AK131" s="2">
        <v>0</v>
      </c>
      <c r="AL131" s="2">
        <v>11.53</v>
      </c>
      <c r="AM131" s="2">
        <v>8.6</v>
      </c>
      <c r="AN131" s="3">
        <f>AVERAGE(AJ131,AM131)</f>
        <v>8.9639999999999986</v>
      </c>
      <c r="AO131" s="2">
        <v>1.81</v>
      </c>
      <c r="AP131" s="2">
        <v>5.96</v>
      </c>
      <c r="AQ131" s="2">
        <v>7.8</v>
      </c>
    </row>
    <row r="132" spans="1:43" hidden="1" x14ac:dyDescent="0.3">
      <c r="A132" s="2" t="s">
        <v>405</v>
      </c>
      <c r="B132" s="2" t="s">
        <v>539</v>
      </c>
      <c r="C132" s="2" t="s">
        <v>541</v>
      </c>
      <c r="D132" s="2">
        <v>9.7899999999999991</v>
      </c>
      <c r="E132" s="2">
        <v>0</v>
      </c>
      <c r="H132" s="2">
        <v>65.72</v>
      </c>
      <c r="K132" s="2">
        <v>18.43</v>
      </c>
      <c r="N132" s="2">
        <v>0</v>
      </c>
      <c r="Q132" s="4">
        <v>0.13</v>
      </c>
      <c r="R132" s="4"/>
      <c r="S132" s="4"/>
      <c r="T132" s="4">
        <v>0</v>
      </c>
      <c r="U132" s="4"/>
      <c r="V132" s="4"/>
      <c r="W132" s="4">
        <v>0</v>
      </c>
      <c r="X132" s="4"/>
      <c r="Y132" s="4"/>
      <c r="Z132" s="4">
        <v>0</v>
      </c>
      <c r="AA132" s="4"/>
      <c r="AB132" s="2">
        <v>0.2</v>
      </c>
      <c r="AF132" s="2">
        <v>0.34</v>
      </c>
      <c r="AG132" s="2">
        <v>2.33</v>
      </c>
      <c r="AH132" s="2">
        <v>0</v>
      </c>
      <c r="AI132" s="2">
        <v>13.97</v>
      </c>
      <c r="AJ132" s="3">
        <f>((E132*0.04)+(H132*0.1)+(K132*0.1)+(N132*4)+(Q132*6)+(T132*6)+(W132*-1)+(Z132*-2)+(AB132*0.5))</f>
        <v>9.2949999999999982</v>
      </c>
      <c r="AK132" s="2">
        <v>0</v>
      </c>
      <c r="AL132" s="2">
        <v>11.73</v>
      </c>
      <c r="AM132" s="2">
        <v>12.33</v>
      </c>
      <c r="AO132" s="2">
        <v>1.29</v>
      </c>
      <c r="AP132" s="2">
        <v>5.72</v>
      </c>
      <c r="AQ132" s="2">
        <v>14.2</v>
      </c>
    </row>
    <row r="133" spans="1:43" hidden="1" x14ac:dyDescent="0.3">
      <c r="A133" s="2" t="s">
        <v>172</v>
      </c>
      <c r="B133" s="2" t="s">
        <v>536</v>
      </c>
      <c r="C133" s="2" t="s">
        <v>541</v>
      </c>
      <c r="D133" s="2">
        <v>8.1300000000000008</v>
      </c>
      <c r="E133" s="2">
        <v>0</v>
      </c>
      <c r="H133" s="2">
        <v>50.88</v>
      </c>
      <c r="K133" s="2">
        <v>22.88</v>
      </c>
      <c r="N133" s="2">
        <v>0</v>
      </c>
      <c r="Q133" s="5">
        <v>0</v>
      </c>
      <c r="R133" s="5"/>
      <c r="S133" s="5"/>
      <c r="T133" s="4">
        <v>0.11</v>
      </c>
      <c r="U133" s="4"/>
      <c r="V133" s="4"/>
      <c r="W133" s="4">
        <v>0</v>
      </c>
      <c r="X133" s="4"/>
      <c r="Y133" s="4"/>
      <c r="Z133" s="4">
        <v>0</v>
      </c>
      <c r="AA133" s="4"/>
      <c r="AB133" s="2">
        <v>2.37</v>
      </c>
      <c r="AF133" s="2">
        <v>3.94</v>
      </c>
      <c r="AG133" s="2">
        <v>0.98</v>
      </c>
      <c r="AH133" s="2">
        <v>0.65</v>
      </c>
      <c r="AI133" s="2">
        <v>10.17</v>
      </c>
      <c r="AJ133" s="3">
        <f>((E133*0.04)+(H133*0.1)+(K133*0.1)+(N133*4)+(Q133*6)+(T133*6)+(W133*-1)+(Z133*-2)+(AB133*0.5))</f>
        <v>9.2210000000000019</v>
      </c>
      <c r="AK133" s="2">
        <v>0</v>
      </c>
      <c r="AL133" s="2">
        <v>8.5</v>
      </c>
      <c r="AM133" s="2">
        <v>8.51</v>
      </c>
      <c r="AO133" s="2">
        <v>1.52</v>
      </c>
      <c r="AP133" s="2">
        <v>4.3499999999999996</v>
      </c>
      <c r="AQ133" s="2">
        <v>3.5</v>
      </c>
    </row>
    <row r="134" spans="1:43" hidden="1" x14ac:dyDescent="0.3">
      <c r="A134" s="2" t="s">
        <v>437</v>
      </c>
      <c r="B134" s="2" t="s">
        <v>513</v>
      </c>
      <c r="C134" s="2" t="s">
        <v>540</v>
      </c>
      <c r="D134" s="2">
        <v>16.489999999999998</v>
      </c>
      <c r="E134" s="2">
        <v>141.80000000000001</v>
      </c>
      <c r="H134" s="2">
        <v>12.58</v>
      </c>
      <c r="K134" s="2">
        <v>0</v>
      </c>
      <c r="N134" s="2">
        <v>0.34</v>
      </c>
      <c r="Q134" s="4">
        <v>0.53</v>
      </c>
      <c r="R134" s="4"/>
      <c r="S134" s="4"/>
      <c r="T134" s="4">
        <v>0</v>
      </c>
      <c r="U134" s="4"/>
      <c r="V134" s="4"/>
      <c r="W134" s="4">
        <v>0.93</v>
      </c>
      <c r="X134" s="4"/>
      <c r="Y134" s="4"/>
      <c r="Z134" s="4">
        <v>0.68</v>
      </c>
      <c r="AA134" s="4"/>
      <c r="AB134" s="2">
        <v>0</v>
      </c>
      <c r="AF134" s="2">
        <v>0</v>
      </c>
      <c r="AG134" s="2">
        <v>0.76</v>
      </c>
      <c r="AH134" s="2">
        <v>0</v>
      </c>
      <c r="AI134" s="2">
        <v>2.57</v>
      </c>
      <c r="AJ134" s="3">
        <f>((E134*0.04)+(H134*0.1)+(K134*0.1)+(N134*4)+(Q134*6)+(T134*6)+(W134*-1)+(Z134*-2)+(AB134*0.5))</f>
        <v>9.1800000000000015</v>
      </c>
      <c r="AK134" s="2">
        <v>0</v>
      </c>
      <c r="AL134" s="2">
        <v>19.27</v>
      </c>
      <c r="AM134" s="2">
        <v>21.9</v>
      </c>
      <c r="AO134" s="2">
        <v>1.57</v>
      </c>
      <c r="AP134" s="2">
        <v>10.97</v>
      </c>
      <c r="AQ134" s="2">
        <v>14.7</v>
      </c>
    </row>
    <row r="135" spans="1:43" hidden="1" x14ac:dyDescent="0.3">
      <c r="A135" s="2" t="s">
        <v>116</v>
      </c>
      <c r="B135" s="2" t="s">
        <v>510</v>
      </c>
      <c r="C135" s="2" t="s">
        <v>541</v>
      </c>
      <c r="D135" s="2">
        <v>6.26</v>
      </c>
      <c r="E135" s="2">
        <v>0</v>
      </c>
      <c r="H135" s="2">
        <v>32.909999999999997</v>
      </c>
      <c r="K135" s="2">
        <v>31.36</v>
      </c>
      <c r="N135" s="2">
        <v>0</v>
      </c>
      <c r="Q135" s="5">
        <v>0.27</v>
      </c>
      <c r="R135" s="5"/>
      <c r="S135" s="5"/>
      <c r="T135" s="4">
        <v>0</v>
      </c>
      <c r="U135" s="4"/>
      <c r="V135" s="4"/>
      <c r="W135" s="4">
        <v>0</v>
      </c>
      <c r="X135" s="4"/>
      <c r="Y135" s="4"/>
      <c r="Z135" s="4">
        <v>0</v>
      </c>
      <c r="AA135" s="4"/>
      <c r="AB135" s="2">
        <v>3.76</v>
      </c>
      <c r="AF135" s="2">
        <v>4.54</v>
      </c>
      <c r="AG135" s="2">
        <v>1.97</v>
      </c>
      <c r="AH135" s="2">
        <v>0.91</v>
      </c>
      <c r="AI135" s="2">
        <v>10.29</v>
      </c>
      <c r="AJ135" s="3">
        <f>((E135*0.04)+(H135*0.1)+(K135*0.1)+(N135*4)+(Q135*6)+(T135*6)+(W135*-1)+(Z135*-2)+(AB135*0.5))</f>
        <v>9.9269999999999996</v>
      </c>
      <c r="AL135" s="2">
        <v>4.13</v>
      </c>
      <c r="AM135" s="2">
        <v>0</v>
      </c>
      <c r="AO135" s="2">
        <v>0.74</v>
      </c>
      <c r="AP135" s="2">
        <v>5.0999999999999996</v>
      </c>
      <c r="AQ135" s="2">
        <v>2.7</v>
      </c>
    </row>
    <row r="136" spans="1:43" hidden="1" x14ac:dyDescent="0.3">
      <c r="A136" s="2" t="s">
        <v>61</v>
      </c>
      <c r="B136" s="2" t="s">
        <v>514</v>
      </c>
      <c r="C136" s="2" t="s">
        <v>542</v>
      </c>
      <c r="D136" s="2">
        <v>7.9</v>
      </c>
      <c r="E136" s="2">
        <v>0</v>
      </c>
      <c r="H136" s="2">
        <v>0</v>
      </c>
      <c r="K136" s="2">
        <v>50.71</v>
      </c>
      <c r="N136" s="2">
        <v>0</v>
      </c>
      <c r="Q136" s="4">
        <v>0</v>
      </c>
      <c r="R136" s="4"/>
      <c r="S136" s="4"/>
      <c r="T136" s="4">
        <v>0.37</v>
      </c>
      <c r="U136" s="4"/>
      <c r="V136" s="4"/>
      <c r="W136" s="4">
        <v>0</v>
      </c>
      <c r="X136" s="4"/>
      <c r="Y136" s="4"/>
      <c r="Z136" s="4">
        <v>0</v>
      </c>
      <c r="AA136" s="4"/>
      <c r="AB136" s="2">
        <v>3.51</v>
      </c>
      <c r="AF136" s="2">
        <v>5.35</v>
      </c>
      <c r="AG136" s="2">
        <v>0</v>
      </c>
      <c r="AH136" s="2">
        <v>0.6</v>
      </c>
      <c r="AI136" s="2">
        <v>3.51</v>
      </c>
      <c r="AJ136" s="3">
        <f>((E136*0.04)+(H136*0.1)+(K136*0.1)+(N136*4)+(Q136*6)+(T136*6)+(W136*-1)+(Z136*-2)+(AB136*0.5))</f>
        <v>9.0459999999999994</v>
      </c>
      <c r="AL136" s="2">
        <v>5</v>
      </c>
      <c r="AM136" s="2">
        <v>2.27</v>
      </c>
      <c r="AN136" s="3">
        <f>AVERAGE(AJ136,AM136)</f>
        <v>5.6579999999999995</v>
      </c>
      <c r="AO136" s="2">
        <v>0.95</v>
      </c>
      <c r="AP136" s="2">
        <v>5.98</v>
      </c>
      <c r="AQ136" s="2">
        <v>4.7</v>
      </c>
    </row>
    <row r="137" spans="1:43" x14ac:dyDescent="0.3">
      <c r="A137" s="2" t="s">
        <v>494</v>
      </c>
      <c r="B137" s="2" t="s">
        <v>533</v>
      </c>
      <c r="C137" s="2" t="s">
        <v>542</v>
      </c>
      <c r="D137" s="3">
        <v>10.1</v>
      </c>
      <c r="E137" s="3">
        <v>0</v>
      </c>
      <c r="F137" s="3">
        <v>0</v>
      </c>
      <c r="G137" s="3">
        <f>F137*E137</f>
        <v>0</v>
      </c>
      <c r="H137" s="3">
        <v>0</v>
      </c>
      <c r="I137" s="3">
        <v>0</v>
      </c>
      <c r="J137" s="3">
        <f>I137*H137</f>
        <v>0</v>
      </c>
      <c r="K137" s="3">
        <v>60.01</v>
      </c>
      <c r="L137" s="3">
        <v>1.1100000000000001</v>
      </c>
      <c r="M137" s="3">
        <f>L137*K137</f>
        <v>66.611100000000008</v>
      </c>
      <c r="N137" s="3">
        <v>0</v>
      </c>
      <c r="O137" s="3">
        <v>0</v>
      </c>
      <c r="P137" s="3">
        <f>O137*N137</f>
        <v>0</v>
      </c>
      <c r="Q137" s="5">
        <v>0</v>
      </c>
      <c r="R137" s="5">
        <v>0</v>
      </c>
      <c r="S137" s="5">
        <f>R137*Q137</f>
        <v>0</v>
      </c>
      <c r="T137" s="5">
        <v>0.33</v>
      </c>
      <c r="U137" s="5">
        <v>1.57</v>
      </c>
      <c r="V137" s="5">
        <f>U137*T137</f>
        <v>0.5181</v>
      </c>
      <c r="W137" s="5">
        <v>0</v>
      </c>
      <c r="X137" s="5">
        <v>0</v>
      </c>
      <c r="Y137" s="5">
        <f>X137*W137</f>
        <v>0</v>
      </c>
      <c r="Z137" s="5">
        <v>0</v>
      </c>
      <c r="AA137" s="5">
        <f>Z137</f>
        <v>0</v>
      </c>
      <c r="AB137" s="3">
        <v>1.86</v>
      </c>
      <c r="AC137" s="3">
        <v>1.19</v>
      </c>
      <c r="AD137" s="3">
        <f>AC137*AB137</f>
        <v>2.2134</v>
      </c>
      <c r="AE137" s="3">
        <f>((G137*0.06)+(J137*0.15)+(M137*0.15)+(P137*6)+(S137*9)+(V137*9)+(Y137*-1.5)+(AA137*-3))</f>
        <v>14.654565000000002</v>
      </c>
      <c r="AF137" s="2">
        <v>4.5199999999999996</v>
      </c>
      <c r="AG137" s="2">
        <v>0</v>
      </c>
      <c r="AH137" s="2">
        <v>1.66</v>
      </c>
      <c r="AI137" s="2">
        <v>1.85</v>
      </c>
      <c r="AJ137" s="3">
        <f>((E137*0.04)+(H137*0.1)+(K137*0.1)+(N137*4)+(Q137*6)+(T137*6)+(W137*-1)+(Z137*-2)+(AB137*0.5))</f>
        <v>8.9109999999999996</v>
      </c>
      <c r="AK137" s="2">
        <v>0</v>
      </c>
      <c r="AL137" s="2">
        <v>12.33</v>
      </c>
      <c r="AM137" s="2">
        <v>10.1</v>
      </c>
      <c r="AN137" s="3">
        <f>AVERAGE(AJ137,AM137)</f>
        <v>9.5054999999999996</v>
      </c>
      <c r="AO137" s="2">
        <v>1.69</v>
      </c>
      <c r="AP137" s="2">
        <v>6.09</v>
      </c>
      <c r="AQ137" s="2">
        <v>5</v>
      </c>
    </row>
    <row r="138" spans="1:43" hidden="1" x14ac:dyDescent="0.3">
      <c r="A138" s="2" t="s">
        <v>105</v>
      </c>
      <c r="B138" s="2" t="s">
        <v>516</v>
      </c>
      <c r="C138" s="2" t="s">
        <v>543</v>
      </c>
      <c r="D138" s="2">
        <v>5.48</v>
      </c>
      <c r="E138" s="2">
        <v>0</v>
      </c>
      <c r="H138" s="2">
        <v>0</v>
      </c>
      <c r="K138" s="2">
        <v>32.97</v>
      </c>
      <c r="N138" s="2">
        <v>0</v>
      </c>
      <c r="Q138" s="4">
        <v>0</v>
      </c>
      <c r="R138" s="4"/>
      <c r="S138" s="4"/>
      <c r="T138" s="4">
        <v>0.64</v>
      </c>
      <c r="U138" s="4"/>
      <c r="V138" s="4"/>
      <c r="W138" s="4">
        <v>0</v>
      </c>
      <c r="X138" s="4"/>
      <c r="Y138" s="4"/>
      <c r="Z138" s="4">
        <v>0</v>
      </c>
      <c r="AA138" s="4"/>
      <c r="AB138" s="2">
        <v>3.44</v>
      </c>
      <c r="AF138" s="2">
        <v>3.92</v>
      </c>
      <c r="AG138" s="2">
        <v>0</v>
      </c>
      <c r="AH138" s="2">
        <v>0.78</v>
      </c>
      <c r="AI138" s="2">
        <v>3.39</v>
      </c>
      <c r="AJ138" s="3">
        <f>((E138*0.04)+(H138*0.1)+(K138*0.1)+(N138*4)+(Q138*6)+(T138*6)+(W138*-1)+(Z138*-2)+(AB138*0.5))</f>
        <v>8.8570000000000011</v>
      </c>
      <c r="AK138" s="2">
        <v>0</v>
      </c>
      <c r="AL138" s="2">
        <v>2.73</v>
      </c>
      <c r="AM138" s="2">
        <v>1.74</v>
      </c>
      <c r="AO138" s="2">
        <v>0.69</v>
      </c>
      <c r="AP138" s="2">
        <v>5.77</v>
      </c>
      <c r="AQ138" s="2">
        <v>0.6</v>
      </c>
    </row>
    <row r="139" spans="1:43" hidden="1" x14ac:dyDescent="0.3">
      <c r="A139" s="2" t="s">
        <v>258</v>
      </c>
      <c r="B139" s="2" t="s">
        <v>514</v>
      </c>
      <c r="C139" s="2" t="s">
        <v>542</v>
      </c>
      <c r="D139" s="2">
        <v>5.19</v>
      </c>
      <c r="E139" s="2">
        <v>0</v>
      </c>
      <c r="H139" s="2">
        <v>2.25</v>
      </c>
      <c r="K139" s="2">
        <v>50.5</v>
      </c>
      <c r="N139" s="2">
        <v>0</v>
      </c>
      <c r="Q139" s="4">
        <v>0</v>
      </c>
      <c r="R139" s="4"/>
      <c r="S139" s="4"/>
      <c r="T139" s="4">
        <v>0.5</v>
      </c>
      <c r="U139" s="4"/>
      <c r="V139" s="4"/>
      <c r="W139" s="4">
        <v>0</v>
      </c>
      <c r="X139" s="4"/>
      <c r="Y139" s="4"/>
      <c r="Z139" s="4">
        <v>0</v>
      </c>
      <c r="AA139" s="4"/>
      <c r="AB139" s="2">
        <v>0.93</v>
      </c>
      <c r="AF139" s="2">
        <v>1.71</v>
      </c>
      <c r="AG139" s="2">
        <v>0</v>
      </c>
      <c r="AH139" s="2">
        <v>0</v>
      </c>
      <c r="AI139" s="2">
        <v>1.25</v>
      </c>
      <c r="AJ139" s="3">
        <f>((E139*0.04)+(H139*0.1)+(K139*0.1)+(N139*4)+(Q139*6)+(T139*6)+(W139*-1)+(Z139*-2)+(AB139*0.5))</f>
        <v>8.74</v>
      </c>
      <c r="AL139" s="2">
        <v>2.57</v>
      </c>
      <c r="AM139" s="2">
        <v>2.06</v>
      </c>
      <c r="AN139" s="3">
        <f>AVERAGE(AJ139,AM139)</f>
        <v>5.4</v>
      </c>
      <c r="AO139" s="2">
        <v>0.79</v>
      </c>
      <c r="AP139" s="2">
        <v>3.36</v>
      </c>
      <c r="AQ139" s="2">
        <v>2.6</v>
      </c>
    </row>
    <row r="140" spans="1:43" hidden="1" x14ac:dyDescent="0.3">
      <c r="A140" s="2" t="s">
        <v>117</v>
      </c>
      <c r="B140" s="2" t="s">
        <v>521</v>
      </c>
      <c r="C140" s="2" t="s">
        <v>542</v>
      </c>
      <c r="D140" s="2">
        <v>8.42</v>
      </c>
      <c r="E140" s="2">
        <v>0</v>
      </c>
      <c r="H140" s="2">
        <v>6.39</v>
      </c>
      <c r="K140" s="2">
        <v>25.98</v>
      </c>
      <c r="N140" s="2">
        <v>0</v>
      </c>
      <c r="Q140" s="4">
        <v>0</v>
      </c>
      <c r="R140" s="4"/>
      <c r="S140" s="4"/>
      <c r="T140" s="4">
        <v>0.75</v>
      </c>
      <c r="U140" s="4"/>
      <c r="V140" s="4"/>
      <c r="W140" s="4">
        <v>0</v>
      </c>
      <c r="X140" s="4"/>
      <c r="Y140" s="4"/>
      <c r="Z140" s="4">
        <v>0</v>
      </c>
      <c r="AA140" s="4"/>
      <c r="AB140" s="2">
        <v>1.97</v>
      </c>
      <c r="AF140" s="2">
        <v>2.79</v>
      </c>
      <c r="AG140" s="2">
        <v>0.59</v>
      </c>
      <c r="AH140" s="2">
        <v>0.43</v>
      </c>
      <c r="AI140" s="2">
        <v>2.5099999999999998</v>
      </c>
      <c r="AJ140" s="3">
        <f>((E140*0.04)+(H140*0.1)+(K140*0.1)+(N140*4)+(Q140*6)+(T140*6)+(W140*-1)+(Z140*-2)+(AB140*0.5))</f>
        <v>8.7219999999999995</v>
      </c>
      <c r="AK140" s="2">
        <v>0</v>
      </c>
      <c r="AL140" s="2">
        <v>7.8</v>
      </c>
      <c r="AM140" s="2">
        <v>7.66</v>
      </c>
      <c r="AN140" s="3">
        <f>AVERAGE(AJ140,AM140)</f>
        <v>8.1909999999999989</v>
      </c>
      <c r="AO140" s="2">
        <v>0.72</v>
      </c>
      <c r="AP140" s="2">
        <v>8.58</v>
      </c>
      <c r="AQ140" s="2">
        <v>2.4</v>
      </c>
    </row>
    <row r="141" spans="1:43" hidden="1" x14ac:dyDescent="0.3">
      <c r="A141" s="2" t="s">
        <v>104</v>
      </c>
      <c r="B141" s="2" t="s">
        <v>524</v>
      </c>
      <c r="C141" s="2" t="s">
        <v>543</v>
      </c>
      <c r="D141" s="2">
        <v>11.15</v>
      </c>
      <c r="E141" s="2">
        <v>0</v>
      </c>
      <c r="H141" s="2">
        <v>0</v>
      </c>
      <c r="K141" s="2">
        <v>63.27</v>
      </c>
      <c r="N141" s="2">
        <v>0</v>
      </c>
      <c r="Q141" s="4">
        <v>0</v>
      </c>
      <c r="R141" s="4"/>
      <c r="S141" s="4"/>
      <c r="T141" s="4">
        <v>0</v>
      </c>
      <c r="U141" s="4"/>
      <c r="V141" s="4"/>
      <c r="W141" s="4">
        <v>0</v>
      </c>
      <c r="X141" s="4"/>
      <c r="Y141" s="4"/>
      <c r="Z141" s="4">
        <v>0.11</v>
      </c>
      <c r="AA141" s="4"/>
      <c r="AB141" s="2">
        <v>5.19</v>
      </c>
      <c r="AF141" s="2">
        <v>9.9499999999999993</v>
      </c>
      <c r="AG141" s="2">
        <v>0</v>
      </c>
      <c r="AH141" s="2">
        <v>2.04</v>
      </c>
      <c r="AI141" s="2">
        <v>5.19</v>
      </c>
      <c r="AJ141" s="3">
        <f>((E141*0.04)+(H141*0.1)+(K141*0.1)+(N141*4)+(Q141*6)+(T141*6)+(W141*-1)+(Z141*-2)+(AB141*0.5))</f>
        <v>8.7020000000000017</v>
      </c>
      <c r="AK141" s="2">
        <v>0</v>
      </c>
      <c r="AL141" s="2">
        <v>18.600000000000001</v>
      </c>
      <c r="AM141" s="2">
        <v>15.35</v>
      </c>
      <c r="AO141" s="2">
        <v>1.33</v>
      </c>
      <c r="AP141" s="2">
        <v>6.1</v>
      </c>
      <c r="AQ141" s="2">
        <v>21.1</v>
      </c>
    </row>
    <row r="142" spans="1:43" hidden="1" x14ac:dyDescent="0.3">
      <c r="A142" s="2" t="s">
        <v>486</v>
      </c>
      <c r="B142" s="2" t="s">
        <v>523</v>
      </c>
      <c r="C142" s="2" t="s">
        <v>542</v>
      </c>
      <c r="D142" s="2">
        <v>8.33</v>
      </c>
      <c r="E142" s="2">
        <v>0</v>
      </c>
      <c r="H142" s="2">
        <v>0.56000000000000005</v>
      </c>
      <c r="K142" s="2">
        <v>58.58</v>
      </c>
      <c r="N142" s="4">
        <v>0</v>
      </c>
      <c r="O142" s="4"/>
      <c r="P142" s="4"/>
      <c r="Q142" s="4">
        <v>0</v>
      </c>
      <c r="R142" s="4"/>
      <c r="S142" s="4"/>
      <c r="T142" s="4">
        <v>0.55000000000000004</v>
      </c>
      <c r="U142" s="4"/>
      <c r="V142" s="4"/>
      <c r="W142" s="4">
        <v>0</v>
      </c>
      <c r="X142" s="4"/>
      <c r="Y142" s="4"/>
      <c r="Z142" s="4">
        <v>0.17</v>
      </c>
      <c r="AA142" s="4"/>
      <c r="AB142" s="2">
        <v>3.04</v>
      </c>
      <c r="AF142" s="2">
        <v>5.57</v>
      </c>
      <c r="AG142" s="2">
        <v>0</v>
      </c>
      <c r="AH142" s="2">
        <v>1.34</v>
      </c>
      <c r="AI142" s="2">
        <v>3.43</v>
      </c>
      <c r="AJ142" s="3">
        <f>((E142*0.04)+(H142*0.1)+(K142*0.1)+(N142*4)+(Q142*6)+(T142*6)+(W142*-1)+(Z142*-2)+(AB142*0.5))</f>
        <v>10.394</v>
      </c>
      <c r="AK142" s="2">
        <v>1</v>
      </c>
      <c r="AL142" s="2">
        <v>4.5999999999999996</v>
      </c>
      <c r="AM142" s="2">
        <v>3.85</v>
      </c>
      <c r="AN142" s="3">
        <f>AVERAGE(AJ142,AM142)</f>
        <v>7.1219999999999999</v>
      </c>
      <c r="AO142" s="2">
        <v>1.1499999999999999</v>
      </c>
      <c r="AP142" s="2">
        <v>6.32</v>
      </c>
      <c r="AQ142" s="2">
        <v>2.2999999999999998</v>
      </c>
    </row>
    <row r="143" spans="1:43" hidden="1" x14ac:dyDescent="0.3">
      <c r="A143" s="2" t="s">
        <v>102</v>
      </c>
      <c r="B143" s="2" t="s">
        <v>531</v>
      </c>
      <c r="C143" s="2" t="s">
        <v>542</v>
      </c>
      <c r="D143" s="2">
        <v>5.35</v>
      </c>
      <c r="E143" s="2">
        <v>0</v>
      </c>
      <c r="H143" s="2">
        <v>3.22</v>
      </c>
      <c r="K143" s="2">
        <v>48.86</v>
      </c>
      <c r="N143" s="2">
        <v>0</v>
      </c>
      <c r="Q143" s="4">
        <v>0</v>
      </c>
      <c r="R143" s="4"/>
      <c r="S143" s="4"/>
      <c r="T143" s="4">
        <v>0.32</v>
      </c>
      <c r="U143" s="4"/>
      <c r="V143" s="4"/>
      <c r="W143" s="4">
        <v>0</v>
      </c>
      <c r="X143" s="4"/>
      <c r="Y143" s="4"/>
      <c r="Z143" s="4">
        <v>0</v>
      </c>
      <c r="AA143" s="4"/>
      <c r="AB143" s="2">
        <v>2.73</v>
      </c>
      <c r="AF143" s="2">
        <v>3.72</v>
      </c>
      <c r="AG143" s="2">
        <v>0</v>
      </c>
      <c r="AH143" s="2">
        <v>0</v>
      </c>
      <c r="AI143" s="2">
        <v>2.95</v>
      </c>
      <c r="AJ143" s="3">
        <f>((E143*0.04)+(H143*0.1)+(K143*0.1)+(N143*4)+(Q143*6)+(T143*6)+(W143*-1)+(Z143*-2)+(AB143*0.5))</f>
        <v>8.4930000000000003</v>
      </c>
      <c r="AK143" s="2">
        <v>0</v>
      </c>
      <c r="AL143" s="2">
        <v>3.53</v>
      </c>
      <c r="AM143" s="2">
        <v>1.1100000000000001</v>
      </c>
      <c r="AN143" s="3">
        <f>AVERAGE(AJ143,AM143)</f>
        <v>4.8014999999999999</v>
      </c>
      <c r="AO143" s="2">
        <v>0.6</v>
      </c>
      <c r="AP143" s="2">
        <v>5.37</v>
      </c>
      <c r="AQ143" s="2">
        <v>1</v>
      </c>
    </row>
    <row r="144" spans="1:43" hidden="1" x14ac:dyDescent="0.3">
      <c r="A144" s="2" t="s">
        <v>477</v>
      </c>
      <c r="B144" s="2" t="s">
        <v>524</v>
      </c>
      <c r="C144" s="2" t="s">
        <v>541</v>
      </c>
      <c r="D144" s="2">
        <v>9.35</v>
      </c>
      <c r="E144" s="2">
        <v>0</v>
      </c>
      <c r="H144" s="2">
        <v>37.020000000000003</v>
      </c>
      <c r="K144" s="2">
        <v>35.4</v>
      </c>
      <c r="N144" s="2">
        <v>0</v>
      </c>
      <c r="Q144" s="4">
        <v>0</v>
      </c>
      <c r="R144" s="4"/>
      <c r="S144" s="4"/>
      <c r="T144" s="4">
        <v>0.11</v>
      </c>
      <c r="U144" s="4"/>
      <c r="V144" s="4"/>
      <c r="W144" s="4">
        <v>0</v>
      </c>
      <c r="X144" s="4"/>
      <c r="Y144" s="4"/>
      <c r="Z144" s="4">
        <v>0.27</v>
      </c>
      <c r="AA144" s="4"/>
      <c r="AB144" s="2">
        <v>2.2200000000000002</v>
      </c>
      <c r="AF144" s="2">
        <v>3.1</v>
      </c>
      <c r="AG144" s="2">
        <v>2.0499999999999998</v>
      </c>
      <c r="AH144" s="2">
        <v>0.19</v>
      </c>
      <c r="AI144" s="2">
        <v>14.07</v>
      </c>
      <c r="AJ144" s="3">
        <f>((E144*0.04)+(H144*0.1)+(K144*0.1)+(N144*4)+(Q144*6)+(T144*6)+(W144*-1)+(Z144*-2)+(AB144*0.5))</f>
        <v>8.4720000000000013</v>
      </c>
      <c r="AK144" s="2">
        <v>0</v>
      </c>
      <c r="AL144" s="2">
        <v>8.1999999999999993</v>
      </c>
      <c r="AM144" s="2">
        <v>11.71</v>
      </c>
      <c r="AO144" s="2">
        <v>1.52</v>
      </c>
      <c r="AP144" s="2">
        <v>5.46</v>
      </c>
      <c r="AQ144" s="2">
        <v>10.1</v>
      </c>
    </row>
    <row r="145" spans="1:43" hidden="1" x14ac:dyDescent="0.3">
      <c r="A145" s="2" t="s">
        <v>422</v>
      </c>
      <c r="B145" s="2" t="s">
        <v>531</v>
      </c>
      <c r="C145" s="2" t="s">
        <v>541</v>
      </c>
      <c r="D145" s="2">
        <v>6.31</v>
      </c>
      <c r="E145" s="2">
        <v>0</v>
      </c>
      <c r="H145" s="2">
        <v>14.07</v>
      </c>
      <c r="K145" s="2">
        <v>0</v>
      </c>
      <c r="N145" s="2">
        <v>0</v>
      </c>
      <c r="Q145" s="4">
        <v>1.17</v>
      </c>
      <c r="R145" s="4"/>
      <c r="S145" s="4"/>
      <c r="T145" s="4">
        <v>0</v>
      </c>
      <c r="U145" s="4"/>
      <c r="V145" s="4"/>
      <c r="W145" s="4">
        <v>0</v>
      </c>
      <c r="X145" s="4"/>
      <c r="Y145" s="4"/>
      <c r="Z145" s="4">
        <v>0</v>
      </c>
      <c r="AA145" s="4"/>
      <c r="AB145" s="2">
        <v>0</v>
      </c>
      <c r="AF145" s="2">
        <v>0.02</v>
      </c>
      <c r="AG145" s="2">
        <v>3.96</v>
      </c>
      <c r="AH145" s="2">
        <v>0</v>
      </c>
      <c r="AI145" s="2">
        <v>5.59</v>
      </c>
      <c r="AJ145" s="3">
        <f>((E145*0.04)+(H145*0.1)+(K145*0.1)+(N145*4)+(Q145*6)+(T145*6)+(W145*-1)+(Z145*-2)+(AB145*0.5))</f>
        <v>8.4269999999999996</v>
      </c>
      <c r="AL145" s="2">
        <v>4.13</v>
      </c>
      <c r="AM145" s="2">
        <v>0</v>
      </c>
      <c r="AO145" s="2">
        <v>0.61</v>
      </c>
      <c r="AP145" s="2">
        <v>6.35</v>
      </c>
      <c r="AQ145" s="2">
        <v>2.7</v>
      </c>
    </row>
    <row r="146" spans="1:43" hidden="1" x14ac:dyDescent="0.3">
      <c r="A146" s="2" t="s">
        <v>377</v>
      </c>
      <c r="B146" s="2" t="s">
        <v>536</v>
      </c>
      <c r="C146" s="2" t="s">
        <v>542</v>
      </c>
      <c r="D146" s="2">
        <v>5.55</v>
      </c>
      <c r="E146" s="2">
        <v>0</v>
      </c>
      <c r="H146" s="2">
        <v>2.37</v>
      </c>
      <c r="K146" s="2">
        <v>19.45</v>
      </c>
      <c r="N146" s="2">
        <v>0</v>
      </c>
      <c r="Q146" s="5">
        <v>0.06</v>
      </c>
      <c r="R146" s="5"/>
      <c r="S146" s="5"/>
      <c r="T146" s="4">
        <v>0</v>
      </c>
      <c r="U146" s="4"/>
      <c r="V146" s="4"/>
      <c r="W146" s="4">
        <v>0</v>
      </c>
      <c r="X146" s="4"/>
      <c r="Y146" s="4"/>
      <c r="Z146" s="4">
        <v>0</v>
      </c>
      <c r="AA146" s="4"/>
      <c r="AB146" s="2">
        <v>1.65</v>
      </c>
      <c r="AF146" s="2">
        <v>3.21</v>
      </c>
      <c r="AG146" s="2">
        <v>0.06</v>
      </c>
      <c r="AH146" s="2">
        <v>0.22</v>
      </c>
      <c r="AI146" s="2">
        <v>1.92</v>
      </c>
      <c r="AJ146" s="3">
        <f>((E146*0.04)+(H146*0.1)+(K146*0.1)+(N146*4)+(Q146*6)+(T146*6)+(W146*-1)+(Z146*-2)+(AB146*0.5))</f>
        <v>3.367</v>
      </c>
      <c r="AK146" s="2">
        <v>1</v>
      </c>
      <c r="AL146" s="2">
        <v>6.77</v>
      </c>
      <c r="AM146" s="2">
        <v>8.9700000000000006</v>
      </c>
      <c r="AN146" s="3">
        <f>AVERAGE(AJ146,AM146)</f>
        <v>6.1684999999999999</v>
      </c>
      <c r="AO146" s="2">
        <v>0.84</v>
      </c>
      <c r="AP146" s="2">
        <v>3.45</v>
      </c>
      <c r="AQ146" s="2">
        <v>4</v>
      </c>
    </row>
    <row r="147" spans="1:43" hidden="1" x14ac:dyDescent="0.3">
      <c r="A147" s="2" t="s">
        <v>417</v>
      </c>
      <c r="B147" s="2" t="s">
        <v>529</v>
      </c>
      <c r="C147" s="2" t="s">
        <v>541</v>
      </c>
      <c r="D147" s="2">
        <v>9.5</v>
      </c>
      <c r="E147" s="2">
        <v>0</v>
      </c>
      <c r="H147" s="2">
        <v>36.409999999999997</v>
      </c>
      <c r="K147" s="2">
        <v>15.38</v>
      </c>
      <c r="N147" s="4">
        <v>0</v>
      </c>
      <c r="O147" s="4"/>
      <c r="P147" s="4"/>
      <c r="Q147" s="4">
        <v>0.33</v>
      </c>
      <c r="R147" s="4"/>
      <c r="S147" s="4"/>
      <c r="T147" s="4">
        <v>0.11</v>
      </c>
      <c r="U147" s="4"/>
      <c r="V147" s="4"/>
      <c r="W147" s="4">
        <v>0</v>
      </c>
      <c r="X147" s="4"/>
      <c r="Y147" s="4"/>
      <c r="Z147" s="4">
        <v>0</v>
      </c>
      <c r="AA147" s="4"/>
      <c r="AB147" s="2">
        <v>1.73</v>
      </c>
      <c r="AF147" s="2">
        <v>2.66</v>
      </c>
      <c r="AG147" s="2">
        <v>0.44</v>
      </c>
      <c r="AH147" s="2">
        <v>0.6</v>
      </c>
      <c r="AI147" s="2">
        <v>7.93</v>
      </c>
      <c r="AJ147" s="3">
        <f>((E147*0.04)+(H147*0.1)+(K147*0.1)+(N147*4)+(Q147*6)+(T147*6)+(W147*-1)+(Z147*-2)+(AB147*0.5))</f>
        <v>8.6840000000000011</v>
      </c>
      <c r="AK147" s="2">
        <v>1</v>
      </c>
      <c r="AL147" s="2">
        <v>16.670000000000002</v>
      </c>
      <c r="AM147" s="2">
        <v>20.43</v>
      </c>
      <c r="AN147" s="3">
        <f>AVERAGE(AJ147,AM147)</f>
        <v>14.557</v>
      </c>
      <c r="AO147" s="2">
        <v>0.61</v>
      </c>
      <c r="AP147" s="2">
        <v>11.44</v>
      </c>
      <c r="AQ147" s="2">
        <v>2.2999999999999998</v>
      </c>
    </row>
    <row r="148" spans="1:43" hidden="1" x14ac:dyDescent="0.3">
      <c r="A148" s="2" t="s">
        <v>274</v>
      </c>
      <c r="B148" s="2" t="s">
        <v>520</v>
      </c>
      <c r="C148" s="2" t="s">
        <v>541</v>
      </c>
      <c r="D148" s="2">
        <v>10.130000000000001</v>
      </c>
      <c r="E148" s="2">
        <v>0</v>
      </c>
      <c r="H148" s="2">
        <v>29.18</v>
      </c>
      <c r="K148" s="2">
        <v>17.55</v>
      </c>
      <c r="N148" s="2">
        <v>0</v>
      </c>
      <c r="Q148" s="4">
        <v>0</v>
      </c>
      <c r="R148" s="4"/>
      <c r="S148" s="4"/>
      <c r="T148" s="4">
        <v>0.33</v>
      </c>
      <c r="U148" s="4"/>
      <c r="V148" s="4"/>
      <c r="W148" s="4">
        <v>0</v>
      </c>
      <c r="X148" s="4"/>
      <c r="Y148" s="4"/>
      <c r="Z148" s="4">
        <v>0</v>
      </c>
      <c r="AA148" s="4"/>
      <c r="AB148" s="2">
        <v>3.35</v>
      </c>
      <c r="AF148" s="2">
        <v>4.5</v>
      </c>
      <c r="AG148" s="2">
        <v>2.41</v>
      </c>
      <c r="AH148" s="2">
        <v>0.54</v>
      </c>
      <c r="AI148" s="2">
        <v>15.24</v>
      </c>
      <c r="AJ148" s="3">
        <f>((E148*0.04)+(H148*0.1)+(K148*0.1)+(N148*4)+(Q148*6)+(T148*6)+(W148*-1)+(Z148*-2)+(AB148*0.5))</f>
        <v>8.3280000000000012</v>
      </c>
      <c r="AK148" s="2">
        <v>0</v>
      </c>
      <c r="AL148" s="2">
        <v>13.6</v>
      </c>
      <c r="AM148" s="2">
        <v>14.8</v>
      </c>
      <c r="AO148" s="2">
        <v>1.67</v>
      </c>
      <c r="AP148" s="2">
        <v>5.38</v>
      </c>
      <c r="AQ148" s="2">
        <v>7.9</v>
      </c>
    </row>
    <row r="149" spans="1:43" hidden="1" x14ac:dyDescent="0.3">
      <c r="A149" s="2" t="s">
        <v>300</v>
      </c>
      <c r="B149" s="2" t="s">
        <v>527</v>
      </c>
      <c r="C149" s="2" t="s">
        <v>542</v>
      </c>
      <c r="D149" s="2">
        <v>7.48</v>
      </c>
      <c r="E149" s="2">
        <v>0</v>
      </c>
      <c r="H149" s="2">
        <v>0</v>
      </c>
      <c r="K149" s="2">
        <v>49.76</v>
      </c>
      <c r="N149" s="2">
        <v>0</v>
      </c>
      <c r="Q149" s="4">
        <v>0</v>
      </c>
      <c r="R149" s="4"/>
      <c r="S149" s="4"/>
      <c r="T149" s="4">
        <v>0.27</v>
      </c>
      <c r="U149" s="4"/>
      <c r="V149" s="4"/>
      <c r="W149" s="4">
        <v>0</v>
      </c>
      <c r="X149" s="4"/>
      <c r="Y149" s="4"/>
      <c r="Z149" s="4">
        <v>0</v>
      </c>
      <c r="AA149" s="4"/>
      <c r="AB149" s="2">
        <v>3.34</v>
      </c>
      <c r="AF149" s="2">
        <v>5.99</v>
      </c>
      <c r="AG149" s="2">
        <v>0</v>
      </c>
      <c r="AH149" s="2">
        <v>0.06</v>
      </c>
      <c r="AI149" s="2">
        <v>3.34</v>
      </c>
      <c r="AJ149" s="3">
        <f>((E149*0.04)+(H149*0.1)+(K149*0.1)+(N149*4)+(Q149*6)+(T149*6)+(W149*-1)+(Z149*-2)+(AB149*0.5))</f>
        <v>8.266</v>
      </c>
      <c r="AK149" s="2">
        <v>0</v>
      </c>
      <c r="AL149" s="2">
        <v>4.2</v>
      </c>
      <c r="AM149" s="2">
        <v>5.18</v>
      </c>
      <c r="AN149" s="3">
        <f>AVERAGE(AJ149,AM149)</f>
        <v>6.7229999999999999</v>
      </c>
      <c r="AO149" s="2">
        <v>0.85</v>
      </c>
      <c r="AP149" s="2">
        <v>5.74</v>
      </c>
      <c r="AQ149" s="2">
        <v>3.9</v>
      </c>
    </row>
    <row r="150" spans="1:43" hidden="1" x14ac:dyDescent="0.3">
      <c r="A150" s="2" t="s">
        <v>474</v>
      </c>
      <c r="B150" s="2" t="s">
        <v>527</v>
      </c>
      <c r="C150" s="2" t="s">
        <v>542</v>
      </c>
      <c r="D150" s="2">
        <v>8.85</v>
      </c>
      <c r="E150" s="2">
        <v>0</v>
      </c>
      <c r="H150" s="2">
        <v>0</v>
      </c>
      <c r="K150" s="2">
        <v>50.8</v>
      </c>
      <c r="N150" s="2">
        <v>0</v>
      </c>
      <c r="Q150" s="4">
        <v>0</v>
      </c>
      <c r="R150" s="4"/>
      <c r="S150" s="4"/>
      <c r="T150" s="4">
        <v>0.28000000000000003</v>
      </c>
      <c r="U150" s="4"/>
      <c r="V150" s="4"/>
      <c r="W150" s="4">
        <v>0</v>
      </c>
      <c r="X150" s="4"/>
      <c r="Y150" s="4"/>
      <c r="Z150" s="4">
        <v>0</v>
      </c>
      <c r="AA150" s="4"/>
      <c r="AB150" s="2">
        <v>2.98</v>
      </c>
      <c r="AF150" s="2">
        <v>4.8</v>
      </c>
      <c r="AG150" s="2">
        <v>0</v>
      </c>
      <c r="AH150" s="2">
        <v>0.76</v>
      </c>
      <c r="AI150" s="2">
        <v>3.03</v>
      </c>
      <c r="AJ150" s="3">
        <f>((E150*0.04)+(H150*0.1)+(K150*0.1)+(N150*4)+(Q150*6)+(T150*6)+(W150*-1)+(Z150*-2)+(AB150*0.5))</f>
        <v>8.25</v>
      </c>
      <c r="AK150" s="2">
        <v>0</v>
      </c>
      <c r="AL150" s="2">
        <v>11.27</v>
      </c>
      <c r="AM150" s="2">
        <v>10.73</v>
      </c>
      <c r="AN150" s="3">
        <f>AVERAGE(AJ150,AM150)</f>
        <v>9.49</v>
      </c>
      <c r="AO150" s="2">
        <v>0.99</v>
      </c>
      <c r="AP150" s="2">
        <v>7.45</v>
      </c>
      <c r="AQ150" s="2">
        <v>21.5</v>
      </c>
    </row>
    <row r="151" spans="1:43" hidden="1" x14ac:dyDescent="0.3">
      <c r="A151" s="2" t="s">
        <v>419</v>
      </c>
      <c r="B151" s="2" t="s">
        <v>529</v>
      </c>
      <c r="C151" s="2" t="s">
        <v>542</v>
      </c>
      <c r="D151" s="2">
        <v>12.3</v>
      </c>
      <c r="E151" s="2">
        <v>0</v>
      </c>
      <c r="H151" s="2">
        <v>5.3</v>
      </c>
      <c r="K151" s="2">
        <v>51.88</v>
      </c>
      <c r="N151" s="4">
        <v>0</v>
      </c>
      <c r="O151" s="4"/>
      <c r="P151" s="4"/>
      <c r="Q151" s="4">
        <v>0</v>
      </c>
      <c r="R151" s="4"/>
      <c r="S151" s="4"/>
      <c r="T151" s="4">
        <v>0</v>
      </c>
      <c r="U151" s="4"/>
      <c r="V151" s="4"/>
      <c r="W151" s="4">
        <v>0</v>
      </c>
      <c r="X151" s="4"/>
      <c r="Y151" s="4"/>
      <c r="Z151" s="4">
        <v>0</v>
      </c>
      <c r="AA151" s="4"/>
      <c r="AB151" s="2">
        <v>5.35</v>
      </c>
      <c r="AF151" s="2">
        <v>8.73</v>
      </c>
      <c r="AG151" s="2">
        <v>0.21</v>
      </c>
      <c r="AH151" s="2">
        <v>0.87</v>
      </c>
      <c r="AI151" s="2">
        <v>5.74</v>
      </c>
      <c r="AJ151" s="3">
        <f>((E151*0.04)+(H151*0.1)+(K151*0.1)+(N151*4)+(Q151*6)+(T151*6)+(W151*-1)+(Z151*-2)+(AB151*0.5))</f>
        <v>8.3930000000000007</v>
      </c>
      <c r="AK151" s="2">
        <v>1</v>
      </c>
      <c r="AL151" s="2">
        <v>14.87</v>
      </c>
      <c r="AM151" s="2">
        <v>14.46</v>
      </c>
      <c r="AN151" s="3">
        <f>AVERAGE(AJ151,AM151)</f>
        <v>11.426500000000001</v>
      </c>
      <c r="AO151" s="2">
        <v>0.57999999999999996</v>
      </c>
      <c r="AP151" s="2">
        <v>9.9</v>
      </c>
      <c r="AQ151" s="2">
        <v>7.2</v>
      </c>
    </row>
    <row r="152" spans="1:43" hidden="1" x14ac:dyDescent="0.3">
      <c r="A152" s="2" t="s">
        <v>180</v>
      </c>
      <c r="B152" s="2" t="s">
        <v>518</v>
      </c>
      <c r="C152" s="2" t="s">
        <v>542</v>
      </c>
      <c r="D152" s="2">
        <v>11.65</v>
      </c>
      <c r="E152" s="2">
        <v>0</v>
      </c>
      <c r="H152" s="2">
        <v>0</v>
      </c>
      <c r="K152" s="2">
        <v>41.32</v>
      </c>
      <c r="N152" s="2">
        <v>0</v>
      </c>
      <c r="Q152" s="4">
        <v>0</v>
      </c>
      <c r="R152" s="4"/>
      <c r="S152" s="4"/>
      <c r="T152" s="4">
        <v>0.49</v>
      </c>
      <c r="U152" s="4"/>
      <c r="V152" s="4"/>
      <c r="W152" s="4">
        <v>0</v>
      </c>
      <c r="X152" s="4"/>
      <c r="Y152" s="4"/>
      <c r="Z152" s="4">
        <v>0</v>
      </c>
      <c r="AA152" s="4"/>
      <c r="AB152" s="2">
        <v>2.31</v>
      </c>
      <c r="AF152" s="2">
        <v>6.37</v>
      </c>
      <c r="AG152" s="2">
        <v>0</v>
      </c>
      <c r="AH152" s="2">
        <v>0.5</v>
      </c>
      <c r="AI152" s="2">
        <v>2.31</v>
      </c>
      <c r="AJ152" s="3">
        <f>((E152*0.04)+(H152*0.1)+(K152*0.1)+(N152*4)+(Q152*6)+(T152*6)+(W152*-1)+(Z152*-2)+(AB152*0.5))</f>
        <v>8.2270000000000003</v>
      </c>
      <c r="AK152" s="2">
        <v>1</v>
      </c>
      <c r="AL152" s="2">
        <v>12.83</v>
      </c>
      <c r="AM152" s="2">
        <v>14.01</v>
      </c>
      <c r="AN152" s="3">
        <f>AVERAGE(AJ152,AM152)</f>
        <v>11.118500000000001</v>
      </c>
      <c r="AO152" s="2">
        <v>1.77</v>
      </c>
      <c r="AP152" s="2">
        <v>3.2</v>
      </c>
      <c r="AQ152" s="2">
        <v>12.1</v>
      </c>
    </row>
    <row r="153" spans="1:43" hidden="1" x14ac:dyDescent="0.3">
      <c r="A153" s="2" t="s">
        <v>392</v>
      </c>
      <c r="B153" s="2" t="s">
        <v>517</v>
      </c>
      <c r="C153" s="2" t="s">
        <v>542</v>
      </c>
      <c r="D153" s="2">
        <v>3.85</v>
      </c>
      <c r="E153" s="2">
        <v>0</v>
      </c>
      <c r="H153" s="2">
        <v>0</v>
      </c>
      <c r="K153" s="2">
        <v>37.67</v>
      </c>
      <c r="N153" s="2">
        <v>0</v>
      </c>
      <c r="Q153" s="4">
        <v>0</v>
      </c>
      <c r="R153" s="4"/>
      <c r="S153" s="4"/>
      <c r="T153" s="4">
        <v>0.37</v>
      </c>
      <c r="U153" s="4"/>
      <c r="V153" s="4"/>
      <c r="W153" s="4">
        <v>0</v>
      </c>
      <c r="X153" s="4"/>
      <c r="Y153" s="4"/>
      <c r="Z153" s="4">
        <v>0.16</v>
      </c>
      <c r="AA153" s="4"/>
      <c r="AB153" s="2">
        <v>5.0999999999999996</v>
      </c>
      <c r="AF153" s="2">
        <v>7.77</v>
      </c>
      <c r="AG153" s="2">
        <v>0</v>
      </c>
      <c r="AH153" s="2">
        <v>0.97</v>
      </c>
      <c r="AI153" s="2">
        <v>5.0999999999999996</v>
      </c>
      <c r="AJ153" s="3">
        <f>((E153*0.04)+(H153*0.1)+(K153*0.1)+(N153*4)+(Q153*6)+(T153*6)+(W153*-1)+(Z153*-2)+(AB153*0.5))</f>
        <v>8.2169999999999987</v>
      </c>
      <c r="AL153" s="2">
        <v>2.4300000000000002</v>
      </c>
      <c r="AM153" s="2">
        <v>0.21</v>
      </c>
      <c r="AN153" s="3">
        <f>AVERAGE(AJ153,AM153)</f>
        <v>4.2134999999999998</v>
      </c>
      <c r="AO153" s="2">
        <v>0.94</v>
      </c>
      <c r="AP153" s="2">
        <v>3.1</v>
      </c>
      <c r="AQ153" s="2">
        <v>3.9</v>
      </c>
    </row>
    <row r="154" spans="1:43" hidden="1" x14ac:dyDescent="0.3">
      <c r="A154" s="2" t="s">
        <v>309</v>
      </c>
      <c r="B154" s="2" t="s">
        <v>535</v>
      </c>
      <c r="C154" s="2" t="s">
        <v>542</v>
      </c>
      <c r="D154" s="2">
        <v>9.14</v>
      </c>
      <c r="E154" s="2">
        <v>0</v>
      </c>
      <c r="H154" s="2">
        <v>1.94</v>
      </c>
      <c r="K154" s="2">
        <v>40.25</v>
      </c>
      <c r="N154" s="2">
        <v>0</v>
      </c>
      <c r="Q154" s="4">
        <v>0</v>
      </c>
      <c r="R154" s="4"/>
      <c r="S154" s="4"/>
      <c r="T154" s="4">
        <v>0.49</v>
      </c>
      <c r="U154" s="4"/>
      <c r="V154" s="4"/>
      <c r="W154" s="4">
        <v>0</v>
      </c>
      <c r="X154" s="4"/>
      <c r="Y154" s="4"/>
      <c r="Z154" s="4">
        <v>0</v>
      </c>
      <c r="AA154" s="4"/>
      <c r="AB154" s="2">
        <v>2</v>
      </c>
      <c r="AF154" s="2">
        <v>2.4500000000000002</v>
      </c>
      <c r="AG154" s="2">
        <v>0</v>
      </c>
      <c r="AH154" s="2">
        <v>0.67</v>
      </c>
      <c r="AI154" s="2">
        <v>2.16</v>
      </c>
      <c r="AJ154" s="3">
        <f>((E154*0.04)+(H154*0.1)+(K154*0.1)+(N154*4)+(Q154*6)+(T154*6)+(W154*-1)+(Z154*-2)+(AB154*0.5))</f>
        <v>8.1590000000000007</v>
      </c>
      <c r="AK154" s="2">
        <v>0</v>
      </c>
      <c r="AL154" s="2">
        <v>7.47</v>
      </c>
      <c r="AM154" s="2">
        <v>3.75</v>
      </c>
      <c r="AN154" s="3">
        <f>AVERAGE(AJ154,AM154)</f>
        <v>5.9545000000000003</v>
      </c>
      <c r="AO154" s="2">
        <v>0.73</v>
      </c>
      <c r="AP154" s="2">
        <v>8.5399999999999991</v>
      </c>
      <c r="AQ154" s="2">
        <v>2.7</v>
      </c>
    </row>
    <row r="155" spans="1:43" hidden="1" x14ac:dyDescent="0.3">
      <c r="A155" s="2" t="s">
        <v>50</v>
      </c>
      <c r="B155" s="2" t="s">
        <v>508</v>
      </c>
      <c r="C155" s="2" t="s">
        <v>543</v>
      </c>
      <c r="D155" s="2">
        <v>7.08</v>
      </c>
      <c r="E155" s="2">
        <v>0</v>
      </c>
      <c r="H155" s="2">
        <v>0</v>
      </c>
      <c r="K155" s="2">
        <v>28.75</v>
      </c>
      <c r="N155" s="2">
        <v>0</v>
      </c>
      <c r="Q155" s="4">
        <v>0</v>
      </c>
      <c r="R155" s="4"/>
      <c r="S155" s="4"/>
      <c r="T155" s="4">
        <v>0.64</v>
      </c>
      <c r="U155" s="4"/>
      <c r="V155" s="4"/>
      <c r="W155" s="4">
        <v>0</v>
      </c>
      <c r="X155" s="4"/>
      <c r="Y155" s="4"/>
      <c r="Z155" s="4">
        <v>0</v>
      </c>
      <c r="AA155" s="4"/>
      <c r="AB155" s="2">
        <v>2.81</v>
      </c>
      <c r="AF155" s="2">
        <v>5.45</v>
      </c>
      <c r="AG155" s="2">
        <v>0</v>
      </c>
      <c r="AH155" s="2">
        <v>1.46</v>
      </c>
      <c r="AI155" s="2">
        <v>2.81</v>
      </c>
      <c r="AJ155" s="3">
        <f>((E155*0.04)+(H155*0.1)+(K155*0.1)+(N155*4)+(Q155*6)+(T155*6)+(W155*-1)+(Z155*-2)+(AB155*0.5))</f>
        <v>8.1199999999999992</v>
      </c>
      <c r="AK155" s="2">
        <v>0</v>
      </c>
      <c r="AL155" s="2">
        <v>3.93</v>
      </c>
      <c r="AM155" s="2">
        <v>0.97</v>
      </c>
      <c r="AO155" s="2">
        <v>0.86</v>
      </c>
      <c r="AP155" s="2">
        <v>5.14</v>
      </c>
      <c r="AQ155" s="2">
        <v>1.2</v>
      </c>
    </row>
    <row r="156" spans="1:43" hidden="1" x14ac:dyDescent="0.3">
      <c r="A156" s="2" t="s">
        <v>48</v>
      </c>
      <c r="B156" s="2" t="s">
        <v>528</v>
      </c>
      <c r="C156" s="2" t="s">
        <v>543</v>
      </c>
      <c r="D156" s="2">
        <v>6.98</v>
      </c>
      <c r="E156" s="2">
        <v>0</v>
      </c>
      <c r="H156" s="2">
        <v>0</v>
      </c>
      <c r="K156" s="2">
        <v>38.29</v>
      </c>
      <c r="N156" s="2">
        <v>0</v>
      </c>
      <c r="Q156" s="4">
        <v>0</v>
      </c>
      <c r="R156" s="4"/>
      <c r="S156" s="4"/>
      <c r="T156" s="4">
        <v>0.49</v>
      </c>
      <c r="U156" s="4"/>
      <c r="V156" s="4"/>
      <c r="W156" s="4">
        <v>0</v>
      </c>
      <c r="X156" s="4"/>
      <c r="Y156" s="4"/>
      <c r="Z156" s="4">
        <v>0.21</v>
      </c>
      <c r="AA156" s="4"/>
      <c r="AB156" s="2">
        <v>3.37</v>
      </c>
      <c r="AF156" s="2">
        <v>3.18</v>
      </c>
      <c r="AG156" s="2">
        <v>0</v>
      </c>
      <c r="AH156" s="2">
        <v>1.41</v>
      </c>
      <c r="AI156" s="2">
        <v>3.37</v>
      </c>
      <c r="AJ156" s="3">
        <f>((E156*0.04)+(H156*0.1)+(K156*0.1)+(N156*4)+(Q156*6)+(T156*6)+(W156*-1)+(Z156*-2)+(AB156*0.5))</f>
        <v>8.0340000000000007</v>
      </c>
      <c r="AK156" s="2">
        <v>0</v>
      </c>
      <c r="AL156" s="2">
        <v>7.33</v>
      </c>
      <c r="AM156" s="2">
        <v>5.94</v>
      </c>
      <c r="AO156" s="2">
        <v>1.4</v>
      </c>
      <c r="AP156" s="2">
        <v>3.84</v>
      </c>
      <c r="AQ156" s="2">
        <v>15.2</v>
      </c>
    </row>
    <row r="157" spans="1:43" hidden="1" x14ac:dyDescent="0.3">
      <c r="A157" s="2" t="s">
        <v>119</v>
      </c>
      <c r="B157" s="2" t="s">
        <v>535</v>
      </c>
      <c r="C157" s="2" t="s">
        <v>543</v>
      </c>
      <c r="D157" s="2">
        <v>6.45</v>
      </c>
      <c r="E157" s="2">
        <v>0</v>
      </c>
      <c r="H157" s="2">
        <v>0</v>
      </c>
      <c r="K157" s="2">
        <v>32.22</v>
      </c>
      <c r="N157" s="2">
        <v>0</v>
      </c>
      <c r="Q157" s="4">
        <v>0</v>
      </c>
      <c r="R157" s="4"/>
      <c r="S157" s="4"/>
      <c r="T157" s="4">
        <v>0.64</v>
      </c>
      <c r="U157" s="4"/>
      <c r="V157" s="4"/>
      <c r="W157" s="4">
        <v>0</v>
      </c>
      <c r="X157" s="4"/>
      <c r="Y157" s="4"/>
      <c r="Z157" s="4">
        <v>0</v>
      </c>
      <c r="AA157" s="4"/>
      <c r="AB157" s="2">
        <v>1.88</v>
      </c>
      <c r="AF157" s="2">
        <v>4.2300000000000004</v>
      </c>
      <c r="AG157" s="2">
        <v>0</v>
      </c>
      <c r="AH157" s="2">
        <v>0.94</v>
      </c>
      <c r="AI157" s="2">
        <v>1.88</v>
      </c>
      <c r="AJ157" s="3">
        <f>((E157*0.04)+(H157*0.1)+(K157*0.1)+(N157*4)+(Q157*6)+(T157*6)+(W157*-1)+(Z157*-2)+(AB157*0.5))</f>
        <v>8.0019999999999989</v>
      </c>
      <c r="AK157" s="2">
        <v>0</v>
      </c>
      <c r="AL157" s="2">
        <v>6.4</v>
      </c>
      <c r="AM157" s="2">
        <v>5.85</v>
      </c>
      <c r="AO157" s="2">
        <v>1.05</v>
      </c>
      <c r="AP157" s="2">
        <v>4.34</v>
      </c>
      <c r="AQ157" s="2">
        <v>6.4</v>
      </c>
    </row>
    <row r="158" spans="1:43" hidden="1" x14ac:dyDescent="0.3">
      <c r="A158" s="2" t="s">
        <v>275</v>
      </c>
      <c r="B158" s="2" t="s">
        <v>538</v>
      </c>
      <c r="C158" s="2" t="s">
        <v>543</v>
      </c>
      <c r="D158" s="2">
        <v>11.7</v>
      </c>
      <c r="E158" s="2">
        <v>0</v>
      </c>
      <c r="H158" s="2">
        <v>0</v>
      </c>
      <c r="K158" s="2">
        <v>25.11</v>
      </c>
      <c r="N158" s="2">
        <v>0</v>
      </c>
      <c r="Q158" s="4">
        <v>0</v>
      </c>
      <c r="R158" s="4"/>
      <c r="S158" s="4"/>
      <c r="T158" s="4">
        <v>0.68</v>
      </c>
      <c r="U158" s="4"/>
      <c r="V158" s="4"/>
      <c r="W158" s="4">
        <v>0</v>
      </c>
      <c r="X158" s="4"/>
      <c r="Y158" s="4"/>
      <c r="Z158" s="4">
        <v>0</v>
      </c>
      <c r="AA158" s="4"/>
      <c r="AB158" s="2">
        <v>2.71</v>
      </c>
      <c r="AF158" s="2">
        <v>4.57</v>
      </c>
      <c r="AG158" s="2">
        <v>0</v>
      </c>
      <c r="AH158" s="2">
        <v>0.68</v>
      </c>
      <c r="AI158" s="2">
        <v>2.71</v>
      </c>
      <c r="AJ158" s="3">
        <f>((E158*0.04)+(H158*0.1)+(K158*0.1)+(N158*4)+(Q158*6)+(T158*6)+(W158*-1)+(Z158*-2)+(AB158*0.5))</f>
        <v>7.9459999999999997</v>
      </c>
      <c r="AL158" s="2">
        <v>11.7</v>
      </c>
      <c r="AM158" s="2">
        <v>0</v>
      </c>
      <c r="AQ158" s="2">
        <v>11.7</v>
      </c>
    </row>
    <row r="159" spans="1:43" hidden="1" x14ac:dyDescent="0.3">
      <c r="A159" s="2" t="s">
        <v>118</v>
      </c>
      <c r="B159" s="2" t="s">
        <v>525</v>
      </c>
      <c r="C159" s="2" t="s">
        <v>542</v>
      </c>
      <c r="D159" s="2">
        <v>5.76</v>
      </c>
      <c r="E159" s="2">
        <v>0</v>
      </c>
      <c r="H159" s="2">
        <v>0.11</v>
      </c>
      <c r="K159" s="2">
        <v>48.76</v>
      </c>
      <c r="N159" s="2">
        <v>0</v>
      </c>
      <c r="Q159" s="4">
        <v>0</v>
      </c>
      <c r="R159" s="4"/>
      <c r="S159" s="4"/>
      <c r="T159" s="4">
        <v>0.28000000000000003</v>
      </c>
      <c r="U159" s="4"/>
      <c r="V159" s="4"/>
      <c r="W159" s="4">
        <v>0</v>
      </c>
      <c r="X159" s="4"/>
      <c r="Y159" s="4"/>
      <c r="Z159" s="4">
        <v>0</v>
      </c>
      <c r="AA159" s="4"/>
      <c r="AB159" s="2">
        <v>2.68</v>
      </c>
      <c r="AF159" s="2">
        <v>3.72</v>
      </c>
      <c r="AG159" s="2">
        <v>0.06</v>
      </c>
      <c r="AH159" s="2">
        <v>0.28999999999999998</v>
      </c>
      <c r="AI159" s="2">
        <v>2.73</v>
      </c>
      <c r="AJ159" s="3">
        <f>((E159*0.04)+(H159*0.1)+(K159*0.1)+(N159*4)+(Q159*6)+(T159*6)+(W159*-1)+(Z159*-2)+(AB159*0.5))</f>
        <v>7.907</v>
      </c>
      <c r="AL159" s="2">
        <v>6.3</v>
      </c>
      <c r="AM159" s="2">
        <v>3.97</v>
      </c>
      <c r="AN159" s="3">
        <f>AVERAGE(AJ159,AM159)</f>
        <v>5.9385000000000003</v>
      </c>
      <c r="AO159" s="2">
        <v>1</v>
      </c>
      <c r="AP159" s="2">
        <v>5.04</v>
      </c>
      <c r="AQ159" s="2">
        <v>14.4</v>
      </c>
    </row>
    <row r="160" spans="1:43" hidden="1" x14ac:dyDescent="0.3">
      <c r="A160" s="2" t="s">
        <v>193</v>
      </c>
      <c r="B160" s="2" t="s">
        <v>531</v>
      </c>
      <c r="C160" s="2" t="s">
        <v>541</v>
      </c>
      <c r="D160" s="2">
        <v>12.52</v>
      </c>
      <c r="E160" s="2">
        <v>0</v>
      </c>
      <c r="H160" s="2">
        <v>40.270000000000003</v>
      </c>
      <c r="K160" s="2">
        <v>7.69</v>
      </c>
      <c r="N160" s="2">
        <v>0</v>
      </c>
      <c r="Q160" s="4">
        <v>0.4</v>
      </c>
      <c r="R160" s="4"/>
      <c r="S160" s="4"/>
      <c r="T160" s="4">
        <v>0.06</v>
      </c>
      <c r="U160" s="4"/>
      <c r="V160" s="4"/>
      <c r="W160" s="4">
        <v>0</v>
      </c>
      <c r="X160" s="4"/>
      <c r="Y160" s="4"/>
      <c r="Z160" s="4">
        <v>0</v>
      </c>
      <c r="AA160" s="4"/>
      <c r="AB160" s="2">
        <v>0.61</v>
      </c>
      <c r="AF160" s="2">
        <v>0.75</v>
      </c>
      <c r="AG160" s="2">
        <v>2.16</v>
      </c>
      <c r="AH160" s="2">
        <v>0.03</v>
      </c>
      <c r="AI160" s="2">
        <v>8.75</v>
      </c>
      <c r="AJ160" s="3">
        <f>((E160*0.04)+(H160*0.1)+(K160*0.1)+(N160*4)+(Q160*6)+(T160*6)+(W160*-1)+(Z160*-2)+(AB160*0.5))</f>
        <v>7.8610000000000007</v>
      </c>
      <c r="AK160" s="2">
        <v>0</v>
      </c>
      <c r="AL160" s="2">
        <v>9.6</v>
      </c>
      <c r="AM160" s="2">
        <v>10.42</v>
      </c>
      <c r="AO160" s="2">
        <v>0.99</v>
      </c>
      <c r="AP160" s="2">
        <v>9.76</v>
      </c>
      <c r="AQ160" s="2">
        <v>11.9</v>
      </c>
    </row>
    <row r="161" spans="1:43" hidden="1" x14ac:dyDescent="0.3">
      <c r="A161" s="2" t="s">
        <v>47</v>
      </c>
      <c r="B161" s="2" t="s">
        <v>517</v>
      </c>
      <c r="C161" s="2" t="s">
        <v>543</v>
      </c>
      <c r="D161" s="2">
        <v>5.83</v>
      </c>
      <c r="E161" s="2">
        <v>0</v>
      </c>
      <c r="H161" s="2">
        <v>0</v>
      </c>
      <c r="K161" s="2">
        <v>40.28</v>
      </c>
      <c r="N161" s="2">
        <v>0</v>
      </c>
      <c r="Q161" s="4">
        <v>0</v>
      </c>
      <c r="R161" s="4"/>
      <c r="S161" s="4"/>
      <c r="T161" s="4">
        <v>0.37</v>
      </c>
      <c r="U161" s="4"/>
      <c r="V161" s="4"/>
      <c r="W161" s="4">
        <v>0</v>
      </c>
      <c r="X161" s="4"/>
      <c r="Y161" s="4"/>
      <c r="Z161" s="4">
        <v>0</v>
      </c>
      <c r="AA161" s="4"/>
      <c r="AB161" s="2">
        <v>3.19</v>
      </c>
      <c r="AF161" s="2">
        <v>5.81</v>
      </c>
      <c r="AG161" s="2">
        <v>0</v>
      </c>
      <c r="AH161" s="2">
        <v>1.33</v>
      </c>
      <c r="AI161" s="2">
        <v>3.19</v>
      </c>
      <c r="AJ161" s="3">
        <f>((E161*0.04)+(H161*0.1)+(K161*0.1)+(N161*4)+(Q161*6)+(T161*6)+(W161*-1)+(Z161*-2)+(AB161*0.5))</f>
        <v>7.843</v>
      </c>
      <c r="AL161" s="2">
        <v>3.13</v>
      </c>
      <c r="AM161" s="2">
        <v>0</v>
      </c>
      <c r="AO161" s="2">
        <v>0.47</v>
      </c>
      <c r="AP161" s="2">
        <v>5.59</v>
      </c>
      <c r="AQ161" s="2">
        <v>1</v>
      </c>
    </row>
    <row r="162" spans="1:43" hidden="1" x14ac:dyDescent="0.3">
      <c r="A162" s="2" t="s">
        <v>139</v>
      </c>
      <c r="B162" s="2" t="s">
        <v>513</v>
      </c>
      <c r="C162" s="2" t="s">
        <v>542</v>
      </c>
      <c r="D162" s="2">
        <v>4.3499999999999996</v>
      </c>
      <c r="E162" s="2">
        <v>0</v>
      </c>
      <c r="H162" s="2">
        <v>8.2200000000000006</v>
      </c>
      <c r="K162" s="2">
        <v>42.74</v>
      </c>
      <c r="N162" s="2">
        <v>0</v>
      </c>
      <c r="Q162" s="4">
        <v>0</v>
      </c>
      <c r="R162" s="4"/>
      <c r="S162" s="4"/>
      <c r="T162" s="4">
        <v>0</v>
      </c>
      <c r="U162" s="4"/>
      <c r="V162" s="4"/>
      <c r="W162" s="4">
        <v>0</v>
      </c>
      <c r="X162" s="4"/>
      <c r="Y162" s="4"/>
      <c r="Z162" s="4">
        <v>0</v>
      </c>
      <c r="AA162" s="4"/>
      <c r="AB162" s="2">
        <v>4.96</v>
      </c>
      <c r="AF162" s="2">
        <v>7.19</v>
      </c>
      <c r="AG162" s="2">
        <v>0</v>
      </c>
      <c r="AH162" s="2">
        <v>1.06</v>
      </c>
      <c r="AI162" s="2">
        <v>5.37</v>
      </c>
      <c r="AJ162" s="3">
        <f>((E162*0.04)+(H162*0.1)+(K162*0.1)+(N162*4)+(Q162*6)+(T162*6)+(W162*-1)+(Z162*-2)+(AB162*0.5))</f>
        <v>7.5760000000000005</v>
      </c>
      <c r="AK162" s="2">
        <v>0</v>
      </c>
      <c r="AL162" s="2">
        <v>3.8</v>
      </c>
      <c r="AM162" s="2">
        <v>2.5</v>
      </c>
      <c r="AN162" s="3">
        <f>AVERAGE(AJ162,AM162)</f>
        <v>5.0380000000000003</v>
      </c>
      <c r="AO162" s="2">
        <v>1.18</v>
      </c>
      <c r="AP162" s="2">
        <v>2.91</v>
      </c>
      <c r="AQ162" s="2">
        <v>4.5999999999999996</v>
      </c>
    </row>
    <row r="163" spans="1:43" hidden="1" x14ac:dyDescent="0.3">
      <c r="A163" s="2" t="s">
        <v>151</v>
      </c>
      <c r="B163" s="2" t="s">
        <v>511</v>
      </c>
      <c r="C163" s="2" t="s">
        <v>542</v>
      </c>
      <c r="D163" s="2">
        <v>6.06</v>
      </c>
      <c r="E163" s="2">
        <v>0</v>
      </c>
      <c r="H163" s="2">
        <v>1.24</v>
      </c>
      <c r="K163" s="2">
        <v>50.98</v>
      </c>
      <c r="N163" s="2">
        <v>0</v>
      </c>
      <c r="Q163" s="4">
        <v>0</v>
      </c>
      <c r="R163" s="4"/>
      <c r="S163" s="4"/>
      <c r="T163" s="4">
        <v>0.06</v>
      </c>
      <c r="U163" s="4"/>
      <c r="V163" s="4"/>
      <c r="W163" s="4">
        <v>0</v>
      </c>
      <c r="X163" s="4"/>
      <c r="Y163" s="4"/>
      <c r="Z163" s="4">
        <v>0</v>
      </c>
      <c r="AA163" s="4"/>
      <c r="AB163" s="2">
        <v>3.94</v>
      </c>
      <c r="AF163" s="2">
        <v>4.7699999999999996</v>
      </c>
      <c r="AG163" s="2">
        <v>0</v>
      </c>
      <c r="AH163" s="2">
        <v>0.28000000000000003</v>
      </c>
      <c r="AI163" s="2">
        <v>4.16</v>
      </c>
      <c r="AJ163" s="3">
        <f>((E163*0.04)+(H163*0.1)+(K163*0.1)+(N163*4)+(Q163*6)+(T163*6)+(W163*-1)+(Z163*-2)+(AB163*0.5))</f>
        <v>7.5519999999999996</v>
      </c>
      <c r="AK163" s="2">
        <v>0</v>
      </c>
      <c r="AL163" s="2">
        <v>4.57</v>
      </c>
      <c r="AM163" s="2">
        <v>4.04</v>
      </c>
      <c r="AN163" s="3">
        <f>AVERAGE(AJ163,AM163)</f>
        <v>5.7959999999999994</v>
      </c>
      <c r="AO163" s="2">
        <v>1.34</v>
      </c>
      <c r="AP163" s="2">
        <v>3.89</v>
      </c>
      <c r="AQ163" s="2">
        <v>4.8</v>
      </c>
    </row>
    <row r="164" spans="1:43" hidden="1" x14ac:dyDescent="0.3">
      <c r="A164" s="2" t="s">
        <v>208</v>
      </c>
      <c r="B164" s="2" t="s">
        <v>537</v>
      </c>
      <c r="C164" s="2" t="s">
        <v>541</v>
      </c>
      <c r="D164" s="2">
        <v>4.67</v>
      </c>
      <c r="E164" s="2">
        <v>0</v>
      </c>
      <c r="H164" s="2">
        <v>39.28</v>
      </c>
      <c r="K164" s="2">
        <v>3.19</v>
      </c>
      <c r="N164" s="4">
        <v>0</v>
      </c>
      <c r="O164" s="4"/>
      <c r="P164" s="4"/>
      <c r="Q164" s="4">
        <v>0.64</v>
      </c>
      <c r="R164" s="4"/>
      <c r="S164" s="4"/>
      <c r="T164" s="4">
        <v>0</v>
      </c>
      <c r="U164" s="4"/>
      <c r="V164" s="4"/>
      <c r="W164" s="4">
        <v>0</v>
      </c>
      <c r="X164" s="4"/>
      <c r="Y164" s="4"/>
      <c r="Z164" s="4">
        <v>0</v>
      </c>
      <c r="AA164" s="4"/>
      <c r="AB164" s="2">
        <v>0.32</v>
      </c>
      <c r="AF164" s="2">
        <v>0.8</v>
      </c>
      <c r="AG164" s="2">
        <v>2.89</v>
      </c>
      <c r="AH164" s="2">
        <v>0</v>
      </c>
      <c r="AI164" s="2">
        <v>8.67</v>
      </c>
      <c r="AJ164" s="3">
        <f>((E164*0.04)+(H164*0.1)+(K164*0.1)+(N164*4)+(Q164*6)+(T164*6)+(W164*-1)+(Z164*-2)+(AB164*0.5))</f>
        <v>8.2469999999999999</v>
      </c>
      <c r="AL164" s="2">
        <v>4.17</v>
      </c>
      <c r="AM164" s="2">
        <v>0.49</v>
      </c>
      <c r="AN164" s="3">
        <f>AVERAGE(AJ164,AM164)</f>
        <v>4.3685</v>
      </c>
      <c r="AO164" s="2">
        <v>0.62</v>
      </c>
      <c r="AP164" s="2">
        <v>5.7</v>
      </c>
      <c r="AQ164" s="2">
        <v>7.5</v>
      </c>
    </row>
    <row r="165" spans="1:43" hidden="1" x14ac:dyDescent="0.3">
      <c r="A165" s="2" t="s">
        <v>125</v>
      </c>
      <c r="B165" s="2" t="s">
        <v>523</v>
      </c>
      <c r="C165" s="2" t="s">
        <v>541</v>
      </c>
      <c r="D165" s="2">
        <v>8.89</v>
      </c>
      <c r="E165" s="2">
        <v>0</v>
      </c>
      <c r="H165" s="2">
        <v>2.38</v>
      </c>
      <c r="K165" s="2">
        <v>29.47</v>
      </c>
      <c r="N165" s="4">
        <v>0</v>
      </c>
      <c r="O165" s="4"/>
      <c r="P165" s="4"/>
      <c r="Q165" s="4">
        <v>0.33</v>
      </c>
      <c r="R165" s="4"/>
      <c r="S165" s="4"/>
      <c r="T165" s="4">
        <v>0.11</v>
      </c>
      <c r="U165" s="4"/>
      <c r="V165" s="4"/>
      <c r="W165" s="4">
        <v>0</v>
      </c>
      <c r="X165" s="4"/>
      <c r="Y165" s="4"/>
      <c r="Z165" s="4">
        <v>0</v>
      </c>
      <c r="AA165" s="4"/>
      <c r="AB165" s="2">
        <v>3.15</v>
      </c>
      <c r="AF165" s="2">
        <v>4.01</v>
      </c>
      <c r="AG165" s="2">
        <v>1.31</v>
      </c>
      <c r="AH165" s="2">
        <v>1.44</v>
      </c>
      <c r="AI165" s="2">
        <v>9.8800000000000008</v>
      </c>
      <c r="AJ165" s="3">
        <f>((E165*0.04)+(H165*0.1)+(K165*0.1)+(N165*4)+(Q165*6)+(T165*6)+(W165*-1)+(Z165*-2)+(AB165*0.5))</f>
        <v>7.4</v>
      </c>
      <c r="AL165" s="2">
        <v>11</v>
      </c>
      <c r="AM165" s="2">
        <v>7.32</v>
      </c>
      <c r="AN165" s="3">
        <f>AVERAGE(AJ165,AM165)</f>
        <v>7.36</v>
      </c>
      <c r="AO165" s="2">
        <v>1.06</v>
      </c>
      <c r="AP165" s="2">
        <v>6.01</v>
      </c>
      <c r="AQ165" s="2">
        <v>1.8</v>
      </c>
    </row>
    <row r="166" spans="1:43" hidden="1" x14ac:dyDescent="0.3">
      <c r="A166" s="2" t="s">
        <v>284</v>
      </c>
      <c r="B166" s="2" t="s">
        <v>508</v>
      </c>
      <c r="C166" s="2" t="s">
        <v>541</v>
      </c>
      <c r="D166" s="2">
        <v>10.57</v>
      </c>
      <c r="E166" s="2">
        <v>0</v>
      </c>
      <c r="H166" s="2">
        <v>22.81</v>
      </c>
      <c r="K166" s="2">
        <v>14.78</v>
      </c>
      <c r="N166" s="2">
        <v>0</v>
      </c>
      <c r="Q166" s="4">
        <v>0</v>
      </c>
      <c r="R166" s="4"/>
      <c r="S166" s="4"/>
      <c r="T166" s="4">
        <v>0.44</v>
      </c>
      <c r="U166" s="4"/>
      <c r="V166" s="4"/>
      <c r="W166" s="4">
        <v>0</v>
      </c>
      <c r="X166" s="4"/>
      <c r="Y166" s="4"/>
      <c r="Z166" s="4">
        <v>0</v>
      </c>
      <c r="AA166" s="4"/>
      <c r="AB166" s="2">
        <v>1.78</v>
      </c>
      <c r="AF166" s="2">
        <v>2.0099999999999998</v>
      </c>
      <c r="AG166" s="2">
        <v>0</v>
      </c>
      <c r="AH166" s="2">
        <v>0.5</v>
      </c>
      <c r="AI166" s="2">
        <v>8.3699999999999992</v>
      </c>
      <c r="AJ166" s="3">
        <f>((E166*0.04)+(H166*0.1)+(K166*0.1)+(N166*4)+(Q166*6)+(T166*6)+(W166*-1)+(Z166*-2)+(AB166*0.5))</f>
        <v>7.2890000000000006</v>
      </c>
      <c r="AK166" s="2">
        <v>0</v>
      </c>
      <c r="AL166" s="2">
        <v>10.57</v>
      </c>
      <c r="AM166" s="2">
        <v>14.18</v>
      </c>
      <c r="AO166" s="2">
        <v>1.19</v>
      </c>
      <c r="AP166" s="2">
        <v>6.35</v>
      </c>
      <c r="AQ166" s="2">
        <v>11.5</v>
      </c>
    </row>
    <row r="167" spans="1:43" x14ac:dyDescent="0.3">
      <c r="A167" s="2" t="s">
        <v>455</v>
      </c>
      <c r="B167" s="2" t="s">
        <v>530</v>
      </c>
      <c r="C167" s="2" t="s">
        <v>541</v>
      </c>
      <c r="D167" s="3">
        <v>4.25</v>
      </c>
      <c r="E167" s="3">
        <v>0</v>
      </c>
      <c r="F167" s="3">
        <v>0</v>
      </c>
      <c r="G167" s="3">
        <f>F167*E167</f>
        <v>0</v>
      </c>
      <c r="H167" s="3">
        <v>47.91</v>
      </c>
      <c r="I167" s="3">
        <v>0.82</v>
      </c>
      <c r="J167" s="3">
        <f>I167*H167</f>
        <v>39.286199999999994</v>
      </c>
      <c r="K167" s="3">
        <v>1.31</v>
      </c>
      <c r="L167" s="3">
        <v>1.04</v>
      </c>
      <c r="M167" s="3">
        <f>L167*K167</f>
        <v>1.3624000000000001</v>
      </c>
      <c r="N167" s="3">
        <v>0</v>
      </c>
      <c r="O167" s="3">
        <v>0</v>
      </c>
      <c r="P167" s="3">
        <f>O167*N167</f>
        <v>0</v>
      </c>
      <c r="Q167" s="5">
        <v>0.28000000000000003</v>
      </c>
      <c r="R167" s="5">
        <v>1.29</v>
      </c>
      <c r="S167" s="5">
        <f>R167*Q167</f>
        <v>0.36120000000000002</v>
      </c>
      <c r="T167" s="5">
        <v>0</v>
      </c>
      <c r="U167" s="5">
        <v>0.42</v>
      </c>
      <c r="V167" s="5">
        <f>U167*T167</f>
        <v>0</v>
      </c>
      <c r="W167" s="5">
        <v>0</v>
      </c>
      <c r="X167" s="5">
        <v>0</v>
      </c>
      <c r="Y167" s="5">
        <f>X167*W167</f>
        <v>0</v>
      </c>
      <c r="Z167" s="5">
        <v>0.09</v>
      </c>
      <c r="AA167" s="5">
        <f>Z167</f>
        <v>0.09</v>
      </c>
      <c r="AB167" s="3">
        <v>0</v>
      </c>
      <c r="AC167" s="3">
        <v>1</v>
      </c>
      <c r="AD167" s="3">
        <f>AC167*AB167</f>
        <v>0</v>
      </c>
      <c r="AE167" s="3">
        <f>((G167*0.06)+(J167*0.15)+(M167*0.15)+(P167*6)+(S167*9)+(V167*9)+(Y167*-1.5)+(AA167*-3)+(AB167*0.75))</f>
        <v>9.0780899999999995</v>
      </c>
      <c r="AF167" s="2">
        <v>0</v>
      </c>
      <c r="AG167" s="2">
        <v>1.3</v>
      </c>
      <c r="AH167" s="2">
        <v>0</v>
      </c>
      <c r="AI167" s="2">
        <v>8.65</v>
      </c>
      <c r="AJ167" s="3">
        <f>((E167*0.04)+(H167*0.1)+(K167*0.1)+(N167*4)+(Q167*6)+(T167*6)+(W167*-1)+(Z167*-2)+(AB167*0.5))</f>
        <v>6.4220000000000006</v>
      </c>
      <c r="AK167" s="2">
        <v>1</v>
      </c>
      <c r="AL167" s="2">
        <v>2.33</v>
      </c>
      <c r="AM167" s="2">
        <v>2.5299999999999998</v>
      </c>
      <c r="AO167" s="2">
        <v>1.08</v>
      </c>
      <c r="AP167" s="2">
        <v>3.37</v>
      </c>
      <c r="AQ167" s="2">
        <v>0.5</v>
      </c>
    </row>
    <row r="168" spans="1:43" hidden="1" x14ac:dyDescent="0.3">
      <c r="A168" s="2" t="s">
        <v>465</v>
      </c>
      <c r="B168" s="2" t="s">
        <v>510</v>
      </c>
      <c r="C168" s="2" t="s">
        <v>542</v>
      </c>
      <c r="D168" s="2">
        <v>4.3499999999999996</v>
      </c>
      <c r="E168" s="2">
        <v>0</v>
      </c>
      <c r="H168" s="2">
        <v>0</v>
      </c>
      <c r="K168" s="2">
        <v>15.92</v>
      </c>
      <c r="N168" s="2">
        <v>0</v>
      </c>
      <c r="Q168" s="5">
        <v>0</v>
      </c>
      <c r="R168" s="5"/>
      <c r="S168" s="5"/>
      <c r="T168" s="4">
        <v>0</v>
      </c>
      <c r="U168" s="4"/>
      <c r="V168" s="4"/>
      <c r="W168" s="4">
        <v>0</v>
      </c>
      <c r="X168" s="4"/>
      <c r="Y168" s="4"/>
      <c r="Z168" s="4">
        <v>0</v>
      </c>
      <c r="AA168" s="4"/>
      <c r="AB168" s="2">
        <v>1.0900000000000001</v>
      </c>
      <c r="AF168" s="2">
        <v>0.66</v>
      </c>
      <c r="AG168" s="2">
        <v>0</v>
      </c>
      <c r="AH168" s="2">
        <v>0.16</v>
      </c>
      <c r="AI168" s="2">
        <v>1.0900000000000001</v>
      </c>
      <c r="AJ168" s="3">
        <f>((E168*0.04)+(H168*0.1)+(K168*0.1)+(N168*4)+(Q168*6)+(T168*6)+(W168*-1)+(Z168*-2)+(AB168*0.5))</f>
        <v>2.137</v>
      </c>
      <c r="AK168" s="2">
        <v>0</v>
      </c>
      <c r="AL168" s="2">
        <v>3.87</v>
      </c>
      <c r="AM168" s="2">
        <v>5.69</v>
      </c>
      <c r="AN168" s="3">
        <f>AVERAGE(AJ168,AM168)</f>
        <v>3.9135</v>
      </c>
      <c r="AO168" s="2">
        <v>0.81</v>
      </c>
      <c r="AP168" s="2">
        <v>3.33</v>
      </c>
      <c r="AQ168" s="2">
        <v>9.4</v>
      </c>
    </row>
    <row r="169" spans="1:43" hidden="1" x14ac:dyDescent="0.3">
      <c r="A169" s="2" t="s">
        <v>395</v>
      </c>
      <c r="B169" s="2" t="s">
        <v>515</v>
      </c>
      <c r="C169" s="2" t="s">
        <v>541</v>
      </c>
      <c r="D169" s="2">
        <v>5.13</v>
      </c>
      <c r="E169" s="2">
        <v>0</v>
      </c>
      <c r="H169" s="2">
        <v>28.24</v>
      </c>
      <c r="K169" s="2">
        <v>19.079999999999998</v>
      </c>
      <c r="N169" s="2">
        <v>0</v>
      </c>
      <c r="Q169" s="4">
        <v>0.21</v>
      </c>
      <c r="R169" s="4"/>
      <c r="S169" s="4"/>
      <c r="T169" s="4">
        <v>0</v>
      </c>
      <c r="U169" s="4"/>
      <c r="V169" s="4"/>
      <c r="W169" s="4">
        <v>0</v>
      </c>
      <c r="X169" s="4"/>
      <c r="Y169" s="4"/>
      <c r="Z169" s="4">
        <v>0</v>
      </c>
      <c r="AA169" s="4"/>
      <c r="AB169" s="2">
        <v>2.41</v>
      </c>
      <c r="AF169" s="2">
        <v>3.16</v>
      </c>
      <c r="AG169" s="2">
        <v>1.77</v>
      </c>
      <c r="AH169" s="2">
        <v>0.32</v>
      </c>
      <c r="AI169" s="2">
        <v>7.81</v>
      </c>
      <c r="AJ169" s="3">
        <f>((E169*0.04)+(H169*0.1)+(K169*0.1)+(N169*4)+(Q169*6)+(T169*6)+(W169*-1)+(Z169*-2)+(AB169*0.5))</f>
        <v>7.1969999999999992</v>
      </c>
      <c r="AL169" s="2">
        <v>3.57</v>
      </c>
      <c r="AM169" s="2">
        <v>0.97</v>
      </c>
      <c r="AO169" s="2">
        <v>0.61</v>
      </c>
      <c r="AP169" s="2">
        <v>4.09</v>
      </c>
      <c r="AQ169" s="2">
        <v>0.7</v>
      </c>
    </row>
    <row r="170" spans="1:43" hidden="1" x14ac:dyDescent="0.3">
      <c r="A170" s="2" t="s">
        <v>233</v>
      </c>
      <c r="B170" s="2" t="s">
        <v>526</v>
      </c>
      <c r="C170" s="2" t="s">
        <v>542</v>
      </c>
      <c r="D170" s="2">
        <v>7</v>
      </c>
      <c r="E170" s="2">
        <v>0</v>
      </c>
      <c r="H170" s="2">
        <v>0</v>
      </c>
      <c r="K170" s="2">
        <v>50.48</v>
      </c>
      <c r="N170" s="2">
        <v>0</v>
      </c>
      <c r="Q170" s="4">
        <v>0</v>
      </c>
      <c r="R170" s="4"/>
      <c r="S170" s="4"/>
      <c r="T170" s="4">
        <v>0</v>
      </c>
      <c r="U170" s="4"/>
      <c r="V170" s="4"/>
      <c r="W170" s="4">
        <v>0</v>
      </c>
      <c r="X170" s="4"/>
      <c r="Y170" s="4"/>
      <c r="Z170" s="4">
        <v>0</v>
      </c>
      <c r="AA170" s="4"/>
      <c r="AB170" s="2">
        <v>3.81</v>
      </c>
      <c r="AF170" s="2">
        <v>7.82</v>
      </c>
      <c r="AG170" s="2">
        <v>0</v>
      </c>
      <c r="AH170" s="2">
        <v>0</v>
      </c>
      <c r="AI170" s="2">
        <v>3.81</v>
      </c>
      <c r="AJ170" s="3">
        <f>((E170*0.04)+(H170*0.1)+(K170*0.1)+(N170*4)+(Q170*6)+(T170*6)+(W170*-1)+(Z170*-2)+(AB170*0.5))</f>
        <v>6.9530000000000003</v>
      </c>
      <c r="AK170" s="2">
        <v>0</v>
      </c>
      <c r="AL170" s="2">
        <v>8.43</v>
      </c>
      <c r="AM170" s="2">
        <v>8.6199999999999992</v>
      </c>
      <c r="AN170" s="3">
        <f>AVERAGE(AJ170,AM170)</f>
        <v>7.7865000000000002</v>
      </c>
      <c r="AO170" s="2">
        <v>0.85</v>
      </c>
      <c r="AP170" s="2">
        <v>6.47</v>
      </c>
      <c r="AQ170" s="2">
        <v>16.600000000000001</v>
      </c>
    </row>
    <row r="171" spans="1:43" hidden="1" x14ac:dyDescent="0.3">
      <c r="A171" s="2" t="s">
        <v>148</v>
      </c>
      <c r="B171" s="2" t="s">
        <v>511</v>
      </c>
      <c r="C171" s="2" t="s">
        <v>541</v>
      </c>
      <c r="D171" s="2">
        <v>9.3699999999999992</v>
      </c>
      <c r="E171" s="2">
        <v>0</v>
      </c>
      <c r="H171" s="2">
        <v>24.93</v>
      </c>
      <c r="K171" s="2">
        <v>13.88</v>
      </c>
      <c r="N171" s="2">
        <v>0</v>
      </c>
      <c r="Q171" s="4">
        <v>0.34</v>
      </c>
      <c r="R171" s="4"/>
      <c r="S171" s="4"/>
      <c r="T171" s="4">
        <v>0</v>
      </c>
      <c r="U171" s="4"/>
      <c r="V171" s="4"/>
      <c r="W171" s="4">
        <v>0</v>
      </c>
      <c r="X171" s="4"/>
      <c r="Y171" s="4"/>
      <c r="Z171" s="4">
        <v>0</v>
      </c>
      <c r="AA171" s="4"/>
      <c r="AB171" s="2">
        <v>1.96</v>
      </c>
      <c r="AF171" s="2">
        <v>2.2999999999999998</v>
      </c>
      <c r="AG171" s="2">
        <v>0.92</v>
      </c>
      <c r="AH171" s="2">
        <v>0.4</v>
      </c>
      <c r="AI171" s="2">
        <v>7.7</v>
      </c>
      <c r="AJ171" s="3">
        <f>((E171*0.04)+(H171*0.1)+(K171*0.1)+(N171*4)+(Q171*6)+(T171*6)+(W171*-1)+(Z171*-2)+(AB171*0.5))</f>
        <v>6.9009999999999998</v>
      </c>
      <c r="AK171" s="2">
        <v>0</v>
      </c>
      <c r="AL171" s="2">
        <v>5.6</v>
      </c>
      <c r="AM171" s="2">
        <v>10.36</v>
      </c>
      <c r="AO171" s="2">
        <v>0.96</v>
      </c>
      <c r="AP171" s="2">
        <v>10.84</v>
      </c>
      <c r="AQ171" s="2">
        <v>0.2</v>
      </c>
    </row>
    <row r="172" spans="1:43" hidden="1" x14ac:dyDescent="0.3">
      <c r="A172" s="2" t="s">
        <v>230</v>
      </c>
      <c r="B172" s="2" t="s">
        <v>529</v>
      </c>
      <c r="C172" s="2" t="s">
        <v>541</v>
      </c>
      <c r="D172" s="2">
        <v>9.7899999999999991</v>
      </c>
      <c r="E172" s="2">
        <v>0</v>
      </c>
      <c r="H172" s="2">
        <v>21.41</v>
      </c>
      <c r="K172" s="2">
        <v>35.450000000000003</v>
      </c>
      <c r="N172" s="4">
        <v>0</v>
      </c>
      <c r="O172" s="4"/>
      <c r="P172" s="4"/>
      <c r="Q172" s="4">
        <v>0</v>
      </c>
      <c r="R172" s="4"/>
      <c r="S172" s="4"/>
      <c r="T172" s="4">
        <v>0</v>
      </c>
      <c r="U172" s="4"/>
      <c r="V172" s="4"/>
      <c r="W172" s="4">
        <v>0</v>
      </c>
      <c r="X172" s="4"/>
      <c r="Y172" s="4"/>
      <c r="Z172" s="4">
        <v>0.28000000000000003</v>
      </c>
      <c r="AA172" s="4"/>
      <c r="AB172" s="2">
        <v>3.52</v>
      </c>
      <c r="AF172" s="2">
        <v>5.85</v>
      </c>
      <c r="AG172" s="2">
        <v>0.56999999999999995</v>
      </c>
      <c r="AH172" s="2">
        <v>0.46</v>
      </c>
      <c r="AI172" s="2">
        <v>10.5</v>
      </c>
      <c r="AJ172" s="3">
        <f>((E172*0.04)+(H172*0.1)+(K172*0.1)+(N172*4)+(Q172*6)+(T172*6)+(W172*-1)+(Z172*-2)+(AB172*0.5))</f>
        <v>6.8859999999999992</v>
      </c>
      <c r="AK172" s="2">
        <v>0</v>
      </c>
      <c r="AL172" s="2">
        <v>14.77</v>
      </c>
      <c r="AM172" s="2">
        <v>14.93</v>
      </c>
      <c r="AN172" s="3">
        <f>AVERAGE(AJ172,AM172)</f>
        <v>10.907999999999999</v>
      </c>
      <c r="AO172" s="2">
        <v>1.18</v>
      </c>
      <c r="AP172" s="2">
        <v>6.5</v>
      </c>
      <c r="AQ172" s="2">
        <v>11</v>
      </c>
    </row>
    <row r="173" spans="1:43" hidden="1" x14ac:dyDescent="0.3">
      <c r="A173" s="2" t="s">
        <v>384</v>
      </c>
      <c r="B173" s="2" t="s">
        <v>514</v>
      </c>
      <c r="C173" s="2" t="s">
        <v>541</v>
      </c>
      <c r="D173" s="2">
        <v>9.1999999999999993</v>
      </c>
      <c r="E173" s="2">
        <v>0</v>
      </c>
      <c r="H173" s="2">
        <v>128</v>
      </c>
      <c r="K173" s="2">
        <v>0</v>
      </c>
      <c r="N173" s="2">
        <v>0</v>
      </c>
      <c r="Q173" s="4">
        <v>0</v>
      </c>
      <c r="R173" s="4"/>
      <c r="S173" s="4"/>
      <c r="T173" s="4">
        <v>0</v>
      </c>
      <c r="U173" s="4"/>
      <c r="V173" s="4"/>
      <c r="W173" s="4">
        <v>0</v>
      </c>
      <c r="X173" s="4"/>
      <c r="Y173" s="4"/>
      <c r="Z173" s="4">
        <v>3</v>
      </c>
      <c r="AA173" s="4"/>
      <c r="AB173" s="2">
        <v>0</v>
      </c>
      <c r="AF173" s="2">
        <v>3</v>
      </c>
      <c r="AG173" s="2">
        <v>0</v>
      </c>
      <c r="AH173" s="2">
        <v>0</v>
      </c>
      <c r="AI173" s="2">
        <v>12</v>
      </c>
      <c r="AJ173" s="3">
        <f>((E173*0.04)+(H173*0.1)+(K173*0.1)+(N173*4)+(Q173*6)+(T173*6)+(W173*-1)+(Z173*-2)+(AB173*0.5))</f>
        <v>6.8000000000000007</v>
      </c>
      <c r="AL173" s="2">
        <v>9.1999999999999993</v>
      </c>
      <c r="AM173" s="2">
        <v>4.58</v>
      </c>
      <c r="AO173" s="2">
        <v>7.81</v>
      </c>
      <c r="AP173" s="2">
        <v>2.0099999999999998</v>
      </c>
      <c r="AQ173" s="2">
        <v>8.3000000000000007</v>
      </c>
    </row>
    <row r="174" spans="1:43" hidden="1" x14ac:dyDescent="0.3">
      <c r="A174" s="2" t="s">
        <v>266</v>
      </c>
      <c r="B174" s="2" t="s">
        <v>537</v>
      </c>
      <c r="C174" s="2" t="s">
        <v>540</v>
      </c>
      <c r="D174" s="2">
        <v>14.15</v>
      </c>
      <c r="E174" s="2">
        <v>370.45</v>
      </c>
      <c r="H174" s="2">
        <v>3.28</v>
      </c>
      <c r="K174" s="2">
        <v>0</v>
      </c>
      <c r="N174" s="4">
        <v>1.94</v>
      </c>
      <c r="O174" s="4"/>
      <c r="P174" s="4"/>
      <c r="Q174" s="4">
        <v>0.38</v>
      </c>
      <c r="R174" s="4"/>
      <c r="S174" s="4"/>
      <c r="T174" s="4">
        <v>0</v>
      </c>
      <c r="U174" s="4"/>
      <c r="V174" s="4"/>
      <c r="W174" s="4">
        <v>1.21</v>
      </c>
      <c r="X174" s="4"/>
      <c r="Y174" s="4"/>
      <c r="Z174" s="4">
        <v>0.86</v>
      </c>
      <c r="AA174" s="4"/>
      <c r="AB174" s="2">
        <v>0</v>
      </c>
      <c r="AF174" s="2">
        <v>0</v>
      </c>
      <c r="AG174" s="2">
        <v>0.64</v>
      </c>
      <c r="AH174" s="2">
        <v>0</v>
      </c>
      <c r="AI174" s="2">
        <v>4.01</v>
      </c>
      <c r="AJ174" s="3">
        <f>((E174*0.04)+(H174*0.1)+(K174*0.1)+(N174*4)+(Q174*6)+(T174*6)+(W174*-1)+(Z174*-2)+(AB174*0.5))</f>
        <v>22.256</v>
      </c>
      <c r="AK174" s="2">
        <v>0</v>
      </c>
      <c r="AL174" s="2">
        <v>6.11</v>
      </c>
      <c r="AM174" s="2">
        <v>7.89</v>
      </c>
      <c r="AN174" s="3">
        <f>AVERAGE(AJ174,AM174)</f>
        <v>15.073</v>
      </c>
      <c r="AO174" s="2">
        <v>1.17</v>
      </c>
      <c r="AP174" s="2">
        <v>8.4499999999999993</v>
      </c>
      <c r="AQ174" s="2">
        <v>6.38</v>
      </c>
    </row>
    <row r="175" spans="1:43" hidden="1" x14ac:dyDescent="0.3">
      <c r="A175" s="2" t="s">
        <v>326</v>
      </c>
      <c r="B175" s="2" t="s">
        <v>509</v>
      </c>
      <c r="C175" s="2" t="s">
        <v>542</v>
      </c>
      <c r="D175" s="2">
        <v>8.2799999999999994</v>
      </c>
      <c r="E175" s="2">
        <v>0</v>
      </c>
      <c r="H175" s="2">
        <v>0</v>
      </c>
      <c r="K175" s="2">
        <v>49.76</v>
      </c>
      <c r="N175" s="4">
        <v>0</v>
      </c>
      <c r="O175" s="4"/>
      <c r="P175" s="4"/>
      <c r="Q175" s="4">
        <v>0</v>
      </c>
      <c r="R175" s="4"/>
      <c r="S175" s="4"/>
      <c r="T175" s="4">
        <v>0</v>
      </c>
      <c r="U175" s="4"/>
      <c r="V175" s="4"/>
      <c r="W175" s="4">
        <v>0</v>
      </c>
      <c r="X175" s="4"/>
      <c r="Y175" s="4"/>
      <c r="Z175" s="4">
        <v>0</v>
      </c>
      <c r="AA175" s="4"/>
      <c r="AB175" s="2">
        <v>3.62</v>
      </c>
      <c r="AF175" s="2">
        <v>6.9</v>
      </c>
      <c r="AG175" s="2">
        <v>0</v>
      </c>
      <c r="AH175" s="2">
        <v>1.36</v>
      </c>
      <c r="AI175" s="2">
        <v>3.57</v>
      </c>
      <c r="AJ175" s="3">
        <f>((E175*0.04)+(H175*0.1)+(K175*0.1)+(N175*4)+(Q175*6)+(T175*6)+(W175*-1)+(Z175*-2)+(AB175*0.5))</f>
        <v>6.7859999999999996</v>
      </c>
      <c r="AK175" s="2">
        <v>1</v>
      </c>
      <c r="AL175" s="2">
        <v>9.3000000000000007</v>
      </c>
      <c r="AM175" s="2">
        <v>9.6199999999999992</v>
      </c>
      <c r="AN175" s="3">
        <f>AVERAGE(AJ175,AM175)</f>
        <v>8.2029999999999994</v>
      </c>
      <c r="AO175" s="2">
        <v>2.06</v>
      </c>
      <c r="AP175" s="2">
        <v>2.57</v>
      </c>
      <c r="AQ175" s="2">
        <v>8.6</v>
      </c>
    </row>
    <row r="176" spans="1:43" hidden="1" x14ac:dyDescent="0.3">
      <c r="A176" s="2" t="s">
        <v>347</v>
      </c>
      <c r="B176" s="2" t="s">
        <v>520</v>
      </c>
      <c r="C176" s="2" t="s">
        <v>542</v>
      </c>
      <c r="D176" s="2">
        <v>7.08</v>
      </c>
      <c r="E176" s="2">
        <v>0</v>
      </c>
      <c r="H176" s="2">
        <v>0</v>
      </c>
      <c r="K176" s="2">
        <v>45.46</v>
      </c>
      <c r="N176" s="2">
        <v>0</v>
      </c>
      <c r="Q176" s="4">
        <v>0</v>
      </c>
      <c r="R176" s="4"/>
      <c r="S176" s="4"/>
      <c r="T176" s="4">
        <v>0.16</v>
      </c>
      <c r="U176" s="4"/>
      <c r="V176" s="4"/>
      <c r="W176" s="4">
        <v>0</v>
      </c>
      <c r="X176" s="4"/>
      <c r="Y176" s="4"/>
      <c r="Z176" s="4">
        <v>0.27</v>
      </c>
      <c r="AA176" s="4"/>
      <c r="AB176" s="2">
        <v>3.31</v>
      </c>
      <c r="AF176" s="2">
        <v>5.94</v>
      </c>
      <c r="AG176" s="2">
        <v>0</v>
      </c>
      <c r="AH176" s="2">
        <v>1.75</v>
      </c>
      <c r="AI176" s="2">
        <v>3.31</v>
      </c>
      <c r="AJ176" s="3">
        <f>((E176*0.04)+(H176*0.1)+(K176*0.1)+(N176*4)+(Q176*6)+(T176*6)+(W176*-1)+(Z176*-2)+(AB176*0.5))</f>
        <v>6.6210000000000004</v>
      </c>
      <c r="AK176" s="2">
        <v>1</v>
      </c>
      <c r="AL176" s="2">
        <v>4.7300000000000004</v>
      </c>
      <c r="AM176" s="2">
        <v>6.06</v>
      </c>
      <c r="AN176" s="3">
        <f>AVERAGE(AJ176,AM176)</f>
        <v>6.3405000000000005</v>
      </c>
      <c r="AO176" s="2">
        <v>1.38</v>
      </c>
      <c r="AP176" s="2">
        <v>3.54</v>
      </c>
      <c r="AQ176" s="2">
        <v>1.5</v>
      </c>
    </row>
    <row r="177" spans="1:43" hidden="1" x14ac:dyDescent="0.3">
      <c r="A177" s="2" t="s">
        <v>343</v>
      </c>
      <c r="B177" s="2" t="s">
        <v>525</v>
      </c>
      <c r="C177" s="2" t="s">
        <v>543</v>
      </c>
      <c r="D177" s="2">
        <v>3.52</v>
      </c>
      <c r="E177" s="2">
        <v>0</v>
      </c>
      <c r="H177" s="2">
        <v>0</v>
      </c>
      <c r="K177" s="2">
        <v>31.37</v>
      </c>
      <c r="N177" s="2">
        <v>0</v>
      </c>
      <c r="Q177" s="4">
        <v>0</v>
      </c>
      <c r="R177" s="4"/>
      <c r="S177" s="4"/>
      <c r="T177" s="4">
        <v>0.32</v>
      </c>
      <c r="U177" s="4"/>
      <c r="V177" s="4"/>
      <c r="W177" s="4">
        <v>0</v>
      </c>
      <c r="X177" s="4"/>
      <c r="Y177" s="4"/>
      <c r="Z177" s="4">
        <v>0</v>
      </c>
      <c r="AA177" s="4"/>
      <c r="AB177" s="2">
        <v>2.93</v>
      </c>
      <c r="AF177" s="2">
        <v>4</v>
      </c>
      <c r="AG177" s="2">
        <v>0</v>
      </c>
      <c r="AH177" s="2">
        <v>1.23</v>
      </c>
      <c r="AI177" s="2">
        <v>2.93</v>
      </c>
      <c r="AJ177" s="3">
        <f>((E177*0.04)+(H177*0.1)+(K177*0.1)+(N177*4)+(Q177*6)+(T177*6)+(W177*-1)+(Z177*-2)+(AB177*0.5))</f>
        <v>6.5220000000000002</v>
      </c>
      <c r="AK177" s="2">
        <v>0</v>
      </c>
      <c r="AL177" s="2">
        <v>2.7</v>
      </c>
      <c r="AM177" s="2">
        <v>1.06</v>
      </c>
      <c r="AO177" s="2">
        <v>1.23</v>
      </c>
      <c r="AP177" s="2">
        <v>1.91</v>
      </c>
      <c r="AQ177" s="2">
        <v>2.6</v>
      </c>
    </row>
    <row r="178" spans="1:43" hidden="1" x14ac:dyDescent="0.3">
      <c r="A178" s="2" t="s">
        <v>226</v>
      </c>
      <c r="B178" s="2" t="s">
        <v>508</v>
      </c>
      <c r="C178" s="2" t="s">
        <v>542</v>
      </c>
      <c r="D178" s="2">
        <v>4.57</v>
      </c>
      <c r="E178" s="2">
        <v>0</v>
      </c>
      <c r="H178" s="2">
        <v>1.5</v>
      </c>
      <c r="K178" s="2">
        <v>26.72</v>
      </c>
      <c r="N178" s="2">
        <v>0</v>
      </c>
      <c r="Q178" s="4">
        <v>0</v>
      </c>
      <c r="R178" s="4"/>
      <c r="S178" s="4"/>
      <c r="T178" s="4">
        <v>0.53</v>
      </c>
      <c r="U178" s="4"/>
      <c r="V178" s="4"/>
      <c r="W178" s="4">
        <v>0</v>
      </c>
      <c r="X178" s="4"/>
      <c r="Y178" s="4"/>
      <c r="Z178" s="4">
        <v>0.32</v>
      </c>
      <c r="AA178" s="4"/>
      <c r="AB178" s="2">
        <v>2.2200000000000002</v>
      </c>
      <c r="AF178" s="2">
        <v>4.29</v>
      </c>
      <c r="AG178" s="2">
        <v>0</v>
      </c>
      <c r="AH178" s="2">
        <v>1.45</v>
      </c>
      <c r="AI178" s="2">
        <v>2.4300000000000002</v>
      </c>
      <c r="AJ178" s="3">
        <f>((E178*0.04)+(H178*0.1)+(K178*0.1)+(N178*4)+(Q178*6)+(T178*6)+(W178*-1)+(Z178*-2)+(AB178*0.5))</f>
        <v>6.4720000000000013</v>
      </c>
      <c r="AK178" s="2">
        <v>0</v>
      </c>
      <c r="AL178" s="2">
        <v>2.5299999999999998</v>
      </c>
      <c r="AM178" s="2">
        <v>0.75</v>
      </c>
      <c r="AN178" s="3">
        <f>AVERAGE(AJ178,AM178)</f>
        <v>3.6110000000000007</v>
      </c>
      <c r="AO178" s="2">
        <v>0.95</v>
      </c>
      <c r="AP178" s="2">
        <v>3.9</v>
      </c>
      <c r="AQ178" s="2">
        <v>2.4</v>
      </c>
    </row>
    <row r="179" spans="1:43" x14ac:dyDescent="0.3">
      <c r="A179" s="2" t="s">
        <v>177</v>
      </c>
      <c r="B179" s="2" t="s">
        <v>530</v>
      </c>
      <c r="C179" s="2" t="s">
        <v>542</v>
      </c>
      <c r="D179" s="3">
        <v>12.54</v>
      </c>
      <c r="E179" s="3">
        <v>0</v>
      </c>
      <c r="F179" s="3">
        <v>0</v>
      </c>
      <c r="G179" s="3">
        <f>F179*E179</f>
        <v>0</v>
      </c>
      <c r="H179" s="3">
        <v>0.44</v>
      </c>
      <c r="I179" s="3">
        <v>0</v>
      </c>
      <c r="J179" s="3">
        <f>I179*H179</f>
        <v>0</v>
      </c>
      <c r="K179" s="3">
        <v>44.59</v>
      </c>
      <c r="L179" s="3">
        <v>1.08</v>
      </c>
      <c r="M179" s="3">
        <f>L179*K179</f>
        <v>48.15720000000001</v>
      </c>
      <c r="N179" s="3">
        <v>0</v>
      </c>
      <c r="O179" s="3">
        <v>0</v>
      </c>
      <c r="P179" s="3">
        <f>O179*N179</f>
        <v>0</v>
      </c>
      <c r="Q179" s="5">
        <v>0</v>
      </c>
      <c r="R179" s="5">
        <v>0</v>
      </c>
      <c r="S179" s="5">
        <f>R179*Q179</f>
        <v>0</v>
      </c>
      <c r="T179" s="5">
        <v>0.39</v>
      </c>
      <c r="U179" s="5">
        <v>0.68</v>
      </c>
      <c r="V179" s="5">
        <f>U179*T179</f>
        <v>0.26520000000000005</v>
      </c>
      <c r="W179" s="5">
        <v>0</v>
      </c>
      <c r="X179" s="5">
        <v>0</v>
      </c>
      <c r="Y179" s="5">
        <f>X179*W179</f>
        <v>0</v>
      </c>
      <c r="Z179" s="5">
        <v>0.53</v>
      </c>
      <c r="AA179" s="5">
        <f>Z179</f>
        <v>0.53</v>
      </c>
      <c r="AB179" s="3">
        <v>2.85</v>
      </c>
      <c r="AC179" s="3">
        <v>1.1299999999999999</v>
      </c>
      <c r="AD179" s="3">
        <f>AC179*AB179</f>
        <v>3.2204999999999999</v>
      </c>
      <c r="AE179" s="3">
        <f>((G179*0.06)+(J179*0.15)+(M179*0.15)+(P179*6)+(S179*9)+(V179*9)+(Y179*-1.5)+(AA179*-3))</f>
        <v>8.0203800000000012</v>
      </c>
      <c r="AF179" s="2">
        <v>4.67</v>
      </c>
      <c r="AG179" s="2">
        <v>0</v>
      </c>
      <c r="AH179" s="2">
        <v>0.17</v>
      </c>
      <c r="AI179" s="2">
        <v>2.93</v>
      </c>
      <c r="AJ179" s="3">
        <f>((E179*0.04)+(H179*0.1)+(K179*0.1)+(N179*4)+(Q179*6)+(T179*6)+(W179*-1)+(Z179*-2)+(AB179*0.5))</f>
        <v>7.2079999999999993</v>
      </c>
      <c r="AL179" s="2">
        <v>9.6999999999999993</v>
      </c>
      <c r="AM179" s="2">
        <v>17.11</v>
      </c>
      <c r="AN179" s="3">
        <f>AVERAGE(AJ179,AM179)</f>
        <v>12.158999999999999</v>
      </c>
      <c r="AO179" s="2">
        <v>1.01</v>
      </c>
      <c r="AP179" s="2">
        <v>11</v>
      </c>
      <c r="AQ179" s="2">
        <v>20.6</v>
      </c>
    </row>
    <row r="180" spans="1:43" hidden="1" x14ac:dyDescent="0.3">
      <c r="A180" s="2" t="s">
        <v>349</v>
      </c>
      <c r="B180" s="2" t="s">
        <v>538</v>
      </c>
      <c r="C180" s="2" t="s">
        <v>541</v>
      </c>
      <c r="D180" s="2">
        <v>6.24</v>
      </c>
      <c r="E180" s="2">
        <v>0</v>
      </c>
      <c r="H180" s="2">
        <v>7.89</v>
      </c>
      <c r="K180" s="2">
        <v>14.26</v>
      </c>
      <c r="N180" s="2">
        <v>0</v>
      </c>
      <c r="Q180" s="4">
        <v>0.59</v>
      </c>
      <c r="R180" s="4"/>
      <c r="S180" s="4"/>
      <c r="T180" s="4">
        <v>0</v>
      </c>
      <c r="U180" s="4"/>
      <c r="V180" s="4"/>
      <c r="W180" s="4">
        <v>0</v>
      </c>
      <c r="X180" s="4"/>
      <c r="Y180" s="4"/>
      <c r="Z180" s="4">
        <v>0</v>
      </c>
      <c r="AA180" s="4"/>
      <c r="AB180" s="2">
        <v>1.26</v>
      </c>
      <c r="AF180" s="2">
        <v>1.95</v>
      </c>
      <c r="AG180" s="2">
        <v>1.02</v>
      </c>
      <c r="AH180" s="2">
        <v>0.21</v>
      </c>
      <c r="AI180" s="2">
        <v>3</v>
      </c>
      <c r="AJ180" s="3">
        <f>((E180*0.04)+(H180*0.1)+(K180*0.1)+(N180*4)+(Q180*6)+(T180*6)+(W180*-1)+(Z180*-2)+(AB180*0.5))</f>
        <v>6.3850000000000007</v>
      </c>
      <c r="AL180" s="2">
        <v>3.5</v>
      </c>
      <c r="AM180" s="2">
        <v>0</v>
      </c>
      <c r="AO180" s="2">
        <v>0.61</v>
      </c>
      <c r="AP180" s="2">
        <v>4.1900000000000004</v>
      </c>
      <c r="AQ180" s="2">
        <v>2.4</v>
      </c>
    </row>
    <row r="181" spans="1:43" hidden="1" x14ac:dyDescent="0.3">
      <c r="A181" s="2" t="s">
        <v>475</v>
      </c>
      <c r="B181" s="2" t="s">
        <v>528</v>
      </c>
      <c r="C181" s="2" t="s">
        <v>541</v>
      </c>
      <c r="D181" s="2">
        <v>5.04</v>
      </c>
      <c r="E181" s="2">
        <v>0</v>
      </c>
      <c r="H181" s="2">
        <v>44.29</v>
      </c>
      <c r="K181" s="2">
        <v>1.89</v>
      </c>
      <c r="N181" s="2">
        <v>0</v>
      </c>
      <c r="Q181" s="4">
        <v>0.27</v>
      </c>
      <c r="R181" s="4"/>
      <c r="S181" s="4"/>
      <c r="T181" s="4">
        <v>0</v>
      </c>
      <c r="U181" s="4"/>
      <c r="V181" s="4"/>
      <c r="W181" s="4">
        <v>0</v>
      </c>
      <c r="X181" s="4"/>
      <c r="Y181" s="4"/>
      <c r="Z181" s="4">
        <v>0</v>
      </c>
      <c r="AA181" s="4"/>
      <c r="AB181" s="2">
        <v>0.27</v>
      </c>
      <c r="AF181" s="2">
        <v>0</v>
      </c>
      <c r="AG181" s="2">
        <v>0.59</v>
      </c>
      <c r="AH181" s="2">
        <v>0</v>
      </c>
      <c r="AI181" s="2">
        <v>9.82</v>
      </c>
      <c r="AJ181" s="3">
        <f>((E181*0.04)+(H181*0.1)+(K181*0.1)+(N181*4)+(Q181*6)+(T181*6)+(W181*-1)+(Z181*-2)+(AB181*0.5))</f>
        <v>6.3730000000000002</v>
      </c>
      <c r="AK181" s="2">
        <v>0</v>
      </c>
      <c r="AL181" s="2">
        <v>6.87</v>
      </c>
      <c r="AM181" s="2">
        <v>3.69</v>
      </c>
      <c r="AO181" s="2">
        <v>0.67</v>
      </c>
      <c r="AP181" s="2">
        <v>6.6</v>
      </c>
      <c r="AQ181" s="2">
        <v>0.7</v>
      </c>
    </row>
    <row r="182" spans="1:43" hidden="1" x14ac:dyDescent="0.3">
      <c r="A182" s="2" t="s">
        <v>85</v>
      </c>
      <c r="B182" s="2" t="s">
        <v>522</v>
      </c>
      <c r="C182" s="2" t="s">
        <v>542</v>
      </c>
      <c r="D182" s="2">
        <v>10.25</v>
      </c>
      <c r="E182" s="2">
        <v>0</v>
      </c>
      <c r="H182" s="2">
        <v>0</v>
      </c>
      <c r="K182" s="2">
        <v>36.32</v>
      </c>
      <c r="N182" s="2">
        <v>0</v>
      </c>
      <c r="Q182" s="4">
        <v>0</v>
      </c>
      <c r="R182" s="4"/>
      <c r="S182" s="4"/>
      <c r="T182" s="4">
        <v>0</v>
      </c>
      <c r="U182" s="4"/>
      <c r="V182" s="4"/>
      <c r="W182" s="4">
        <v>0</v>
      </c>
      <c r="X182" s="4"/>
      <c r="Y182" s="4"/>
      <c r="Z182" s="4">
        <v>0</v>
      </c>
      <c r="AA182" s="4"/>
      <c r="AB182" s="2">
        <v>5.03</v>
      </c>
      <c r="AF182" s="2">
        <v>8.14</v>
      </c>
      <c r="AG182" s="2">
        <v>0</v>
      </c>
      <c r="AH182" s="2">
        <v>0.13</v>
      </c>
      <c r="AI182" s="2">
        <v>5.03</v>
      </c>
      <c r="AJ182" s="3">
        <f>((E182*0.04)+(H182*0.1)+(K182*0.1)+(N182*4)+(Q182*6)+(T182*6)+(W182*-1)+(Z182*-2)+(AB182*0.5))</f>
        <v>6.1470000000000002</v>
      </c>
      <c r="AK182" s="2">
        <v>0</v>
      </c>
      <c r="AL182" s="2">
        <v>14.13</v>
      </c>
      <c r="AM182" s="2">
        <v>13.56</v>
      </c>
      <c r="AN182" s="3">
        <f>AVERAGE(AJ182,AM182)</f>
        <v>9.8535000000000004</v>
      </c>
      <c r="AO182" s="2">
        <v>2.2000000000000002</v>
      </c>
      <c r="AP182" s="2">
        <v>4.49</v>
      </c>
      <c r="AQ182" s="2">
        <v>20</v>
      </c>
    </row>
    <row r="183" spans="1:43" hidden="1" x14ac:dyDescent="0.3">
      <c r="A183" s="2" t="s">
        <v>114</v>
      </c>
      <c r="B183" s="2" t="s">
        <v>535</v>
      </c>
      <c r="C183" s="2" t="s">
        <v>543</v>
      </c>
      <c r="D183" s="2">
        <v>6.34</v>
      </c>
      <c r="E183" s="2">
        <v>0</v>
      </c>
      <c r="H183" s="2">
        <v>0</v>
      </c>
      <c r="K183" s="2">
        <v>33.72</v>
      </c>
      <c r="N183" s="2">
        <v>0</v>
      </c>
      <c r="Q183" s="4">
        <v>0</v>
      </c>
      <c r="R183" s="4"/>
      <c r="S183" s="4"/>
      <c r="T183" s="4">
        <v>0.17</v>
      </c>
      <c r="U183" s="4"/>
      <c r="V183" s="4"/>
      <c r="W183" s="4">
        <v>0</v>
      </c>
      <c r="X183" s="4"/>
      <c r="Y183" s="4"/>
      <c r="Z183" s="4">
        <v>0</v>
      </c>
      <c r="AA183" s="4"/>
      <c r="AB183" s="2">
        <v>3.39</v>
      </c>
      <c r="AF183" s="2">
        <v>5.0199999999999996</v>
      </c>
      <c r="AG183" s="2">
        <v>0</v>
      </c>
      <c r="AH183" s="2">
        <v>0.87</v>
      </c>
      <c r="AI183" s="2">
        <v>3.39</v>
      </c>
      <c r="AJ183" s="3">
        <f>((E183*0.04)+(H183*0.1)+(K183*0.1)+(N183*4)+(Q183*6)+(T183*6)+(W183*-1)+(Z183*-2)+(AB183*0.5))</f>
        <v>6.0869999999999997</v>
      </c>
      <c r="AK183" s="2">
        <v>0</v>
      </c>
      <c r="AL183" s="2">
        <v>8.6300000000000008</v>
      </c>
      <c r="AM183" s="2">
        <v>9.1199999999999992</v>
      </c>
      <c r="AO183" s="2">
        <v>1.35</v>
      </c>
      <c r="AP183" s="2">
        <v>3.43</v>
      </c>
      <c r="AQ183" s="2">
        <v>4.3</v>
      </c>
    </row>
    <row r="184" spans="1:43" hidden="1" x14ac:dyDescent="0.3">
      <c r="A184" s="2" t="s">
        <v>182</v>
      </c>
      <c r="B184" s="2" t="s">
        <v>528</v>
      </c>
      <c r="C184" s="2" t="s">
        <v>542</v>
      </c>
      <c r="D184" s="2">
        <v>9.9</v>
      </c>
      <c r="E184" s="2">
        <v>0</v>
      </c>
      <c r="H184" s="2">
        <v>0</v>
      </c>
      <c r="K184" s="2">
        <v>34.04</v>
      </c>
      <c r="N184" s="2">
        <v>0</v>
      </c>
      <c r="Q184" s="4">
        <v>0</v>
      </c>
      <c r="R184" s="4"/>
      <c r="S184" s="4"/>
      <c r="T184" s="4">
        <v>0.32</v>
      </c>
      <c r="U184" s="4"/>
      <c r="V184" s="4"/>
      <c r="W184" s="4">
        <v>0</v>
      </c>
      <c r="X184" s="4"/>
      <c r="Y184" s="4"/>
      <c r="Z184" s="4">
        <v>0</v>
      </c>
      <c r="AA184" s="4"/>
      <c r="AB184" s="2">
        <v>1.49</v>
      </c>
      <c r="AF184" s="2">
        <v>2.5099999999999998</v>
      </c>
      <c r="AG184" s="2">
        <v>0</v>
      </c>
      <c r="AH184" s="2">
        <v>0.48</v>
      </c>
      <c r="AI184" s="2">
        <v>1.49</v>
      </c>
      <c r="AJ184" s="3">
        <f>((E184*0.04)+(H184*0.1)+(K184*0.1)+(N184*4)+(Q184*6)+(T184*6)+(W184*-1)+(Z184*-2)+(AB184*0.5))</f>
        <v>6.069</v>
      </c>
      <c r="AL184" s="2">
        <v>9.9</v>
      </c>
      <c r="AM184" s="2">
        <v>0</v>
      </c>
      <c r="AN184" s="3">
        <f>AVERAGE(AJ184,AM184)</f>
        <v>3.0345</v>
      </c>
      <c r="AO184" s="2">
        <v>0.36</v>
      </c>
      <c r="AP184" s="2">
        <v>7.07</v>
      </c>
      <c r="AQ184" s="2">
        <v>4.9000000000000004</v>
      </c>
    </row>
    <row r="185" spans="1:43" hidden="1" x14ac:dyDescent="0.3">
      <c r="A185" s="2" t="s">
        <v>441</v>
      </c>
      <c r="B185" s="2" t="s">
        <v>529</v>
      </c>
      <c r="C185" s="2" t="s">
        <v>540</v>
      </c>
      <c r="D185" s="2">
        <v>20.45</v>
      </c>
      <c r="E185" s="2">
        <v>342.13</v>
      </c>
      <c r="H185" s="2">
        <v>34.89</v>
      </c>
      <c r="K185" s="2">
        <v>0</v>
      </c>
      <c r="N185" s="4">
        <v>0.9</v>
      </c>
      <c r="O185" s="4"/>
      <c r="P185" s="4"/>
      <c r="Q185" s="4">
        <v>0.22</v>
      </c>
      <c r="R185" s="4"/>
      <c r="S185" s="4"/>
      <c r="T185" s="4">
        <v>0</v>
      </c>
      <c r="U185" s="4"/>
      <c r="V185" s="4"/>
      <c r="W185" s="4">
        <v>1.02</v>
      </c>
      <c r="X185" s="4"/>
      <c r="Y185" s="4"/>
      <c r="Z185" s="4">
        <v>0</v>
      </c>
      <c r="AA185" s="4"/>
      <c r="AB185" s="2">
        <v>0</v>
      </c>
      <c r="AF185" s="2">
        <v>0</v>
      </c>
      <c r="AG185" s="2">
        <v>1.21</v>
      </c>
      <c r="AH185" s="2">
        <v>0</v>
      </c>
      <c r="AI185" s="2">
        <v>6.71</v>
      </c>
      <c r="AJ185" s="3">
        <f>((E185*0.04)+(H185*0.1)+(K185*0.1)+(N185*4)+(Q185*6)+(T185*6)+(W185*-1)+(Z185*-2)+(AB185*0.5))</f>
        <v>21.074200000000001</v>
      </c>
      <c r="AK185" s="2">
        <v>0</v>
      </c>
      <c r="AL185" s="2">
        <v>25.83</v>
      </c>
      <c r="AM185" s="2">
        <v>23.92</v>
      </c>
      <c r="AN185" s="3">
        <f>AVERAGE(AJ185,AM185)</f>
        <v>22.497100000000003</v>
      </c>
      <c r="AO185" s="2">
        <v>1.66</v>
      </c>
      <c r="AP185" s="2">
        <v>7.17</v>
      </c>
      <c r="AQ185" s="2">
        <v>26.7</v>
      </c>
    </row>
    <row r="186" spans="1:43" hidden="1" x14ac:dyDescent="0.3">
      <c r="A186" s="2" t="s">
        <v>413</v>
      </c>
      <c r="B186" s="2" t="s">
        <v>523</v>
      </c>
      <c r="C186" s="2" t="s">
        <v>541</v>
      </c>
      <c r="D186" s="2">
        <v>6.53</v>
      </c>
      <c r="E186" s="2">
        <v>0</v>
      </c>
      <c r="H186" s="2">
        <v>13.45</v>
      </c>
      <c r="K186" s="2">
        <v>25.62</v>
      </c>
      <c r="N186" s="4">
        <v>0</v>
      </c>
      <c r="O186" s="4"/>
      <c r="P186" s="4"/>
      <c r="Q186" s="4">
        <v>0.28000000000000003</v>
      </c>
      <c r="R186" s="4"/>
      <c r="S186" s="4"/>
      <c r="T186" s="4">
        <v>0</v>
      </c>
      <c r="U186" s="4"/>
      <c r="V186" s="4"/>
      <c r="W186" s="4">
        <v>0</v>
      </c>
      <c r="X186" s="4"/>
      <c r="Y186" s="4"/>
      <c r="Z186" s="4">
        <v>0.21</v>
      </c>
      <c r="AA186" s="4"/>
      <c r="AB186" s="2">
        <v>1.8</v>
      </c>
      <c r="AF186" s="2">
        <v>1.92</v>
      </c>
      <c r="AG186" s="2">
        <v>1.0900000000000001</v>
      </c>
      <c r="AH186" s="2">
        <v>0.27</v>
      </c>
      <c r="AI186" s="2">
        <v>4.1100000000000003</v>
      </c>
      <c r="AJ186" s="3">
        <f>((E186*0.04)+(H186*0.1)+(K186*0.1)+(N186*4)+(Q186*6)+(T186*6)+(W186*-1)+(Z186*-2)+(AB186*0.5))</f>
        <v>6.0670000000000002</v>
      </c>
      <c r="AL186" s="2">
        <v>4.47</v>
      </c>
      <c r="AM186" s="2">
        <v>0</v>
      </c>
      <c r="AN186" s="3">
        <f>AVERAGE(AJ186,AM186)</f>
        <v>3.0335000000000001</v>
      </c>
      <c r="AO186" s="2">
        <v>0.7</v>
      </c>
      <c r="AP186" s="2">
        <v>6.54</v>
      </c>
      <c r="AQ186" s="2">
        <v>11.3</v>
      </c>
    </row>
    <row r="187" spans="1:43" hidden="1" x14ac:dyDescent="0.3">
      <c r="A187" s="2" t="s">
        <v>400</v>
      </c>
      <c r="B187" s="2" t="s">
        <v>519</v>
      </c>
      <c r="C187" s="2" t="s">
        <v>540</v>
      </c>
      <c r="D187" s="2">
        <v>13.68</v>
      </c>
      <c r="E187" s="2">
        <v>97.38</v>
      </c>
      <c r="H187" s="2">
        <v>0</v>
      </c>
      <c r="K187" s="2">
        <v>0</v>
      </c>
      <c r="N187" s="2">
        <v>0.95</v>
      </c>
      <c r="Q187" s="4">
        <v>0</v>
      </c>
      <c r="R187" s="4"/>
      <c r="S187" s="4"/>
      <c r="T187" s="4">
        <v>0</v>
      </c>
      <c r="U187" s="4"/>
      <c r="V187" s="4"/>
      <c r="W187" s="4">
        <v>0</v>
      </c>
      <c r="X187" s="4"/>
      <c r="Y187" s="4"/>
      <c r="Z187" s="4">
        <v>0.86</v>
      </c>
      <c r="AA187" s="4"/>
      <c r="AB187" s="2">
        <v>0</v>
      </c>
      <c r="AF187" s="2">
        <v>0</v>
      </c>
      <c r="AG187" s="2">
        <v>0.11</v>
      </c>
      <c r="AH187" s="2">
        <v>0</v>
      </c>
      <c r="AI187" s="2">
        <v>0.91</v>
      </c>
      <c r="AJ187" s="3">
        <f>((E187*0.04)+(H187*0.1)+(K187*0.1)+(N187*4)+(Q187*6)+(T187*6)+(W187*-1)+(Z187*-2)+(AB187*0.5))</f>
        <v>5.9752000000000001</v>
      </c>
      <c r="AK187" s="2">
        <v>0</v>
      </c>
      <c r="AL187" s="2">
        <v>15.77</v>
      </c>
      <c r="AM187" s="2">
        <v>15.46</v>
      </c>
      <c r="AO187" s="2">
        <v>1.38</v>
      </c>
      <c r="AP187" s="2">
        <v>7.56</v>
      </c>
      <c r="AQ187" s="2">
        <v>23.14</v>
      </c>
    </row>
    <row r="188" spans="1:43" hidden="1" x14ac:dyDescent="0.3">
      <c r="A188" s="2" t="s">
        <v>35</v>
      </c>
      <c r="B188" s="2" t="s">
        <v>519</v>
      </c>
      <c r="C188" s="2" t="s">
        <v>540</v>
      </c>
      <c r="D188" s="2">
        <v>8.66</v>
      </c>
      <c r="E188" s="2">
        <v>192.33</v>
      </c>
      <c r="H188" s="2">
        <v>0</v>
      </c>
      <c r="K188" s="2">
        <v>0</v>
      </c>
      <c r="N188" s="2">
        <v>0</v>
      </c>
      <c r="Q188" s="4">
        <v>0</v>
      </c>
      <c r="R188" s="4"/>
      <c r="S188" s="4"/>
      <c r="T188" s="4">
        <v>0</v>
      </c>
      <c r="U188" s="4"/>
      <c r="V188" s="4"/>
      <c r="W188" s="4">
        <v>0.37</v>
      </c>
      <c r="X188" s="4"/>
      <c r="Y188" s="4"/>
      <c r="Z188" s="4">
        <v>0.69</v>
      </c>
      <c r="AA188" s="4"/>
      <c r="AB188" s="2">
        <v>0</v>
      </c>
      <c r="AF188" s="2">
        <v>0</v>
      </c>
      <c r="AG188" s="2">
        <v>0</v>
      </c>
      <c r="AH188" s="2">
        <v>0</v>
      </c>
      <c r="AI188" s="2">
        <v>1.75</v>
      </c>
      <c r="AJ188" s="3">
        <f>((E188*0.04)+(H188*0.1)+(K188*0.1)+(N188*4)+(Q188*6)+(T188*6)+(W188*-1)+(Z188*-2)+(AB188*0.5))</f>
        <v>5.9432000000000009</v>
      </c>
      <c r="AL188" s="2">
        <v>8.66</v>
      </c>
      <c r="AM188" s="2">
        <v>20.16</v>
      </c>
      <c r="AP188" s="2">
        <v>3.25</v>
      </c>
      <c r="AQ188" s="2">
        <v>10.96</v>
      </c>
    </row>
    <row r="189" spans="1:43" hidden="1" x14ac:dyDescent="0.3">
      <c r="A189" s="2" t="s">
        <v>195</v>
      </c>
      <c r="B189" s="2" t="s">
        <v>529</v>
      </c>
      <c r="C189" s="2" t="s">
        <v>542</v>
      </c>
      <c r="D189" s="2">
        <v>4.38</v>
      </c>
      <c r="E189" s="2">
        <v>0</v>
      </c>
      <c r="H189" s="2">
        <v>0</v>
      </c>
      <c r="K189" s="2">
        <v>39.270000000000003</v>
      </c>
      <c r="N189" s="4">
        <v>0</v>
      </c>
      <c r="O189" s="4"/>
      <c r="P189" s="4"/>
      <c r="Q189" s="4">
        <v>0</v>
      </c>
      <c r="R189" s="4"/>
      <c r="S189" s="4"/>
      <c r="T189" s="4">
        <v>0</v>
      </c>
      <c r="U189" s="4"/>
      <c r="V189" s="4"/>
      <c r="W189" s="4">
        <v>0</v>
      </c>
      <c r="X189" s="4"/>
      <c r="Y189" s="4"/>
      <c r="Z189" s="4">
        <v>0</v>
      </c>
      <c r="AA189" s="4"/>
      <c r="AB189" s="2">
        <v>4.22</v>
      </c>
      <c r="AF189" s="2">
        <v>6.26</v>
      </c>
      <c r="AG189" s="2">
        <v>0</v>
      </c>
      <c r="AH189" s="2">
        <v>0.69</v>
      </c>
      <c r="AI189" s="2">
        <v>4.22</v>
      </c>
      <c r="AJ189" s="3">
        <f>((E189*0.04)+(H189*0.1)+(K189*0.1)+(N189*4)+(Q189*6)+(T189*6)+(W189*-1)+(Z189*-2)+(AB189*0.5))</f>
        <v>6.0370000000000008</v>
      </c>
      <c r="AK189" s="2">
        <v>0</v>
      </c>
      <c r="AL189" s="2">
        <v>3.57</v>
      </c>
      <c r="AM189" s="2">
        <v>0.45</v>
      </c>
      <c r="AN189" s="3">
        <f>AVERAGE(AJ189,AM189)</f>
        <v>3.2435000000000005</v>
      </c>
      <c r="AO189" s="2">
        <v>0.65</v>
      </c>
      <c r="AP189" s="2">
        <v>2.85</v>
      </c>
      <c r="AQ189" s="2">
        <v>2.8</v>
      </c>
    </row>
    <row r="190" spans="1:43" hidden="1" x14ac:dyDescent="0.3">
      <c r="A190" s="2" t="s">
        <v>90</v>
      </c>
      <c r="B190" s="2" t="s">
        <v>520</v>
      </c>
      <c r="C190" s="2" t="s">
        <v>543</v>
      </c>
      <c r="D190" s="2">
        <v>4.59</v>
      </c>
      <c r="E190" s="2">
        <v>0</v>
      </c>
      <c r="H190" s="2">
        <v>0</v>
      </c>
      <c r="K190" s="2">
        <v>23.99</v>
      </c>
      <c r="N190" s="2">
        <v>0</v>
      </c>
      <c r="Q190" s="4">
        <v>0</v>
      </c>
      <c r="R190" s="4"/>
      <c r="S190" s="4"/>
      <c r="T190" s="4">
        <v>0.27</v>
      </c>
      <c r="U190" s="4"/>
      <c r="V190" s="4"/>
      <c r="W190" s="4">
        <v>0</v>
      </c>
      <c r="X190" s="4"/>
      <c r="Y190" s="4"/>
      <c r="Z190" s="4">
        <v>0</v>
      </c>
      <c r="AA190" s="4"/>
      <c r="AB190" s="2">
        <v>3.65</v>
      </c>
      <c r="AF190" s="2">
        <v>5.45</v>
      </c>
      <c r="AG190" s="2">
        <v>0</v>
      </c>
      <c r="AH190" s="2">
        <v>1.1399999999999999</v>
      </c>
      <c r="AI190" s="2">
        <v>3.65</v>
      </c>
      <c r="AJ190" s="3">
        <f>((E190*0.04)+(H190*0.1)+(K190*0.1)+(N190*4)+(Q190*6)+(T190*6)+(W190*-1)+(Z190*-2)+(AB190*0.5))</f>
        <v>5.8440000000000003</v>
      </c>
      <c r="AK190" s="2">
        <v>0</v>
      </c>
      <c r="AL190" s="2">
        <v>4.5999999999999996</v>
      </c>
      <c r="AM190" s="2">
        <v>3.84</v>
      </c>
      <c r="AO190" s="2">
        <v>1.17</v>
      </c>
      <c r="AP190" s="2">
        <v>3.21</v>
      </c>
      <c r="AQ190" s="2">
        <v>1.2</v>
      </c>
    </row>
    <row r="191" spans="1:43" hidden="1" x14ac:dyDescent="0.3">
      <c r="A191" s="2" t="s">
        <v>303</v>
      </c>
      <c r="B191" s="2" t="s">
        <v>528</v>
      </c>
      <c r="C191" s="2" t="s">
        <v>543</v>
      </c>
      <c r="D191" s="2">
        <v>5.01</v>
      </c>
      <c r="E191" s="2">
        <v>0</v>
      </c>
      <c r="H191" s="2">
        <v>0</v>
      </c>
      <c r="K191" s="2">
        <v>23.82</v>
      </c>
      <c r="N191" s="2">
        <v>0</v>
      </c>
      <c r="Q191" s="4">
        <v>0</v>
      </c>
      <c r="R191" s="4"/>
      <c r="S191" s="4"/>
      <c r="T191" s="4">
        <v>0.43</v>
      </c>
      <c r="U191" s="4"/>
      <c r="V191" s="4"/>
      <c r="W191" s="4">
        <v>0</v>
      </c>
      <c r="X191" s="4"/>
      <c r="Y191" s="4"/>
      <c r="Z191" s="4">
        <v>0</v>
      </c>
      <c r="AA191" s="4"/>
      <c r="AB191" s="2">
        <v>1.41</v>
      </c>
      <c r="AF191" s="2">
        <v>1.76</v>
      </c>
      <c r="AG191" s="2">
        <v>0</v>
      </c>
      <c r="AH191" s="2">
        <v>0</v>
      </c>
      <c r="AI191" s="2">
        <v>1.41</v>
      </c>
      <c r="AJ191" s="3">
        <f>((E191*0.04)+(H191*0.1)+(K191*0.1)+(N191*4)+(Q191*6)+(T191*6)+(W191*-1)+(Z191*-2)+(AB191*0.5))</f>
        <v>5.6669999999999998</v>
      </c>
      <c r="AK191" s="2">
        <v>0</v>
      </c>
      <c r="AL191" s="2">
        <v>3.3</v>
      </c>
      <c r="AM191" s="2">
        <v>3.41</v>
      </c>
      <c r="AO191" s="2">
        <v>1.07</v>
      </c>
      <c r="AP191" s="2">
        <v>3.54</v>
      </c>
      <c r="AQ191" s="2">
        <v>1.9</v>
      </c>
    </row>
    <row r="192" spans="1:43" hidden="1" x14ac:dyDescent="0.3">
      <c r="A192" s="2" t="s">
        <v>415</v>
      </c>
      <c r="B192" s="2" t="s">
        <v>509</v>
      </c>
      <c r="C192" s="2" t="s">
        <v>541</v>
      </c>
      <c r="D192" s="2">
        <v>5.0999999999999996</v>
      </c>
      <c r="E192" s="2">
        <v>0</v>
      </c>
      <c r="H192" s="2">
        <v>46.64</v>
      </c>
      <c r="K192" s="2">
        <v>3.82</v>
      </c>
      <c r="N192" s="4">
        <v>0</v>
      </c>
      <c r="O192" s="4"/>
      <c r="P192" s="4"/>
      <c r="Q192" s="4">
        <v>0</v>
      </c>
      <c r="R192" s="4"/>
      <c r="S192" s="4"/>
      <c r="T192" s="4">
        <v>0</v>
      </c>
      <c r="U192" s="4"/>
      <c r="V192" s="4"/>
      <c r="W192" s="4">
        <v>0</v>
      </c>
      <c r="X192" s="4"/>
      <c r="Y192" s="4"/>
      <c r="Z192" s="4">
        <v>0</v>
      </c>
      <c r="AA192" s="4"/>
      <c r="AB192" s="2">
        <v>1.71</v>
      </c>
      <c r="AF192" s="2">
        <v>2.4500000000000002</v>
      </c>
      <c r="AG192" s="2">
        <v>1.38</v>
      </c>
      <c r="AH192" s="2">
        <v>0.59</v>
      </c>
      <c r="AI192" s="2">
        <v>7.42</v>
      </c>
      <c r="AJ192" s="3">
        <f>((E192*0.04)+(H192*0.1)+(K192*0.1)+(N192*4)+(Q192*6)+(T192*6)+(W192*-1)+(Z192*-2)+(AB192*0.5))</f>
        <v>5.9009999999999998</v>
      </c>
      <c r="AL192" s="2">
        <v>4.5999999999999996</v>
      </c>
      <c r="AM192" s="2">
        <v>0.28000000000000003</v>
      </c>
      <c r="AN192" s="3">
        <f>AVERAGE(AJ192,AM192)</f>
        <v>3.0905</v>
      </c>
      <c r="AO192" s="2">
        <v>0.33</v>
      </c>
      <c r="AP192" s="2">
        <v>2.29</v>
      </c>
      <c r="AQ192" s="2">
        <v>1.9</v>
      </c>
    </row>
    <row r="193" spans="1:43" hidden="1" x14ac:dyDescent="0.3">
      <c r="A193" s="2" t="s">
        <v>214</v>
      </c>
      <c r="B193" s="2" t="s">
        <v>510</v>
      </c>
      <c r="C193" s="2" t="s">
        <v>543</v>
      </c>
      <c r="D193" s="2">
        <v>2.33</v>
      </c>
      <c r="E193" s="2">
        <v>0</v>
      </c>
      <c r="H193" s="2">
        <v>0</v>
      </c>
      <c r="K193" s="2">
        <v>13.04</v>
      </c>
      <c r="N193" s="2">
        <v>0</v>
      </c>
      <c r="Q193" s="5">
        <v>0</v>
      </c>
      <c r="R193" s="5"/>
      <c r="S193" s="5"/>
      <c r="T193" s="4">
        <v>0</v>
      </c>
      <c r="U193" s="4"/>
      <c r="V193" s="4"/>
      <c r="W193" s="4">
        <v>0</v>
      </c>
      <c r="X193" s="4"/>
      <c r="Y193" s="4"/>
      <c r="Z193" s="4">
        <v>0</v>
      </c>
      <c r="AA193" s="4"/>
      <c r="AB193" s="2">
        <v>0.45</v>
      </c>
      <c r="AF193" s="2">
        <v>0.93</v>
      </c>
      <c r="AG193" s="2">
        <v>0</v>
      </c>
      <c r="AH193" s="2">
        <v>0</v>
      </c>
      <c r="AI193" s="2">
        <v>0.45</v>
      </c>
      <c r="AJ193" s="3">
        <f>((E193*0.04)+(H193*0.1)+(K193*0.1)+(N193*4)+(Q193*6)+(T193*6)+(W193*-1)+(Z193*-2)+(AB193*0.5))</f>
        <v>1.5290000000000001</v>
      </c>
      <c r="AL193" s="2">
        <v>1.67</v>
      </c>
      <c r="AM193" s="2">
        <v>0</v>
      </c>
      <c r="AO193" s="2">
        <v>0.56000000000000005</v>
      </c>
      <c r="AP193" s="2">
        <v>1.51</v>
      </c>
      <c r="AQ193" s="2">
        <v>1</v>
      </c>
    </row>
    <row r="194" spans="1:43" hidden="1" x14ac:dyDescent="0.3">
      <c r="A194" s="2" t="s">
        <v>418</v>
      </c>
      <c r="B194" s="2" t="s">
        <v>518</v>
      </c>
      <c r="C194" s="2" t="s">
        <v>540</v>
      </c>
      <c r="D194" s="2">
        <v>4.5999999999999996</v>
      </c>
      <c r="E194" s="2">
        <v>138.59</v>
      </c>
      <c r="H194" s="2">
        <v>3.47</v>
      </c>
      <c r="K194" s="2">
        <v>0</v>
      </c>
      <c r="N194" s="2">
        <v>0.21</v>
      </c>
      <c r="Q194" s="4">
        <v>0</v>
      </c>
      <c r="R194" s="4"/>
      <c r="S194" s="4"/>
      <c r="T194" s="4">
        <v>0</v>
      </c>
      <c r="U194" s="4"/>
      <c r="V194" s="4"/>
      <c r="W194" s="4">
        <v>1.23</v>
      </c>
      <c r="X194" s="4"/>
      <c r="Y194" s="4"/>
      <c r="Z194" s="4">
        <v>0</v>
      </c>
      <c r="AA194" s="4"/>
      <c r="AB194" s="2">
        <v>0</v>
      </c>
      <c r="AF194" s="2">
        <v>0</v>
      </c>
      <c r="AG194" s="2">
        <v>0</v>
      </c>
      <c r="AH194" s="2">
        <v>0</v>
      </c>
      <c r="AI194" s="2">
        <v>0.8</v>
      </c>
      <c r="AJ194" s="3">
        <f>((E194*0.04)+(H194*0.1)+(K194*0.1)+(N194*4)+(Q194*6)+(T194*6)+(W194*-1)+(Z194*-2)+(AB194*0.5))</f>
        <v>5.5006000000000004</v>
      </c>
      <c r="AL194" s="2">
        <v>6.97</v>
      </c>
      <c r="AM194" s="2">
        <v>8.98</v>
      </c>
      <c r="AO194" s="2">
        <v>0.37</v>
      </c>
      <c r="AP194" s="2">
        <v>4.8899999999999997</v>
      </c>
      <c r="AQ194" s="2">
        <v>1.4</v>
      </c>
    </row>
    <row r="195" spans="1:43" hidden="1" x14ac:dyDescent="0.3">
      <c r="A195" s="2" t="s">
        <v>39</v>
      </c>
      <c r="B195" s="2" t="s">
        <v>517</v>
      </c>
      <c r="C195" s="2" t="s">
        <v>541</v>
      </c>
      <c r="D195" s="2">
        <v>7.36</v>
      </c>
      <c r="E195" s="2">
        <v>0</v>
      </c>
      <c r="H195" s="2">
        <v>32.9</v>
      </c>
      <c r="K195" s="2">
        <v>0</v>
      </c>
      <c r="N195" s="2">
        <v>0</v>
      </c>
      <c r="Q195" s="4">
        <v>0.32</v>
      </c>
      <c r="R195" s="4"/>
      <c r="S195" s="4"/>
      <c r="T195" s="4">
        <v>0</v>
      </c>
      <c r="U195" s="4"/>
      <c r="V195" s="4"/>
      <c r="W195" s="4">
        <v>0</v>
      </c>
      <c r="X195" s="4"/>
      <c r="Y195" s="4"/>
      <c r="Z195" s="4">
        <v>0.06</v>
      </c>
      <c r="AA195" s="4"/>
      <c r="AB195" s="2">
        <v>0.73</v>
      </c>
      <c r="AF195" s="2">
        <v>1.27</v>
      </c>
      <c r="AG195" s="2">
        <v>1.84</v>
      </c>
      <c r="AH195" s="2">
        <v>0.43</v>
      </c>
      <c r="AI195" s="2">
        <v>11.06</v>
      </c>
      <c r="AJ195" s="3">
        <f>((E195*0.04)+(H195*0.1)+(K195*0.1)+(N195*4)+(Q195*6)+(T195*6)+(W195*-1)+(Z195*-2)+(AB195*0.5))</f>
        <v>5.4550000000000001</v>
      </c>
      <c r="AK195" s="2">
        <v>1</v>
      </c>
      <c r="AL195" s="2">
        <v>7.63</v>
      </c>
      <c r="AM195" s="2">
        <v>8.34</v>
      </c>
      <c r="AO195" s="2">
        <v>1.22</v>
      </c>
      <c r="AP195" s="2">
        <v>4.6399999999999997</v>
      </c>
      <c r="AQ195" s="2">
        <v>5.4</v>
      </c>
    </row>
    <row r="196" spans="1:43" hidden="1" x14ac:dyDescent="0.3">
      <c r="A196" s="2" t="s">
        <v>292</v>
      </c>
      <c r="B196" s="2" t="s">
        <v>539</v>
      </c>
      <c r="C196" s="2" t="s">
        <v>541</v>
      </c>
      <c r="D196" s="2">
        <v>3.9</v>
      </c>
      <c r="E196" s="2">
        <v>0</v>
      </c>
      <c r="H196" s="2">
        <v>0</v>
      </c>
      <c r="K196" s="2">
        <v>29.58</v>
      </c>
      <c r="N196" s="2">
        <v>0</v>
      </c>
      <c r="Q196" s="4">
        <v>0.11</v>
      </c>
      <c r="R196" s="4"/>
      <c r="S196" s="4"/>
      <c r="T196" s="4">
        <v>0</v>
      </c>
      <c r="U196" s="4"/>
      <c r="V196" s="4"/>
      <c r="W196" s="4">
        <v>0</v>
      </c>
      <c r="X196" s="4"/>
      <c r="Y196" s="4"/>
      <c r="Z196" s="4">
        <v>0</v>
      </c>
      <c r="AA196" s="4"/>
      <c r="AB196" s="2">
        <v>3.52</v>
      </c>
      <c r="AF196" s="2">
        <v>4.3499999999999996</v>
      </c>
      <c r="AG196" s="2">
        <v>0.19</v>
      </c>
      <c r="AH196" s="2">
        <v>0.86</v>
      </c>
      <c r="AI196" s="2">
        <v>3.72</v>
      </c>
      <c r="AJ196" s="3">
        <f>((E196*0.04)+(H196*0.1)+(K196*0.1)+(N196*4)+(Q196*6)+(T196*6)+(W196*-1)+(Z196*-2)+(AB196*0.5))</f>
        <v>5.3780000000000001</v>
      </c>
      <c r="AK196" s="2">
        <v>0</v>
      </c>
      <c r="AL196" s="2">
        <v>2.5299999999999998</v>
      </c>
      <c r="AM196" s="2">
        <v>3.11</v>
      </c>
      <c r="AO196" s="2">
        <v>1.07</v>
      </c>
      <c r="AP196" s="2">
        <v>2.86</v>
      </c>
      <c r="AQ196" s="2">
        <v>1.2</v>
      </c>
    </row>
    <row r="197" spans="1:43" hidden="1" x14ac:dyDescent="0.3">
      <c r="A197" s="2" t="s">
        <v>196</v>
      </c>
      <c r="B197" s="2" t="s">
        <v>527</v>
      </c>
      <c r="C197" s="2" t="s">
        <v>542</v>
      </c>
      <c r="D197" s="2">
        <v>5.47</v>
      </c>
      <c r="E197" s="2">
        <v>0</v>
      </c>
      <c r="H197" s="2">
        <v>0.32</v>
      </c>
      <c r="K197" s="2">
        <v>33.520000000000003</v>
      </c>
      <c r="N197" s="2">
        <v>0</v>
      </c>
      <c r="Q197" s="4">
        <v>0</v>
      </c>
      <c r="R197" s="4"/>
      <c r="S197" s="4"/>
      <c r="T197" s="4">
        <v>0</v>
      </c>
      <c r="U197" s="4"/>
      <c r="V197" s="4"/>
      <c r="W197" s="4">
        <v>0</v>
      </c>
      <c r="X197" s="4"/>
      <c r="Y197" s="4"/>
      <c r="Z197" s="4">
        <v>0</v>
      </c>
      <c r="AA197" s="4"/>
      <c r="AB197" s="2">
        <v>3.84</v>
      </c>
      <c r="AF197" s="2">
        <v>5.19</v>
      </c>
      <c r="AG197" s="2">
        <v>0</v>
      </c>
      <c r="AH197" s="2">
        <v>0.01</v>
      </c>
      <c r="AI197" s="2">
        <v>4.16</v>
      </c>
      <c r="AJ197" s="3">
        <f>((E197*0.04)+(H197*0.1)+(K197*0.1)+(N197*4)+(Q197*6)+(T197*6)+(W197*-1)+(Z197*-2)+(AB197*0.5))</f>
        <v>5.3040000000000003</v>
      </c>
      <c r="AK197" s="2">
        <v>0</v>
      </c>
      <c r="AL197" s="2">
        <v>6.93</v>
      </c>
      <c r="AM197" s="2">
        <v>7.82</v>
      </c>
      <c r="AN197" s="3">
        <f>AVERAGE(AJ197,AM197)</f>
        <v>6.5620000000000003</v>
      </c>
      <c r="AO197" s="2">
        <v>1.54</v>
      </c>
      <c r="AP197" s="2">
        <v>3.57</v>
      </c>
      <c r="AQ197" s="2">
        <v>3.5</v>
      </c>
    </row>
    <row r="198" spans="1:43" hidden="1" x14ac:dyDescent="0.3">
      <c r="A198" s="2" t="s">
        <v>489</v>
      </c>
      <c r="B198" s="2" t="s">
        <v>529</v>
      </c>
      <c r="C198" s="2" t="s">
        <v>542</v>
      </c>
      <c r="D198" s="2">
        <v>3.94</v>
      </c>
      <c r="E198" s="2">
        <v>0</v>
      </c>
      <c r="H198" s="2">
        <v>0.49</v>
      </c>
      <c r="K198" s="2">
        <v>36.799999999999997</v>
      </c>
      <c r="N198" s="4">
        <v>0</v>
      </c>
      <c r="O198" s="4"/>
      <c r="P198" s="4"/>
      <c r="Q198" s="4">
        <v>0</v>
      </c>
      <c r="R198" s="4"/>
      <c r="S198" s="4"/>
      <c r="T198" s="4">
        <v>0</v>
      </c>
      <c r="U198" s="4"/>
      <c r="V198" s="4"/>
      <c r="W198" s="4">
        <v>0</v>
      </c>
      <c r="X198" s="4"/>
      <c r="Y198" s="4"/>
      <c r="Z198" s="4">
        <v>0</v>
      </c>
      <c r="AA198" s="4"/>
      <c r="AB198" s="2">
        <v>3.77</v>
      </c>
      <c r="AF198" s="2">
        <v>7.01</v>
      </c>
      <c r="AG198" s="2">
        <v>0</v>
      </c>
      <c r="AH198" s="2">
        <v>0.87</v>
      </c>
      <c r="AI198" s="2">
        <v>3.93</v>
      </c>
      <c r="AJ198" s="3">
        <f>((E198*0.04)+(H198*0.1)+(K198*0.1)+(N198*4)+(Q198*6)+(T198*6)+(W198*-1)+(Z198*-2)+(AB198*0.5))</f>
        <v>5.6139999999999999</v>
      </c>
      <c r="AK198" s="2">
        <v>0</v>
      </c>
      <c r="AL198" s="2">
        <v>3.57</v>
      </c>
      <c r="AM198" s="2">
        <v>1.65</v>
      </c>
      <c r="AN198" s="3">
        <f>AVERAGE(AJ198,AM198)</f>
        <v>3.6319999999999997</v>
      </c>
      <c r="AO198" s="2">
        <v>0.89</v>
      </c>
      <c r="AP198" s="2">
        <v>2.87</v>
      </c>
      <c r="AQ198" s="2">
        <v>0.4</v>
      </c>
    </row>
    <row r="199" spans="1:43" hidden="1" x14ac:dyDescent="0.3">
      <c r="A199" s="2" t="s">
        <v>443</v>
      </c>
      <c r="B199" s="2" t="s">
        <v>525</v>
      </c>
      <c r="C199" s="2" t="s">
        <v>542</v>
      </c>
      <c r="D199" s="2">
        <v>6</v>
      </c>
      <c r="E199" s="2">
        <v>0</v>
      </c>
      <c r="H199" s="2">
        <v>0</v>
      </c>
      <c r="K199" s="2">
        <v>10.199999999999999</v>
      </c>
      <c r="N199" s="2">
        <v>0</v>
      </c>
      <c r="Q199" s="4">
        <v>0</v>
      </c>
      <c r="R199" s="4"/>
      <c r="S199" s="4"/>
      <c r="T199" s="4">
        <v>0.59</v>
      </c>
      <c r="U199" s="4"/>
      <c r="V199" s="4"/>
      <c r="W199" s="4">
        <v>0</v>
      </c>
      <c r="X199" s="4"/>
      <c r="Y199" s="4"/>
      <c r="Z199" s="4">
        <v>0</v>
      </c>
      <c r="AA199" s="4"/>
      <c r="AB199" s="2">
        <v>1.36</v>
      </c>
      <c r="AF199" s="2">
        <v>2.1800000000000002</v>
      </c>
      <c r="AG199" s="2">
        <v>0</v>
      </c>
      <c r="AH199" s="2">
        <v>0.59</v>
      </c>
      <c r="AI199" s="2">
        <v>1.36</v>
      </c>
      <c r="AJ199" s="3">
        <f>((E199*0.04)+(H199*0.1)+(K199*0.1)+(N199*4)+(Q199*6)+(T199*6)+(W199*-1)+(Z199*-2)+(AB199*0.5))</f>
        <v>5.24</v>
      </c>
      <c r="AL199" s="2">
        <v>5.57</v>
      </c>
      <c r="AM199" s="2">
        <v>6.43</v>
      </c>
      <c r="AN199" s="3">
        <f>AVERAGE(AJ199,AM199)</f>
        <v>5.835</v>
      </c>
      <c r="AO199" s="2">
        <v>0.77</v>
      </c>
      <c r="AP199" s="2">
        <v>3.09</v>
      </c>
      <c r="AQ199" s="2">
        <v>6.4</v>
      </c>
    </row>
    <row r="200" spans="1:43" hidden="1" x14ac:dyDescent="0.3">
      <c r="A200" s="2" t="s">
        <v>328</v>
      </c>
      <c r="B200" s="2" t="s">
        <v>538</v>
      </c>
      <c r="C200" s="2" t="s">
        <v>543</v>
      </c>
      <c r="D200" s="2">
        <v>8</v>
      </c>
      <c r="E200" s="2">
        <v>0</v>
      </c>
      <c r="H200" s="2">
        <v>0</v>
      </c>
      <c r="K200" s="2">
        <v>26.53</v>
      </c>
      <c r="N200" s="2">
        <v>0</v>
      </c>
      <c r="Q200" s="4">
        <v>0</v>
      </c>
      <c r="R200" s="4"/>
      <c r="S200" s="4"/>
      <c r="T200" s="4">
        <v>0.32</v>
      </c>
      <c r="U200" s="4"/>
      <c r="V200" s="4"/>
      <c r="W200" s="4">
        <v>0</v>
      </c>
      <c r="X200" s="4"/>
      <c r="Y200" s="4"/>
      <c r="Z200" s="4">
        <v>0</v>
      </c>
      <c r="AA200" s="4"/>
      <c r="AB200" s="2">
        <v>1.25</v>
      </c>
      <c r="AF200" s="2">
        <v>1.85</v>
      </c>
      <c r="AG200" s="2">
        <v>0</v>
      </c>
      <c r="AH200" s="2">
        <v>7.0000000000000007E-2</v>
      </c>
      <c r="AI200" s="2">
        <v>1.25</v>
      </c>
      <c r="AJ200" s="3">
        <f>((E200*0.04)+(H200*0.1)+(K200*0.1)+(N200*4)+(Q200*6)+(T200*6)+(W200*-1)+(Z200*-2)+(AB200*0.5))</f>
        <v>5.1980000000000004</v>
      </c>
      <c r="AL200" s="2">
        <v>10.029999999999999</v>
      </c>
      <c r="AM200" s="2">
        <v>7.13</v>
      </c>
      <c r="AO200" s="2">
        <v>0.48</v>
      </c>
      <c r="AP200" s="2">
        <v>7.02</v>
      </c>
      <c r="AQ200" s="2">
        <v>2.2000000000000002</v>
      </c>
    </row>
    <row r="201" spans="1:43" hidden="1" x14ac:dyDescent="0.3">
      <c r="A201" s="2" t="s">
        <v>37</v>
      </c>
      <c r="B201" s="2" t="s">
        <v>521</v>
      </c>
      <c r="C201" s="2" t="s">
        <v>540</v>
      </c>
      <c r="D201" s="2">
        <v>9.33</v>
      </c>
      <c r="E201" s="2">
        <v>78.34</v>
      </c>
      <c r="H201" s="2">
        <v>1.18</v>
      </c>
      <c r="K201" s="2">
        <v>0</v>
      </c>
      <c r="N201" s="2">
        <v>0.54</v>
      </c>
      <c r="Q201" s="4">
        <v>0</v>
      </c>
      <c r="R201" s="4"/>
      <c r="S201" s="4"/>
      <c r="T201" s="4">
        <v>0</v>
      </c>
      <c r="U201" s="4"/>
      <c r="V201" s="4"/>
      <c r="W201" s="4">
        <v>0.32</v>
      </c>
      <c r="X201" s="4"/>
      <c r="Y201" s="4"/>
      <c r="Z201" s="4">
        <v>0</v>
      </c>
      <c r="AA201" s="4"/>
      <c r="AB201" s="2">
        <v>0</v>
      </c>
      <c r="AF201" s="2">
        <v>0</v>
      </c>
      <c r="AG201" s="2">
        <v>0.21</v>
      </c>
      <c r="AH201" s="2">
        <v>0</v>
      </c>
      <c r="AI201" s="2">
        <v>1.23</v>
      </c>
      <c r="AJ201" s="3">
        <f>((E201*0.04)+(H201*0.1)+(K201*0.1)+(N201*4)+(Q201*6)+(T201*6)+(W201*-1)+(Z201*-2)+(AB201*0.5))</f>
        <v>5.0915999999999997</v>
      </c>
      <c r="AL201" s="2">
        <v>9.33</v>
      </c>
      <c r="AM201" s="2">
        <v>0</v>
      </c>
      <c r="AO201" s="2">
        <v>0.43</v>
      </c>
      <c r="AP201" s="2">
        <v>7.94</v>
      </c>
      <c r="AQ201" s="2">
        <v>0.36</v>
      </c>
    </row>
    <row r="202" spans="1:43" hidden="1" x14ac:dyDescent="0.3">
      <c r="A202" s="2" t="s">
        <v>280</v>
      </c>
      <c r="B202" s="2" t="s">
        <v>521</v>
      </c>
      <c r="C202" s="2" t="s">
        <v>541</v>
      </c>
      <c r="D202" s="2">
        <v>7.55</v>
      </c>
      <c r="E202" s="2">
        <v>0</v>
      </c>
      <c r="H202" s="2">
        <v>0.59</v>
      </c>
      <c r="K202" s="2">
        <v>25.08</v>
      </c>
      <c r="N202" s="2">
        <v>0</v>
      </c>
      <c r="Q202" s="4">
        <v>0</v>
      </c>
      <c r="R202" s="4"/>
      <c r="S202" s="4"/>
      <c r="T202" s="4">
        <v>7.0000000000000007E-2</v>
      </c>
      <c r="U202" s="4"/>
      <c r="V202" s="4"/>
      <c r="W202" s="4">
        <v>0</v>
      </c>
      <c r="X202" s="4"/>
      <c r="Y202" s="4"/>
      <c r="Z202" s="4">
        <v>0</v>
      </c>
      <c r="AA202" s="4"/>
      <c r="AB202" s="2">
        <v>4.13</v>
      </c>
      <c r="AF202" s="2">
        <v>7.11</v>
      </c>
      <c r="AG202" s="2">
        <v>0.12</v>
      </c>
      <c r="AH202" s="2">
        <v>0.45</v>
      </c>
      <c r="AI202" s="2">
        <v>6.19</v>
      </c>
      <c r="AJ202" s="3">
        <f>((E202*0.04)+(H202*0.1)+(K202*0.1)+(N202*4)+(Q202*6)+(T202*6)+(W202*-1)+(Z202*-2)+(AB202*0.5))</f>
        <v>5.0519999999999996</v>
      </c>
      <c r="AK202" s="2">
        <v>0</v>
      </c>
      <c r="AL202" s="2">
        <v>10.1</v>
      </c>
      <c r="AM202" s="2">
        <v>9.5399999999999991</v>
      </c>
      <c r="AO202" s="2">
        <v>1.84</v>
      </c>
      <c r="AP202" s="2">
        <v>3.77</v>
      </c>
      <c r="AQ202" s="2">
        <v>5.5</v>
      </c>
    </row>
    <row r="203" spans="1:43" hidden="1" x14ac:dyDescent="0.3">
      <c r="A203" s="2" t="s">
        <v>306</v>
      </c>
      <c r="B203" s="2" t="s">
        <v>524</v>
      </c>
      <c r="C203" s="2" t="s">
        <v>542</v>
      </c>
      <c r="D203" s="2">
        <v>5.83</v>
      </c>
      <c r="E203" s="2">
        <v>0</v>
      </c>
      <c r="H203" s="2">
        <v>0</v>
      </c>
      <c r="K203" s="2">
        <v>35.299999999999997</v>
      </c>
      <c r="N203" s="2">
        <v>0</v>
      </c>
      <c r="Q203" s="4">
        <v>0</v>
      </c>
      <c r="R203" s="4"/>
      <c r="S203" s="4"/>
      <c r="T203" s="4">
        <v>0</v>
      </c>
      <c r="U203" s="4"/>
      <c r="V203" s="4"/>
      <c r="W203" s="4">
        <v>0</v>
      </c>
      <c r="X203" s="4"/>
      <c r="Y203" s="4"/>
      <c r="Z203" s="4">
        <v>0</v>
      </c>
      <c r="AA203" s="4"/>
      <c r="AB203" s="2">
        <v>2.88</v>
      </c>
      <c r="AF203" s="2">
        <v>5.19</v>
      </c>
      <c r="AG203" s="2">
        <v>0</v>
      </c>
      <c r="AH203" s="2">
        <v>1.1200000000000001</v>
      </c>
      <c r="AI203" s="2">
        <v>2.88</v>
      </c>
      <c r="AJ203" s="3">
        <f>((E203*0.04)+(H203*0.1)+(K203*0.1)+(N203*4)+(Q203*6)+(T203*6)+(W203*-1)+(Z203*-2)+(AB203*0.5))</f>
        <v>4.97</v>
      </c>
      <c r="AL203" s="2">
        <v>5.83</v>
      </c>
      <c r="AM203" s="2">
        <v>0</v>
      </c>
      <c r="AN203" s="3">
        <f>AVERAGE(AJ203,AM203)</f>
        <v>2.4849999999999999</v>
      </c>
      <c r="AO203" s="2">
        <v>0.46</v>
      </c>
      <c r="AP203" s="2">
        <v>3.51</v>
      </c>
      <c r="AQ203" s="2">
        <v>1.8</v>
      </c>
    </row>
    <row r="204" spans="1:43" hidden="1" x14ac:dyDescent="0.3">
      <c r="A204" s="2" t="s">
        <v>70</v>
      </c>
      <c r="B204" s="2" t="s">
        <v>528</v>
      </c>
      <c r="C204" s="2" t="s">
        <v>542</v>
      </c>
      <c r="D204" s="2">
        <v>9.23</v>
      </c>
      <c r="E204" s="2">
        <v>0</v>
      </c>
      <c r="H204" s="2">
        <v>3.51</v>
      </c>
      <c r="K204" s="2">
        <v>18.059999999999999</v>
      </c>
      <c r="N204" s="2">
        <v>0</v>
      </c>
      <c r="Q204" s="4">
        <v>0</v>
      </c>
      <c r="R204" s="4"/>
      <c r="S204" s="4"/>
      <c r="T204" s="4">
        <v>0.22</v>
      </c>
      <c r="U204" s="4"/>
      <c r="V204" s="4"/>
      <c r="W204" s="4">
        <v>0</v>
      </c>
      <c r="X204" s="4"/>
      <c r="Y204" s="4"/>
      <c r="Z204" s="4">
        <v>0</v>
      </c>
      <c r="AA204" s="4"/>
      <c r="AB204" s="2">
        <v>2.98</v>
      </c>
      <c r="AF204" s="2">
        <v>4.54</v>
      </c>
      <c r="AG204" s="2">
        <v>0</v>
      </c>
      <c r="AH204" s="2">
        <v>0.77</v>
      </c>
      <c r="AI204" s="2">
        <v>3.62</v>
      </c>
      <c r="AJ204" s="3">
        <f>((E204*0.04)+(H204*0.1)+(K204*0.1)+(N204*4)+(Q204*6)+(T204*6)+(W204*-1)+(Z204*-2)+(AB204*0.5))</f>
        <v>4.9670000000000005</v>
      </c>
      <c r="AL204" s="2">
        <v>12.3</v>
      </c>
      <c r="AM204" s="2">
        <v>11.47</v>
      </c>
      <c r="AN204" s="3">
        <f>AVERAGE(AJ204,AM204)</f>
        <v>8.2185000000000006</v>
      </c>
      <c r="AO204" s="2">
        <v>1.1100000000000001</v>
      </c>
      <c r="AP204" s="2">
        <v>6.07</v>
      </c>
      <c r="AQ204" s="2">
        <v>6.8</v>
      </c>
    </row>
    <row r="205" spans="1:43" hidden="1" x14ac:dyDescent="0.3">
      <c r="A205" s="2" t="s">
        <v>459</v>
      </c>
      <c r="B205" s="2" t="s">
        <v>522</v>
      </c>
      <c r="C205" s="2" t="s">
        <v>543</v>
      </c>
      <c r="D205" s="2">
        <v>5.0999999999999996</v>
      </c>
      <c r="E205" s="2">
        <v>0</v>
      </c>
      <c r="H205" s="2">
        <v>2.4</v>
      </c>
      <c r="K205" s="2">
        <v>29.86</v>
      </c>
      <c r="N205" s="2">
        <v>0</v>
      </c>
      <c r="Q205" s="4">
        <v>0</v>
      </c>
      <c r="R205" s="4"/>
      <c r="S205" s="4"/>
      <c r="T205" s="4">
        <v>0.17</v>
      </c>
      <c r="U205" s="4"/>
      <c r="V205" s="4"/>
      <c r="W205" s="4">
        <v>0</v>
      </c>
      <c r="X205" s="4"/>
      <c r="Y205" s="4"/>
      <c r="Z205" s="4">
        <v>0</v>
      </c>
      <c r="AA205" s="4"/>
      <c r="AB205" s="2">
        <v>1.38</v>
      </c>
      <c r="AF205" s="2">
        <v>3.44</v>
      </c>
      <c r="AG205" s="2">
        <v>0</v>
      </c>
      <c r="AH205" s="2">
        <v>0.22</v>
      </c>
      <c r="AI205" s="2">
        <v>1.64</v>
      </c>
      <c r="AJ205" s="3">
        <f>((E205*0.04)+(H205*0.1)+(K205*0.1)+(N205*4)+(Q205*6)+(T205*6)+(W205*-1)+(Z205*-2)+(AB205*0.5))</f>
        <v>4.9359999999999999</v>
      </c>
      <c r="AK205" s="2">
        <v>0</v>
      </c>
      <c r="AL205" s="2">
        <v>5.17</v>
      </c>
      <c r="AM205" s="2">
        <v>5.07</v>
      </c>
      <c r="AO205" s="2">
        <v>0.97</v>
      </c>
      <c r="AP205" s="2">
        <v>4.43</v>
      </c>
      <c r="AQ205" s="2">
        <v>3.2</v>
      </c>
    </row>
    <row r="206" spans="1:43" hidden="1" x14ac:dyDescent="0.3">
      <c r="A206" s="2" t="s">
        <v>493</v>
      </c>
      <c r="B206" s="2" t="s">
        <v>531</v>
      </c>
      <c r="C206" s="2" t="s">
        <v>542</v>
      </c>
      <c r="D206" s="2">
        <v>9.41</v>
      </c>
      <c r="E206" s="2">
        <v>0</v>
      </c>
      <c r="H206" s="2">
        <v>4.05</v>
      </c>
      <c r="K206" s="2">
        <v>24.26</v>
      </c>
      <c r="N206" s="2">
        <v>0</v>
      </c>
      <c r="Q206" s="4">
        <v>0.06</v>
      </c>
      <c r="R206" s="4"/>
      <c r="S206" s="4"/>
      <c r="T206" s="4">
        <v>0.17</v>
      </c>
      <c r="U206" s="4"/>
      <c r="V206" s="4"/>
      <c r="W206" s="4">
        <v>0</v>
      </c>
      <c r="X206" s="4"/>
      <c r="Y206" s="4"/>
      <c r="Z206" s="4">
        <v>0.37</v>
      </c>
      <c r="AA206" s="4"/>
      <c r="AB206" s="2">
        <v>2.91</v>
      </c>
      <c r="AF206" s="2">
        <v>4.24</v>
      </c>
      <c r="AG206" s="2">
        <v>0</v>
      </c>
      <c r="AH206" s="2">
        <v>0.99</v>
      </c>
      <c r="AI206" s="2">
        <v>3.83</v>
      </c>
      <c r="AJ206" s="3">
        <f>((E206*0.04)+(H206*0.1)+(K206*0.1)+(N206*4)+(Q206*6)+(T206*6)+(W206*-1)+(Z206*-2)+(AB206*0.5))</f>
        <v>4.9260000000000002</v>
      </c>
      <c r="AK206" s="2">
        <v>0</v>
      </c>
      <c r="AL206" s="2">
        <v>14.87</v>
      </c>
      <c r="AM206" s="2">
        <v>14.98</v>
      </c>
      <c r="AN206" s="3">
        <f>AVERAGE(AJ206,AM206)</f>
        <v>9.9529999999999994</v>
      </c>
      <c r="AO206" s="2">
        <v>1.0900000000000001</v>
      </c>
      <c r="AP206" s="2">
        <v>6.3</v>
      </c>
      <c r="AQ206" s="2">
        <v>12</v>
      </c>
    </row>
    <row r="207" spans="1:43" hidden="1" x14ac:dyDescent="0.3">
      <c r="A207" s="2" t="s">
        <v>27</v>
      </c>
      <c r="B207" s="2" t="s">
        <v>512</v>
      </c>
      <c r="C207" s="2" t="s">
        <v>540</v>
      </c>
      <c r="D207" s="2">
        <v>11.23</v>
      </c>
      <c r="E207" s="2">
        <v>376.57</v>
      </c>
      <c r="H207" s="2">
        <v>2.56</v>
      </c>
      <c r="K207" s="2">
        <v>0</v>
      </c>
      <c r="N207" s="4">
        <v>1.5</v>
      </c>
      <c r="O207" s="4"/>
      <c r="P207" s="4"/>
      <c r="Q207" s="4">
        <v>0</v>
      </c>
      <c r="R207" s="4"/>
      <c r="S207" s="4"/>
      <c r="T207" s="4">
        <v>0</v>
      </c>
      <c r="U207" s="4"/>
      <c r="V207" s="4"/>
      <c r="W207" s="4">
        <v>1.07</v>
      </c>
      <c r="X207" s="4"/>
      <c r="Y207" s="4"/>
      <c r="Z207" s="4">
        <v>0.49</v>
      </c>
      <c r="AA207" s="4"/>
      <c r="AB207" s="2">
        <v>0</v>
      </c>
      <c r="AF207" s="2">
        <v>0</v>
      </c>
      <c r="AG207" s="2">
        <v>0.64</v>
      </c>
      <c r="AH207" s="2">
        <v>0</v>
      </c>
      <c r="AI207" s="2">
        <v>2.0499999999999998</v>
      </c>
      <c r="AJ207" s="3">
        <f>((E207*0.04)+(H207*0.1)+(K207*0.1)+(N207*4)+(Q207*6)+(T207*6)+(W207*-1)+(Z207*-2)+(AB207*0.5))</f>
        <v>19.268799999999999</v>
      </c>
      <c r="AK207" s="2">
        <v>0</v>
      </c>
      <c r="AL207" s="2">
        <v>6.79</v>
      </c>
      <c r="AM207" s="2">
        <v>3.62</v>
      </c>
      <c r="AN207" s="3">
        <f>AVERAGE(AJ207,AM207)</f>
        <v>11.4444</v>
      </c>
      <c r="AO207" s="2">
        <v>0.91</v>
      </c>
      <c r="AP207" s="2">
        <v>6.27</v>
      </c>
      <c r="AQ207" s="2">
        <v>7.86</v>
      </c>
    </row>
    <row r="208" spans="1:43" hidden="1" x14ac:dyDescent="0.3">
      <c r="A208" s="2" t="s">
        <v>147</v>
      </c>
      <c r="B208" s="2" t="s">
        <v>532</v>
      </c>
      <c r="C208" s="2" t="s">
        <v>540</v>
      </c>
      <c r="D208" s="2">
        <v>14.83</v>
      </c>
      <c r="E208" s="2">
        <v>292.39</v>
      </c>
      <c r="H208" s="2">
        <v>5.6</v>
      </c>
      <c r="K208" s="2">
        <v>0</v>
      </c>
      <c r="N208" s="4">
        <v>1.91</v>
      </c>
      <c r="O208" s="4"/>
      <c r="P208" s="4"/>
      <c r="Q208" s="4">
        <v>0</v>
      </c>
      <c r="R208" s="4"/>
      <c r="S208" s="4"/>
      <c r="T208" s="4">
        <v>0</v>
      </c>
      <c r="U208" s="4"/>
      <c r="V208" s="4"/>
      <c r="W208" s="4">
        <v>0.76</v>
      </c>
      <c r="X208" s="4"/>
      <c r="Y208" s="4"/>
      <c r="Z208" s="4">
        <v>0.49</v>
      </c>
      <c r="AA208" s="4"/>
      <c r="AB208" s="2">
        <v>0</v>
      </c>
      <c r="AF208" s="2">
        <v>0</v>
      </c>
      <c r="AG208" s="2">
        <v>0.38</v>
      </c>
      <c r="AH208" s="2">
        <v>0</v>
      </c>
      <c r="AI208" s="2">
        <v>2.08</v>
      </c>
      <c r="AJ208" s="3">
        <f>((E208*0.04)+(H208*0.1)+(K208*0.1)+(N208*4)+(Q208*6)+(T208*6)+(W208*-1)+(Z208*-2)+(AB208*0.5))</f>
        <v>18.155599999999996</v>
      </c>
      <c r="AK208" s="2">
        <v>0</v>
      </c>
      <c r="AL208" s="2">
        <v>13.03</v>
      </c>
      <c r="AM208" s="2">
        <v>15.76</v>
      </c>
      <c r="AN208" s="3">
        <f>AVERAGE(AJ208,AM208)</f>
        <v>16.957799999999999</v>
      </c>
      <c r="AO208" s="2">
        <v>1.58</v>
      </c>
      <c r="AP208" s="2">
        <v>5.41</v>
      </c>
      <c r="AQ208" s="2">
        <v>5.18</v>
      </c>
    </row>
    <row r="209" spans="1:43" hidden="1" x14ac:dyDescent="0.3">
      <c r="A209" s="2" t="s">
        <v>181</v>
      </c>
      <c r="B209" s="2" t="s">
        <v>524</v>
      </c>
      <c r="C209" s="2" t="s">
        <v>541</v>
      </c>
      <c r="D209" s="2">
        <v>1.6</v>
      </c>
      <c r="E209" s="2">
        <v>0</v>
      </c>
      <c r="H209" s="2">
        <v>48</v>
      </c>
      <c r="K209" s="2">
        <v>0</v>
      </c>
      <c r="N209" s="2">
        <v>0</v>
      </c>
      <c r="Q209" s="4">
        <v>0</v>
      </c>
      <c r="R209" s="4"/>
      <c r="S209" s="4"/>
      <c r="T209" s="4">
        <v>0</v>
      </c>
      <c r="U209" s="4"/>
      <c r="V209" s="4"/>
      <c r="W209" s="4">
        <v>0</v>
      </c>
      <c r="X209" s="4"/>
      <c r="Y209" s="4"/>
      <c r="Z209" s="4">
        <v>0</v>
      </c>
      <c r="AA209" s="4"/>
      <c r="AB209" s="2">
        <v>0</v>
      </c>
      <c r="AF209" s="2">
        <v>0</v>
      </c>
      <c r="AG209" s="2">
        <v>3</v>
      </c>
      <c r="AH209" s="2">
        <v>0</v>
      </c>
      <c r="AI209" s="2">
        <v>18</v>
      </c>
      <c r="AJ209" s="3">
        <f>((E209*0.04)+(H209*0.1)+(K209*0.1)+(N209*4)+(Q209*6)+(T209*6)+(W209*-1)+(Z209*-2)+(AB209*0.5))</f>
        <v>4.8000000000000007</v>
      </c>
      <c r="AL209" s="2">
        <v>1.6</v>
      </c>
      <c r="AM209" s="2">
        <v>0</v>
      </c>
      <c r="AO209" s="2">
        <v>0.71</v>
      </c>
      <c r="AQ209" s="2">
        <v>1.6</v>
      </c>
    </row>
    <row r="210" spans="1:43" hidden="1" x14ac:dyDescent="0.3">
      <c r="A210" s="2" t="s">
        <v>140</v>
      </c>
      <c r="B210" s="2" t="s">
        <v>513</v>
      </c>
      <c r="C210" s="2" t="s">
        <v>542</v>
      </c>
      <c r="D210" s="2">
        <v>5.25</v>
      </c>
      <c r="E210" s="2">
        <v>0</v>
      </c>
      <c r="H210" s="2">
        <v>0</v>
      </c>
      <c r="K210" s="2">
        <v>37.659999999999997</v>
      </c>
      <c r="N210" s="2">
        <v>0</v>
      </c>
      <c r="Q210" s="4">
        <v>0</v>
      </c>
      <c r="R210" s="4"/>
      <c r="S210" s="4"/>
      <c r="T210" s="4">
        <v>0</v>
      </c>
      <c r="U210" s="4"/>
      <c r="V210" s="4"/>
      <c r="W210" s="4">
        <v>0</v>
      </c>
      <c r="X210" s="4"/>
      <c r="Y210" s="4"/>
      <c r="Z210" s="4">
        <v>0</v>
      </c>
      <c r="AA210" s="4"/>
      <c r="AB210" s="2">
        <v>2.06</v>
      </c>
      <c r="AF210" s="2">
        <v>4.75</v>
      </c>
      <c r="AG210" s="2">
        <v>0</v>
      </c>
      <c r="AH210" s="2">
        <v>0.27</v>
      </c>
      <c r="AI210" s="2">
        <v>2.06</v>
      </c>
      <c r="AJ210" s="3">
        <f>((E210*0.04)+(H210*0.1)+(K210*0.1)+(N210*4)+(Q210*6)+(T210*6)+(W210*-1)+(Z210*-2)+(AB210*0.5))</f>
        <v>4.7960000000000003</v>
      </c>
      <c r="AL210" s="2">
        <v>4.2699999999999996</v>
      </c>
      <c r="AM210" s="2">
        <v>1.97</v>
      </c>
      <c r="AN210" s="3">
        <f>AVERAGE(AJ210,AM210)</f>
        <v>3.383</v>
      </c>
      <c r="AO210" s="2">
        <v>0.77</v>
      </c>
      <c r="AP210" s="2">
        <v>2.79</v>
      </c>
      <c r="AQ210" s="2">
        <v>1.2</v>
      </c>
    </row>
    <row r="211" spans="1:43" x14ac:dyDescent="0.3">
      <c r="A211" s="2" t="s">
        <v>109</v>
      </c>
      <c r="B211" s="2" t="s">
        <v>533</v>
      </c>
      <c r="C211" s="2" t="s">
        <v>542</v>
      </c>
      <c r="D211" s="3">
        <v>7.5</v>
      </c>
      <c r="E211" s="3">
        <v>0</v>
      </c>
      <c r="F211" s="3">
        <v>0</v>
      </c>
      <c r="G211" s="3">
        <f>F211*E211</f>
        <v>0</v>
      </c>
      <c r="H211" s="3">
        <v>0</v>
      </c>
      <c r="I211" s="3">
        <v>0</v>
      </c>
      <c r="J211" s="3">
        <f>I211*H211</f>
        <v>0</v>
      </c>
      <c r="K211" s="3">
        <v>29.2</v>
      </c>
      <c r="L211" s="3">
        <v>1.1100000000000001</v>
      </c>
      <c r="M211" s="3">
        <f>L211*K211</f>
        <v>32.411999999999999</v>
      </c>
      <c r="N211" s="3">
        <v>0</v>
      </c>
      <c r="O211" s="3">
        <v>0</v>
      </c>
      <c r="P211" s="3">
        <f>O211*N211</f>
        <v>0</v>
      </c>
      <c r="Q211" s="5">
        <v>0</v>
      </c>
      <c r="R211" s="5">
        <v>0</v>
      </c>
      <c r="S211" s="5">
        <f>R211*Q211</f>
        <v>0</v>
      </c>
      <c r="T211" s="5">
        <v>0.18</v>
      </c>
      <c r="U211" s="5">
        <v>1.57</v>
      </c>
      <c r="V211" s="5">
        <f>U211*T211</f>
        <v>0.28260000000000002</v>
      </c>
      <c r="W211" s="5">
        <v>0</v>
      </c>
      <c r="X211" s="5">
        <v>0</v>
      </c>
      <c r="Y211" s="5">
        <f>X211*W211</f>
        <v>0</v>
      </c>
      <c r="Z211" s="5">
        <v>0.15</v>
      </c>
      <c r="AA211" s="5">
        <f>Z211</f>
        <v>0.15</v>
      </c>
      <c r="AB211" s="3">
        <v>2.16</v>
      </c>
      <c r="AC211" s="3">
        <v>1.19</v>
      </c>
      <c r="AD211" s="3">
        <f>AC211*AB211</f>
        <v>2.5704000000000002</v>
      </c>
      <c r="AE211" s="3">
        <f>((G211*0.06)+(J211*0.15)+(M211*0.15)+(P211*6)+(S211*9)+(V211*9)+(Y211*-1.5)+(AA211*-3))</f>
        <v>6.9551999999999996</v>
      </c>
      <c r="AF211" s="2">
        <v>3.58</v>
      </c>
      <c r="AG211" s="2">
        <v>0</v>
      </c>
      <c r="AH211" s="2">
        <v>0.86</v>
      </c>
      <c r="AI211" s="2">
        <v>2.16</v>
      </c>
      <c r="AJ211" s="3">
        <f>((E211*0.04)+(H211*0.1)+(K211*0.1)+(N211*4)+(Q211*6)+(T211*6)+(W211*-1)+(Z211*-2)+(AB211*0.5))</f>
        <v>4.78</v>
      </c>
      <c r="AL211" s="2">
        <v>8.83</v>
      </c>
      <c r="AM211" s="2">
        <v>12.69</v>
      </c>
      <c r="AN211" s="3">
        <f>AVERAGE(AJ211,AM211)</f>
        <v>8.7349999999999994</v>
      </c>
      <c r="AO211" s="2">
        <v>0.63</v>
      </c>
      <c r="AP211" s="2">
        <v>5.32</v>
      </c>
      <c r="AQ211" s="2">
        <v>7.5</v>
      </c>
    </row>
    <row r="212" spans="1:43" hidden="1" x14ac:dyDescent="0.3">
      <c r="A212" s="2" t="s">
        <v>421</v>
      </c>
      <c r="B212" s="2" t="s">
        <v>531</v>
      </c>
      <c r="C212" s="2" t="s">
        <v>542</v>
      </c>
      <c r="D212" s="2">
        <v>4.1500000000000004</v>
      </c>
      <c r="E212" s="2">
        <v>5.1100000000000003</v>
      </c>
      <c r="H212" s="2">
        <v>0</v>
      </c>
      <c r="K212" s="2">
        <v>17.97</v>
      </c>
      <c r="N212" s="2">
        <v>0</v>
      </c>
      <c r="Q212" s="4">
        <v>0</v>
      </c>
      <c r="R212" s="4"/>
      <c r="S212" s="4"/>
      <c r="T212" s="4">
        <v>0.27</v>
      </c>
      <c r="U212" s="4"/>
      <c r="V212" s="4"/>
      <c r="W212" s="4">
        <v>0</v>
      </c>
      <c r="X212" s="4"/>
      <c r="Y212" s="4"/>
      <c r="Z212" s="4">
        <v>0</v>
      </c>
      <c r="AA212" s="4"/>
      <c r="AB212" s="2">
        <v>2.2000000000000002</v>
      </c>
      <c r="AF212" s="2">
        <v>3.57</v>
      </c>
      <c r="AG212" s="2">
        <v>0</v>
      </c>
      <c r="AH212" s="2">
        <v>0.81</v>
      </c>
      <c r="AI212" s="2">
        <v>2.2000000000000002</v>
      </c>
      <c r="AJ212" s="3">
        <f>((E212*0.04)+(H212*0.1)+(K212*0.1)+(N212*4)+(Q212*6)+(T212*6)+(W212*-1)+(Z212*-2)+(AB212*0.5))</f>
        <v>4.7214</v>
      </c>
      <c r="AK212" s="2">
        <v>0</v>
      </c>
      <c r="AL212" s="2">
        <v>5.2</v>
      </c>
      <c r="AM212" s="2">
        <v>7.41</v>
      </c>
      <c r="AN212" s="3">
        <f>AVERAGE(AJ212,AM212)</f>
        <v>6.0656999999999996</v>
      </c>
      <c r="AO212" s="2">
        <v>0.62</v>
      </c>
      <c r="AP212" s="2">
        <v>3.98</v>
      </c>
      <c r="AQ212" s="2">
        <v>8.6</v>
      </c>
    </row>
    <row r="213" spans="1:43" hidden="1" x14ac:dyDescent="0.3">
      <c r="A213" s="2" t="s">
        <v>138</v>
      </c>
      <c r="B213" s="2" t="s">
        <v>539</v>
      </c>
      <c r="C213" s="2" t="s">
        <v>543</v>
      </c>
      <c r="D213" s="2">
        <v>5.86</v>
      </c>
      <c r="E213" s="2">
        <v>0</v>
      </c>
      <c r="H213" s="2">
        <v>0</v>
      </c>
      <c r="K213" s="2">
        <v>17.2</v>
      </c>
      <c r="N213" s="2">
        <v>0</v>
      </c>
      <c r="Q213" s="4">
        <v>0</v>
      </c>
      <c r="R213" s="4"/>
      <c r="S213" s="4"/>
      <c r="T213" s="4">
        <v>0.32</v>
      </c>
      <c r="U213" s="4"/>
      <c r="V213" s="4"/>
      <c r="W213" s="4">
        <v>0</v>
      </c>
      <c r="X213" s="4"/>
      <c r="Y213" s="4"/>
      <c r="Z213" s="4">
        <v>0</v>
      </c>
      <c r="AA213" s="4"/>
      <c r="AB213" s="2">
        <v>2.11</v>
      </c>
      <c r="AF213" s="2">
        <v>2.21</v>
      </c>
      <c r="AG213" s="2">
        <v>0</v>
      </c>
      <c r="AH213" s="2">
        <v>0.96</v>
      </c>
      <c r="AI213" s="2">
        <v>2.11</v>
      </c>
      <c r="AJ213" s="3">
        <f>((E213*0.04)+(H213*0.1)+(K213*0.1)+(N213*4)+(Q213*6)+(T213*6)+(W213*-1)+(Z213*-2)+(AB213*0.5))</f>
        <v>4.6949999999999994</v>
      </c>
      <c r="AK213" s="2">
        <v>0</v>
      </c>
      <c r="AL213" s="2">
        <v>9.57</v>
      </c>
      <c r="AM213" s="2">
        <v>12.34</v>
      </c>
      <c r="AO213" s="2">
        <v>0.74</v>
      </c>
      <c r="AP213" s="2">
        <v>4.95</v>
      </c>
      <c r="AQ213" s="2">
        <v>12.3</v>
      </c>
    </row>
    <row r="214" spans="1:43" hidden="1" x14ac:dyDescent="0.3">
      <c r="A214" s="2" t="s">
        <v>468</v>
      </c>
      <c r="B214" s="2" t="s">
        <v>535</v>
      </c>
      <c r="C214" s="2" t="s">
        <v>542</v>
      </c>
      <c r="D214" s="2">
        <v>5.28</v>
      </c>
      <c r="E214" s="2">
        <v>0</v>
      </c>
      <c r="H214" s="2">
        <v>2.73</v>
      </c>
      <c r="K214" s="2">
        <v>16.22</v>
      </c>
      <c r="N214" s="2">
        <v>0</v>
      </c>
      <c r="Q214" s="4">
        <v>0</v>
      </c>
      <c r="R214" s="4"/>
      <c r="S214" s="4"/>
      <c r="T214" s="4">
        <v>0.32</v>
      </c>
      <c r="U214" s="4"/>
      <c r="V214" s="4"/>
      <c r="W214" s="4">
        <v>0</v>
      </c>
      <c r="X214" s="4"/>
      <c r="Y214" s="4"/>
      <c r="Z214" s="4">
        <v>0.21</v>
      </c>
      <c r="AA214" s="4"/>
      <c r="AB214" s="2">
        <v>2.59</v>
      </c>
      <c r="AF214" s="2">
        <v>3.29</v>
      </c>
      <c r="AG214" s="2">
        <v>0</v>
      </c>
      <c r="AH214" s="2">
        <v>0.91</v>
      </c>
      <c r="AI214" s="2">
        <v>2.97</v>
      </c>
      <c r="AJ214" s="3">
        <f>((E214*0.04)+(H214*0.1)+(K214*0.1)+(N214*4)+(Q214*6)+(T214*6)+(W214*-1)+(Z214*-2)+(AB214*0.5))</f>
        <v>4.6899999999999995</v>
      </c>
      <c r="AL214" s="2">
        <v>5.8</v>
      </c>
      <c r="AM214" s="2">
        <v>10.15</v>
      </c>
      <c r="AN214" s="3">
        <f>AVERAGE(AJ214,AM214)</f>
        <v>7.42</v>
      </c>
      <c r="AO214" s="2">
        <v>0.43</v>
      </c>
      <c r="AP214" s="2">
        <v>3.74</v>
      </c>
      <c r="AQ214" s="2">
        <v>10.5</v>
      </c>
    </row>
    <row r="215" spans="1:43" x14ac:dyDescent="0.3">
      <c r="A215" s="2" t="s">
        <v>112</v>
      </c>
      <c r="B215" s="2" t="s">
        <v>533</v>
      </c>
      <c r="C215" s="2" t="s">
        <v>543</v>
      </c>
      <c r="D215" s="3">
        <v>2.38</v>
      </c>
      <c r="E215" s="3">
        <v>0</v>
      </c>
      <c r="F215" s="3">
        <v>0</v>
      </c>
      <c r="G215" s="3">
        <f>F215*E215</f>
        <v>0</v>
      </c>
      <c r="H215" s="3">
        <v>0</v>
      </c>
      <c r="I215" s="3">
        <v>0</v>
      </c>
      <c r="J215" s="3">
        <f>I215*H215</f>
        <v>0</v>
      </c>
      <c r="K215" s="3">
        <v>23.82</v>
      </c>
      <c r="L215" s="3">
        <v>1.34</v>
      </c>
      <c r="M215" s="3">
        <f>L215*K215</f>
        <v>31.918800000000001</v>
      </c>
      <c r="N215" s="3">
        <v>0</v>
      </c>
      <c r="O215" s="3">
        <v>0</v>
      </c>
      <c r="P215" s="3">
        <f>O215*N215</f>
        <v>0</v>
      </c>
      <c r="Q215" s="5">
        <v>0</v>
      </c>
      <c r="R215" s="5">
        <v>0</v>
      </c>
      <c r="S215" s="5">
        <f>R215*Q215</f>
        <v>0</v>
      </c>
      <c r="T215" s="5">
        <v>0</v>
      </c>
      <c r="U215" s="5">
        <v>0.25</v>
      </c>
      <c r="V215" s="5">
        <f>U215*T215</f>
        <v>0</v>
      </c>
      <c r="W215" s="5">
        <v>0</v>
      </c>
      <c r="X215" s="5">
        <v>0</v>
      </c>
      <c r="Y215" s="5">
        <f>X215*W215</f>
        <v>0</v>
      </c>
      <c r="Z215" s="5">
        <v>0</v>
      </c>
      <c r="AA215" s="5">
        <f>Z215</f>
        <v>0</v>
      </c>
      <c r="AB215" s="3">
        <v>2.1800000000000002</v>
      </c>
      <c r="AC215" s="3">
        <v>1.34</v>
      </c>
      <c r="AD215" s="3">
        <f>AC215*AB215</f>
        <v>2.9212000000000002</v>
      </c>
      <c r="AE215" s="3">
        <f>((G215*0.06)+(J215*0.15)+(M215*0.15)+(P215*6)+(S215*9)+(V215*9)+(Y215*-1.5)+(AA215*-3))</f>
        <v>4.78782</v>
      </c>
      <c r="AF215" s="2">
        <v>2.69</v>
      </c>
      <c r="AG215" s="2">
        <v>0</v>
      </c>
      <c r="AH215" s="2">
        <v>0.32</v>
      </c>
      <c r="AI215" s="2">
        <v>2.1800000000000002</v>
      </c>
      <c r="AJ215" s="3">
        <f>((E215*0.04)+(H215*0.1)+(K215*0.1)+(N215*4)+(Q215*6)+(T215*6)+(W215*-1)+(Z215*-2)+(AB215*0.5))</f>
        <v>3.4720000000000004</v>
      </c>
      <c r="AL215" s="2">
        <v>2.27</v>
      </c>
      <c r="AM215" s="2">
        <v>1.9</v>
      </c>
      <c r="AO215" s="2">
        <v>1</v>
      </c>
      <c r="AP215" s="2">
        <v>1.01</v>
      </c>
      <c r="AQ215" s="2">
        <v>3</v>
      </c>
    </row>
    <row r="216" spans="1:43" hidden="1" x14ac:dyDescent="0.3">
      <c r="A216" s="2" t="s">
        <v>91</v>
      </c>
      <c r="B216" s="2" t="s">
        <v>520</v>
      </c>
      <c r="C216" s="2" t="s">
        <v>541</v>
      </c>
      <c r="D216" s="2">
        <v>3.5</v>
      </c>
      <c r="E216" s="2">
        <v>0</v>
      </c>
      <c r="H216" s="2">
        <v>10.67</v>
      </c>
      <c r="K216" s="2">
        <v>21.89</v>
      </c>
      <c r="N216" s="2">
        <v>0</v>
      </c>
      <c r="Q216" s="4">
        <v>0</v>
      </c>
      <c r="R216" s="4"/>
      <c r="S216" s="4"/>
      <c r="T216" s="4">
        <v>0</v>
      </c>
      <c r="U216" s="4"/>
      <c r="V216" s="4"/>
      <c r="W216" s="4">
        <v>0</v>
      </c>
      <c r="X216" s="4"/>
      <c r="Y216" s="4"/>
      <c r="Z216" s="4">
        <v>0</v>
      </c>
      <c r="AA216" s="4"/>
      <c r="AB216" s="2">
        <v>2.68</v>
      </c>
      <c r="AF216" s="2">
        <v>4.08</v>
      </c>
      <c r="AG216" s="2">
        <v>0.34</v>
      </c>
      <c r="AH216" s="2">
        <v>0.81</v>
      </c>
      <c r="AI216" s="2">
        <v>8.57</v>
      </c>
      <c r="AJ216" s="3">
        <f>((E216*0.04)+(H216*0.1)+(K216*0.1)+(N216*4)+(Q216*6)+(T216*6)+(W216*-1)+(Z216*-2)+(AB216*0.5))</f>
        <v>4.5960000000000001</v>
      </c>
      <c r="AK216" s="2">
        <v>0</v>
      </c>
      <c r="AL216" s="2">
        <v>2.97</v>
      </c>
      <c r="AM216" s="2">
        <v>3.45</v>
      </c>
      <c r="AO216" s="2">
        <v>1.31</v>
      </c>
      <c r="AP216" s="2">
        <v>2.2200000000000002</v>
      </c>
      <c r="AQ216" s="2">
        <v>4.5</v>
      </c>
    </row>
    <row r="217" spans="1:43" hidden="1" x14ac:dyDescent="0.3">
      <c r="A217" s="2" t="s">
        <v>321</v>
      </c>
      <c r="B217" s="2" t="s">
        <v>523</v>
      </c>
      <c r="C217" s="2" t="s">
        <v>540</v>
      </c>
      <c r="D217" s="2">
        <v>21.82</v>
      </c>
      <c r="E217" s="2">
        <v>463.14</v>
      </c>
      <c r="H217" s="2">
        <v>8.16</v>
      </c>
      <c r="K217" s="2">
        <v>0</v>
      </c>
      <c r="N217" s="4">
        <v>3.29</v>
      </c>
      <c r="O217" s="4"/>
      <c r="P217" s="4"/>
      <c r="Q217" s="4">
        <v>0</v>
      </c>
      <c r="R217" s="4"/>
      <c r="S217" s="4"/>
      <c r="T217" s="4">
        <v>0</v>
      </c>
      <c r="U217" s="4"/>
      <c r="V217" s="4"/>
      <c r="W217" s="4">
        <v>0</v>
      </c>
      <c r="X217" s="4"/>
      <c r="Y217" s="4"/>
      <c r="Z217" s="4">
        <v>0.43</v>
      </c>
      <c r="AA217" s="4"/>
      <c r="AB217" s="2">
        <v>0</v>
      </c>
      <c r="AF217" s="2">
        <v>0</v>
      </c>
      <c r="AG217" s="2">
        <v>0.86</v>
      </c>
      <c r="AH217" s="2">
        <v>0</v>
      </c>
      <c r="AI217" s="2">
        <v>2.93</v>
      </c>
      <c r="AJ217" s="3">
        <f>((E217*0.04)+(H217*0.1)+(K217*0.1)+(N217*4)+(Q217*6)+(T217*6)+(W217*-1)+(Z217*-2)+(AB217*0.5))</f>
        <v>31.641599999999997</v>
      </c>
      <c r="AK217" s="2">
        <v>0</v>
      </c>
      <c r="AL217" s="2">
        <v>17.75</v>
      </c>
      <c r="AM217" s="2">
        <v>14.08</v>
      </c>
      <c r="AN217" s="3">
        <f>AVERAGE(AJ217,AM217)</f>
        <v>22.860799999999998</v>
      </c>
      <c r="AO217" s="2">
        <v>1</v>
      </c>
      <c r="AP217" s="2">
        <v>7.91</v>
      </c>
      <c r="AQ217" s="2">
        <v>16.18</v>
      </c>
    </row>
    <row r="218" spans="1:43" hidden="1" x14ac:dyDescent="0.3">
      <c r="A218" s="2" t="s">
        <v>318</v>
      </c>
      <c r="B218" s="2" t="s">
        <v>539</v>
      </c>
      <c r="C218" s="2" t="s">
        <v>543</v>
      </c>
      <c r="D218" s="2">
        <v>5.19</v>
      </c>
      <c r="E218" s="2">
        <v>0</v>
      </c>
      <c r="H218" s="2">
        <v>0</v>
      </c>
      <c r="K218" s="2">
        <v>38.270000000000003</v>
      </c>
      <c r="N218" s="2">
        <v>0</v>
      </c>
      <c r="Q218" s="4">
        <v>0</v>
      </c>
      <c r="R218" s="4"/>
      <c r="S218" s="4"/>
      <c r="T218" s="4">
        <v>0</v>
      </c>
      <c r="U218" s="4"/>
      <c r="V218" s="4"/>
      <c r="W218" s="4">
        <v>0</v>
      </c>
      <c r="X218" s="4"/>
      <c r="Y218" s="4"/>
      <c r="Z218" s="4">
        <v>0.37</v>
      </c>
      <c r="AA218" s="4"/>
      <c r="AB218" s="2">
        <v>2.97</v>
      </c>
      <c r="AF218" s="2">
        <v>3.59</v>
      </c>
      <c r="AG218" s="2">
        <v>0</v>
      </c>
      <c r="AH218" s="2">
        <v>0.28999999999999998</v>
      </c>
      <c r="AI218" s="2">
        <v>2.97</v>
      </c>
      <c r="AJ218" s="3">
        <f>((E218*0.04)+(H218*0.1)+(K218*0.1)+(N218*4)+(Q218*6)+(T218*6)+(W218*-1)+(Z218*-2)+(AB218*0.5))</f>
        <v>4.572000000000001</v>
      </c>
      <c r="AK218" s="2">
        <v>0</v>
      </c>
      <c r="AL218" s="2">
        <v>6.23</v>
      </c>
      <c r="AM218" s="2">
        <v>4.99</v>
      </c>
      <c r="AO218" s="2">
        <v>0.54</v>
      </c>
      <c r="AP218" s="2">
        <v>4.01</v>
      </c>
      <c r="AQ218" s="2">
        <v>1.5</v>
      </c>
    </row>
    <row r="219" spans="1:43" hidden="1" x14ac:dyDescent="0.3">
      <c r="A219" s="2" t="s">
        <v>145</v>
      </c>
      <c r="B219" s="2" t="s">
        <v>513</v>
      </c>
      <c r="C219" s="2" t="s">
        <v>543</v>
      </c>
      <c r="D219" s="2">
        <v>1.5</v>
      </c>
      <c r="E219" s="2">
        <v>0.54</v>
      </c>
      <c r="H219" s="2">
        <v>1.46</v>
      </c>
      <c r="K219" s="2">
        <v>0.25</v>
      </c>
      <c r="N219" s="2">
        <v>0.67</v>
      </c>
      <c r="Q219" s="4">
        <v>1.01</v>
      </c>
      <c r="R219" s="4"/>
      <c r="S219" s="4"/>
      <c r="T219" s="4">
        <v>0.02</v>
      </c>
      <c r="U219" s="4"/>
      <c r="V219" s="4"/>
      <c r="W219" s="4">
        <v>1.22</v>
      </c>
      <c r="X219" s="4"/>
      <c r="Y219" s="4"/>
      <c r="Z219" s="4">
        <v>1.7</v>
      </c>
      <c r="AA219" s="4"/>
      <c r="AB219" s="2">
        <v>0.18</v>
      </c>
      <c r="AF219" s="2">
        <v>0.99</v>
      </c>
      <c r="AG219" s="2">
        <v>1.69</v>
      </c>
      <c r="AH219" s="2">
        <v>1.98</v>
      </c>
      <c r="AI219" s="2">
        <v>2</v>
      </c>
      <c r="AJ219" s="3">
        <f>((E219*0.04)+(H219*0.1)+(K219*0.1)+(N219*4)+(Q219*6)+(T219*6)+(W219*-1)+(Z219*-2)+(AB219*0.5))</f>
        <v>4.5226000000000006</v>
      </c>
      <c r="AL219" s="2">
        <v>1.5</v>
      </c>
      <c r="AM219" s="2">
        <v>0</v>
      </c>
      <c r="AQ219" s="2">
        <v>1.5</v>
      </c>
    </row>
    <row r="220" spans="1:43" hidden="1" x14ac:dyDescent="0.3">
      <c r="A220" s="2" t="s">
        <v>381</v>
      </c>
      <c r="B220" s="2" t="s">
        <v>535</v>
      </c>
      <c r="C220" s="2" t="s">
        <v>541</v>
      </c>
      <c r="D220" s="2">
        <v>5.45</v>
      </c>
      <c r="E220" s="2">
        <v>0</v>
      </c>
      <c r="H220" s="2">
        <v>1.1200000000000001</v>
      </c>
      <c r="K220" s="2">
        <v>23.94</v>
      </c>
      <c r="N220" s="2">
        <v>0</v>
      </c>
      <c r="Q220" s="4">
        <v>0</v>
      </c>
      <c r="R220" s="4"/>
      <c r="S220" s="4"/>
      <c r="T220" s="4">
        <v>0</v>
      </c>
      <c r="U220" s="4"/>
      <c r="V220" s="4"/>
      <c r="W220" s="4">
        <v>0</v>
      </c>
      <c r="X220" s="4"/>
      <c r="Y220" s="4"/>
      <c r="Z220" s="4">
        <v>0</v>
      </c>
      <c r="AA220" s="4"/>
      <c r="AB220" s="2">
        <v>4.03</v>
      </c>
      <c r="AF220" s="2">
        <v>4.5</v>
      </c>
      <c r="AG220" s="2">
        <v>0</v>
      </c>
      <c r="AH220" s="2">
        <v>0.28999999999999998</v>
      </c>
      <c r="AI220" s="2">
        <v>6.18</v>
      </c>
      <c r="AJ220" s="3">
        <f>((E220*0.04)+(H220*0.1)+(K220*0.1)+(N220*4)+(Q220*6)+(T220*6)+(W220*-1)+(Z220*-2)+(AB220*0.5))</f>
        <v>4.5210000000000008</v>
      </c>
      <c r="AK220" s="2">
        <v>0</v>
      </c>
      <c r="AL220" s="2">
        <v>8.17</v>
      </c>
      <c r="AM220" s="2">
        <v>8.1999999999999993</v>
      </c>
      <c r="AO220" s="2">
        <v>1.55</v>
      </c>
      <c r="AP220" s="2">
        <v>2.7</v>
      </c>
      <c r="AQ220" s="2">
        <v>7.1</v>
      </c>
    </row>
    <row r="221" spans="1:43" hidden="1" x14ac:dyDescent="0.3">
      <c r="A221" s="2" t="s">
        <v>84</v>
      </c>
      <c r="B221" s="2" t="s">
        <v>519</v>
      </c>
      <c r="C221" s="2" t="s">
        <v>542</v>
      </c>
      <c r="D221" s="2">
        <v>2.4700000000000002</v>
      </c>
      <c r="E221" s="2">
        <v>0</v>
      </c>
      <c r="H221" s="2">
        <v>0</v>
      </c>
      <c r="K221" s="2">
        <v>31.59</v>
      </c>
      <c r="N221" s="2">
        <v>0</v>
      </c>
      <c r="Q221" s="4">
        <v>0</v>
      </c>
      <c r="R221" s="4"/>
      <c r="S221" s="4"/>
      <c r="T221" s="4">
        <v>0</v>
      </c>
      <c r="U221" s="4"/>
      <c r="V221" s="4"/>
      <c r="W221" s="4">
        <v>0</v>
      </c>
      <c r="X221" s="4"/>
      <c r="Y221" s="4"/>
      <c r="Z221" s="4">
        <v>0</v>
      </c>
      <c r="AA221" s="4"/>
      <c r="AB221" s="2">
        <v>2.7</v>
      </c>
      <c r="AF221" s="2">
        <v>4.72</v>
      </c>
      <c r="AG221" s="2">
        <v>0</v>
      </c>
      <c r="AH221" s="2">
        <v>0.11</v>
      </c>
      <c r="AI221" s="2">
        <v>2.71</v>
      </c>
      <c r="AJ221" s="3">
        <f>((E221*0.04)+(H221*0.1)+(K221*0.1)+(N221*4)+(Q221*6)+(T221*6)+(W221*-1)+(Z221*-2)+(AB221*0.5))</f>
        <v>4.5090000000000003</v>
      </c>
      <c r="AK221" s="2">
        <v>0</v>
      </c>
      <c r="AL221" s="2">
        <v>1.97</v>
      </c>
      <c r="AM221" s="2">
        <v>0.84</v>
      </c>
      <c r="AN221" s="3">
        <f>AVERAGE(AJ221,AM221)</f>
        <v>2.6745000000000001</v>
      </c>
      <c r="AO221" s="2">
        <v>0.86</v>
      </c>
      <c r="AP221" s="2">
        <v>2.39</v>
      </c>
      <c r="AQ221" s="2">
        <v>0.9</v>
      </c>
    </row>
    <row r="222" spans="1:43" hidden="1" x14ac:dyDescent="0.3">
      <c r="A222" s="2" t="s">
        <v>354</v>
      </c>
      <c r="B222" s="2" t="s">
        <v>516</v>
      </c>
      <c r="C222" s="2" t="s">
        <v>541</v>
      </c>
      <c r="D222" s="2">
        <v>7.78</v>
      </c>
      <c r="E222" s="2">
        <v>7.3</v>
      </c>
      <c r="H222" s="2">
        <v>8.27</v>
      </c>
      <c r="K222" s="2">
        <v>12.84</v>
      </c>
      <c r="N222" s="2">
        <v>0</v>
      </c>
      <c r="Q222" s="4">
        <v>0.21</v>
      </c>
      <c r="R222" s="4"/>
      <c r="S222" s="4"/>
      <c r="T222" s="4">
        <v>0</v>
      </c>
      <c r="U222" s="4"/>
      <c r="V222" s="4"/>
      <c r="W222" s="4">
        <v>0.16</v>
      </c>
      <c r="X222" s="4"/>
      <c r="Y222" s="4"/>
      <c r="Z222" s="4">
        <v>0</v>
      </c>
      <c r="AA222" s="4"/>
      <c r="AB222" s="2">
        <v>1.85</v>
      </c>
      <c r="AF222" s="2">
        <v>2.09</v>
      </c>
      <c r="AG222" s="2">
        <v>1.2</v>
      </c>
      <c r="AH222" s="2">
        <v>0.03</v>
      </c>
      <c r="AI222" s="2">
        <v>4.74</v>
      </c>
      <c r="AJ222" s="3">
        <f>((E222*0.04)+(H222*0.1)+(K222*0.1)+(N222*4)+(Q222*6)+(T222*6)+(W222*-1)+(Z222*-2)+(AB222*0.5))</f>
        <v>4.4279999999999999</v>
      </c>
      <c r="AK222" s="2">
        <v>1</v>
      </c>
      <c r="AL222" s="2">
        <v>7.73</v>
      </c>
      <c r="AM222" s="2">
        <v>10.62</v>
      </c>
      <c r="AO222" s="2">
        <v>0.73</v>
      </c>
      <c r="AP222" s="2">
        <v>6.56</v>
      </c>
      <c r="AQ222" s="2">
        <v>4.7</v>
      </c>
    </row>
    <row r="223" spans="1:43" hidden="1" x14ac:dyDescent="0.3">
      <c r="A223" s="2" t="s">
        <v>34</v>
      </c>
      <c r="B223" s="2" t="s">
        <v>518</v>
      </c>
      <c r="C223" s="2" t="s">
        <v>540</v>
      </c>
      <c r="D223" s="2">
        <v>13.39</v>
      </c>
      <c r="E223" s="2">
        <v>96.29</v>
      </c>
      <c r="H223" s="2">
        <v>0.14000000000000001</v>
      </c>
      <c r="K223" s="2">
        <v>0</v>
      </c>
      <c r="N223" s="2">
        <v>0.47</v>
      </c>
      <c r="Q223" s="4">
        <v>0</v>
      </c>
      <c r="R223" s="4"/>
      <c r="S223" s="4"/>
      <c r="T223" s="4">
        <v>0</v>
      </c>
      <c r="U223" s="4"/>
      <c r="V223" s="4"/>
      <c r="W223" s="4">
        <v>1.2</v>
      </c>
      <c r="X223" s="4"/>
      <c r="Y223" s="4"/>
      <c r="Z223" s="4">
        <v>0.06</v>
      </c>
      <c r="AA223" s="4"/>
      <c r="AB223" s="2">
        <v>0</v>
      </c>
      <c r="AF223" s="2">
        <v>0</v>
      </c>
      <c r="AG223" s="2">
        <v>0</v>
      </c>
      <c r="AH223" s="2">
        <v>0</v>
      </c>
      <c r="AI223" s="2">
        <v>0.93</v>
      </c>
      <c r="AJ223" s="3">
        <f>((E223*0.04)+(H223*0.1)+(K223*0.1)+(N223*4)+(Q223*6)+(T223*6)+(W223*-1)+(Z223*-2)+(AB223*0.5))</f>
        <v>4.4255999999999993</v>
      </c>
      <c r="AK223" s="2">
        <v>0</v>
      </c>
      <c r="AL223" s="2">
        <v>17.350000000000001</v>
      </c>
      <c r="AM223" s="2">
        <v>23.74</v>
      </c>
      <c r="AO223" s="2">
        <v>1.1599999999999999</v>
      </c>
      <c r="AP223" s="2">
        <v>8.35</v>
      </c>
      <c r="AQ223" s="2">
        <v>25.06</v>
      </c>
    </row>
    <row r="224" spans="1:43" hidden="1" x14ac:dyDescent="0.3">
      <c r="A224" s="2" t="s">
        <v>420</v>
      </c>
      <c r="B224" s="2" t="s">
        <v>531</v>
      </c>
      <c r="C224" s="2" t="s">
        <v>542</v>
      </c>
      <c r="D224" s="2">
        <v>4.7</v>
      </c>
      <c r="E224" s="2">
        <v>0</v>
      </c>
      <c r="H224" s="2">
        <v>0</v>
      </c>
      <c r="K224" s="2">
        <v>21.28</v>
      </c>
      <c r="N224" s="2">
        <v>0</v>
      </c>
      <c r="Q224" s="4">
        <v>0</v>
      </c>
      <c r="R224" s="4"/>
      <c r="S224" s="4"/>
      <c r="T224" s="4">
        <v>0.37</v>
      </c>
      <c r="U224" s="4"/>
      <c r="V224" s="4"/>
      <c r="W224" s="4">
        <v>0</v>
      </c>
      <c r="X224" s="4"/>
      <c r="Y224" s="4"/>
      <c r="Z224" s="4">
        <v>0.27</v>
      </c>
      <c r="AA224" s="4"/>
      <c r="AB224" s="2">
        <v>1.23</v>
      </c>
      <c r="AF224" s="2">
        <v>2.56</v>
      </c>
      <c r="AG224" s="2">
        <v>0</v>
      </c>
      <c r="AH224" s="2">
        <v>0</v>
      </c>
      <c r="AI224" s="2">
        <v>1.08</v>
      </c>
      <c r="AJ224" s="3">
        <f>((E224*0.04)+(H224*0.1)+(K224*0.1)+(N224*4)+(Q224*6)+(T224*6)+(W224*-1)+(Z224*-2)+(AB224*0.5))</f>
        <v>4.423</v>
      </c>
      <c r="AL224" s="2">
        <v>3.97</v>
      </c>
      <c r="AM224" s="2">
        <v>3.17</v>
      </c>
      <c r="AN224" s="3">
        <f>AVERAGE(AJ224,AM224)</f>
        <v>3.7965</v>
      </c>
      <c r="AO224" s="2">
        <v>0.56999999999999995</v>
      </c>
      <c r="AP224" s="2">
        <v>3.85</v>
      </c>
      <c r="AQ224" s="2">
        <v>6.2</v>
      </c>
    </row>
    <row r="225" spans="1:43" hidden="1" x14ac:dyDescent="0.3">
      <c r="A225" s="2" t="s">
        <v>344</v>
      </c>
      <c r="B225" s="2" t="s">
        <v>525</v>
      </c>
      <c r="C225" s="2" t="s">
        <v>541</v>
      </c>
      <c r="D225" s="2">
        <v>5.58</v>
      </c>
      <c r="E225" s="2">
        <v>0</v>
      </c>
      <c r="H225" s="2">
        <v>32.65</v>
      </c>
      <c r="K225" s="2">
        <v>6.69</v>
      </c>
      <c r="N225" s="2">
        <v>0</v>
      </c>
      <c r="Q225" s="4">
        <v>0</v>
      </c>
      <c r="R225" s="4"/>
      <c r="S225" s="4"/>
      <c r="T225" s="4">
        <v>0</v>
      </c>
      <c r="U225" s="4"/>
      <c r="V225" s="4"/>
      <c r="W225" s="4">
        <v>0</v>
      </c>
      <c r="X225" s="4"/>
      <c r="Y225" s="4"/>
      <c r="Z225" s="4">
        <v>0</v>
      </c>
      <c r="AA225" s="4"/>
      <c r="AB225" s="2">
        <v>0.91</v>
      </c>
      <c r="AF225" s="2">
        <v>0.91</v>
      </c>
      <c r="AG225" s="2">
        <v>2.1800000000000002</v>
      </c>
      <c r="AH225" s="2">
        <v>0.16</v>
      </c>
      <c r="AI225" s="2">
        <v>10.17</v>
      </c>
      <c r="AJ225" s="3">
        <f>((E225*0.04)+(H225*0.1)+(K225*0.1)+(N225*4)+(Q225*6)+(T225*6)+(W225*-1)+(Z225*-2)+(AB225*0.5))</f>
        <v>4.3890000000000002</v>
      </c>
      <c r="AK225" s="2">
        <v>0</v>
      </c>
      <c r="AL225" s="2">
        <v>8.1300000000000008</v>
      </c>
      <c r="AM225" s="2">
        <v>7.97</v>
      </c>
      <c r="AO225" s="2">
        <v>1</v>
      </c>
      <c r="AP225" s="2">
        <v>4.51</v>
      </c>
      <c r="AQ225" s="2">
        <v>5.5</v>
      </c>
    </row>
    <row r="226" spans="1:43" hidden="1" x14ac:dyDescent="0.3">
      <c r="A226" s="2" t="s">
        <v>351</v>
      </c>
      <c r="B226" s="2" t="s">
        <v>538</v>
      </c>
      <c r="C226" s="2" t="s">
        <v>542</v>
      </c>
      <c r="D226" s="2">
        <v>3.57</v>
      </c>
      <c r="E226" s="2">
        <v>0</v>
      </c>
      <c r="H226" s="2">
        <v>0</v>
      </c>
      <c r="K226" s="2">
        <v>31.37</v>
      </c>
      <c r="N226" s="2">
        <v>0</v>
      </c>
      <c r="Q226" s="4">
        <v>0</v>
      </c>
      <c r="R226" s="4"/>
      <c r="S226" s="4"/>
      <c r="T226" s="4">
        <v>0</v>
      </c>
      <c r="U226" s="4"/>
      <c r="V226" s="4"/>
      <c r="W226" s="4">
        <v>0</v>
      </c>
      <c r="X226" s="4"/>
      <c r="Y226" s="4"/>
      <c r="Z226" s="4">
        <v>0</v>
      </c>
      <c r="AA226" s="4"/>
      <c r="AB226" s="2">
        <v>2.4</v>
      </c>
      <c r="AF226" s="2">
        <v>4</v>
      </c>
      <c r="AG226" s="2">
        <v>0</v>
      </c>
      <c r="AH226" s="2">
        <v>0.75</v>
      </c>
      <c r="AI226" s="2">
        <v>2.4</v>
      </c>
      <c r="AJ226" s="3">
        <f>((E226*0.04)+(H226*0.1)+(K226*0.1)+(N226*4)+(Q226*6)+(T226*6)+(W226*-1)+(Z226*-2)+(AB226*0.5))</f>
        <v>4.3370000000000006</v>
      </c>
      <c r="AL226" s="2">
        <v>3.87</v>
      </c>
      <c r="AM226" s="2">
        <v>1.71</v>
      </c>
      <c r="AN226" s="3">
        <f>AVERAGE(AJ226,AM226)</f>
        <v>3.0235000000000003</v>
      </c>
      <c r="AO226" s="2">
        <v>0.55000000000000004</v>
      </c>
      <c r="AP226" s="2">
        <v>1.93</v>
      </c>
      <c r="AQ226" s="2">
        <v>1.5</v>
      </c>
    </row>
    <row r="227" spans="1:43" hidden="1" x14ac:dyDescent="0.3">
      <c r="A227" s="2" t="s">
        <v>503</v>
      </c>
      <c r="B227" s="2" t="s">
        <v>516</v>
      </c>
      <c r="C227" s="2" t="s">
        <v>540</v>
      </c>
      <c r="D227" s="2">
        <v>7.54</v>
      </c>
      <c r="E227" s="2">
        <v>64.290000000000006</v>
      </c>
      <c r="H227" s="2">
        <v>5.21</v>
      </c>
      <c r="K227" s="2">
        <v>0</v>
      </c>
      <c r="N227" s="2">
        <v>0.46</v>
      </c>
      <c r="Q227" s="4">
        <v>0</v>
      </c>
      <c r="R227" s="4"/>
      <c r="S227" s="4"/>
      <c r="T227" s="4">
        <v>0</v>
      </c>
      <c r="U227" s="4"/>
      <c r="V227" s="4"/>
      <c r="W227" s="4">
        <v>0.68</v>
      </c>
      <c r="X227" s="4"/>
      <c r="Y227" s="4"/>
      <c r="Z227" s="4">
        <v>0</v>
      </c>
      <c r="AA227" s="4"/>
      <c r="AB227" s="2">
        <v>0</v>
      </c>
      <c r="AF227" s="2">
        <v>0</v>
      </c>
      <c r="AG227" s="2">
        <v>0.25</v>
      </c>
      <c r="AH227" s="2">
        <v>0</v>
      </c>
      <c r="AI227" s="2">
        <v>1.39</v>
      </c>
      <c r="AJ227" s="3">
        <f>((E227*0.04)+(H227*0.1)+(K227*0.1)+(N227*4)+(Q227*6)+(T227*6)+(W227*-1)+(Z227*-2)+(AB227*0.5))</f>
        <v>4.2526000000000002</v>
      </c>
      <c r="AL227" s="2">
        <v>7.54</v>
      </c>
      <c r="AM227" s="2">
        <v>13.21</v>
      </c>
      <c r="AO227" s="2">
        <v>0.59</v>
      </c>
      <c r="AP227" s="2">
        <v>2.4500000000000002</v>
      </c>
      <c r="AQ227" s="2">
        <v>8.82</v>
      </c>
    </row>
    <row r="228" spans="1:43" hidden="1" x14ac:dyDescent="0.3">
      <c r="A228" s="2" t="s">
        <v>379</v>
      </c>
      <c r="B228" s="2" t="s">
        <v>535</v>
      </c>
      <c r="C228" s="2" t="s">
        <v>541</v>
      </c>
      <c r="D228" s="2">
        <v>2.65</v>
      </c>
      <c r="E228" s="2">
        <v>0</v>
      </c>
      <c r="H228" s="2">
        <v>34.18</v>
      </c>
      <c r="K228" s="2">
        <v>4.32</v>
      </c>
      <c r="N228" s="2">
        <v>0</v>
      </c>
      <c r="Q228" s="4">
        <v>0</v>
      </c>
      <c r="R228" s="4"/>
      <c r="S228" s="4"/>
      <c r="T228" s="4">
        <v>0</v>
      </c>
      <c r="U228" s="4"/>
      <c r="V228" s="4"/>
      <c r="W228" s="4">
        <v>0</v>
      </c>
      <c r="X228" s="4"/>
      <c r="Y228" s="4"/>
      <c r="Z228" s="4">
        <v>0</v>
      </c>
      <c r="AA228" s="4"/>
      <c r="AB228" s="2">
        <v>0.65</v>
      </c>
      <c r="AF228" s="2">
        <v>0.65</v>
      </c>
      <c r="AG228" s="2">
        <v>0.97</v>
      </c>
      <c r="AH228" s="2">
        <v>0</v>
      </c>
      <c r="AI228" s="2">
        <v>5.23</v>
      </c>
      <c r="AJ228" s="3">
        <f>((E228*0.04)+(H228*0.1)+(K228*0.1)+(N228*4)+(Q228*6)+(T228*6)+(W228*-1)+(Z228*-2)+(AB228*0.5))</f>
        <v>4.1749999999999998</v>
      </c>
      <c r="AL228" s="2">
        <v>1.4</v>
      </c>
      <c r="AM228" s="2">
        <v>0</v>
      </c>
      <c r="AO228" s="2">
        <v>0.6</v>
      </c>
      <c r="AP228" s="2">
        <v>2.84</v>
      </c>
      <c r="AQ228" s="2">
        <v>2</v>
      </c>
    </row>
    <row r="229" spans="1:43" hidden="1" x14ac:dyDescent="0.3">
      <c r="A229" s="2" t="s">
        <v>168</v>
      </c>
      <c r="B229" s="2" t="s">
        <v>525</v>
      </c>
      <c r="C229" s="2" t="s">
        <v>543</v>
      </c>
      <c r="D229" s="2">
        <v>4.57</v>
      </c>
      <c r="E229" s="2">
        <v>0</v>
      </c>
      <c r="H229" s="2">
        <v>0</v>
      </c>
      <c r="K229" s="2">
        <v>27.99</v>
      </c>
      <c r="N229" s="2">
        <v>0</v>
      </c>
      <c r="Q229" s="4">
        <v>0</v>
      </c>
      <c r="R229" s="4"/>
      <c r="S229" s="4"/>
      <c r="T229" s="4">
        <v>0</v>
      </c>
      <c r="U229" s="4"/>
      <c r="V229" s="4"/>
      <c r="W229" s="4">
        <v>0</v>
      </c>
      <c r="X229" s="4"/>
      <c r="Y229" s="4"/>
      <c r="Z229" s="4">
        <v>0</v>
      </c>
      <c r="AA229" s="4"/>
      <c r="AB229" s="2">
        <v>2.4700000000000002</v>
      </c>
      <c r="AF229" s="2">
        <v>3.82</v>
      </c>
      <c r="AG229" s="2">
        <v>0</v>
      </c>
      <c r="AH229" s="2">
        <v>0.54</v>
      </c>
      <c r="AI229" s="2">
        <v>2.4700000000000002</v>
      </c>
      <c r="AJ229" s="3">
        <f>((E229*0.04)+(H229*0.1)+(K229*0.1)+(N229*4)+(Q229*6)+(T229*6)+(W229*-1)+(Z229*-2)+(AB229*0.5))</f>
        <v>4.0339999999999998</v>
      </c>
      <c r="AK229" s="2">
        <v>1</v>
      </c>
      <c r="AL229" s="2">
        <v>4.67</v>
      </c>
      <c r="AM229" s="2">
        <v>4.92</v>
      </c>
      <c r="AO229" s="2">
        <v>0.93</v>
      </c>
      <c r="AP229" s="2">
        <v>3.66</v>
      </c>
      <c r="AQ229" s="2">
        <v>1.2</v>
      </c>
    </row>
    <row r="230" spans="1:43" hidden="1" x14ac:dyDescent="0.3">
      <c r="A230" s="2" t="s">
        <v>24</v>
      </c>
      <c r="B230" s="2" t="s">
        <v>509</v>
      </c>
      <c r="C230" s="2" t="s">
        <v>540</v>
      </c>
      <c r="D230" s="2">
        <v>15.74</v>
      </c>
      <c r="E230" s="2">
        <v>369</v>
      </c>
      <c r="H230" s="2">
        <v>7.98</v>
      </c>
      <c r="K230" s="2">
        <v>0</v>
      </c>
      <c r="N230" s="4">
        <v>2.06</v>
      </c>
      <c r="O230" s="4"/>
      <c r="P230" s="4"/>
      <c r="Q230" s="4">
        <v>0</v>
      </c>
      <c r="R230" s="4"/>
      <c r="S230" s="4"/>
      <c r="T230" s="4">
        <v>0</v>
      </c>
      <c r="U230" s="4"/>
      <c r="V230" s="4"/>
      <c r="W230" s="4">
        <v>0.33</v>
      </c>
      <c r="X230" s="4"/>
      <c r="Y230" s="4"/>
      <c r="Z230" s="4">
        <v>0.38</v>
      </c>
      <c r="AA230" s="4"/>
      <c r="AB230" s="2">
        <v>0</v>
      </c>
      <c r="AF230" s="2">
        <v>0</v>
      </c>
      <c r="AG230" s="2">
        <v>0</v>
      </c>
      <c r="AH230" s="2">
        <v>0</v>
      </c>
      <c r="AI230" s="2">
        <v>1.57</v>
      </c>
      <c r="AJ230" s="3">
        <f>((E230*0.04)+(H230*0.1)+(K230*0.1)+(N230*4)+(Q230*6)+(T230*6)+(W230*-1)+(Z230*-2)+(AB230*0.5))</f>
        <v>22.708000000000002</v>
      </c>
      <c r="AK230" s="2">
        <v>0</v>
      </c>
      <c r="AL230" s="2">
        <v>13.72</v>
      </c>
      <c r="AM230" s="2">
        <v>12.06</v>
      </c>
      <c r="AN230" s="3">
        <f>AVERAGE(AJ230,AM230)</f>
        <v>17.384</v>
      </c>
      <c r="AO230" s="2">
        <v>1.8</v>
      </c>
      <c r="AP230" s="2">
        <v>5.5</v>
      </c>
      <c r="AQ230" s="2">
        <v>16.12</v>
      </c>
    </row>
    <row r="231" spans="1:43" hidden="1" x14ac:dyDescent="0.3">
      <c r="A231" s="2" t="s">
        <v>507</v>
      </c>
      <c r="B231" s="2" t="s">
        <v>538</v>
      </c>
      <c r="C231" s="2" t="s">
        <v>541</v>
      </c>
      <c r="D231" s="2">
        <v>4.07</v>
      </c>
      <c r="E231" s="2">
        <v>0</v>
      </c>
      <c r="H231" s="2">
        <v>7.39</v>
      </c>
      <c r="K231" s="2">
        <v>22.94</v>
      </c>
      <c r="N231" s="2">
        <v>0</v>
      </c>
      <c r="Q231" s="4">
        <v>0</v>
      </c>
      <c r="R231" s="4"/>
      <c r="S231" s="4"/>
      <c r="T231" s="4">
        <v>0</v>
      </c>
      <c r="U231" s="4"/>
      <c r="V231" s="4"/>
      <c r="W231" s="4">
        <v>0</v>
      </c>
      <c r="X231" s="4"/>
      <c r="Y231" s="4"/>
      <c r="Z231" s="4">
        <v>0</v>
      </c>
      <c r="AA231" s="4"/>
      <c r="AB231" s="2">
        <v>1.86</v>
      </c>
      <c r="AF231" s="2">
        <v>2.1800000000000002</v>
      </c>
      <c r="AG231" s="2">
        <v>0</v>
      </c>
      <c r="AH231" s="2">
        <v>0</v>
      </c>
      <c r="AI231" s="2">
        <v>3.19</v>
      </c>
      <c r="AJ231" s="3">
        <f>((E231*0.04)+(H231*0.1)+(K231*0.1)+(N231*4)+(Q231*6)+(T231*6)+(W231*-1)+(Z231*-2)+(AB231*0.5))</f>
        <v>3.9630000000000001</v>
      </c>
      <c r="AL231" s="2">
        <v>4.07</v>
      </c>
      <c r="AM231" s="2">
        <v>0</v>
      </c>
      <c r="AO231" s="2">
        <v>0.46</v>
      </c>
      <c r="AP231" s="2">
        <v>2.74</v>
      </c>
      <c r="AQ231" s="2">
        <v>1.1000000000000001</v>
      </c>
    </row>
    <row r="232" spans="1:43" hidden="1" x14ac:dyDescent="0.3">
      <c r="A232" s="2" t="s">
        <v>171</v>
      </c>
      <c r="B232" s="2" t="s">
        <v>520</v>
      </c>
      <c r="C232" s="2" t="s">
        <v>543</v>
      </c>
      <c r="D232" s="2">
        <v>3.44</v>
      </c>
      <c r="E232" s="2">
        <v>0</v>
      </c>
      <c r="H232" s="2">
        <v>0</v>
      </c>
      <c r="K232" s="2">
        <v>29.5</v>
      </c>
      <c r="N232" s="2">
        <v>0</v>
      </c>
      <c r="Q232" s="4">
        <v>0</v>
      </c>
      <c r="R232" s="4"/>
      <c r="S232" s="4"/>
      <c r="T232" s="4">
        <v>0</v>
      </c>
      <c r="U232" s="4"/>
      <c r="V232" s="4"/>
      <c r="W232" s="4">
        <v>0</v>
      </c>
      <c r="X232" s="4"/>
      <c r="Y232" s="4"/>
      <c r="Z232" s="4">
        <v>0</v>
      </c>
      <c r="AA232" s="4"/>
      <c r="AB232" s="2">
        <v>1.83</v>
      </c>
      <c r="AF232" s="2">
        <v>2.35</v>
      </c>
      <c r="AG232" s="2">
        <v>0</v>
      </c>
      <c r="AH232" s="2">
        <v>0.44</v>
      </c>
      <c r="AI232" s="2">
        <v>1.83</v>
      </c>
      <c r="AJ232" s="3">
        <f>((E232*0.04)+(H232*0.1)+(K232*0.1)+(N232*4)+(Q232*6)+(T232*6)+(W232*-1)+(Z232*-2)+(AB232*0.5))</f>
        <v>3.8650000000000002</v>
      </c>
      <c r="AL232" s="2">
        <v>2</v>
      </c>
      <c r="AM232" s="2">
        <v>0</v>
      </c>
      <c r="AO232" s="2">
        <v>0.5</v>
      </c>
      <c r="AP232" s="2">
        <v>3.06</v>
      </c>
      <c r="AQ232" s="2">
        <v>1.5</v>
      </c>
    </row>
    <row r="233" spans="1:43" hidden="1" x14ac:dyDescent="0.3">
      <c r="A233" s="2" t="s">
        <v>403</v>
      </c>
      <c r="B233" s="2" t="s">
        <v>511</v>
      </c>
      <c r="C233" s="2" t="s">
        <v>542</v>
      </c>
      <c r="D233" s="2">
        <v>5.6</v>
      </c>
      <c r="E233" s="2">
        <v>0</v>
      </c>
      <c r="H233" s="2">
        <v>0</v>
      </c>
      <c r="K233" s="2">
        <v>19.84</v>
      </c>
      <c r="N233" s="2">
        <v>0</v>
      </c>
      <c r="Q233" s="4">
        <v>0</v>
      </c>
      <c r="R233" s="4"/>
      <c r="S233" s="4"/>
      <c r="T233" s="4">
        <v>0.22</v>
      </c>
      <c r="U233" s="4"/>
      <c r="V233" s="4"/>
      <c r="W233" s="4">
        <v>0</v>
      </c>
      <c r="X233" s="4"/>
      <c r="Y233" s="4"/>
      <c r="Z233" s="4">
        <v>0</v>
      </c>
      <c r="AA233" s="4"/>
      <c r="AB233" s="2">
        <v>1.0900000000000001</v>
      </c>
      <c r="AF233" s="2">
        <v>0.64</v>
      </c>
      <c r="AG233" s="2">
        <v>0</v>
      </c>
      <c r="AH233" s="2">
        <v>0.22</v>
      </c>
      <c r="AI233" s="2">
        <v>1.0900000000000001</v>
      </c>
      <c r="AJ233" s="3">
        <f>((E233*0.04)+(H233*0.1)+(K233*0.1)+(N233*4)+(Q233*6)+(T233*6)+(W233*-1)+(Z233*-2)+(AB233*0.5))</f>
        <v>3.8490000000000002</v>
      </c>
      <c r="AL233" s="2">
        <v>4</v>
      </c>
      <c r="AM233" s="2">
        <v>0.88</v>
      </c>
      <c r="AN233" s="3">
        <f>AVERAGE(AJ233,AM233)</f>
        <v>2.3645</v>
      </c>
      <c r="AO233" s="2">
        <v>0.48</v>
      </c>
      <c r="AP233" s="2">
        <v>3.4</v>
      </c>
      <c r="AQ233" s="2">
        <v>2.4</v>
      </c>
    </row>
    <row r="234" spans="1:43" hidden="1" x14ac:dyDescent="0.3">
      <c r="A234" s="2" t="s">
        <v>225</v>
      </c>
      <c r="B234" s="2" t="s">
        <v>532</v>
      </c>
      <c r="C234" s="2" t="s">
        <v>542</v>
      </c>
      <c r="D234" s="2">
        <v>5.28</v>
      </c>
      <c r="E234" s="2">
        <v>0</v>
      </c>
      <c r="H234" s="2">
        <v>15.81</v>
      </c>
      <c r="K234" s="2">
        <v>20.92</v>
      </c>
      <c r="N234" s="4">
        <v>0</v>
      </c>
      <c r="O234" s="4"/>
      <c r="P234" s="4"/>
      <c r="Q234" s="4">
        <v>0.21</v>
      </c>
      <c r="R234" s="4"/>
      <c r="S234" s="4"/>
      <c r="T234" s="4">
        <v>0</v>
      </c>
      <c r="U234" s="4"/>
      <c r="V234" s="4"/>
      <c r="W234" s="4">
        <v>0</v>
      </c>
      <c r="X234" s="4"/>
      <c r="Y234" s="4"/>
      <c r="Z234" s="4">
        <v>0.16</v>
      </c>
      <c r="AA234" s="4"/>
      <c r="AB234" s="2">
        <v>1.3</v>
      </c>
      <c r="AF234" s="2">
        <v>1.05</v>
      </c>
      <c r="AG234" s="2">
        <v>0</v>
      </c>
      <c r="AH234" s="2">
        <v>0.16</v>
      </c>
      <c r="AI234" s="2">
        <v>1.78</v>
      </c>
      <c r="AJ234" s="3">
        <f>((E234*0.04)+(H234*0.1)+(K234*0.1)+(N234*4)+(Q234*6)+(T234*6)+(W234*-1)+(Z234*-2)+(AB234*0.5))</f>
        <v>5.2629999999999999</v>
      </c>
      <c r="AL234" s="2">
        <v>3.23</v>
      </c>
      <c r="AM234" s="2">
        <v>0.55000000000000004</v>
      </c>
      <c r="AN234" s="3">
        <f>AVERAGE(AJ234,AM234)</f>
        <v>2.9064999999999999</v>
      </c>
      <c r="AO234" s="2">
        <v>0.52</v>
      </c>
      <c r="AP234" s="2">
        <v>4.62</v>
      </c>
      <c r="AQ234" s="2">
        <v>1.9</v>
      </c>
    </row>
    <row r="235" spans="1:43" hidden="1" x14ac:dyDescent="0.3">
      <c r="A235" s="2" t="s">
        <v>160</v>
      </c>
      <c r="B235" s="2" t="s">
        <v>522</v>
      </c>
      <c r="C235" s="2" t="s">
        <v>541</v>
      </c>
      <c r="D235" s="2">
        <v>1.83</v>
      </c>
      <c r="E235" s="2">
        <v>0</v>
      </c>
      <c r="H235" s="2">
        <v>0.33</v>
      </c>
      <c r="K235" s="2">
        <v>17.5</v>
      </c>
      <c r="N235" s="2">
        <v>0</v>
      </c>
      <c r="Q235" s="4">
        <v>0</v>
      </c>
      <c r="R235" s="4"/>
      <c r="S235" s="4"/>
      <c r="T235" s="4">
        <v>0</v>
      </c>
      <c r="U235" s="4"/>
      <c r="V235" s="4"/>
      <c r="W235" s="4">
        <v>0</v>
      </c>
      <c r="X235" s="4"/>
      <c r="Y235" s="4"/>
      <c r="Z235" s="4">
        <v>0</v>
      </c>
      <c r="AA235" s="4"/>
      <c r="AB235" s="2">
        <v>4</v>
      </c>
      <c r="AF235" s="2">
        <v>2.83</v>
      </c>
      <c r="AG235" s="2">
        <v>0</v>
      </c>
      <c r="AH235" s="2">
        <v>0</v>
      </c>
      <c r="AI235" s="2">
        <v>4.33</v>
      </c>
      <c r="AJ235" s="3">
        <f>((E235*0.04)+(H235*0.1)+(K235*0.1)+(N235*4)+(Q235*6)+(T235*6)+(W235*-1)+(Z235*-2)+(AB235*0.5))</f>
        <v>3.7829999999999999</v>
      </c>
      <c r="AL235" s="2">
        <v>1.8</v>
      </c>
      <c r="AM235" s="2">
        <v>1.49</v>
      </c>
      <c r="AP235" s="2">
        <v>1.27</v>
      </c>
      <c r="AQ235" s="2">
        <v>0.9</v>
      </c>
    </row>
    <row r="236" spans="1:43" hidden="1" x14ac:dyDescent="0.3">
      <c r="A236" s="2" t="s">
        <v>278</v>
      </c>
      <c r="B236" s="2" t="s">
        <v>521</v>
      </c>
      <c r="C236" s="2" t="s">
        <v>540</v>
      </c>
      <c r="D236" s="2">
        <v>13.35</v>
      </c>
      <c r="E236" s="2">
        <v>90.12</v>
      </c>
      <c r="H236" s="2">
        <v>3.47</v>
      </c>
      <c r="K236" s="2">
        <v>0</v>
      </c>
      <c r="N236" s="2">
        <v>0.01</v>
      </c>
      <c r="Q236" s="4">
        <v>0</v>
      </c>
      <c r="R236" s="4"/>
      <c r="S236" s="4"/>
      <c r="T236" s="4">
        <v>0</v>
      </c>
      <c r="U236" s="4"/>
      <c r="V236" s="4"/>
      <c r="W236" s="4">
        <v>0.09</v>
      </c>
      <c r="X236" s="4"/>
      <c r="Y236" s="4"/>
      <c r="Z236" s="4">
        <v>0.06</v>
      </c>
      <c r="AA236" s="4"/>
      <c r="AB236" s="2">
        <v>0</v>
      </c>
      <c r="AF236" s="2">
        <v>0</v>
      </c>
      <c r="AG236" s="2">
        <v>0</v>
      </c>
      <c r="AH236" s="2">
        <v>0</v>
      </c>
      <c r="AI236" s="2">
        <v>0</v>
      </c>
      <c r="AJ236" s="3">
        <f>((E236*0.04)+(H236*0.1)+(K236*0.1)+(N236*4)+(Q236*6)+(T236*6)+(W236*-1)+(Z236*-2)+(AB236*0.5))</f>
        <v>3.7818000000000005</v>
      </c>
      <c r="AK236" s="2">
        <v>0</v>
      </c>
      <c r="AL236" s="2">
        <v>18.95</v>
      </c>
      <c r="AM236" s="2">
        <v>21.23</v>
      </c>
      <c r="AO236" s="2">
        <v>1.61</v>
      </c>
      <c r="AP236" s="2">
        <v>8.08</v>
      </c>
      <c r="AQ236" s="2">
        <v>24.92</v>
      </c>
    </row>
    <row r="237" spans="1:43" hidden="1" x14ac:dyDescent="0.3">
      <c r="A237" s="2" t="s">
        <v>236</v>
      </c>
      <c r="B237" s="2" t="s">
        <v>535</v>
      </c>
      <c r="C237" s="2" t="s">
        <v>542</v>
      </c>
      <c r="D237" s="2">
        <v>4.71</v>
      </c>
      <c r="E237" s="2">
        <v>0</v>
      </c>
      <c r="H237" s="2">
        <v>0</v>
      </c>
      <c r="K237" s="2">
        <v>16.670000000000002</v>
      </c>
      <c r="N237" s="2">
        <v>0</v>
      </c>
      <c r="Q237" s="4">
        <v>0</v>
      </c>
      <c r="R237" s="4"/>
      <c r="S237" s="4"/>
      <c r="T237" s="4">
        <v>0.22</v>
      </c>
      <c r="U237" s="4"/>
      <c r="V237" s="4"/>
      <c r="W237" s="4">
        <v>0</v>
      </c>
      <c r="X237" s="4"/>
      <c r="Y237" s="4"/>
      <c r="Z237" s="4">
        <v>0</v>
      </c>
      <c r="AA237" s="4"/>
      <c r="AB237" s="2">
        <v>1.54</v>
      </c>
      <c r="AF237" s="2">
        <v>2.54</v>
      </c>
      <c r="AG237" s="2">
        <v>0</v>
      </c>
      <c r="AH237" s="2">
        <v>0.33</v>
      </c>
      <c r="AI237" s="2">
        <v>1.44</v>
      </c>
      <c r="AJ237" s="3">
        <f>((E237*0.04)+(H237*0.1)+(K237*0.1)+(N237*4)+(Q237*6)+(T237*6)+(W237*-1)+(Z237*-2)+(AB237*0.5))</f>
        <v>3.7570000000000001</v>
      </c>
      <c r="AK237" s="2">
        <v>0</v>
      </c>
      <c r="AL237" s="2">
        <v>3.07</v>
      </c>
      <c r="AM237" s="2">
        <v>1.72</v>
      </c>
      <c r="AN237" s="3">
        <f>AVERAGE(AJ237,AM237)</f>
        <v>2.7385000000000002</v>
      </c>
      <c r="AO237" s="2">
        <v>0.78</v>
      </c>
      <c r="AP237" s="2">
        <v>3.63</v>
      </c>
      <c r="AQ237" s="2">
        <v>1.7</v>
      </c>
    </row>
    <row r="238" spans="1:43" hidden="1" x14ac:dyDescent="0.3">
      <c r="A238" s="2" t="s">
        <v>497</v>
      </c>
      <c r="B238" s="2" t="s">
        <v>517</v>
      </c>
      <c r="C238" s="2" t="s">
        <v>542</v>
      </c>
      <c r="D238" s="2">
        <v>3.85</v>
      </c>
      <c r="E238" s="2">
        <v>0</v>
      </c>
      <c r="H238" s="2">
        <v>15.75</v>
      </c>
      <c r="K238" s="2">
        <v>6.64</v>
      </c>
      <c r="N238" s="2">
        <v>0</v>
      </c>
      <c r="Q238" s="4">
        <v>0.16</v>
      </c>
      <c r="R238" s="4"/>
      <c r="S238" s="4"/>
      <c r="T238" s="4">
        <v>0</v>
      </c>
      <c r="U238" s="4"/>
      <c r="V238" s="4"/>
      <c r="W238" s="4">
        <v>0</v>
      </c>
      <c r="X238" s="4"/>
      <c r="Y238" s="4"/>
      <c r="Z238" s="4">
        <v>0</v>
      </c>
      <c r="AA238" s="4"/>
      <c r="AB238" s="2">
        <v>1.1000000000000001</v>
      </c>
      <c r="AF238" s="2">
        <v>0.76</v>
      </c>
      <c r="AG238" s="2">
        <v>0.32</v>
      </c>
      <c r="AH238" s="2">
        <v>0</v>
      </c>
      <c r="AI238" s="2">
        <v>2.39</v>
      </c>
      <c r="AJ238" s="3">
        <f>((E238*0.04)+(H238*0.1)+(K238*0.1)+(N238*4)+(Q238*6)+(T238*6)+(W238*-1)+(Z238*-2)+(AB238*0.5))</f>
        <v>3.7490000000000006</v>
      </c>
      <c r="AL238" s="2">
        <v>3.1</v>
      </c>
      <c r="AM238" s="2">
        <v>2.9</v>
      </c>
      <c r="AN238" s="3">
        <f>AVERAGE(AJ238,AM238)</f>
        <v>3.3245000000000005</v>
      </c>
      <c r="AO238" s="2">
        <v>0.61</v>
      </c>
      <c r="AP238" s="2">
        <v>4.3</v>
      </c>
      <c r="AQ238" s="2">
        <v>6</v>
      </c>
    </row>
    <row r="239" spans="1:43" hidden="1" x14ac:dyDescent="0.3">
      <c r="A239" s="2" t="s">
        <v>371</v>
      </c>
      <c r="B239" s="2" t="s">
        <v>510</v>
      </c>
      <c r="C239" s="2" t="s">
        <v>541</v>
      </c>
      <c r="D239" s="2">
        <v>9.65</v>
      </c>
      <c r="E239" s="2">
        <v>0</v>
      </c>
      <c r="H239" s="2">
        <v>58.56</v>
      </c>
      <c r="K239" s="2">
        <v>6.01</v>
      </c>
      <c r="N239" s="2">
        <v>0</v>
      </c>
      <c r="Q239" s="5">
        <v>0.92</v>
      </c>
      <c r="R239" s="5"/>
      <c r="S239" s="5"/>
      <c r="T239" s="4">
        <v>0</v>
      </c>
      <c r="U239" s="4"/>
      <c r="V239" s="4"/>
      <c r="W239" s="4">
        <v>0</v>
      </c>
      <c r="X239" s="4"/>
      <c r="Y239" s="4"/>
      <c r="Z239" s="4">
        <v>0.32</v>
      </c>
      <c r="AA239" s="4"/>
      <c r="AB239" s="2">
        <v>0.51</v>
      </c>
      <c r="AF239" s="2">
        <v>0.7</v>
      </c>
      <c r="AG239" s="2">
        <v>4.24</v>
      </c>
      <c r="AH239" s="2">
        <v>0.32</v>
      </c>
      <c r="AI239" s="2">
        <v>20.78</v>
      </c>
      <c r="AJ239" s="3">
        <f>((E239*0.04)+(H239*0.1)+(K239*0.1)+(N239*4)+(Q239*6)+(T239*6)+(W239*-1)+(Z239*-2)+(AB239*0.5))</f>
        <v>11.592000000000001</v>
      </c>
      <c r="AK239" s="2">
        <v>0</v>
      </c>
      <c r="AL239" s="2">
        <v>5.8</v>
      </c>
      <c r="AM239" s="2">
        <v>8.91</v>
      </c>
      <c r="AO239" s="2">
        <v>1.26</v>
      </c>
      <c r="AP239" s="2">
        <v>6.45</v>
      </c>
      <c r="AQ239" s="2">
        <v>8.5</v>
      </c>
    </row>
    <row r="240" spans="1:43" hidden="1" x14ac:dyDescent="0.3">
      <c r="A240" s="2" t="s">
        <v>460</v>
      </c>
      <c r="B240" s="2" t="s">
        <v>522</v>
      </c>
      <c r="C240" s="2" t="s">
        <v>541</v>
      </c>
      <c r="D240" s="2">
        <v>11.71</v>
      </c>
      <c r="E240" s="2">
        <v>0</v>
      </c>
      <c r="H240" s="2">
        <v>9.9700000000000006</v>
      </c>
      <c r="K240" s="2">
        <v>2.5299999999999998</v>
      </c>
      <c r="N240" s="2">
        <v>0</v>
      </c>
      <c r="Q240" s="4">
        <v>0.32</v>
      </c>
      <c r="R240" s="4"/>
      <c r="S240" s="4"/>
      <c r="T240" s="4">
        <v>0</v>
      </c>
      <c r="U240" s="4"/>
      <c r="V240" s="4"/>
      <c r="W240" s="4">
        <v>0</v>
      </c>
      <c r="X240" s="4"/>
      <c r="Y240" s="4"/>
      <c r="Z240" s="4">
        <v>0</v>
      </c>
      <c r="AA240" s="4"/>
      <c r="AB240" s="2">
        <v>1.0900000000000001</v>
      </c>
      <c r="AF240" s="2">
        <v>1.03</v>
      </c>
      <c r="AG240" s="2">
        <v>0.21</v>
      </c>
      <c r="AH240" s="2">
        <v>0</v>
      </c>
      <c r="AI240" s="2">
        <v>0</v>
      </c>
      <c r="AJ240" s="3">
        <f>((E240*0.04)+(H240*0.1)+(K240*0.1)+(N240*4)+(Q240*6)+(T240*6)+(W240*-1)+(Z240*-2)+(AB240*0.5))</f>
        <v>3.7149999999999999</v>
      </c>
      <c r="AL240" s="2">
        <v>12.63</v>
      </c>
      <c r="AM240" s="2">
        <v>14.06</v>
      </c>
      <c r="AO240" s="2">
        <v>1.41</v>
      </c>
      <c r="AP240" s="2">
        <v>5.63</v>
      </c>
      <c r="AQ240" s="2">
        <v>17.600000000000001</v>
      </c>
    </row>
    <row r="241" spans="1:43" hidden="1" x14ac:dyDescent="0.3">
      <c r="A241" s="2" t="s">
        <v>185</v>
      </c>
      <c r="B241" s="2" t="s">
        <v>522</v>
      </c>
      <c r="C241" s="2" t="s">
        <v>541</v>
      </c>
      <c r="D241" s="2">
        <v>5.83</v>
      </c>
      <c r="E241" s="2">
        <v>0</v>
      </c>
      <c r="H241" s="2">
        <v>10.44</v>
      </c>
      <c r="K241" s="2">
        <v>21.76</v>
      </c>
      <c r="N241" s="2">
        <v>0</v>
      </c>
      <c r="Q241" s="4">
        <v>0</v>
      </c>
      <c r="R241" s="4"/>
      <c r="S241" s="4"/>
      <c r="T241" s="4">
        <v>0</v>
      </c>
      <c r="U241" s="4"/>
      <c r="V241" s="4"/>
      <c r="W241" s="4">
        <v>0</v>
      </c>
      <c r="X241" s="4"/>
      <c r="Y241" s="4"/>
      <c r="Z241" s="4">
        <v>0.27</v>
      </c>
      <c r="AA241" s="4"/>
      <c r="AB241" s="2">
        <v>2.04</v>
      </c>
      <c r="AF241" s="2">
        <v>2.4700000000000002</v>
      </c>
      <c r="AG241" s="2">
        <v>0.53</v>
      </c>
      <c r="AH241" s="2">
        <v>0.27</v>
      </c>
      <c r="AI241" s="2">
        <v>4.5</v>
      </c>
      <c r="AJ241" s="3">
        <f>((E241*0.04)+(H241*0.1)+(K241*0.1)+(N241*4)+(Q241*6)+(T241*6)+(W241*-1)+(Z241*-2)+(AB241*0.5))</f>
        <v>3.7</v>
      </c>
      <c r="AL241" s="2">
        <v>5.83</v>
      </c>
      <c r="AM241" s="2">
        <v>7.18</v>
      </c>
      <c r="AO241" s="2">
        <v>0.49</v>
      </c>
      <c r="AP241" s="2">
        <v>2.61</v>
      </c>
      <c r="AQ241" s="2">
        <v>4.8</v>
      </c>
    </row>
    <row r="242" spans="1:43" hidden="1" x14ac:dyDescent="0.3">
      <c r="A242" s="2" t="s">
        <v>319</v>
      </c>
      <c r="B242" s="2" t="s">
        <v>522</v>
      </c>
      <c r="C242" s="2" t="s">
        <v>542</v>
      </c>
      <c r="D242" s="2">
        <v>4.33</v>
      </c>
      <c r="E242" s="2">
        <v>0</v>
      </c>
      <c r="H242" s="2">
        <v>3.71</v>
      </c>
      <c r="K242" s="2">
        <v>12.89</v>
      </c>
      <c r="N242" s="2">
        <v>0</v>
      </c>
      <c r="Q242" s="4">
        <v>0</v>
      </c>
      <c r="R242" s="4"/>
      <c r="S242" s="4"/>
      <c r="T242" s="4">
        <v>0.32</v>
      </c>
      <c r="U242" s="4"/>
      <c r="V242" s="4"/>
      <c r="W242" s="4">
        <v>0</v>
      </c>
      <c r="X242" s="4"/>
      <c r="Y242" s="4"/>
      <c r="Z242" s="4">
        <v>0</v>
      </c>
      <c r="AA242" s="4"/>
      <c r="AB242" s="2">
        <v>0.15</v>
      </c>
      <c r="AF242" s="2">
        <v>0</v>
      </c>
      <c r="AG242" s="2">
        <v>0</v>
      </c>
      <c r="AH242" s="2">
        <v>0.34</v>
      </c>
      <c r="AI242" s="2">
        <v>1.01</v>
      </c>
      <c r="AJ242" s="3">
        <f>((E242*0.04)+(H242*0.1)+(K242*0.1)+(N242*4)+(Q242*6)+(T242*6)+(W242*-1)+(Z242*-2)+(AB242*0.5))</f>
        <v>3.6550000000000002</v>
      </c>
      <c r="AK242" s="2">
        <v>0</v>
      </c>
      <c r="AL242" s="2">
        <v>3.77</v>
      </c>
      <c r="AM242" s="2">
        <v>1.9</v>
      </c>
      <c r="AN242" s="3">
        <f>AVERAGE(AJ242,AM242)</f>
        <v>2.7774999999999999</v>
      </c>
      <c r="AO242" s="2">
        <v>0.89</v>
      </c>
      <c r="AP242" s="2">
        <v>3.03</v>
      </c>
      <c r="AQ242" s="2">
        <v>4.9000000000000004</v>
      </c>
    </row>
    <row r="243" spans="1:43" hidden="1" x14ac:dyDescent="0.3">
      <c r="A243" s="2" t="s">
        <v>187</v>
      </c>
      <c r="B243" s="2" t="s">
        <v>534</v>
      </c>
      <c r="C243" s="2" t="s">
        <v>543</v>
      </c>
      <c r="D243" s="2">
        <v>2.17</v>
      </c>
      <c r="E243" s="2">
        <v>0</v>
      </c>
      <c r="H243" s="2">
        <v>0</v>
      </c>
      <c r="K243" s="2">
        <v>17.77</v>
      </c>
      <c r="N243" s="2">
        <v>0</v>
      </c>
      <c r="Q243" s="4">
        <v>0</v>
      </c>
      <c r="R243" s="4"/>
      <c r="S243" s="4"/>
      <c r="T243" s="4">
        <v>0</v>
      </c>
      <c r="U243" s="4"/>
      <c r="V243" s="4"/>
      <c r="W243" s="4">
        <v>0</v>
      </c>
      <c r="X243" s="4"/>
      <c r="Y243" s="4"/>
      <c r="Z243" s="4">
        <v>0</v>
      </c>
      <c r="AA243" s="4"/>
      <c r="AB243" s="2">
        <v>3.63</v>
      </c>
      <c r="AF243" s="2">
        <v>4.54</v>
      </c>
      <c r="AG243" s="2">
        <v>0</v>
      </c>
      <c r="AH243" s="2">
        <v>0.11</v>
      </c>
      <c r="AI243" s="2">
        <v>3.63</v>
      </c>
      <c r="AJ243" s="3">
        <f>((E243*0.04)+(H243*0.1)+(K243*0.1)+(N243*4)+(Q243*6)+(T243*6)+(W243*-1)+(Z243*-2)+(AB243*0.5))</f>
        <v>3.5920000000000001</v>
      </c>
      <c r="AL243" s="2">
        <v>1.7</v>
      </c>
      <c r="AM243" s="2">
        <v>0.16</v>
      </c>
      <c r="AO243" s="2">
        <v>0.7</v>
      </c>
      <c r="AP243" s="2">
        <v>1.24</v>
      </c>
      <c r="AQ243" s="2">
        <v>1</v>
      </c>
    </row>
    <row r="244" spans="1:43" hidden="1" x14ac:dyDescent="0.3">
      <c r="A244" s="2" t="s">
        <v>238</v>
      </c>
      <c r="B244" s="2" t="s">
        <v>527</v>
      </c>
      <c r="C244" s="2" t="s">
        <v>542</v>
      </c>
      <c r="D244" s="2">
        <v>5.41</v>
      </c>
      <c r="E244" s="2">
        <v>0</v>
      </c>
      <c r="H244" s="2">
        <v>0</v>
      </c>
      <c r="K244" s="2">
        <v>25.97</v>
      </c>
      <c r="N244" s="2">
        <v>0</v>
      </c>
      <c r="Q244" s="4">
        <v>0</v>
      </c>
      <c r="R244" s="4"/>
      <c r="S244" s="4"/>
      <c r="T244" s="4">
        <v>0.06</v>
      </c>
      <c r="U244" s="4"/>
      <c r="V244" s="4"/>
      <c r="W244" s="4">
        <v>0</v>
      </c>
      <c r="X244" s="4"/>
      <c r="Y244" s="4"/>
      <c r="Z244" s="4">
        <v>0</v>
      </c>
      <c r="AA244" s="4"/>
      <c r="AB244" s="2">
        <v>1.27</v>
      </c>
      <c r="AF244" s="2">
        <v>2.46</v>
      </c>
      <c r="AG244" s="2">
        <v>0</v>
      </c>
      <c r="AH244" s="2">
        <v>0.06</v>
      </c>
      <c r="AI244" s="2">
        <v>1.27</v>
      </c>
      <c r="AJ244" s="3">
        <f>((E244*0.04)+(H244*0.1)+(K244*0.1)+(N244*4)+(Q244*6)+(T244*6)+(W244*-1)+(Z244*-2)+(AB244*0.5))</f>
        <v>3.5919999999999996</v>
      </c>
      <c r="AK244" s="2">
        <v>0</v>
      </c>
      <c r="AL244" s="2">
        <v>5.3</v>
      </c>
      <c r="AM244" s="2">
        <v>4.71</v>
      </c>
      <c r="AN244" s="3">
        <f>AVERAGE(AJ244,AM244)</f>
        <v>4.1509999999999998</v>
      </c>
      <c r="AO244" s="2">
        <v>0.83</v>
      </c>
      <c r="AP244" s="2">
        <v>3.21</v>
      </c>
      <c r="AQ244" s="2">
        <v>2.5</v>
      </c>
    </row>
    <row r="245" spans="1:43" hidden="1" x14ac:dyDescent="0.3">
      <c r="A245" s="2" t="s">
        <v>43</v>
      </c>
      <c r="B245" s="2" t="s">
        <v>524</v>
      </c>
      <c r="C245" s="2" t="s">
        <v>541</v>
      </c>
      <c r="D245" s="2">
        <v>2.33</v>
      </c>
      <c r="E245" s="2">
        <v>0</v>
      </c>
      <c r="H245" s="2">
        <v>19.71</v>
      </c>
      <c r="K245" s="2">
        <v>7.4</v>
      </c>
      <c r="N245" s="2">
        <v>0</v>
      </c>
      <c r="Q245" s="4">
        <v>0</v>
      </c>
      <c r="R245" s="4"/>
      <c r="S245" s="4"/>
      <c r="T245" s="4">
        <v>0</v>
      </c>
      <c r="U245" s="4"/>
      <c r="V245" s="4"/>
      <c r="W245" s="4">
        <v>0</v>
      </c>
      <c r="X245" s="4"/>
      <c r="Y245" s="4"/>
      <c r="Z245" s="4">
        <v>0</v>
      </c>
      <c r="AA245" s="4"/>
      <c r="AB245" s="2">
        <v>1.71</v>
      </c>
      <c r="AF245" s="2">
        <v>2.41</v>
      </c>
      <c r="AG245" s="2">
        <v>0.64</v>
      </c>
      <c r="AH245" s="2">
        <v>0.69</v>
      </c>
      <c r="AI245" s="2">
        <v>6.19</v>
      </c>
      <c r="AJ245" s="3">
        <f>((E245*0.04)+(H245*0.1)+(K245*0.1)+(N245*4)+(Q245*6)+(T245*6)+(W245*-1)+(Z245*-2)+(AB245*0.5))</f>
        <v>3.5660000000000003</v>
      </c>
      <c r="AL245" s="2">
        <v>0.77</v>
      </c>
      <c r="AM245" s="2">
        <v>0</v>
      </c>
      <c r="AO245" s="2">
        <v>0.36</v>
      </c>
      <c r="AP245" s="2">
        <v>3.7</v>
      </c>
      <c r="AQ245" s="2">
        <v>1.5</v>
      </c>
    </row>
    <row r="246" spans="1:43" x14ac:dyDescent="0.3">
      <c r="A246" s="2" t="s">
        <v>363</v>
      </c>
      <c r="B246" s="2" t="s">
        <v>530</v>
      </c>
      <c r="C246" s="2" t="s">
        <v>542</v>
      </c>
      <c r="D246" s="3">
        <v>4</v>
      </c>
      <c r="E246" s="3">
        <v>0</v>
      </c>
      <c r="F246" s="3">
        <v>0</v>
      </c>
      <c r="G246" s="3">
        <f>F246*E246</f>
        <v>0</v>
      </c>
      <c r="H246" s="3">
        <v>0</v>
      </c>
      <c r="I246" s="3">
        <v>0</v>
      </c>
      <c r="J246" s="3">
        <f>I246*H246</f>
        <v>0</v>
      </c>
      <c r="K246" s="3">
        <v>24.75</v>
      </c>
      <c r="L246" s="3">
        <v>1.08</v>
      </c>
      <c r="M246" s="3">
        <f>L246*K246</f>
        <v>26.73</v>
      </c>
      <c r="N246" s="3">
        <v>0</v>
      </c>
      <c r="O246" s="3">
        <v>0</v>
      </c>
      <c r="P246" s="3">
        <f>O246*N246</f>
        <v>0</v>
      </c>
      <c r="Q246" s="5">
        <v>0</v>
      </c>
      <c r="R246" s="5">
        <v>0</v>
      </c>
      <c r="S246" s="5">
        <f>R246*Q246</f>
        <v>0</v>
      </c>
      <c r="T246" s="5">
        <v>0</v>
      </c>
      <c r="U246" s="5">
        <v>0.68</v>
      </c>
      <c r="V246" s="5">
        <f>U246*T246</f>
        <v>0</v>
      </c>
      <c r="W246" s="5">
        <v>0</v>
      </c>
      <c r="X246" s="5">
        <v>0</v>
      </c>
      <c r="Y246" s="5">
        <f>X246*W246</f>
        <v>0</v>
      </c>
      <c r="Z246" s="5">
        <v>0</v>
      </c>
      <c r="AA246" s="5">
        <f>Z246</f>
        <v>0</v>
      </c>
      <c r="AB246" s="3">
        <v>0.75</v>
      </c>
      <c r="AC246" s="3">
        <v>1.1299999999999999</v>
      </c>
      <c r="AD246" s="3">
        <f>AC246*AB246</f>
        <v>0.84749999999999992</v>
      </c>
      <c r="AE246" s="3">
        <f>((G246*0.06)+(J246*0.15)+(M246*0.15)+(P246*6)+(S246*9)+(V246*9)+(Y246*-1.5)+(AA246*-3))</f>
        <v>4.0095000000000001</v>
      </c>
      <c r="AF246" s="2">
        <v>1.1000000000000001</v>
      </c>
      <c r="AG246" s="2">
        <v>0</v>
      </c>
      <c r="AH246" s="2">
        <v>0</v>
      </c>
      <c r="AI246" s="2">
        <v>0.75</v>
      </c>
      <c r="AJ246" s="3">
        <f>((E246*0.04)+(H246*0.1)+(K246*0.1)+(N246*4)+(Q246*6)+(T246*6)+(W246*-1)+(Z246*-2)+(AB246*0.5))</f>
        <v>2.85</v>
      </c>
      <c r="AL246" s="2">
        <v>4</v>
      </c>
      <c r="AM246" s="2">
        <v>17</v>
      </c>
      <c r="AN246" s="3">
        <f>AVERAGE(AJ246,AM246)</f>
        <v>9.9250000000000007</v>
      </c>
      <c r="AO246" s="2">
        <v>0.35</v>
      </c>
      <c r="AP246" s="2">
        <v>3.68</v>
      </c>
      <c r="AQ246" s="2">
        <v>6.6</v>
      </c>
    </row>
    <row r="247" spans="1:43" hidden="1" x14ac:dyDescent="0.3">
      <c r="A247" s="2" t="s">
        <v>162</v>
      </c>
      <c r="B247" s="2" t="s">
        <v>523</v>
      </c>
      <c r="C247" s="2" t="s">
        <v>540</v>
      </c>
      <c r="D247" s="2">
        <v>10.62</v>
      </c>
      <c r="E247" s="2">
        <v>0</v>
      </c>
      <c r="H247" s="2">
        <v>0</v>
      </c>
      <c r="K247" s="2">
        <v>0</v>
      </c>
      <c r="N247" s="4">
        <v>0.02</v>
      </c>
      <c r="O247" s="4"/>
      <c r="P247" s="4"/>
      <c r="Q247" s="4">
        <v>0</v>
      </c>
      <c r="R247" s="4"/>
      <c r="S247" s="4"/>
      <c r="T247" s="4">
        <v>0</v>
      </c>
      <c r="U247" s="4"/>
      <c r="V247" s="4"/>
      <c r="W247" s="4">
        <v>0</v>
      </c>
      <c r="X247" s="4"/>
      <c r="Y247" s="4"/>
      <c r="Z247" s="4">
        <v>0</v>
      </c>
      <c r="AA247" s="4"/>
      <c r="AB247" s="2">
        <v>0</v>
      </c>
      <c r="AF247" s="2">
        <v>0</v>
      </c>
      <c r="AG247" s="2">
        <v>0.37</v>
      </c>
      <c r="AH247" s="2">
        <v>0</v>
      </c>
      <c r="AI247" s="2">
        <v>0.43</v>
      </c>
      <c r="AJ247" s="3">
        <f>((E247*0.04)+(H247*0.1)+(K247*0.1)+(N247*4)+(Q247*6)+(T247*6)+(W247*-1)+(Z247*-2)+(AB247*0.5))</f>
        <v>0.08</v>
      </c>
      <c r="AL247" s="2">
        <v>14.19</v>
      </c>
      <c r="AM247" s="2">
        <v>28.91</v>
      </c>
      <c r="AN247" s="3">
        <f>AVERAGE(AJ247,AM247)</f>
        <v>14.494999999999999</v>
      </c>
      <c r="AO247" s="2">
        <v>0.54</v>
      </c>
      <c r="AP247" s="2">
        <v>8.33</v>
      </c>
      <c r="AQ247" s="2">
        <v>15</v>
      </c>
    </row>
    <row r="248" spans="1:43" hidden="1" x14ac:dyDescent="0.3">
      <c r="A248" s="2" t="s">
        <v>218</v>
      </c>
      <c r="B248" s="2" t="s">
        <v>520</v>
      </c>
      <c r="C248" s="2" t="s">
        <v>542</v>
      </c>
      <c r="D248" s="2">
        <v>5.34</v>
      </c>
      <c r="E248" s="2">
        <v>0</v>
      </c>
      <c r="H248" s="2">
        <v>1.1299999999999999</v>
      </c>
      <c r="K248" s="2">
        <v>26.34</v>
      </c>
      <c r="N248" s="2">
        <v>0</v>
      </c>
      <c r="Q248" s="4">
        <v>0</v>
      </c>
      <c r="R248" s="4"/>
      <c r="S248" s="4"/>
      <c r="T248" s="4">
        <v>0</v>
      </c>
      <c r="U248" s="4"/>
      <c r="V248" s="4"/>
      <c r="W248" s="4">
        <v>0</v>
      </c>
      <c r="X248" s="4"/>
      <c r="Y248" s="4"/>
      <c r="Z248" s="4">
        <v>0.37</v>
      </c>
      <c r="AA248" s="4"/>
      <c r="AB248" s="2">
        <v>2.75</v>
      </c>
      <c r="AF248" s="2">
        <v>2.5499999999999998</v>
      </c>
      <c r="AG248" s="2">
        <v>0</v>
      </c>
      <c r="AH248" s="2">
        <v>0.5</v>
      </c>
      <c r="AI248" s="2">
        <v>2.93</v>
      </c>
      <c r="AJ248" s="3">
        <f>((E248*0.04)+(H248*0.1)+(K248*0.1)+(N248*4)+(Q248*6)+(T248*6)+(W248*-1)+(Z248*-2)+(AB248*0.5))</f>
        <v>3.3820000000000006</v>
      </c>
      <c r="AL248" s="2">
        <v>2.37</v>
      </c>
      <c r="AM248" s="2">
        <v>6.88</v>
      </c>
      <c r="AN248" s="3">
        <f>AVERAGE(AJ248,AM248)</f>
        <v>5.1310000000000002</v>
      </c>
      <c r="AO248" s="2">
        <v>0.73</v>
      </c>
      <c r="AP248" s="2">
        <v>5.76</v>
      </c>
      <c r="AQ248" s="2">
        <v>5.3</v>
      </c>
    </row>
    <row r="249" spans="1:43" hidden="1" x14ac:dyDescent="0.3">
      <c r="A249" s="2" t="s">
        <v>505</v>
      </c>
      <c r="B249" s="2" t="s">
        <v>510</v>
      </c>
      <c r="C249" s="2" t="s">
        <v>542</v>
      </c>
      <c r="D249" s="2">
        <v>1.2</v>
      </c>
      <c r="E249" s="2">
        <v>0</v>
      </c>
      <c r="H249" s="2">
        <v>0</v>
      </c>
      <c r="K249" s="2">
        <v>3.72</v>
      </c>
      <c r="N249" s="2">
        <v>0</v>
      </c>
      <c r="Q249" s="5">
        <v>0</v>
      </c>
      <c r="R249" s="5"/>
      <c r="S249" s="5"/>
      <c r="T249" s="4">
        <v>0</v>
      </c>
      <c r="U249" s="4"/>
      <c r="V249" s="4"/>
      <c r="W249" s="4">
        <v>0</v>
      </c>
      <c r="X249" s="4"/>
      <c r="Y249" s="4"/>
      <c r="Z249" s="4">
        <v>0.27</v>
      </c>
      <c r="AA249" s="4"/>
      <c r="AB249" s="2">
        <v>0.22</v>
      </c>
      <c r="AF249" s="2">
        <v>0.39</v>
      </c>
      <c r="AG249" s="2">
        <v>0</v>
      </c>
      <c r="AH249" s="2">
        <v>0</v>
      </c>
      <c r="AI249" s="2">
        <v>0.22</v>
      </c>
      <c r="AJ249" s="3">
        <f>((E249*0.04)+(H249*0.1)+(K249*0.1)+(N249*4)+(Q249*6)+(T249*6)+(W249*-1)+(Z249*-2)+(AB249*0.5))</f>
        <v>-5.7999999999999982E-2</v>
      </c>
      <c r="AL249" s="2">
        <v>1.2</v>
      </c>
      <c r="AM249" s="2">
        <v>17.2</v>
      </c>
      <c r="AN249" s="3">
        <f>AVERAGE(AJ249,AM249)</f>
        <v>8.5709999999999997</v>
      </c>
      <c r="AO249" s="2">
        <v>0.12</v>
      </c>
      <c r="AP249" s="2">
        <v>4.53</v>
      </c>
      <c r="AQ249" s="2">
        <v>4.4000000000000004</v>
      </c>
    </row>
    <row r="250" spans="1:43" hidden="1" x14ac:dyDescent="0.3">
      <c r="A250" s="2" t="s">
        <v>257</v>
      </c>
      <c r="B250" s="2" t="s">
        <v>532</v>
      </c>
      <c r="C250" s="2" t="s">
        <v>541</v>
      </c>
      <c r="D250" s="2">
        <v>3.72</v>
      </c>
      <c r="E250" s="2">
        <v>0</v>
      </c>
      <c r="H250" s="2">
        <v>20.059999999999999</v>
      </c>
      <c r="K250" s="2">
        <v>12.43</v>
      </c>
      <c r="N250" s="4">
        <v>0</v>
      </c>
      <c r="O250" s="4"/>
      <c r="P250" s="4"/>
      <c r="Q250" s="4">
        <v>0.16</v>
      </c>
      <c r="R250" s="4"/>
      <c r="S250" s="4"/>
      <c r="T250" s="4">
        <v>0</v>
      </c>
      <c r="U250" s="4"/>
      <c r="V250" s="4"/>
      <c r="W250" s="4">
        <v>0</v>
      </c>
      <c r="X250" s="4"/>
      <c r="Y250" s="4"/>
      <c r="Z250" s="4">
        <v>0</v>
      </c>
      <c r="AA250" s="4"/>
      <c r="AB250" s="2">
        <v>1.28</v>
      </c>
      <c r="AF250" s="2">
        <v>1.49</v>
      </c>
      <c r="AG250" s="2">
        <v>0.91</v>
      </c>
      <c r="AH250" s="2">
        <v>0</v>
      </c>
      <c r="AI250" s="2">
        <v>6.63</v>
      </c>
      <c r="AJ250" s="3">
        <f>((E250*0.04)+(H250*0.1)+(K250*0.1)+(N250*4)+(Q250*6)+(T250*6)+(W250*-1)+(Z250*-2)+(AB250*0.5))</f>
        <v>4.8489999999999993</v>
      </c>
      <c r="AK250" s="2">
        <v>0</v>
      </c>
      <c r="AL250" s="2">
        <v>2.5299999999999998</v>
      </c>
      <c r="AM250" s="2">
        <v>3.2</v>
      </c>
      <c r="AN250" s="3">
        <f>AVERAGE(AJ250,AM250)</f>
        <v>4.0244999999999997</v>
      </c>
      <c r="AO250" s="2">
        <v>1.02</v>
      </c>
      <c r="AP250" s="2">
        <v>2.68</v>
      </c>
      <c r="AQ250" s="2">
        <v>2.4</v>
      </c>
    </row>
    <row r="251" spans="1:43" hidden="1" x14ac:dyDescent="0.3">
      <c r="A251" s="2" t="s">
        <v>368</v>
      </c>
      <c r="B251" s="2" t="s">
        <v>518</v>
      </c>
      <c r="C251" s="2" t="s">
        <v>543</v>
      </c>
      <c r="D251" s="2">
        <v>5.17</v>
      </c>
      <c r="E251" s="2">
        <v>0</v>
      </c>
      <c r="H251" s="2">
        <v>0</v>
      </c>
      <c r="K251" s="2">
        <v>23.79</v>
      </c>
      <c r="N251" s="2">
        <v>0</v>
      </c>
      <c r="Q251" s="4">
        <v>0</v>
      </c>
      <c r="R251" s="4"/>
      <c r="S251" s="4"/>
      <c r="T251" s="4">
        <v>0</v>
      </c>
      <c r="U251" s="4"/>
      <c r="V251" s="4"/>
      <c r="W251" s="4">
        <v>0</v>
      </c>
      <c r="X251" s="4"/>
      <c r="Y251" s="4"/>
      <c r="Z251" s="4">
        <v>0</v>
      </c>
      <c r="AA251" s="4"/>
      <c r="AB251" s="2">
        <v>1.93</v>
      </c>
      <c r="AF251" s="2">
        <v>3.48</v>
      </c>
      <c r="AG251" s="2">
        <v>0</v>
      </c>
      <c r="AH251" s="2">
        <v>0.33</v>
      </c>
      <c r="AI251" s="2">
        <v>1.93</v>
      </c>
      <c r="AJ251" s="3">
        <f>((E251*0.04)+(H251*0.1)+(K251*0.1)+(N251*4)+(Q251*6)+(T251*6)+(W251*-1)+(Z251*-2)+(AB251*0.5))</f>
        <v>3.3439999999999999</v>
      </c>
      <c r="AK251" s="2">
        <v>0</v>
      </c>
      <c r="AL251" s="2">
        <v>5.47</v>
      </c>
      <c r="AM251" s="2">
        <v>7.87</v>
      </c>
      <c r="AO251" s="2">
        <v>1.0900000000000001</v>
      </c>
      <c r="AP251" s="2">
        <v>3.72</v>
      </c>
      <c r="AQ251" s="2">
        <v>10.3</v>
      </c>
    </row>
    <row r="252" spans="1:43" hidden="1" x14ac:dyDescent="0.3">
      <c r="A252" s="2" t="s">
        <v>412</v>
      </c>
      <c r="B252" s="2" t="s">
        <v>523</v>
      </c>
      <c r="C252" s="2" t="s">
        <v>542</v>
      </c>
      <c r="D252" s="2">
        <v>5.42</v>
      </c>
      <c r="E252" s="2">
        <v>0</v>
      </c>
      <c r="H252" s="2">
        <v>0</v>
      </c>
      <c r="K252" s="2">
        <v>22.6</v>
      </c>
      <c r="N252" s="4">
        <v>0</v>
      </c>
      <c r="O252" s="4"/>
      <c r="P252" s="4"/>
      <c r="Q252" s="4">
        <v>0</v>
      </c>
      <c r="R252" s="4"/>
      <c r="S252" s="4"/>
      <c r="T252" s="4">
        <v>0.16</v>
      </c>
      <c r="U252" s="4"/>
      <c r="V252" s="4"/>
      <c r="W252" s="4">
        <v>0</v>
      </c>
      <c r="X252" s="4"/>
      <c r="Y252" s="4"/>
      <c r="Z252" s="4">
        <v>0</v>
      </c>
      <c r="AA252" s="4"/>
      <c r="AB252" s="2">
        <v>1.52</v>
      </c>
      <c r="AF252" s="2">
        <v>2.12</v>
      </c>
      <c r="AG252" s="2">
        <v>0</v>
      </c>
      <c r="AH252" s="2">
        <v>0.38</v>
      </c>
      <c r="AI252" s="2">
        <v>1.52</v>
      </c>
      <c r="AJ252" s="3">
        <f>((E252*0.04)+(H252*0.1)+(K252*0.1)+(N252*4)+(Q252*6)+(T252*6)+(W252*-1)+(Z252*-2)+(AB252*0.5))</f>
        <v>3.9800000000000004</v>
      </c>
      <c r="AL252" s="2">
        <v>8.0299999999999994</v>
      </c>
      <c r="AM252" s="2">
        <v>5.63</v>
      </c>
      <c r="AN252" s="3">
        <f>AVERAGE(AJ252,AM252)</f>
        <v>4.8049999999999997</v>
      </c>
      <c r="AO252" s="2">
        <v>0.39</v>
      </c>
      <c r="AP252" s="2">
        <v>7.81</v>
      </c>
      <c r="AQ252" s="2">
        <v>1.4</v>
      </c>
    </row>
    <row r="253" spans="1:43" hidden="1" x14ac:dyDescent="0.3">
      <c r="A253" s="2" t="s">
        <v>99</v>
      </c>
      <c r="B253" s="2" t="s">
        <v>521</v>
      </c>
      <c r="C253" s="2" t="s">
        <v>542</v>
      </c>
      <c r="D253" s="2">
        <v>2.71</v>
      </c>
      <c r="E253" s="2">
        <v>0</v>
      </c>
      <c r="H253" s="2">
        <v>21.13</v>
      </c>
      <c r="K253" s="2">
        <v>5.74</v>
      </c>
      <c r="N253" s="2">
        <v>0</v>
      </c>
      <c r="Q253" s="4">
        <v>0</v>
      </c>
      <c r="R253" s="4"/>
      <c r="S253" s="4"/>
      <c r="T253" s="4">
        <v>0</v>
      </c>
      <c r="U253" s="4"/>
      <c r="V253" s="4"/>
      <c r="W253" s="4">
        <v>0</v>
      </c>
      <c r="X253" s="4"/>
      <c r="Y253" s="4"/>
      <c r="Z253" s="4">
        <v>0</v>
      </c>
      <c r="AA253" s="4"/>
      <c r="AB253" s="2">
        <v>1.19</v>
      </c>
      <c r="AF253" s="2">
        <v>2.04</v>
      </c>
      <c r="AG253" s="2">
        <v>0.43</v>
      </c>
      <c r="AH253" s="2">
        <v>0.23</v>
      </c>
      <c r="AI253" s="2">
        <v>4.03</v>
      </c>
      <c r="AJ253" s="3">
        <f>((E253*0.04)+(H253*0.1)+(K253*0.1)+(N253*4)+(Q253*6)+(T253*6)+(W253*-1)+(Z253*-2)+(AB253*0.5))</f>
        <v>3.282</v>
      </c>
      <c r="AK253" s="2">
        <v>0</v>
      </c>
      <c r="AL253" s="2">
        <v>3.97</v>
      </c>
      <c r="AM253" s="2">
        <v>2.5</v>
      </c>
      <c r="AN253" s="3">
        <f>AVERAGE(AJ253,AM253)</f>
        <v>2.891</v>
      </c>
      <c r="AO253" s="2">
        <v>0.56999999999999995</v>
      </c>
      <c r="AP253" s="2">
        <v>3.04</v>
      </c>
      <c r="AQ253" s="2">
        <v>1</v>
      </c>
    </row>
    <row r="254" spans="1:43" hidden="1" x14ac:dyDescent="0.3">
      <c r="A254" s="2" t="s">
        <v>49</v>
      </c>
      <c r="B254" s="2" t="s">
        <v>508</v>
      </c>
      <c r="C254" s="2" t="s">
        <v>543</v>
      </c>
      <c r="D254" s="2">
        <v>3</v>
      </c>
      <c r="E254" s="2">
        <v>0</v>
      </c>
      <c r="H254" s="2">
        <v>0</v>
      </c>
      <c r="K254" s="2">
        <v>22.63</v>
      </c>
      <c r="N254" s="2">
        <v>0</v>
      </c>
      <c r="Q254" s="4">
        <v>0</v>
      </c>
      <c r="R254" s="4"/>
      <c r="S254" s="4"/>
      <c r="T254" s="4">
        <v>0</v>
      </c>
      <c r="U254" s="4"/>
      <c r="V254" s="4"/>
      <c r="W254" s="4">
        <v>0</v>
      </c>
      <c r="X254" s="4"/>
      <c r="Y254" s="4"/>
      <c r="Z254" s="4">
        <v>0</v>
      </c>
      <c r="AA254" s="4"/>
      <c r="AB254" s="2">
        <v>1.99</v>
      </c>
      <c r="AF254" s="2">
        <v>2.95</v>
      </c>
      <c r="AG254" s="2">
        <v>0</v>
      </c>
      <c r="AH254" s="2">
        <v>0</v>
      </c>
      <c r="AI254" s="2">
        <v>1.99</v>
      </c>
      <c r="AJ254" s="3">
        <f>((E254*0.04)+(H254*0.1)+(K254*0.1)+(N254*4)+(Q254*6)+(T254*6)+(W254*-1)+(Z254*-2)+(AB254*0.5))</f>
        <v>3.258</v>
      </c>
      <c r="AL254" s="2">
        <v>3.43</v>
      </c>
      <c r="AM254" s="2">
        <v>3.57</v>
      </c>
      <c r="AO254" s="2">
        <v>0.71</v>
      </c>
      <c r="AP254" s="2">
        <v>1.53</v>
      </c>
      <c r="AQ254" s="2">
        <v>1.6</v>
      </c>
    </row>
    <row r="255" spans="1:43" hidden="1" x14ac:dyDescent="0.3">
      <c r="A255" s="2" t="s">
        <v>501</v>
      </c>
      <c r="B255" s="2" t="s">
        <v>520</v>
      </c>
      <c r="C255" s="2" t="s">
        <v>542</v>
      </c>
      <c r="D255" s="2">
        <v>3.17</v>
      </c>
      <c r="E255" s="2">
        <v>0</v>
      </c>
      <c r="H255" s="2">
        <v>0</v>
      </c>
      <c r="K255" s="2">
        <v>20.94</v>
      </c>
      <c r="N255" s="2">
        <v>0</v>
      </c>
      <c r="Q255" s="4">
        <v>0</v>
      </c>
      <c r="R255" s="4"/>
      <c r="S255" s="4"/>
      <c r="T255" s="4">
        <v>0</v>
      </c>
      <c r="U255" s="4"/>
      <c r="V255" s="4"/>
      <c r="W255" s="4">
        <v>0</v>
      </c>
      <c r="X255" s="4"/>
      <c r="Y255" s="4"/>
      <c r="Z255" s="4">
        <v>0</v>
      </c>
      <c r="AA255" s="4"/>
      <c r="AB255" s="2">
        <v>2.2999999999999998</v>
      </c>
      <c r="AF255" s="2">
        <v>3.69</v>
      </c>
      <c r="AG255" s="2">
        <v>0</v>
      </c>
      <c r="AH255" s="2">
        <v>0</v>
      </c>
      <c r="AI255" s="2">
        <v>2.2999999999999998</v>
      </c>
      <c r="AJ255" s="3">
        <f>((E255*0.04)+(H255*0.1)+(K255*0.1)+(N255*4)+(Q255*6)+(T255*6)+(W255*-1)+(Z255*-2)+(AB255*0.5))</f>
        <v>3.2440000000000002</v>
      </c>
      <c r="AL255" s="2">
        <v>2.73</v>
      </c>
      <c r="AM255" s="2">
        <v>4.1900000000000004</v>
      </c>
      <c r="AN255" s="3">
        <f>AVERAGE(AJ255,AM255)</f>
        <v>3.7170000000000005</v>
      </c>
      <c r="AO255" s="2">
        <v>0.53</v>
      </c>
      <c r="AP255" s="2">
        <v>2.34</v>
      </c>
      <c r="AQ255" s="2">
        <v>5.8</v>
      </c>
    </row>
    <row r="256" spans="1:43" hidden="1" x14ac:dyDescent="0.3">
      <c r="A256" s="2" t="s">
        <v>243</v>
      </c>
      <c r="B256" s="2" t="s">
        <v>535</v>
      </c>
      <c r="C256" s="2" t="s">
        <v>542</v>
      </c>
      <c r="D256" s="2">
        <v>6.6</v>
      </c>
      <c r="E256" s="2">
        <v>0</v>
      </c>
      <c r="H256" s="2">
        <v>0</v>
      </c>
      <c r="K256" s="2">
        <v>13</v>
      </c>
      <c r="N256" s="2">
        <v>0</v>
      </c>
      <c r="Q256" s="4">
        <v>0</v>
      </c>
      <c r="R256" s="4"/>
      <c r="S256" s="4"/>
      <c r="T256" s="4">
        <v>0.2</v>
      </c>
      <c r="U256" s="4"/>
      <c r="V256" s="4"/>
      <c r="W256" s="4">
        <v>0</v>
      </c>
      <c r="X256" s="4"/>
      <c r="Y256" s="4"/>
      <c r="Z256" s="4">
        <v>0</v>
      </c>
      <c r="AA256" s="4"/>
      <c r="AB256" s="2">
        <v>1.4</v>
      </c>
      <c r="AF256" s="2">
        <v>2.4</v>
      </c>
      <c r="AG256" s="2">
        <v>0</v>
      </c>
      <c r="AH256" s="2">
        <v>0.2</v>
      </c>
      <c r="AI256" s="2">
        <v>1.4</v>
      </c>
      <c r="AJ256" s="3">
        <f>((E256*0.04)+(H256*0.1)+(K256*0.1)+(N256*4)+(Q256*6)+(T256*6)+(W256*-1)+(Z256*-2)+(AB256*0.5))</f>
        <v>3.2</v>
      </c>
      <c r="AL256" s="2">
        <v>6.6</v>
      </c>
      <c r="AM256" s="2">
        <v>32.6</v>
      </c>
      <c r="AN256" s="3">
        <f>AVERAGE(AJ256,AM256)</f>
        <v>17.900000000000002</v>
      </c>
      <c r="AO256" s="2">
        <v>0.5</v>
      </c>
      <c r="AP256" s="2">
        <v>7.35</v>
      </c>
      <c r="AQ256" s="2">
        <v>11.8</v>
      </c>
    </row>
    <row r="257" spans="1:43" hidden="1" x14ac:dyDescent="0.3">
      <c r="A257" s="2" t="s">
        <v>285</v>
      </c>
      <c r="B257" s="2" t="s">
        <v>511</v>
      </c>
      <c r="C257" s="2" t="s">
        <v>540</v>
      </c>
      <c r="D257" s="2">
        <v>5.17</v>
      </c>
      <c r="E257" s="2">
        <v>2.1</v>
      </c>
      <c r="H257" s="2">
        <v>5.57</v>
      </c>
      <c r="K257" s="2">
        <v>7.51</v>
      </c>
      <c r="N257" s="2">
        <v>0</v>
      </c>
      <c r="Q257" s="4">
        <v>0</v>
      </c>
      <c r="R257" s="4"/>
      <c r="S257" s="4"/>
      <c r="T257" s="4">
        <v>0.23</v>
      </c>
      <c r="U257" s="4"/>
      <c r="V257" s="4"/>
      <c r="W257" s="4">
        <v>0</v>
      </c>
      <c r="X257" s="4"/>
      <c r="Y257" s="4"/>
      <c r="Z257" s="4">
        <v>0</v>
      </c>
      <c r="AA257" s="4"/>
      <c r="AB257" s="2">
        <v>0.64</v>
      </c>
      <c r="AF257" s="2">
        <v>1.39</v>
      </c>
      <c r="AG257" s="2">
        <v>0.86</v>
      </c>
      <c r="AH257" s="2">
        <v>0.18</v>
      </c>
      <c r="AI257" s="2">
        <v>2.29</v>
      </c>
      <c r="AJ257" s="3">
        <f>((E257*0.04)+(H257*0.1)+(K257*0.1)+(N257*4)+(Q257*6)+(T257*6)+(W257*-1)+(Z257*-2)+(AB257*0.5))</f>
        <v>3.0920000000000001</v>
      </c>
      <c r="AL257" s="2">
        <v>6.3</v>
      </c>
      <c r="AM257" s="2">
        <v>7.09</v>
      </c>
      <c r="AO257" s="2">
        <v>0.76</v>
      </c>
      <c r="AP257" s="2">
        <v>5.65</v>
      </c>
      <c r="AQ257" s="2">
        <v>17.5</v>
      </c>
    </row>
    <row r="258" spans="1:43" hidden="1" x14ac:dyDescent="0.3">
      <c r="A258" s="2" t="s">
        <v>46</v>
      </c>
      <c r="B258" s="2" t="s">
        <v>527</v>
      </c>
      <c r="C258" s="2" t="s">
        <v>541</v>
      </c>
      <c r="D258" s="2">
        <v>3.03</v>
      </c>
      <c r="E258" s="2">
        <v>0</v>
      </c>
      <c r="H258" s="2">
        <v>10</v>
      </c>
      <c r="K258" s="2">
        <v>6.59</v>
      </c>
      <c r="N258" s="2">
        <v>0</v>
      </c>
      <c r="Q258" s="4">
        <v>0</v>
      </c>
      <c r="R258" s="4"/>
      <c r="S258" s="4"/>
      <c r="T258" s="4">
        <v>0</v>
      </c>
      <c r="U258" s="4"/>
      <c r="V258" s="4"/>
      <c r="W258" s="4">
        <v>0</v>
      </c>
      <c r="X258" s="4"/>
      <c r="Y258" s="4"/>
      <c r="Z258" s="4">
        <v>0</v>
      </c>
      <c r="AA258" s="4"/>
      <c r="AB258" s="2">
        <v>2.83</v>
      </c>
      <c r="AF258" s="2">
        <v>3.64</v>
      </c>
      <c r="AG258" s="2">
        <v>0.27</v>
      </c>
      <c r="AH258" s="2">
        <v>0.7</v>
      </c>
      <c r="AI258" s="2">
        <v>6.09</v>
      </c>
      <c r="AJ258" s="3">
        <f>((E258*0.04)+(H258*0.1)+(K258*0.1)+(N258*4)+(Q258*6)+(T258*6)+(W258*-1)+(Z258*-2)+(AB258*0.5))</f>
        <v>3.0739999999999998</v>
      </c>
      <c r="AK258" s="2">
        <v>0</v>
      </c>
      <c r="AL258" s="2">
        <v>3.83</v>
      </c>
      <c r="AM258" s="2">
        <v>4.05</v>
      </c>
      <c r="AO258" s="2">
        <v>1.01</v>
      </c>
      <c r="AP258" s="2">
        <v>1.78</v>
      </c>
      <c r="AQ258" s="2">
        <v>5</v>
      </c>
    </row>
    <row r="259" spans="1:43" hidden="1" x14ac:dyDescent="0.3">
      <c r="A259" s="2" t="s">
        <v>134</v>
      </c>
      <c r="B259" s="2" t="s">
        <v>521</v>
      </c>
      <c r="C259" s="2" t="s">
        <v>543</v>
      </c>
      <c r="D259" s="2">
        <v>2.57</v>
      </c>
      <c r="E259" s="2">
        <v>0</v>
      </c>
      <c r="H259" s="2">
        <v>0</v>
      </c>
      <c r="K259" s="2">
        <v>15.08</v>
      </c>
      <c r="N259" s="2">
        <v>0</v>
      </c>
      <c r="Q259" s="4">
        <v>0</v>
      </c>
      <c r="R259" s="4"/>
      <c r="S259" s="4"/>
      <c r="T259" s="4">
        <v>0</v>
      </c>
      <c r="U259" s="4"/>
      <c r="V259" s="4"/>
      <c r="W259" s="4">
        <v>0</v>
      </c>
      <c r="X259" s="4"/>
      <c r="Y259" s="4"/>
      <c r="Z259" s="4">
        <v>0</v>
      </c>
      <c r="AA259" s="4"/>
      <c r="AB259" s="2">
        <v>2.9</v>
      </c>
      <c r="AF259" s="2">
        <v>4.16</v>
      </c>
      <c r="AG259" s="2">
        <v>0</v>
      </c>
      <c r="AH259" s="2">
        <v>0.27</v>
      </c>
      <c r="AI259" s="2">
        <v>2.9</v>
      </c>
      <c r="AJ259" s="3">
        <f>((E259*0.04)+(H259*0.1)+(K259*0.1)+(N259*4)+(Q259*6)+(T259*6)+(W259*-1)+(Z259*-2)+(AB259*0.5))</f>
        <v>2.9580000000000002</v>
      </c>
      <c r="AL259" s="2">
        <v>2.4300000000000002</v>
      </c>
      <c r="AM259" s="2">
        <v>2.3199999999999998</v>
      </c>
      <c r="AO259" s="2">
        <v>0.7</v>
      </c>
      <c r="AP259" s="2">
        <v>0.88</v>
      </c>
      <c r="AQ259" s="2">
        <v>2.1</v>
      </c>
    </row>
    <row r="260" spans="1:43" x14ac:dyDescent="0.3">
      <c r="A260" s="2" t="s">
        <v>271</v>
      </c>
      <c r="B260" s="2" t="s">
        <v>533</v>
      </c>
      <c r="C260" s="2" t="s">
        <v>541</v>
      </c>
      <c r="D260" s="3">
        <v>3.84</v>
      </c>
      <c r="E260" s="3">
        <v>0</v>
      </c>
      <c r="F260" s="3">
        <v>0</v>
      </c>
      <c r="G260" s="3">
        <f>F260*E260</f>
        <v>0</v>
      </c>
      <c r="H260" s="3">
        <v>5.89</v>
      </c>
      <c r="I260" s="3">
        <v>0.92</v>
      </c>
      <c r="J260" s="3">
        <f>I260*H260</f>
        <v>5.4188000000000001</v>
      </c>
      <c r="K260" s="3">
        <v>16.559999999999999</v>
      </c>
      <c r="L260" s="3">
        <v>0.75</v>
      </c>
      <c r="M260" s="3">
        <f>L260*K260</f>
        <v>12.419999999999998</v>
      </c>
      <c r="N260" s="3">
        <v>0</v>
      </c>
      <c r="O260" s="3">
        <v>0</v>
      </c>
      <c r="P260" s="3">
        <f>O260*N260</f>
        <v>0</v>
      </c>
      <c r="Q260" s="5">
        <v>0.22</v>
      </c>
      <c r="R260" s="5">
        <v>0.43</v>
      </c>
      <c r="S260" s="5">
        <f>R260*Q260</f>
        <v>9.4600000000000004E-2</v>
      </c>
      <c r="T260" s="5">
        <v>0</v>
      </c>
      <c r="U260" s="5">
        <v>1.27</v>
      </c>
      <c r="V260" s="5">
        <f>U260*T260</f>
        <v>0</v>
      </c>
      <c r="W260" s="5">
        <v>0</v>
      </c>
      <c r="X260" s="5">
        <v>0</v>
      </c>
      <c r="Y260" s="5">
        <f>X260*W260</f>
        <v>0</v>
      </c>
      <c r="Z260" s="5">
        <v>0.09</v>
      </c>
      <c r="AA260" s="5">
        <f>Z260</f>
        <v>0.09</v>
      </c>
      <c r="AB260" s="3">
        <v>2.54</v>
      </c>
      <c r="AC260" s="3">
        <v>0.73</v>
      </c>
      <c r="AD260" s="3">
        <f>AC260*AB260</f>
        <v>1.8542000000000001</v>
      </c>
      <c r="AE260" s="3">
        <f>((G260*0.06)+(J260*0.15)+(M260*0.15)+(P260*6)+(S260*9)+(V260*9)+(Y260*-1.5)+(AA260*-3))</f>
        <v>3.2572199999999993</v>
      </c>
      <c r="AF260" s="2">
        <v>2.72</v>
      </c>
      <c r="AG260" s="2">
        <v>0.72</v>
      </c>
      <c r="AH260" s="2">
        <v>0</v>
      </c>
      <c r="AI260" s="2">
        <v>5.31</v>
      </c>
      <c r="AJ260" s="3">
        <f>((E260*0.04)+(H260*0.1)+(K260*0.1)+(N260*4)+(Q260*6)+(T260*6)+(W260*-1)+(Z260*-2)+(AB260*0.5))</f>
        <v>4.6550000000000002</v>
      </c>
      <c r="AL260" s="2">
        <v>2.97</v>
      </c>
      <c r="AM260" s="2">
        <v>0.01</v>
      </c>
      <c r="AO260" s="2">
        <v>0.6</v>
      </c>
      <c r="AP260" s="2">
        <v>2.7</v>
      </c>
      <c r="AQ260" s="2">
        <v>1.7</v>
      </c>
    </row>
    <row r="261" spans="1:43" hidden="1" x14ac:dyDescent="0.3">
      <c r="A261" s="2" t="s">
        <v>279</v>
      </c>
      <c r="B261" s="2" t="s">
        <v>521</v>
      </c>
      <c r="C261" s="2" t="s">
        <v>543</v>
      </c>
      <c r="D261" s="2">
        <v>1.98</v>
      </c>
      <c r="E261" s="2">
        <v>0</v>
      </c>
      <c r="H261" s="2">
        <v>0</v>
      </c>
      <c r="K261" s="2">
        <v>17.18</v>
      </c>
      <c r="N261" s="2">
        <v>0</v>
      </c>
      <c r="Q261" s="4">
        <v>0</v>
      </c>
      <c r="R261" s="4"/>
      <c r="S261" s="4"/>
      <c r="T261" s="4">
        <v>0</v>
      </c>
      <c r="U261" s="4"/>
      <c r="V261" s="4"/>
      <c r="W261" s="4">
        <v>0</v>
      </c>
      <c r="X261" s="4"/>
      <c r="Y261" s="4"/>
      <c r="Z261" s="4">
        <v>0</v>
      </c>
      <c r="AA261" s="4"/>
      <c r="AB261" s="2">
        <v>2.2400000000000002</v>
      </c>
      <c r="AF261" s="2">
        <v>2.74</v>
      </c>
      <c r="AG261" s="2">
        <v>0</v>
      </c>
      <c r="AH261" s="2">
        <v>0.49</v>
      </c>
      <c r="AI261" s="2">
        <v>2.2400000000000002</v>
      </c>
      <c r="AJ261" s="3">
        <f>((E261*0.04)+(H261*0.1)+(K261*0.1)+(N261*4)+(Q261*6)+(T261*6)+(W261*-1)+(Z261*-2)+(AB261*0.5))</f>
        <v>2.8380000000000001</v>
      </c>
      <c r="AK261" s="2">
        <v>0</v>
      </c>
      <c r="AL261" s="2">
        <v>1.9</v>
      </c>
      <c r="AM261" s="2">
        <v>0.99</v>
      </c>
      <c r="AO261" s="2">
        <v>0.45</v>
      </c>
      <c r="AP261" s="2">
        <v>2.56</v>
      </c>
      <c r="AQ261" s="2">
        <v>-2</v>
      </c>
    </row>
    <row r="262" spans="1:43" hidden="1" x14ac:dyDescent="0.3">
      <c r="A262" s="2" t="s">
        <v>270</v>
      </c>
      <c r="B262" s="2" t="s">
        <v>516</v>
      </c>
      <c r="C262" s="2" t="s">
        <v>543</v>
      </c>
      <c r="D262" s="2">
        <v>1.89</v>
      </c>
      <c r="E262" s="2">
        <v>0</v>
      </c>
      <c r="H262" s="2">
        <v>0</v>
      </c>
      <c r="K262" s="2">
        <v>18.829999999999998</v>
      </c>
      <c r="N262" s="2">
        <v>0</v>
      </c>
      <c r="Q262" s="4">
        <v>0</v>
      </c>
      <c r="R262" s="4"/>
      <c r="S262" s="4"/>
      <c r="T262" s="4">
        <v>0</v>
      </c>
      <c r="U262" s="4"/>
      <c r="V262" s="4"/>
      <c r="W262" s="4">
        <v>0</v>
      </c>
      <c r="X262" s="4"/>
      <c r="Y262" s="4"/>
      <c r="Z262" s="4">
        <v>0</v>
      </c>
      <c r="AA262" s="4"/>
      <c r="AB262" s="2">
        <v>1.78</v>
      </c>
      <c r="AF262" s="2">
        <v>2.27</v>
      </c>
      <c r="AG262" s="2">
        <v>0</v>
      </c>
      <c r="AH262" s="2">
        <v>0</v>
      </c>
      <c r="AI262" s="2">
        <v>1.78</v>
      </c>
      <c r="AJ262" s="3">
        <f>((E262*0.04)+(H262*0.1)+(K262*0.1)+(N262*4)+(Q262*6)+(T262*6)+(W262*-1)+(Z262*-2)+(AB262*0.5))</f>
        <v>2.7730000000000001</v>
      </c>
      <c r="AK262" s="2">
        <v>0</v>
      </c>
      <c r="AL262" s="2">
        <v>1.5</v>
      </c>
      <c r="AM262" s="2">
        <v>0.99</v>
      </c>
      <c r="AO262" s="2">
        <v>1.06</v>
      </c>
      <c r="AP262" s="2">
        <v>0.93</v>
      </c>
      <c r="AQ262" s="2">
        <v>1.2</v>
      </c>
    </row>
    <row r="263" spans="1:43" hidden="1" x14ac:dyDescent="0.3">
      <c r="A263" s="2" t="s">
        <v>301</v>
      </c>
      <c r="B263" s="2" t="s">
        <v>527</v>
      </c>
      <c r="C263" s="2" t="s">
        <v>543</v>
      </c>
      <c r="D263" s="2">
        <v>4.71</v>
      </c>
      <c r="E263" s="2">
        <v>0</v>
      </c>
      <c r="H263" s="2">
        <v>3.11</v>
      </c>
      <c r="K263" s="2">
        <v>19.28</v>
      </c>
      <c r="N263" s="2">
        <v>0</v>
      </c>
      <c r="Q263" s="4">
        <v>0</v>
      </c>
      <c r="R263" s="4"/>
      <c r="S263" s="4"/>
      <c r="T263" s="4">
        <v>0</v>
      </c>
      <c r="U263" s="4"/>
      <c r="V263" s="4"/>
      <c r="W263" s="4">
        <v>0</v>
      </c>
      <c r="X263" s="4"/>
      <c r="Y263" s="4"/>
      <c r="Z263" s="4">
        <v>0</v>
      </c>
      <c r="AA263" s="4"/>
      <c r="AB263" s="2">
        <v>1.05</v>
      </c>
      <c r="AF263" s="2">
        <v>1.29</v>
      </c>
      <c r="AG263" s="2">
        <v>0</v>
      </c>
      <c r="AH263" s="2">
        <v>7.0000000000000007E-2</v>
      </c>
      <c r="AI263" s="2">
        <v>1.27</v>
      </c>
      <c r="AJ263" s="3">
        <f>((E263*0.04)+(H263*0.1)+(K263*0.1)+(N263*4)+(Q263*6)+(T263*6)+(W263*-1)+(Z263*-2)+(AB263*0.5))</f>
        <v>2.7640000000000002</v>
      </c>
      <c r="AK263" s="2">
        <v>1</v>
      </c>
      <c r="AL263" s="2">
        <v>2.9</v>
      </c>
      <c r="AM263" s="2">
        <v>5.82</v>
      </c>
      <c r="AO263" s="2">
        <v>0.84</v>
      </c>
      <c r="AP263" s="2">
        <v>4.87</v>
      </c>
      <c r="AQ263" s="2">
        <v>0.4</v>
      </c>
    </row>
    <row r="264" spans="1:43" hidden="1" x14ac:dyDescent="0.3">
      <c r="A264" s="2" t="s">
        <v>310</v>
      </c>
      <c r="B264" s="2" t="s">
        <v>517</v>
      </c>
      <c r="C264" s="2" t="s">
        <v>543</v>
      </c>
      <c r="D264" s="2">
        <v>2.77</v>
      </c>
      <c r="E264" s="2">
        <v>0</v>
      </c>
      <c r="H264" s="2">
        <v>0</v>
      </c>
      <c r="K264" s="2">
        <v>19.05</v>
      </c>
      <c r="N264" s="2">
        <v>0</v>
      </c>
      <c r="Q264" s="4">
        <v>0</v>
      </c>
      <c r="R264" s="4"/>
      <c r="S264" s="4"/>
      <c r="T264" s="4">
        <v>0</v>
      </c>
      <c r="U264" s="4"/>
      <c r="V264" s="4"/>
      <c r="W264" s="4">
        <v>0</v>
      </c>
      <c r="X264" s="4"/>
      <c r="Y264" s="4"/>
      <c r="Z264" s="4">
        <v>0</v>
      </c>
      <c r="AA264" s="4"/>
      <c r="AB264" s="2">
        <v>1.71</v>
      </c>
      <c r="AF264" s="2">
        <v>2.69</v>
      </c>
      <c r="AG264" s="2">
        <v>0</v>
      </c>
      <c r="AH264" s="2">
        <v>0.23</v>
      </c>
      <c r="AI264" s="2">
        <v>1.71</v>
      </c>
      <c r="AJ264" s="3">
        <f>((E264*0.04)+(H264*0.1)+(K264*0.1)+(N264*4)+(Q264*6)+(T264*6)+(W264*-1)+(Z264*-2)+(AB264*0.5))</f>
        <v>2.7600000000000002</v>
      </c>
      <c r="AK264" s="2">
        <v>0</v>
      </c>
      <c r="AL264" s="2">
        <v>3.87</v>
      </c>
      <c r="AM264" s="2">
        <v>3.55</v>
      </c>
      <c r="AO264" s="2">
        <v>1.03</v>
      </c>
      <c r="AP264" s="2">
        <v>2.06</v>
      </c>
      <c r="AQ264" s="2">
        <v>0.9</v>
      </c>
    </row>
    <row r="265" spans="1:43" hidden="1" x14ac:dyDescent="0.3">
      <c r="A265" s="2" t="s">
        <v>340</v>
      </c>
      <c r="B265" s="2" t="s">
        <v>519</v>
      </c>
      <c r="C265" s="2" t="s">
        <v>541</v>
      </c>
      <c r="D265" s="2">
        <v>2.12</v>
      </c>
      <c r="E265" s="2">
        <v>0</v>
      </c>
      <c r="H265" s="2">
        <v>1.88</v>
      </c>
      <c r="K265" s="2">
        <v>1.18</v>
      </c>
      <c r="N265" s="2">
        <v>0</v>
      </c>
      <c r="Q265" s="4">
        <v>0.37</v>
      </c>
      <c r="R265" s="4"/>
      <c r="S265" s="4"/>
      <c r="T265" s="4">
        <v>0</v>
      </c>
      <c r="U265" s="4"/>
      <c r="V265" s="4"/>
      <c r="W265" s="4">
        <v>0</v>
      </c>
      <c r="X265" s="4"/>
      <c r="Y265" s="4"/>
      <c r="Z265" s="4">
        <v>0</v>
      </c>
      <c r="AA265" s="4"/>
      <c r="AB265" s="2">
        <v>0.43</v>
      </c>
      <c r="AF265" s="2">
        <v>0.43</v>
      </c>
      <c r="AG265" s="2">
        <v>0.22</v>
      </c>
      <c r="AH265" s="2">
        <v>0.16</v>
      </c>
      <c r="AI265" s="2">
        <v>1.1299999999999999</v>
      </c>
      <c r="AJ265" s="3">
        <f>((E265*0.04)+(H265*0.1)+(K265*0.1)+(N265*4)+(Q265*6)+(T265*6)+(W265*-1)+(Z265*-2)+(AB265*0.5))</f>
        <v>2.7409999999999997</v>
      </c>
      <c r="AL265" s="2">
        <v>0.8</v>
      </c>
      <c r="AM265" s="2">
        <v>0</v>
      </c>
      <c r="AO265" s="2">
        <v>0.34</v>
      </c>
      <c r="AP265" s="2">
        <v>2.67</v>
      </c>
      <c r="AQ265" s="2">
        <v>0.4</v>
      </c>
    </row>
    <row r="266" spans="1:43" hidden="1" x14ac:dyDescent="0.3">
      <c r="A266" s="2" t="s">
        <v>487</v>
      </c>
      <c r="B266" s="2" t="s">
        <v>532</v>
      </c>
      <c r="C266" s="2" t="s">
        <v>542</v>
      </c>
      <c r="D266" s="2">
        <v>6.33</v>
      </c>
      <c r="E266" s="2">
        <v>0</v>
      </c>
      <c r="H266" s="2">
        <v>0</v>
      </c>
      <c r="K266" s="2">
        <v>21.15</v>
      </c>
      <c r="N266" s="4">
        <v>0</v>
      </c>
      <c r="O266" s="4"/>
      <c r="P266" s="4"/>
      <c r="Q266" s="4">
        <v>0</v>
      </c>
      <c r="R266" s="4"/>
      <c r="S266" s="4"/>
      <c r="T266" s="4">
        <v>0.06</v>
      </c>
      <c r="U266" s="4"/>
      <c r="V266" s="4"/>
      <c r="W266" s="4">
        <v>0</v>
      </c>
      <c r="X266" s="4"/>
      <c r="Y266" s="4"/>
      <c r="Z266" s="4">
        <v>0</v>
      </c>
      <c r="AA266" s="4"/>
      <c r="AB266" s="2">
        <v>2.74</v>
      </c>
      <c r="AF266" s="2">
        <v>5.18</v>
      </c>
      <c r="AG266" s="2">
        <v>0</v>
      </c>
      <c r="AH266" s="2">
        <v>0.45</v>
      </c>
      <c r="AI266" s="2">
        <v>2.74</v>
      </c>
      <c r="AJ266" s="3">
        <f>((E266*0.04)+(H266*0.1)+(K266*0.1)+(N266*4)+(Q266*6)+(T266*6)+(W266*-1)+(Z266*-2)+(AB266*0.5))</f>
        <v>3.8449999999999998</v>
      </c>
      <c r="AK266" s="2">
        <v>0</v>
      </c>
      <c r="AL266" s="2">
        <v>6.63</v>
      </c>
      <c r="AM266" s="2">
        <v>10.15</v>
      </c>
      <c r="AN266" s="3">
        <f>AVERAGE(AJ266,AM266)</f>
        <v>6.9975000000000005</v>
      </c>
      <c r="AO266" s="2">
        <v>1.05</v>
      </c>
      <c r="AP266" s="2">
        <v>5.07</v>
      </c>
      <c r="AQ266" s="2">
        <v>4.5999999999999996</v>
      </c>
    </row>
    <row r="267" spans="1:43" hidden="1" x14ac:dyDescent="0.3">
      <c r="A267" s="2" t="s">
        <v>408</v>
      </c>
      <c r="B267" s="2" t="s">
        <v>512</v>
      </c>
      <c r="C267" s="2" t="s">
        <v>542</v>
      </c>
      <c r="D267" s="2">
        <v>3.22</v>
      </c>
      <c r="E267" s="2">
        <v>0</v>
      </c>
      <c r="H267" s="2">
        <v>0</v>
      </c>
      <c r="K267" s="2">
        <v>21.84</v>
      </c>
      <c r="N267" s="4">
        <v>0</v>
      </c>
      <c r="O267" s="4"/>
      <c r="P267" s="4"/>
      <c r="Q267" s="4">
        <v>0</v>
      </c>
      <c r="R267" s="4"/>
      <c r="S267" s="4"/>
      <c r="T267" s="4">
        <v>0</v>
      </c>
      <c r="U267" s="4"/>
      <c r="V267" s="4"/>
      <c r="W267" s="4">
        <v>0</v>
      </c>
      <c r="X267" s="4"/>
      <c r="Y267" s="4"/>
      <c r="Z267" s="4">
        <v>0</v>
      </c>
      <c r="AA267" s="4"/>
      <c r="AB267" s="2">
        <v>2.36</v>
      </c>
      <c r="AF267" s="2">
        <v>4.83</v>
      </c>
      <c r="AG267" s="2">
        <v>0</v>
      </c>
      <c r="AH267" s="2">
        <v>0.8</v>
      </c>
      <c r="AI267" s="2">
        <v>2.36</v>
      </c>
      <c r="AJ267" s="3">
        <f>((E267*0.04)+(H267*0.1)+(K267*0.1)+(N267*4)+(Q267*6)+(T267*6)+(W267*-1)+(Z267*-2)+(AB267*0.5))</f>
        <v>3.3639999999999999</v>
      </c>
      <c r="AL267" s="2">
        <v>4.03</v>
      </c>
      <c r="AM267" s="2">
        <v>3.34</v>
      </c>
      <c r="AN267" s="3">
        <f>AVERAGE(AJ267,AM267)</f>
        <v>3.3519999999999999</v>
      </c>
      <c r="AO267" s="2">
        <v>0.51</v>
      </c>
      <c r="AP267" s="2">
        <v>2.38</v>
      </c>
      <c r="AQ267" s="2">
        <v>1.4</v>
      </c>
    </row>
    <row r="268" spans="1:43" hidden="1" x14ac:dyDescent="0.3">
      <c r="A268" s="2" t="s">
        <v>210</v>
      </c>
      <c r="B268" s="2" t="s">
        <v>519</v>
      </c>
      <c r="C268" s="2" t="s">
        <v>541</v>
      </c>
      <c r="D268" s="2">
        <v>2.0499999999999998</v>
      </c>
      <c r="E268" s="2">
        <v>0</v>
      </c>
      <c r="H268" s="2">
        <v>8.09</v>
      </c>
      <c r="K268" s="2">
        <v>6.61</v>
      </c>
      <c r="N268" s="2">
        <v>0</v>
      </c>
      <c r="Q268" s="4">
        <v>0</v>
      </c>
      <c r="R268" s="4"/>
      <c r="S268" s="4"/>
      <c r="T268" s="4">
        <v>0</v>
      </c>
      <c r="U268" s="4"/>
      <c r="V268" s="4"/>
      <c r="W268" s="4">
        <v>0</v>
      </c>
      <c r="X268" s="4"/>
      <c r="Y268" s="4"/>
      <c r="Z268" s="4">
        <v>0</v>
      </c>
      <c r="AA268" s="4"/>
      <c r="AB268" s="2">
        <v>2.29</v>
      </c>
      <c r="AF268" s="2">
        <v>2.66</v>
      </c>
      <c r="AG268" s="2">
        <v>0</v>
      </c>
      <c r="AH268" s="2">
        <v>0.43</v>
      </c>
      <c r="AI268" s="2">
        <v>5.49</v>
      </c>
      <c r="AJ268" s="3">
        <f>((E268*0.04)+(H268*0.1)+(K268*0.1)+(N268*4)+(Q268*6)+(T268*6)+(W268*-1)+(Z268*-2)+(AB268*0.5))</f>
        <v>2.6150000000000002</v>
      </c>
      <c r="AL268" s="2">
        <v>0.53</v>
      </c>
      <c r="AM268" s="2">
        <v>0</v>
      </c>
      <c r="AO268" s="2">
        <v>0.34</v>
      </c>
      <c r="AP268" s="2">
        <v>3.08</v>
      </c>
      <c r="AQ268" s="2">
        <v>1.3</v>
      </c>
    </row>
    <row r="269" spans="1:43" hidden="1" x14ac:dyDescent="0.3">
      <c r="A269" s="2" t="s">
        <v>87</v>
      </c>
      <c r="B269" s="2" t="s">
        <v>513</v>
      </c>
      <c r="C269" s="2" t="s">
        <v>543</v>
      </c>
      <c r="D269" s="2">
        <v>3.17</v>
      </c>
      <c r="E269" s="2">
        <v>0</v>
      </c>
      <c r="H269" s="2">
        <v>0</v>
      </c>
      <c r="K269" s="2">
        <v>12.11</v>
      </c>
      <c r="N269" s="2">
        <v>0</v>
      </c>
      <c r="Q269" s="4">
        <v>0</v>
      </c>
      <c r="R269" s="4"/>
      <c r="S269" s="4"/>
      <c r="T269" s="4">
        <v>0.06</v>
      </c>
      <c r="U269" s="4"/>
      <c r="V269" s="4"/>
      <c r="W269" s="4">
        <v>0</v>
      </c>
      <c r="X269" s="4"/>
      <c r="Y269" s="4"/>
      <c r="Z269" s="4">
        <v>0</v>
      </c>
      <c r="AA269" s="4"/>
      <c r="AB269" s="2">
        <v>1.81</v>
      </c>
      <c r="AF269" s="2">
        <v>2.7</v>
      </c>
      <c r="AG269" s="2">
        <v>0</v>
      </c>
      <c r="AH269" s="2">
        <v>0.11</v>
      </c>
      <c r="AI269" s="2">
        <v>1.81</v>
      </c>
      <c r="AJ269" s="3">
        <f>((E269*0.04)+(H269*0.1)+(K269*0.1)+(N269*4)+(Q269*6)+(T269*6)+(W269*-1)+(Z269*-2)+(AB269*0.5))</f>
        <v>2.476</v>
      </c>
      <c r="AK269" s="2">
        <v>0</v>
      </c>
      <c r="AL269" s="2">
        <v>2.93</v>
      </c>
      <c r="AM269" s="2">
        <v>5.49</v>
      </c>
      <c r="AO269" s="2">
        <v>0.74</v>
      </c>
      <c r="AP269" s="2">
        <v>3.09</v>
      </c>
      <c r="AQ269" s="2">
        <v>5.7</v>
      </c>
    </row>
    <row r="270" spans="1:43" hidden="1" x14ac:dyDescent="0.3">
      <c r="A270" s="2" t="s">
        <v>380</v>
      </c>
      <c r="B270" s="2" t="s">
        <v>516</v>
      </c>
      <c r="C270" s="2" t="s">
        <v>542</v>
      </c>
      <c r="D270" s="2">
        <v>2.8</v>
      </c>
      <c r="E270" s="2">
        <v>0</v>
      </c>
      <c r="H270" s="2">
        <v>0</v>
      </c>
      <c r="K270" s="2">
        <v>18.22</v>
      </c>
      <c r="N270" s="2">
        <v>0</v>
      </c>
      <c r="Q270" s="4">
        <v>0</v>
      </c>
      <c r="R270" s="4"/>
      <c r="S270" s="4"/>
      <c r="T270" s="4">
        <v>0</v>
      </c>
      <c r="U270" s="4"/>
      <c r="V270" s="4"/>
      <c r="W270" s="4">
        <v>0</v>
      </c>
      <c r="X270" s="4"/>
      <c r="Y270" s="4"/>
      <c r="Z270" s="4">
        <v>0</v>
      </c>
      <c r="AA270" s="4"/>
      <c r="AB270" s="2">
        <v>1.25</v>
      </c>
      <c r="AF270" s="2">
        <v>3.18</v>
      </c>
      <c r="AG270" s="2">
        <v>0</v>
      </c>
      <c r="AH270" s="2">
        <v>0.22</v>
      </c>
      <c r="AI270" s="2">
        <v>1.25</v>
      </c>
      <c r="AJ270" s="3">
        <f>((E270*0.04)+(H270*0.1)+(K270*0.1)+(N270*4)+(Q270*6)+(T270*6)+(W270*-1)+(Z270*-2)+(AB270*0.5))</f>
        <v>2.4470000000000001</v>
      </c>
      <c r="AL270" s="2">
        <v>2.23</v>
      </c>
      <c r="AM270" s="2">
        <v>2.17</v>
      </c>
      <c r="AN270" s="3">
        <f>AVERAGE(AJ270,AM270)</f>
        <v>2.3085</v>
      </c>
      <c r="AO270" s="2">
        <v>0.45</v>
      </c>
      <c r="AP270" s="2">
        <v>1.69</v>
      </c>
      <c r="AQ270" s="2">
        <v>4</v>
      </c>
    </row>
    <row r="271" spans="1:43" hidden="1" x14ac:dyDescent="0.3">
      <c r="A271" s="2" t="s">
        <v>115</v>
      </c>
      <c r="B271" s="2" t="s">
        <v>511</v>
      </c>
      <c r="C271" s="2" t="s">
        <v>543</v>
      </c>
      <c r="D271" s="2">
        <v>3.37</v>
      </c>
      <c r="E271" s="2">
        <v>0</v>
      </c>
      <c r="H271" s="2">
        <v>0</v>
      </c>
      <c r="K271" s="2">
        <v>13.33</v>
      </c>
      <c r="N271" s="2">
        <v>0</v>
      </c>
      <c r="Q271" s="4">
        <v>0</v>
      </c>
      <c r="R271" s="4"/>
      <c r="S271" s="4"/>
      <c r="T271" s="4">
        <v>0.06</v>
      </c>
      <c r="U271" s="4"/>
      <c r="V271" s="4"/>
      <c r="W271" s="4">
        <v>0</v>
      </c>
      <c r="X271" s="4"/>
      <c r="Y271" s="4"/>
      <c r="Z271" s="4">
        <v>0</v>
      </c>
      <c r="AA271" s="4"/>
      <c r="AB271" s="2">
        <v>1.5</v>
      </c>
      <c r="AF271" s="2">
        <v>2.06</v>
      </c>
      <c r="AG271" s="2">
        <v>0</v>
      </c>
      <c r="AH271" s="2">
        <v>0.45</v>
      </c>
      <c r="AI271" s="2">
        <v>1.5</v>
      </c>
      <c r="AJ271" s="3">
        <f>((E271*0.04)+(H271*0.1)+(K271*0.1)+(N271*4)+(Q271*6)+(T271*6)+(W271*-1)+(Z271*-2)+(AB271*0.5))</f>
        <v>2.4430000000000001</v>
      </c>
      <c r="AK271" s="2">
        <v>0</v>
      </c>
      <c r="AL271" s="2">
        <v>1.4</v>
      </c>
      <c r="AM271" s="2">
        <v>3.33</v>
      </c>
      <c r="AO271" s="2">
        <v>0.7</v>
      </c>
      <c r="AP271" s="2">
        <v>3.54</v>
      </c>
      <c r="AQ271" s="2">
        <v>0.7</v>
      </c>
    </row>
    <row r="272" spans="1:43" hidden="1" x14ac:dyDescent="0.3">
      <c r="A272" s="2" t="s">
        <v>173</v>
      </c>
      <c r="B272" s="2" t="s">
        <v>514</v>
      </c>
      <c r="C272" s="2" t="s">
        <v>543</v>
      </c>
      <c r="D272" s="2">
        <v>1.66</v>
      </c>
      <c r="E272" s="2">
        <v>0</v>
      </c>
      <c r="H272" s="2">
        <v>0</v>
      </c>
      <c r="K272" s="2">
        <v>15.8</v>
      </c>
      <c r="N272" s="2">
        <v>0</v>
      </c>
      <c r="Q272" s="4">
        <v>0</v>
      </c>
      <c r="R272" s="4"/>
      <c r="S272" s="4"/>
      <c r="T272" s="4">
        <v>0</v>
      </c>
      <c r="U272" s="4"/>
      <c r="V272" s="4"/>
      <c r="W272" s="4">
        <v>0</v>
      </c>
      <c r="X272" s="4"/>
      <c r="Y272" s="4"/>
      <c r="Z272" s="4">
        <v>0</v>
      </c>
      <c r="AA272" s="4"/>
      <c r="AB272" s="2">
        <v>1.72</v>
      </c>
      <c r="AF272" s="2">
        <v>2.54</v>
      </c>
      <c r="AG272" s="2">
        <v>0</v>
      </c>
      <c r="AH272" s="2">
        <v>0.17</v>
      </c>
      <c r="AI272" s="2">
        <v>1.72</v>
      </c>
      <c r="AJ272" s="3">
        <f>((E272*0.04)+(H272*0.1)+(K272*0.1)+(N272*4)+(Q272*6)+(T272*6)+(W272*-1)+(Z272*-2)+(AB272*0.5))</f>
        <v>2.44</v>
      </c>
      <c r="AL272" s="2">
        <v>1.07</v>
      </c>
      <c r="AM272" s="2">
        <v>0.3</v>
      </c>
      <c r="AO272" s="2">
        <v>0.78</v>
      </c>
      <c r="AP272" s="2">
        <v>0.83</v>
      </c>
      <c r="AQ272" s="2">
        <v>1.2</v>
      </c>
    </row>
    <row r="273" spans="1:43" hidden="1" x14ac:dyDescent="0.3">
      <c r="A273" s="2" t="s">
        <v>146</v>
      </c>
      <c r="B273" s="2" t="s">
        <v>525</v>
      </c>
      <c r="C273" s="2" t="s">
        <v>542</v>
      </c>
      <c r="D273" s="2">
        <v>4.2699999999999996</v>
      </c>
      <c r="E273" s="2">
        <v>0</v>
      </c>
      <c r="H273" s="2">
        <v>0</v>
      </c>
      <c r="K273" s="2">
        <v>16.89</v>
      </c>
      <c r="N273" s="2">
        <v>0</v>
      </c>
      <c r="Q273" s="4">
        <v>0</v>
      </c>
      <c r="R273" s="4"/>
      <c r="S273" s="4"/>
      <c r="T273" s="4">
        <v>0</v>
      </c>
      <c r="U273" s="4"/>
      <c r="V273" s="4"/>
      <c r="W273" s="4">
        <v>0</v>
      </c>
      <c r="X273" s="4"/>
      <c r="Y273" s="4"/>
      <c r="Z273" s="4">
        <v>0</v>
      </c>
      <c r="AA273" s="4"/>
      <c r="AB273" s="2">
        <v>1.48</v>
      </c>
      <c r="AF273" s="2">
        <v>2.04</v>
      </c>
      <c r="AG273" s="2">
        <v>0</v>
      </c>
      <c r="AH273" s="2">
        <v>0</v>
      </c>
      <c r="AI273" s="2">
        <v>1.48</v>
      </c>
      <c r="AJ273" s="3">
        <f>((E273*0.04)+(H273*0.1)+(K273*0.1)+(N273*4)+(Q273*6)+(T273*6)+(W273*-1)+(Z273*-2)+(AB273*0.5))</f>
        <v>2.4290000000000003</v>
      </c>
      <c r="AK273" s="2">
        <v>0</v>
      </c>
      <c r="AL273" s="2">
        <v>4.93</v>
      </c>
      <c r="AM273" s="2">
        <v>6.34</v>
      </c>
      <c r="AN273" s="3">
        <f>AVERAGE(AJ273,AM273)</f>
        <v>4.3845000000000001</v>
      </c>
      <c r="AO273" s="2">
        <v>0.84</v>
      </c>
      <c r="AP273" s="2">
        <v>2.38</v>
      </c>
      <c r="AQ273" s="2">
        <v>5.4</v>
      </c>
    </row>
    <row r="274" spans="1:43" hidden="1" x14ac:dyDescent="0.3">
      <c r="A274" s="2" t="s">
        <v>398</v>
      </c>
      <c r="B274" s="2" t="s">
        <v>519</v>
      </c>
      <c r="C274" s="2" t="s">
        <v>541</v>
      </c>
      <c r="D274" s="2">
        <v>3.86</v>
      </c>
      <c r="E274" s="2">
        <v>0</v>
      </c>
      <c r="H274" s="2">
        <v>14.55</v>
      </c>
      <c r="K274" s="2">
        <v>0</v>
      </c>
      <c r="N274" s="2">
        <v>0</v>
      </c>
      <c r="Q274" s="4">
        <v>0.16</v>
      </c>
      <c r="R274" s="4"/>
      <c r="S274" s="4"/>
      <c r="T274" s="4">
        <v>0</v>
      </c>
      <c r="U274" s="4"/>
      <c r="V274" s="4"/>
      <c r="W274" s="4">
        <v>0</v>
      </c>
      <c r="X274" s="4"/>
      <c r="Y274" s="4"/>
      <c r="Z274" s="4">
        <v>0</v>
      </c>
      <c r="AA274" s="4"/>
      <c r="AB274" s="2">
        <v>0</v>
      </c>
      <c r="AF274" s="2">
        <v>0.04</v>
      </c>
      <c r="AG274" s="2">
        <v>0</v>
      </c>
      <c r="AH274" s="2">
        <v>0</v>
      </c>
      <c r="AI274" s="2">
        <v>1.28</v>
      </c>
      <c r="AJ274" s="3">
        <f>((E274*0.04)+(H274*0.1)+(K274*0.1)+(N274*4)+(Q274*6)+(T274*6)+(W274*-1)+(Z274*-2)+(AB274*0.5))</f>
        <v>2.415</v>
      </c>
      <c r="AL274" s="2">
        <v>1.6</v>
      </c>
      <c r="AM274" s="2">
        <v>0.43</v>
      </c>
      <c r="AO274" s="2">
        <v>0.36</v>
      </c>
      <c r="AP274" s="2">
        <v>5.69</v>
      </c>
      <c r="AQ274" s="2">
        <v>1.8</v>
      </c>
    </row>
    <row r="275" spans="1:43" hidden="1" x14ac:dyDescent="0.3">
      <c r="A275" s="2" t="s">
        <v>287</v>
      </c>
      <c r="B275" s="2" t="s">
        <v>532</v>
      </c>
      <c r="C275" s="2" t="s">
        <v>542</v>
      </c>
      <c r="D275" s="2">
        <v>2.78</v>
      </c>
      <c r="E275" s="2">
        <v>0</v>
      </c>
      <c r="H275" s="2">
        <v>0.01</v>
      </c>
      <c r="K275" s="2">
        <v>18.72</v>
      </c>
      <c r="N275" s="4">
        <v>0</v>
      </c>
      <c r="O275" s="4"/>
      <c r="P275" s="4"/>
      <c r="Q275" s="4">
        <v>0</v>
      </c>
      <c r="R275" s="4"/>
      <c r="S275" s="4"/>
      <c r="T275" s="4">
        <v>0</v>
      </c>
      <c r="U275" s="4"/>
      <c r="V275" s="4"/>
      <c r="W275" s="4">
        <v>0</v>
      </c>
      <c r="X275" s="4"/>
      <c r="Y275" s="4"/>
      <c r="Z275" s="4">
        <v>0</v>
      </c>
      <c r="AA275" s="4"/>
      <c r="AB275" s="2">
        <v>1.5</v>
      </c>
      <c r="AF275" s="2">
        <v>4.72</v>
      </c>
      <c r="AG275" s="2">
        <v>0</v>
      </c>
      <c r="AH275" s="2">
        <v>0.6</v>
      </c>
      <c r="AI275" s="2">
        <v>1.5</v>
      </c>
      <c r="AJ275" s="3">
        <f>((E275*0.04)+(H275*0.1)+(K275*0.1)+(N275*4)+(Q275*6)+(T275*6)+(W275*-1)+(Z275*-2)+(AB275*0.5))</f>
        <v>2.6229999999999998</v>
      </c>
      <c r="AK275" s="2">
        <v>1</v>
      </c>
      <c r="AL275" s="2">
        <v>2.33</v>
      </c>
      <c r="AM275" s="2">
        <v>2.66</v>
      </c>
      <c r="AN275" s="3">
        <f>AVERAGE(AJ275,AM275)</f>
        <v>2.6414999999999997</v>
      </c>
      <c r="AO275" s="2">
        <v>0.93</v>
      </c>
      <c r="AP275" s="2">
        <v>1.22</v>
      </c>
      <c r="AQ275" s="2">
        <v>1.5</v>
      </c>
    </row>
    <row r="276" spans="1:43" hidden="1" x14ac:dyDescent="0.3">
      <c r="A276" s="2" t="s">
        <v>302</v>
      </c>
      <c r="B276" s="2" t="s">
        <v>516</v>
      </c>
      <c r="C276" s="2" t="s">
        <v>542</v>
      </c>
      <c r="D276" s="2">
        <v>2.23</v>
      </c>
      <c r="E276" s="2">
        <v>0</v>
      </c>
      <c r="H276" s="2">
        <v>0</v>
      </c>
      <c r="K276" s="2">
        <v>10.56</v>
      </c>
      <c r="N276" s="2">
        <v>0</v>
      </c>
      <c r="Q276" s="4">
        <v>0</v>
      </c>
      <c r="R276" s="4"/>
      <c r="S276" s="4"/>
      <c r="T276" s="4">
        <v>0</v>
      </c>
      <c r="U276" s="4"/>
      <c r="V276" s="4"/>
      <c r="W276" s="4">
        <v>0</v>
      </c>
      <c r="X276" s="4"/>
      <c r="Y276" s="4"/>
      <c r="Z276" s="4">
        <v>0</v>
      </c>
      <c r="AA276" s="4"/>
      <c r="AB276" s="2">
        <v>2.66</v>
      </c>
      <c r="AF276" s="2">
        <v>3.62</v>
      </c>
      <c r="AG276" s="2">
        <v>0</v>
      </c>
      <c r="AH276" s="2">
        <v>0</v>
      </c>
      <c r="AI276" s="2">
        <v>2.66</v>
      </c>
      <c r="AJ276" s="3">
        <f>((E276*0.04)+(H276*0.1)+(K276*0.1)+(N276*4)+(Q276*6)+(T276*6)+(W276*-1)+(Z276*-2)+(AB276*0.5))</f>
        <v>2.3860000000000001</v>
      </c>
      <c r="AL276" s="2">
        <v>2.23</v>
      </c>
      <c r="AM276" s="2">
        <v>0</v>
      </c>
      <c r="AN276" s="3">
        <f>AVERAGE(AJ276,AM276)</f>
        <v>1.1930000000000001</v>
      </c>
      <c r="AO276" s="2">
        <v>0.28999999999999998</v>
      </c>
      <c r="AP276" s="2">
        <v>3.18</v>
      </c>
      <c r="AQ276" s="2">
        <v>0.3</v>
      </c>
    </row>
    <row r="277" spans="1:43" hidden="1" x14ac:dyDescent="0.3">
      <c r="A277" s="2" t="s">
        <v>247</v>
      </c>
      <c r="B277" s="2" t="s">
        <v>514</v>
      </c>
      <c r="C277" s="2" t="s">
        <v>541</v>
      </c>
      <c r="D277" s="2">
        <v>5.0199999999999996</v>
      </c>
      <c r="E277" s="2">
        <v>0</v>
      </c>
      <c r="H277" s="2">
        <v>17.41</v>
      </c>
      <c r="K277" s="2">
        <v>5.52</v>
      </c>
      <c r="N277" s="2">
        <v>0</v>
      </c>
      <c r="Q277" s="4">
        <v>0</v>
      </c>
      <c r="R277" s="4"/>
      <c r="S277" s="4"/>
      <c r="T277" s="4">
        <v>0</v>
      </c>
      <c r="U277" s="4"/>
      <c r="V277" s="4"/>
      <c r="W277" s="4">
        <v>0</v>
      </c>
      <c r="X277" s="4"/>
      <c r="Y277" s="4"/>
      <c r="Z277" s="4">
        <v>0</v>
      </c>
      <c r="AA277" s="4"/>
      <c r="AB277" s="2">
        <v>0.18</v>
      </c>
      <c r="AF277" s="2">
        <v>0.52</v>
      </c>
      <c r="AG277" s="2">
        <v>0</v>
      </c>
      <c r="AH277" s="2">
        <v>0</v>
      </c>
      <c r="AI277" s="2">
        <v>1.71</v>
      </c>
      <c r="AJ277" s="3">
        <f>((E277*0.04)+(H277*0.1)+(K277*0.1)+(N277*4)+(Q277*6)+(T277*6)+(W277*-1)+(Z277*-2)+(AB277*0.5))</f>
        <v>2.383</v>
      </c>
      <c r="AK277" s="2">
        <v>0</v>
      </c>
      <c r="AL277" s="2">
        <v>4.57</v>
      </c>
      <c r="AM277" s="2">
        <v>7.1</v>
      </c>
      <c r="AO277" s="2">
        <v>1.3</v>
      </c>
      <c r="AP277" s="2">
        <v>3.87</v>
      </c>
      <c r="AQ277" s="2">
        <v>3.9</v>
      </c>
    </row>
    <row r="278" spans="1:43" hidden="1" x14ac:dyDescent="0.3">
      <c r="A278" s="2" t="s">
        <v>472</v>
      </c>
      <c r="B278" s="2" t="s">
        <v>534</v>
      </c>
      <c r="C278" s="2" t="s">
        <v>541</v>
      </c>
      <c r="D278" s="2">
        <v>3.27</v>
      </c>
      <c r="E278" s="2">
        <v>0</v>
      </c>
      <c r="H278" s="2">
        <v>11.16</v>
      </c>
      <c r="K278" s="2">
        <v>0</v>
      </c>
      <c r="N278" s="2">
        <v>0</v>
      </c>
      <c r="Q278" s="4">
        <v>0</v>
      </c>
      <c r="R278" s="4"/>
      <c r="S278" s="4"/>
      <c r="T278" s="4">
        <v>0.21</v>
      </c>
      <c r="U278" s="4"/>
      <c r="V278" s="4"/>
      <c r="W278" s="4">
        <v>0</v>
      </c>
      <c r="X278" s="4"/>
      <c r="Y278" s="4"/>
      <c r="Z278" s="4">
        <v>0</v>
      </c>
      <c r="AA278" s="4"/>
      <c r="AB278" s="2">
        <v>0</v>
      </c>
      <c r="AF278" s="2">
        <v>0.21</v>
      </c>
      <c r="AG278" s="2">
        <v>0.6</v>
      </c>
      <c r="AH278" s="2">
        <v>0.21</v>
      </c>
      <c r="AI278" s="2">
        <v>2.4</v>
      </c>
      <c r="AJ278" s="3">
        <f>((E278*0.04)+(H278*0.1)+(K278*0.1)+(N278*4)+(Q278*6)+(T278*6)+(W278*-1)+(Z278*-2)+(AB278*0.5))</f>
        <v>2.3760000000000003</v>
      </c>
      <c r="AK278" s="2">
        <v>0</v>
      </c>
      <c r="AL278" s="2">
        <v>4.2</v>
      </c>
      <c r="AM278" s="2">
        <v>3.46</v>
      </c>
      <c r="AO278" s="2">
        <v>0.5</v>
      </c>
      <c r="AP278" s="2">
        <v>4.41</v>
      </c>
      <c r="AQ278" s="2">
        <v>2.9</v>
      </c>
    </row>
    <row r="279" spans="1:43" hidden="1" x14ac:dyDescent="0.3">
      <c r="A279" s="2" t="s">
        <v>390</v>
      </c>
      <c r="B279" s="2" t="s">
        <v>524</v>
      </c>
      <c r="C279" s="2" t="s">
        <v>543</v>
      </c>
      <c r="D279" s="2">
        <v>7.16</v>
      </c>
      <c r="E279" s="2">
        <v>0</v>
      </c>
      <c r="H279" s="2">
        <v>0</v>
      </c>
      <c r="K279" s="2">
        <v>10.11</v>
      </c>
      <c r="N279" s="2">
        <v>0</v>
      </c>
      <c r="Q279" s="4">
        <v>0</v>
      </c>
      <c r="R279" s="4"/>
      <c r="S279" s="4"/>
      <c r="T279" s="4">
        <v>0.18</v>
      </c>
      <c r="U279" s="4"/>
      <c r="V279" s="4"/>
      <c r="W279" s="4">
        <v>0</v>
      </c>
      <c r="X279" s="4"/>
      <c r="Y279" s="4"/>
      <c r="Z279" s="4">
        <v>0</v>
      </c>
      <c r="AA279" s="4"/>
      <c r="AB279" s="2">
        <v>0.56000000000000005</v>
      </c>
      <c r="AF279" s="2">
        <v>1.58</v>
      </c>
      <c r="AG279" s="2">
        <v>0</v>
      </c>
      <c r="AH279" s="2">
        <v>0.4</v>
      </c>
      <c r="AI279" s="2">
        <v>0.56000000000000005</v>
      </c>
      <c r="AJ279" s="3">
        <f>((E279*0.04)+(H279*0.1)+(K279*0.1)+(N279*4)+(Q279*6)+(T279*6)+(W279*-1)+(Z279*-2)+(AB279*0.5))</f>
        <v>2.3710000000000004</v>
      </c>
      <c r="AK279" s="2">
        <v>0</v>
      </c>
      <c r="AL279" s="2">
        <v>7.23</v>
      </c>
      <c r="AM279" s="2">
        <v>9.6</v>
      </c>
      <c r="AO279" s="2">
        <v>1.1100000000000001</v>
      </c>
      <c r="AP279" s="2">
        <v>3.81</v>
      </c>
      <c r="AQ279" s="2">
        <v>4.7</v>
      </c>
    </row>
    <row r="280" spans="1:43" hidden="1" x14ac:dyDescent="0.3">
      <c r="A280" s="2" t="s">
        <v>63</v>
      </c>
      <c r="B280" s="2" t="s">
        <v>526</v>
      </c>
      <c r="C280" s="2" t="s">
        <v>542</v>
      </c>
      <c r="D280" s="2">
        <v>5.97</v>
      </c>
      <c r="E280" s="2">
        <v>0</v>
      </c>
      <c r="H280" s="2">
        <v>0</v>
      </c>
      <c r="K280" s="2">
        <v>16.309999999999999</v>
      </c>
      <c r="N280" s="2">
        <v>0</v>
      </c>
      <c r="Q280" s="4">
        <v>0</v>
      </c>
      <c r="R280" s="4"/>
      <c r="S280" s="4"/>
      <c r="T280" s="4">
        <v>0</v>
      </c>
      <c r="U280" s="4"/>
      <c r="V280" s="4"/>
      <c r="W280" s="4">
        <v>0</v>
      </c>
      <c r="X280" s="4"/>
      <c r="Y280" s="4"/>
      <c r="Z280" s="4">
        <v>0</v>
      </c>
      <c r="AA280" s="4"/>
      <c r="AB280" s="2">
        <v>1.46</v>
      </c>
      <c r="AF280" s="2">
        <v>3.28</v>
      </c>
      <c r="AG280" s="2">
        <v>0</v>
      </c>
      <c r="AH280" s="2">
        <v>0.28000000000000003</v>
      </c>
      <c r="AI280" s="2">
        <v>1.46</v>
      </c>
      <c r="AJ280" s="3">
        <f>((E280*0.04)+(H280*0.1)+(K280*0.1)+(N280*4)+(Q280*6)+(T280*6)+(W280*-1)+(Z280*-2)+(AB280*0.5))</f>
        <v>2.3609999999999998</v>
      </c>
      <c r="AK280" s="2">
        <v>0</v>
      </c>
      <c r="AL280" s="2">
        <v>7</v>
      </c>
      <c r="AM280" s="2">
        <v>6.61</v>
      </c>
      <c r="AN280" s="3">
        <f>AVERAGE(AJ280,AM280)</f>
        <v>4.4855</v>
      </c>
      <c r="AO280" s="2">
        <v>1.06</v>
      </c>
      <c r="AP280" s="2">
        <v>3.38</v>
      </c>
      <c r="AQ280" s="2">
        <v>3.2</v>
      </c>
    </row>
    <row r="281" spans="1:43" hidden="1" x14ac:dyDescent="0.3">
      <c r="A281" s="2" t="s">
        <v>367</v>
      </c>
      <c r="B281" s="2" t="s">
        <v>518</v>
      </c>
      <c r="C281" s="2" t="s">
        <v>541</v>
      </c>
      <c r="D281" s="2">
        <v>4.07</v>
      </c>
      <c r="E281" s="2">
        <v>0</v>
      </c>
      <c r="H281" s="2">
        <v>5.09</v>
      </c>
      <c r="K281" s="2">
        <v>7.16</v>
      </c>
      <c r="N281" s="2">
        <v>0</v>
      </c>
      <c r="Q281" s="4">
        <v>0.17</v>
      </c>
      <c r="R281" s="4"/>
      <c r="S281" s="4"/>
      <c r="T281" s="4">
        <v>0</v>
      </c>
      <c r="U281" s="4"/>
      <c r="V281" s="4"/>
      <c r="W281" s="4">
        <v>0</v>
      </c>
      <c r="X281" s="4"/>
      <c r="Y281" s="4"/>
      <c r="Z281" s="4">
        <v>0</v>
      </c>
      <c r="AA281" s="4"/>
      <c r="AB281" s="2">
        <v>0.17</v>
      </c>
      <c r="AF281" s="2">
        <v>2.1</v>
      </c>
      <c r="AG281" s="2">
        <v>1.07</v>
      </c>
      <c r="AH281" s="2">
        <v>7.0000000000000007E-2</v>
      </c>
      <c r="AI281" s="2">
        <v>3.96</v>
      </c>
      <c r="AJ281" s="3">
        <f>((E281*0.04)+(H281*0.1)+(K281*0.1)+(N281*4)+(Q281*6)+(T281*6)+(W281*-1)+(Z281*-2)+(AB281*0.5))</f>
        <v>2.33</v>
      </c>
      <c r="AK281" s="2">
        <v>0</v>
      </c>
      <c r="AL281" s="2">
        <v>6.6</v>
      </c>
      <c r="AM281" s="2">
        <v>6.64</v>
      </c>
      <c r="AO281" s="2">
        <v>1.07</v>
      </c>
      <c r="AP281" s="2">
        <v>2.98</v>
      </c>
      <c r="AQ281" s="2">
        <v>3.1</v>
      </c>
    </row>
    <row r="282" spans="1:43" hidden="1" x14ac:dyDescent="0.3">
      <c r="A282" s="2" t="s">
        <v>73</v>
      </c>
      <c r="B282" s="2" t="s">
        <v>525</v>
      </c>
      <c r="C282" s="2" t="s">
        <v>540</v>
      </c>
      <c r="D282" s="2">
        <v>2.39</v>
      </c>
      <c r="E282" s="2">
        <v>12.03</v>
      </c>
      <c r="H282" s="2">
        <v>3.47</v>
      </c>
      <c r="K282" s="2">
        <v>0</v>
      </c>
      <c r="N282" s="2">
        <v>0.37</v>
      </c>
      <c r="Q282" s="4">
        <v>0</v>
      </c>
      <c r="R282" s="4"/>
      <c r="S282" s="4"/>
      <c r="T282" s="4">
        <v>0</v>
      </c>
      <c r="U282" s="4"/>
      <c r="V282" s="4"/>
      <c r="W282" s="4">
        <v>0</v>
      </c>
      <c r="X282" s="4"/>
      <c r="Y282" s="4"/>
      <c r="Z282" s="4">
        <v>0</v>
      </c>
      <c r="AA282" s="4"/>
      <c r="AB282" s="2">
        <v>0</v>
      </c>
      <c r="AF282" s="2">
        <v>0</v>
      </c>
      <c r="AG282" s="2">
        <v>1.02</v>
      </c>
      <c r="AH282" s="2">
        <v>0</v>
      </c>
      <c r="AI282" s="2">
        <v>0.93</v>
      </c>
      <c r="AJ282" s="3">
        <f>((E282*0.04)+(H282*0.1)+(K282*0.1)+(N282*4)+(Q282*6)+(T282*6)+(W282*-1)+(Z282*-2)+(AB282*0.5))</f>
        <v>2.3082000000000003</v>
      </c>
      <c r="AL282" s="2">
        <v>0.82</v>
      </c>
      <c r="AM282" s="2">
        <v>0</v>
      </c>
      <c r="AO282" s="2">
        <v>0.34</v>
      </c>
      <c r="AP282" s="2">
        <v>3.16</v>
      </c>
      <c r="AQ282" s="2">
        <v>1.26</v>
      </c>
    </row>
    <row r="283" spans="1:43" hidden="1" x14ac:dyDescent="0.3">
      <c r="A283" s="2" t="s">
        <v>352</v>
      </c>
      <c r="B283" s="2" t="s">
        <v>516</v>
      </c>
      <c r="C283" s="2" t="s">
        <v>542</v>
      </c>
      <c r="D283" s="2">
        <v>7.74</v>
      </c>
      <c r="E283" s="2">
        <v>0</v>
      </c>
      <c r="H283" s="2">
        <v>0</v>
      </c>
      <c r="K283" s="2">
        <v>15.81</v>
      </c>
      <c r="N283" s="2">
        <v>0</v>
      </c>
      <c r="Q283" s="4">
        <v>0</v>
      </c>
      <c r="R283" s="4"/>
      <c r="S283" s="4"/>
      <c r="T283" s="4">
        <v>0</v>
      </c>
      <c r="U283" s="4"/>
      <c r="V283" s="4"/>
      <c r="W283" s="4">
        <v>0</v>
      </c>
      <c r="X283" s="4"/>
      <c r="Y283" s="4"/>
      <c r="Z283" s="4">
        <v>0</v>
      </c>
      <c r="AA283" s="4"/>
      <c r="AB283" s="2">
        <v>1.43</v>
      </c>
      <c r="AF283" s="2">
        <v>3.9</v>
      </c>
      <c r="AG283" s="2">
        <v>0</v>
      </c>
      <c r="AH283" s="2">
        <v>0</v>
      </c>
      <c r="AI283" s="2">
        <v>1.43</v>
      </c>
      <c r="AJ283" s="3">
        <f>((E283*0.04)+(H283*0.1)+(K283*0.1)+(N283*4)+(Q283*6)+(T283*6)+(W283*-1)+(Z283*-2)+(AB283*0.5))</f>
        <v>2.2960000000000003</v>
      </c>
      <c r="AL283" s="2">
        <v>13.23</v>
      </c>
      <c r="AM283" s="2">
        <v>14.41</v>
      </c>
      <c r="AN283" s="3">
        <f>AVERAGE(AJ283,AM283)</f>
        <v>8.3529999999999998</v>
      </c>
      <c r="AO283" s="2">
        <v>0.97</v>
      </c>
      <c r="AP283" s="2">
        <v>5.49</v>
      </c>
      <c r="AQ283" s="2">
        <v>17.3</v>
      </c>
    </row>
    <row r="284" spans="1:43" hidden="1" x14ac:dyDescent="0.3">
      <c r="A284" s="2" t="s">
        <v>269</v>
      </c>
      <c r="B284" s="2" t="s">
        <v>509</v>
      </c>
      <c r="C284" s="2" t="s">
        <v>541</v>
      </c>
      <c r="D284" s="2">
        <v>10.4</v>
      </c>
      <c r="E284" s="2">
        <v>0</v>
      </c>
      <c r="H284" s="2">
        <v>4.29</v>
      </c>
      <c r="K284" s="2">
        <v>3</v>
      </c>
      <c r="N284" s="4">
        <v>0</v>
      </c>
      <c r="O284" s="4"/>
      <c r="P284" s="4"/>
      <c r="Q284" s="4">
        <v>0</v>
      </c>
      <c r="R284" s="4"/>
      <c r="S284" s="4"/>
      <c r="T284" s="4">
        <v>0.21</v>
      </c>
      <c r="U284" s="4"/>
      <c r="V284" s="4"/>
      <c r="W284" s="4">
        <v>0</v>
      </c>
      <c r="X284" s="4"/>
      <c r="Y284" s="4"/>
      <c r="Z284" s="4">
        <v>0</v>
      </c>
      <c r="AA284" s="4"/>
      <c r="AB284" s="2">
        <v>0.43</v>
      </c>
      <c r="AF284" s="2">
        <v>0.28000000000000003</v>
      </c>
      <c r="AG284" s="2">
        <v>0.43</v>
      </c>
      <c r="AH284" s="2">
        <v>0.21</v>
      </c>
      <c r="AI284" s="2">
        <v>2.57</v>
      </c>
      <c r="AJ284" s="3">
        <f>((E284*0.04)+(H284*0.1)+(K284*0.1)+(N284*4)+(Q284*6)+(T284*6)+(W284*-1)+(Z284*-2)+(AB284*0.5))</f>
        <v>2.2040000000000002</v>
      </c>
      <c r="AL284" s="2">
        <v>10.4</v>
      </c>
      <c r="AM284" s="2">
        <v>0</v>
      </c>
      <c r="AN284" s="3">
        <f>AVERAGE(AJ284,AM284)</f>
        <v>1.1020000000000001</v>
      </c>
      <c r="AO284" s="2">
        <v>0.28999999999999998</v>
      </c>
      <c r="AQ284" s="2">
        <v>10.4</v>
      </c>
    </row>
    <row r="285" spans="1:43" hidden="1" x14ac:dyDescent="0.3">
      <c r="A285" s="2" t="s">
        <v>335</v>
      </c>
      <c r="B285" s="2" t="s">
        <v>531</v>
      </c>
      <c r="C285" s="2" t="s">
        <v>542</v>
      </c>
      <c r="D285" s="2">
        <v>5.12</v>
      </c>
      <c r="E285" s="2">
        <v>0</v>
      </c>
      <c r="H285" s="2">
        <v>0</v>
      </c>
      <c r="K285" s="2">
        <v>16.47</v>
      </c>
      <c r="N285" s="2">
        <v>0</v>
      </c>
      <c r="Q285" s="4">
        <v>0</v>
      </c>
      <c r="R285" s="4"/>
      <c r="S285" s="4"/>
      <c r="T285" s="4">
        <v>0</v>
      </c>
      <c r="U285" s="4"/>
      <c r="V285" s="4"/>
      <c r="W285" s="4">
        <v>0</v>
      </c>
      <c r="X285" s="4"/>
      <c r="Y285" s="4"/>
      <c r="Z285" s="4">
        <v>0</v>
      </c>
      <c r="AA285" s="4"/>
      <c r="AB285" s="2">
        <v>1.04</v>
      </c>
      <c r="AF285" s="2">
        <v>2.36</v>
      </c>
      <c r="AG285" s="2">
        <v>0</v>
      </c>
      <c r="AH285" s="2">
        <v>0.5</v>
      </c>
      <c r="AI285" s="2">
        <v>1.04</v>
      </c>
      <c r="AJ285" s="3">
        <f>((E285*0.04)+(H285*0.1)+(K285*0.1)+(N285*4)+(Q285*6)+(T285*6)+(W285*-1)+(Z285*-2)+(AB285*0.5))</f>
        <v>2.1669999999999998</v>
      </c>
      <c r="AK285" s="2">
        <v>1</v>
      </c>
      <c r="AL285" s="2">
        <v>9.67</v>
      </c>
      <c r="AM285" s="2">
        <v>10.06</v>
      </c>
      <c r="AN285" s="3">
        <f>AVERAGE(AJ285,AM285)</f>
        <v>6.1135000000000002</v>
      </c>
      <c r="AO285" s="2">
        <v>0.93</v>
      </c>
      <c r="AP285" s="2">
        <v>4.47</v>
      </c>
      <c r="AQ285" s="2">
        <v>3.7</v>
      </c>
    </row>
    <row r="286" spans="1:43" hidden="1" x14ac:dyDescent="0.3">
      <c r="A286" s="2" t="s">
        <v>142</v>
      </c>
      <c r="B286" s="2" t="s">
        <v>538</v>
      </c>
      <c r="C286" s="2" t="s">
        <v>543</v>
      </c>
      <c r="D286" s="2">
        <v>3.9</v>
      </c>
      <c r="E286" s="2">
        <v>0</v>
      </c>
      <c r="H286" s="2">
        <v>0</v>
      </c>
      <c r="K286" s="2">
        <v>0</v>
      </c>
      <c r="N286" s="2">
        <v>0</v>
      </c>
      <c r="Q286" s="4">
        <v>0</v>
      </c>
      <c r="R286" s="4"/>
      <c r="S286" s="4"/>
      <c r="T286" s="4">
        <v>0.32</v>
      </c>
      <c r="U286" s="4"/>
      <c r="V286" s="4"/>
      <c r="W286" s="4">
        <v>0</v>
      </c>
      <c r="X286" s="4"/>
      <c r="Y286" s="4"/>
      <c r="Z286" s="4">
        <v>0</v>
      </c>
      <c r="AA286" s="4"/>
      <c r="AB286" s="2">
        <v>0.48</v>
      </c>
      <c r="AF286" s="2">
        <v>1.34</v>
      </c>
      <c r="AG286" s="2">
        <v>0</v>
      </c>
      <c r="AH286" s="2">
        <v>0.7</v>
      </c>
      <c r="AI286" s="2">
        <v>0.48</v>
      </c>
      <c r="AJ286" s="3">
        <f>((E286*0.04)+(H286*0.1)+(K286*0.1)+(N286*4)+(Q286*6)+(T286*6)+(W286*-1)+(Z286*-2)+(AB286*0.5))</f>
        <v>2.16</v>
      </c>
      <c r="AK286" s="2">
        <v>0</v>
      </c>
      <c r="AL286" s="2">
        <v>3.6</v>
      </c>
      <c r="AM286" s="2">
        <v>4.8099999999999996</v>
      </c>
      <c r="AO286" s="2">
        <v>0.74</v>
      </c>
      <c r="AP286" s="2">
        <v>3.25</v>
      </c>
      <c r="AQ286" s="2">
        <v>3</v>
      </c>
    </row>
    <row r="287" spans="1:43" hidden="1" x14ac:dyDescent="0.3">
      <c r="A287" s="2" t="s">
        <v>155</v>
      </c>
      <c r="B287" s="2" t="s">
        <v>536</v>
      </c>
      <c r="C287" s="2" t="s">
        <v>541</v>
      </c>
      <c r="D287" s="2">
        <v>9.89</v>
      </c>
      <c r="E287" s="2">
        <v>0</v>
      </c>
      <c r="H287" s="2">
        <v>77.53</v>
      </c>
      <c r="K287" s="2">
        <v>3.56</v>
      </c>
      <c r="N287" s="2">
        <v>0</v>
      </c>
      <c r="Q287" s="5">
        <v>0.44</v>
      </c>
      <c r="R287" s="5"/>
      <c r="S287" s="5"/>
      <c r="T287" s="4">
        <v>0</v>
      </c>
      <c r="U287" s="4"/>
      <c r="V287" s="4"/>
      <c r="W287" s="4">
        <v>0</v>
      </c>
      <c r="X287" s="4"/>
      <c r="Y287" s="4"/>
      <c r="Z287" s="4">
        <v>0.06</v>
      </c>
      <c r="AA287" s="4"/>
      <c r="AB287" s="2">
        <v>1.34</v>
      </c>
      <c r="AF287" s="2">
        <v>1.68</v>
      </c>
      <c r="AG287" s="2">
        <v>2.83</v>
      </c>
      <c r="AH287" s="2">
        <v>0.59</v>
      </c>
      <c r="AI287" s="2">
        <v>19.46</v>
      </c>
      <c r="AJ287" s="3">
        <f>((E287*0.04)+(H287*0.1)+(K287*0.1)+(N287*4)+(Q287*6)+(T287*6)+(W287*-1)+(Z287*-2)+(AB287*0.5))</f>
        <v>11.299000000000001</v>
      </c>
      <c r="AK287" s="2">
        <v>1</v>
      </c>
      <c r="AL287" s="2">
        <v>11.07</v>
      </c>
      <c r="AM287" s="2">
        <v>10.67</v>
      </c>
      <c r="AO287" s="2">
        <v>1.54</v>
      </c>
      <c r="AP287" s="2">
        <v>3.84</v>
      </c>
      <c r="AQ287" s="2">
        <v>6.7</v>
      </c>
    </row>
    <row r="288" spans="1:43" hidden="1" x14ac:dyDescent="0.3">
      <c r="A288" s="2" t="s">
        <v>264</v>
      </c>
      <c r="B288" s="2" t="s">
        <v>522</v>
      </c>
      <c r="C288" s="2" t="s">
        <v>542</v>
      </c>
      <c r="D288" s="2">
        <v>4.93</v>
      </c>
      <c r="E288" s="2">
        <v>0</v>
      </c>
      <c r="H288" s="2">
        <v>0</v>
      </c>
      <c r="K288" s="2">
        <v>7.56</v>
      </c>
      <c r="N288" s="2">
        <v>0</v>
      </c>
      <c r="Q288" s="4">
        <v>0</v>
      </c>
      <c r="R288" s="4"/>
      <c r="S288" s="4"/>
      <c r="T288" s="4">
        <v>0.16</v>
      </c>
      <c r="U288" s="4"/>
      <c r="V288" s="4"/>
      <c r="W288" s="4">
        <v>0</v>
      </c>
      <c r="X288" s="4"/>
      <c r="Y288" s="4"/>
      <c r="Z288" s="4">
        <v>0</v>
      </c>
      <c r="AA288" s="4"/>
      <c r="AB288" s="2">
        <v>0.81</v>
      </c>
      <c r="AF288" s="2">
        <v>0.87</v>
      </c>
      <c r="AG288" s="2">
        <v>0</v>
      </c>
      <c r="AH288" s="2">
        <v>0.16</v>
      </c>
      <c r="AI288" s="2">
        <v>0.81</v>
      </c>
      <c r="AJ288" s="3">
        <f>((E288*0.04)+(H288*0.1)+(K288*0.1)+(N288*4)+(Q288*6)+(T288*6)+(W288*-1)+(Z288*-2)+(AB288*0.5))</f>
        <v>2.121</v>
      </c>
      <c r="AL288" s="2">
        <v>4.93</v>
      </c>
      <c r="AM288" s="2">
        <v>0</v>
      </c>
      <c r="AN288" s="3">
        <f>AVERAGE(AJ288,AM288)</f>
        <v>1.0605</v>
      </c>
      <c r="AO288" s="2">
        <v>0.38</v>
      </c>
      <c r="AP288" s="2">
        <v>5.24</v>
      </c>
      <c r="AQ288" s="2">
        <v>1.1000000000000001</v>
      </c>
    </row>
    <row r="289" spans="1:43" hidden="1" x14ac:dyDescent="0.3">
      <c r="A289" s="2" t="s">
        <v>476</v>
      </c>
      <c r="B289" s="2" t="s">
        <v>513</v>
      </c>
      <c r="C289" s="2" t="s">
        <v>542</v>
      </c>
      <c r="D289" s="2">
        <v>10.18</v>
      </c>
      <c r="E289" s="2">
        <v>0</v>
      </c>
      <c r="H289" s="2">
        <v>0</v>
      </c>
      <c r="K289" s="2">
        <v>17.41</v>
      </c>
      <c r="N289" s="2">
        <v>0</v>
      </c>
      <c r="Q289" s="4">
        <v>0</v>
      </c>
      <c r="R289" s="4"/>
      <c r="S289" s="4"/>
      <c r="T289" s="4">
        <v>0</v>
      </c>
      <c r="U289" s="4"/>
      <c r="V289" s="4"/>
      <c r="W289" s="4">
        <v>0</v>
      </c>
      <c r="X289" s="4"/>
      <c r="Y289" s="4"/>
      <c r="Z289" s="4">
        <v>0</v>
      </c>
      <c r="AA289" s="4"/>
      <c r="AB289" s="2">
        <v>0.67</v>
      </c>
      <c r="AF289" s="2">
        <v>0.92</v>
      </c>
      <c r="AG289" s="2">
        <v>0</v>
      </c>
      <c r="AH289" s="2">
        <v>0.02</v>
      </c>
      <c r="AI289" s="2">
        <v>0.67</v>
      </c>
      <c r="AJ289" s="3">
        <f>((E289*0.04)+(H289*0.1)+(K289*0.1)+(N289*4)+(Q289*6)+(T289*6)+(W289*-1)+(Z289*-2)+(AB289*0.5))</f>
        <v>2.0760000000000001</v>
      </c>
      <c r="AK289" s="2">
        <v>1</v>
      </c>
      <c r="AL289" s="2">
        <v>12.97</v>
      </c>
      <c r="AM289" s="2">
        <v>14.5</v>
      </c>
      <c r="AN289" s="3">
        <f>AVERAGE(AJ289,AM289)</f>
        <v>8.2880000000000003</v>
      </c>
      <c r="AO289" s="2">
        <v>0.82</v>
      </c>
      <c r="AP289" s="2">
        <v>9.0299999999999994</v>
      </c>
      <c r="AQ289" s="2">
        <v>8.6999999999999993</v>
      </c>
    </row>
    <row r="290" spans="1:43" hidden="1" x14ac:dyDescent="0.3">
      <c r="A290" s="2" t="s">
        <v>219</v>
      </c>
      <c r="B290" s="2" t="s">
        <v>538</v>
      </c>
      <c r="C290" s="2" t="s">
        <v>542</v>
      </c>
      <c r="D290" s="2">
        <v>4.5</v>
      </c>
      <c r="E290" s="2">
        <v>0</v>
      </c>
      <c r="H290" s="2">
        <v>0</v>
      </c>
      <c r="K290" s="2">
        <v>16.88</v>
      </c>
      <c r="N290" s="2">
        <v>0</v>
      </c>
      <c r="Q290" s="4">
        <v>0</v>
      </c>
      <c r="R290" s="4"/>
      <c r="S290" s="4"/>
      <c r="T290" s="4">
        <v>0</v>
      </c>
      <c r="U290" s="4"/>
      <c r="V290" s="4"/>
      <c r="W290" s="4">
        <v>0</v>
      </c>
      <c r="X290" s="4"/>
      <c r="Y290" s="4"/>
      <c r="Z290" s="4">
        <v>0</v>
      </c>
      <c r="AA290" s="4"/>
      <c r="AB290" s="2">
        <v>0.75</v>
      </c>
      <c r="AF290" s="2">
        <v>1.03</v>
      </c>
      <c r="AG290" s="2">
        <v>0</v>
      </c>
      <c r="AH290" s="2">
        <v>0</v>
      </c>
      <c r="AI290" s="2">
        <v>0.75</v>
      </c>
      <c r="AJ290" s="3">
        <f>((E290*0.04)+(H290*0.1)+(K290*0.1)+(N290*4)+(Q290*6)+(T290*6)+(W290*-1)+(Z290*-2)+(AB290*0.5))</f>
        <v>2.0629999999999997</v>
      </c>
      <c r="AL290" s="2">
        <v>4.5</v>
      </c>
      <c r="AM290" s="2">
        <v>7.03</v>
      </c>
      <c r="AN290" s="3">
        <f>AVERAGE(AJ290,AM290)</f>
        <v>4.5465</v>
      </c>
      <c r="AO290" s="2">
        <v>0.42</v>
      </c>
      <c r="AP290" s="2">
        <v>3.39</v>
      </c>
      <c r="AQ290" s="2">
        <v>7.2</v>
      </c>
    </row>
    <row r="291" spans="1:43" hidden="1" x14ac:dyDescent="0.3">
      <c r="A291" s="2" t="s">
        <v>97</v>
      </c>
      <c r="B291" s="2" t="s">
        <v>528</v>
      </c>
      <c r="C291" s="2" t="s">
        <v>542</v>
      </c>
      <c r="D291" s="2">
        <v>3.8</v>
      </c>
      <c r="E291" s="2">
        <v>0</v>
      </c>
      <c r="H291" s="2">
        <v>3.72</v>
      </c>
      <c r="K291" s="2">
        <v>8.65</v>
      </c>
      <c r="N291" s="2">
        <v>0</v>
      </c>
      <c r="Q291" s="4">
        <v>0.06</v>
      </c>
      <c r="R291" s="4"/>
      <c r="S291" s="4"/>
      <c r="T291" s="4">
        <v>0</v>
      </c>
      <c r="U291" s="4"/>
      <c r="V291" s="4"/>
      <c r="W291" s="4">
        <v>0</v>
      </c>
      <c r="X291" s="4"/>
      <c r="Y291" s="4"/>
      <c r="Z291" s="4">
        <v>0</v>
      </c>
      <c r="AA291" s="4"/>
      <c r="AB291" s="2">
        <v>0.89</v>
      </c>
      <c r="AF291" s="2">
        <v>0.18</v>
      </c>
      <c r="AG291" s="2">
        <v>0</v>
      </c>
      <c r="AH291" s="2">
        <v>0.11</v>
      </c>
      <c r="AI291" s="2">
        <v>1.27</v>
      </c>
      <c r="AJ291" s="3">
        <f>((E291*0.04)+(H291*0.1)+(K291*0.1)+(N291*4)+(Q291*6)+(T291*6)+(W291*-1)+(Z291*-2)+(AB291*0.5))</f>
        <v>2.0419999999999998</v>
      </c>
      <c r="AL291" s="2">
        <v>3.97</v>
      </c>
      <c r="AM291" s="2">
        <v>5.14</v>
      </c>
      <c r="AN291" s="3">
        <f>AVERAGE(AJ291,AM291)</f>
        <v>3.5909999999999997</v>
      </c>
      <c r="AO291" s="2">
        <v>0.66</v>
      </c>
      <c r="AP291" s="2">
        <v>3.33</v>
      </c>
      <c r="AQ291" s="2">
        <v>3.2</v>
      </c>
    </row>
    <row r="292" spans="1:43" hidden="1" x14ac:dyDescent="0.3">
      <c r="A292" s="2" t="s">
        <v>176</v>
      </c>
      <c r="B292" s="2" t="s">
        <v>526</v>
      </c>
      <c r="C292" s="2" t="s">
        <v>541</v>
      </c>
      <c r="D292" s="2">
        <v>1.76</v>
      </c>
      <c r="E292" s="2">
        <v>0</v>
      </c>
      <c r="H292" s="2">
        <v>9.5299999999999994</v>
      </c>
      <c r="K292" s="2">
        <v>4.34</v>
      </c>
      <c r="N292" s="2">
        <v>0</v>
      </c>
      <c r="Q292" s="4">
        <v>0</v>
      </c>
      <c r="R292" s="4"/>
      <c r="S292" s="4"/>
      <c r="T292" s="4">
        <v>0</v>
      </c>
      <c r="U292" s="4"/>
      <c r="V292" s="4"/>
      <c r="W292" s="4">
        <v>0</v>
      </c>
      <c r="X292" s="4"/>
      <c r="Y292" s="4"/>
      <c r="Z292" s="4">
        <v>0</v>
      </c>
      <c r="AA292" s="4"/>
      <c r="AB292" s="2">
        <v>1.29</v>
      </c>
      <c r="AF292" s="2">
        <v>1.41</v>
      </c>
      <c r="AG292" s="2">
        <v>0</v>
      </c>
      <c r="AH292" s="2">
        <v>0.16</v>
      </c>
      <c r="AI292" s="2">
        <v>3.21</v>
      </c>
      <c r="AJ292" s="3">
        <f>((E292*0.04)+(H292*0.1)+(K292*0.1)+(N292*4)+(Q292*6)+(T292*6)+(W292*-1)+(Z292*-2)+(AB292*0.5))</f>
        <v>2.032</v>
      </c>
      <c r="AK292" s="2">
        <v>0</v>
      </c>
      <c r="AL292" s="2">
        <v>1.6</v>
      </c>
      <c r="AM292" s="2">
        <v>1.96</v>
      </c>
      <c r="AO292" s="2">
        <v>0.56999999999999995</v>
      </c>
      <c r="AP292" s="2">
        <v>1.92</v>
      </c>
      <c r="AQ292" s="2">
        <v>2.8</v>
      </c>
    </row>
    <row r="293" spans="1:43" hidden="1" x14ac:dyDescent="0.3">
      <c r="A293" s="2" t="s">
        <v>281</v>
      </c>
      <c r="B293" s="2" t="s">
        <v>508</v>
      </c>
      <c r="C293" s="2" t="s">
        <v>543</v>
      </c>
      <c r="D293" s="2">
        <v>2.08</v>
      </c>
      <c r="E293" s="2">
        <v>0</v>
      </c>
      <c r="H293" s="2">
        <v>0</v>
      </c>
      <c r="K293" s="2">
        <v>16.34</v>
      </c>
      <c r="N293" s="2">
        <v>0</v>
      </c>
      <c r="Q293" s="4">
        <v>0</v>
      </c>
      <c r="R293" s="4"/>
      <c r="S293" s="4"/>
      <c r="T293" s="4">
        <v>0</v>
      </c>
      <c r="U293" s="4"/>
      <c r="V293" s="4"/>
      <c r="W293" s="4">
        <v>0</v>
      </c>
      <c r="X293" s="4"/>
      <c r="Y293" s="4"/>
      <c r="Z293" s="4">
        <v>0</v>
      </c>
      <c r="AA293" s="4"/>
      <c r="AB293" s="2">
        <v>0.71</v>
      </c>
      <c r="AF293" s="2">
        <v>1.24</v>
      </c>
      <c r="AG293" s="2">
        <v>0</v>
      </c>
      <c r="AH293" s="2">
        <v>0.21</v>
      </c>
      <c r="AI293" s="2">
        <v>0.71</v>
      </c>
      <c r="AJ293" s="3">
        <f>((E293*0.04)+(H293*0.1)+(K293*0.1)+(N293*4)+(Q293*6)+(T293*6)+(W293*-1)+(Z293*-2)+(AB293*0.5))</f>
        <v>1.9890000000000001</v>
      </c>
      <c r="AL293" s="2">
        <v>2.0699999999999998</v>
      </c>
      <c r="AM293" s="2">
        <v>1.69</v>
      </c>
      <c r="AO293" s="2">
        <v>0.59</v>
      </c>
      <c r="AP293" s="2">
        <v>0.96</v>
      </c>
      <c r="AQ293" s="2">
        <v>1.8</v>
      </c>
    </row>
    <row r="294" spans="1:43" hidden="1" x14ac:dyDescent="0.3">
      <c r="A294" s="2" t="s">
        <v>174</v>
      </c>
      <c r="B294" s="2" t="s">
        <v>529</v>
      </c>
      <c r="C294" s="2" t="s">
        <v>541</v>
      </c>
      <c r="D294" s="2">
        <v>0.9</v>
      </c>
      <c r="E294" s="2">
        <v>0</v>
      </c>
      <c r="H294" s="2">
        <v>0</v>
      </c>
      <c r="K294" s="2">
        <v>12.04</v>
      </c>
      <c r="N294" s="4">
        <v>0</v>
      </c>
      <c r="O294" s="4"/>
      <c r="P294" s="4"/>
      <c r="Q294" s="4">
        <v>0</v>
      </c>
      <c r="R294" s="4"/>
      <c r="S294" s="4"/>
      <c r="T294" s="4">
        <v>0</v>
      </c>
      <c r="U294" s="4"/>
      <c r="V294" s="4"/>
      <c r="W294" s="4">
        <v>0</v>
      </c>
      <c r="X294" s="4"/>
      <c r="Y294" s="4"/>
      <c r="Z294" s="4">
        <v>0</v>
      </c>
      <c r="AA294" s="4"/>
      <c r="AB294" s="2">
        <v>1.36</v>
      </c>
      <c r="AF294" s="2">
        <v>2.17</v>
      </c>
      <c r="AG294" s="2">
        <v>0.81</v>
      </c>
      <c r="AH294" s="2">
        <v>0</v>
      </c>
      <c r="AI294" s="2">
        <v>3.02</v>
      </c>
      <c r="AJ294" s="3">
        <f>((E294*0.04)+(H294*0.1)+(K294*0.1)+(N294*4)+(Q294*6)+(T294*6)+(W294*-1)+(Z294*-2)+(AB294*0.5))</f>
        <v>1.8839999999999999</v>
      </c>
      <c r="AL294" s="2">
        <v>0.9</v>
      </c>
      <c r="AM294" s="2">
        <v>0</v>
      </c>
      <c r="AN294" s="3">
        <f>AVERAGE(AJ294,AM294)</f>
        <v>0.94199999999999995</v>
      </c>
      <c r="AO294" s="2">
        <v>0.65</v>
      </c>
      <c r="AP294" s="2">
        <v>1.08</v>
      </c>
      <c r="AQ294" s="2">
        <v>-0.3</v>
      </c>
    </row>
    <row r="295" spans="1:43" hidden="1" x14ac:dyDescent="0.3">
      <c r="A295" s="2" t="s">
        <v>158</v>
      </c>
      <c r="B295" s="2" t="s">
        <v>531</v>
      </c>
      <c r="C295" s="2" t="s">
        <v>541</v>
      </c>
      <c r="D295" s="2">
        <v>5.25</v>
      </c>
      <c r="E295" s="2">
        <v>0</v>
      </c>
      <c r="H295" s="2">
        <v>1.92</v>
      </c>
      <c r="K295" s="2">
        <v>13.18</v>
      </c>
      <c r="N295" s="2">
        <v>0</v>
      </c>
      <c r="Q295" s="4">
        <v>0</v>
      </c>
      <c r="R295" s="4"/>
      <c r="S295" s="4"/>
      <c r="T295" s="4">
        <v>0</v>
      </c>
      <c r="U295" s="4"/>
      <c r="V295" s="4"/>
      <c r="W295" s="4">
        <v>0</v>
      </c>
      <c r="X295" s="4"/>
      <c r="Y295" s="4"/>
      <c r="Z295" s="4">
        <v>0</v>
      </c>
      <c r="AA295" s="4"/>
      <c r="AB295" s="2">
        <v>0.85</v>
      </c>
      <c r="AF295" s="2">
        <v>1.33</v>
      </c>
      <c r="AG295" s="2">
        <v>0</v>
      </c>
      <c r="AH295" s="2">
        <v>0</v>
      </c>
      <c r="AI295" s="2">
        <v>1.17</v>
      </c>
      <c r="AJ295" s="3">
        <f>((E295*0.04)+(H295*0.1)+(K295*0.1)+(N295*4)+(Q295*6)+(T295*6)+(W295*-1)+(Z295*-2)+(AB295*0.5))</f>
        <v>1.9350000000000001</v>
      </c>
      <c r="AL295" s="2">
        <v>6.47</v>
      </c>
      <c r="AM295" s="2">
        <v>12.25</v>
      </c>
      <c r="AO295" s="2">
        <v>0.53</v>
      </c>
      <c r="AP295" s="2">
        <v>3.69</v>
      </c>
      <c r="AQ295" s="2">
        <v>9.8000000000000007</v>
      </c>
    </row>
    <row r="296" spans="1:43" hidden="1" x14ac:dyDescent="0.3">
      <c r="A296" s="2" t="s">
        <v>442</v>
      </c>
      <c r="B296" s="2" t="s">
        <v>525</v>
      </c>
      <c r="C296" s="2" t="s">
        <v>541</v>
      </c>
      <c r="D296" s="2">
        <v>1.89</v>
      </c>
      <c r="E296" s="2">
        <v>0</v>
      </c>
      <c r="H296" s="2">
        <v>11.41</v>
      </c>
      <c r="K296" s="2">
        <v>4.22</v>
      </c>
      <c r="N296" s="2">
        <v>0</v>
      </c>
      <c r="Q296" s="4">
        <v>0</v>
      </c>
      <c r="R296" s="4"/>
      <c r="S296" s="4"/>
      <c r="T296" s="4">
        <v>0</v>
      </c>
      <c r="U296" s="4"/>
      <c r="V296" s="4"/>
      <c r="W296" s="4">
        <v>0</v>
      </c>
      <c r="X296" s="4"/>
      <c r="Y296" s="4"/>
      <c r="Z296" s="4">
        <v>0</v>
      </c>
      <c r="AA296" s="4"/>
      <c r="AB296" s="2">
        <v>0.65</v>
      </c>
      <c r="AF296" s="2">
        <v>1.77</v>
      </c>
      <c r="AG296" s="2">
        <v>0.76</v>
      </c>
      <c r="AH296" s="2">
        <v>0.53</v>
      </c>
      <c r="AI296" s="2">
        <v>3.29</v>
      </c>
      <c r="AJ296" s="3">
        <f>((E296*0.04)+(H296*0.1)+(K296*0.1)+(N296*4)+(Q296*6)+(T296*6)+(W296*-1)+(Z296*-2)+(AB296*0.5))</f>
        <v>1.8879999999999999</v>
      </c>
      <c r="AK296" s="2">
        <v>0</v>
      </c>
      <c r="AL296" s="2">
        <v>2.33</v>
      </c>
      <c r="AM296" s="2">
        <v>2.2200000000000002</v>
      </c>
      <c r="AO296" s="2">
        <v>0.83</v>
      </c>
      <c r="AP296" s="2">
        <v>1.1499999999999999</v>
      </c>
      <c r="AQ296" s="2">
        <v>2.7</v>
      </c>
    </row>
    <row r="297" spans="1:43" hidden="1" x14ac:dyDescent="0.3">
      <c r="A297" s="2" t="s">
        <v>458</v>
      </c>
      <c r="B297" s="2" t="s">
        <v>522</v>
      </c>
      <c r="C297" s="2" t="s">
        <v>543</v>
      </c>
      <c r="D297" s="2">
        <v>2.65</v>
      </c>
      <c r="E297" s="2">
        <v>0</v>
      </c>
      <c r="H297" s="2">
        <v>0</v>
      </c>
      <c r="K297" s="2">
        <v>13.81</v>
      </c>
      <c r="N297" s="2">
        <v>0</v>
      </c>
      <c r="Q297" s="4">
        <v>0</v>
      </c>
      <c r="R297" s="4"/>
      <c r="S297" s="4"/>
      <c r="T297" s="4">
        <v>0</v>
      </c>
      <c r="U297" s="4"/>
      <c r="V297" s="4"/>
      <c r="W297" s="4">
        <v>0</v>
      </c>
      <c r="X297" s="4"/>
      <c r="Y297" s="4"/>
      <c r="Z297" s="4">
        <v>0</v>
      </c>
      <c r="AA297" s="4"/>
      <c r="AB297" s="2">
        <v>1.01</v>
      </c>
      <c r="AF297" s="2">
        <v>2.19</v>
      </c>
      <c r="AG297" s="2">
        <v>0</v>
      </c>
      <c r="AH297" s="2">
        <v>0.27</v>
      </c>
      <c r="AI297" s="2">
        <v>1.01</v>
      </c>
      <c r="AJ297" s="3">
        <f>((E297*0.04)+(H297*0.1)+(K297*0.1)+(N297*4)+(Q297*6)+(T297*6)+(W297*-1)+(Z297*-2)+(AB297*0.5))</f>
        <v>1.8860000000000001</v>
      </c>
      <c r="AL297" s="2">
        <v>2.65</v>
      </c>
      <c r="AM297" s="2">
        <v>0</v>
      </c>
      <c r="AO297" s="2">
        <v>0.28999999999999998</v>
      </c>
      <c r="AP297" s="2">
        <v>2.62</v>
      </c>
      <c r="AQ297" s="2">
        <v>0.8</v>
      </c>
    </row>
    <row r="298" spans="1:43" hidden="1" x14ac:dyDescent="0.3">
      <c r="A298" s="2" t="s">
        <v>198</v>
      </c>
      <c r="B298" s="2" t="s">
        <v>512</v>
      </c>
      <c r="C298" s="2" t="s">
        <v>543</v>
      </c>
      <c r="D298" s="2">
        <v>2.95</v>
      </c>
      <c r="E298" s="2">
        <v>0</v>
      </c>
      <c r="H298" s="2">
        <v>0</v>
      </c>
      <c r="K298" s="2">
        <v>16.309999999999999</v>
      </c>
      <c r="N298" s="4">
        <v>0</v>
      </c>
      <c r="O298" s="4"/>
      <c r="P298" s="4"/>
      <c r="Q298" s="4">
        <v>0</v>
      </c>
      <c r="R298" s="4"/>
      <c r="S298" s="4"/>
      <c r="T298" s="4">
        <v>0</v>
      </c>
      <c r="U298" s="4"/>
      <c r="V298" s="4"/>
      <c r="W298" s="4">
        <v>0</v>
      </c>
      <c r="X298" s="4"/>
      <c r="Y298" s="4"/>
      <c r="Z298" s="4">
        <v>0</v>
      </c>
      <c r="AA298" s="4"/>
      <c r="AB298" s="2">
        <v>1.98</v>
      </c>
      <c r="AF298" s="2">
        <v>2.62</v>
      </c>
      <c r="AG298" s="2">
        <v>0</v>
      </c>
      <c r="AH298" s="2">
        <v>0.59</v>
      </c>
      <c r="AI298" s="2">
        <v>1.98</v>
      </c>
      <c r="AJ298" s="3">
        <f>((E298*0.04)+(H298*0.1)+(K298*0.1)+(N298*4)+(Q298*6)+(T298*6)+(W298*-1)+(Z298*-2)+(AB298*0.5))</f>
        <v>2.621</v>
      </c>
      <c r="AL298" s="2">
        <v>2.57</v>
      </c>
      <c r="AM298" s="2">
        <v>0.65</v>
      </c>
      <c r="AN298" s="3">
        <f>AVERAGE(AJ298,AM298)</f>
        <v>1.6355</v>
      </c>
      <c r="AO298" s="2">
        <v>0.61</v>
      </c>
      <c r="AP298" s="2">
        <v>1.03</v>
      </c>
      <c r="AQ298" s="2">
        <v>1.6</v>
      </c>
    </row>
    <row r="299" spans="1:43" hidden="1" x14ac:dyDescent="0.3">
      <c r="A299" s="2" t="s">
        <v>453</v>
      </c>
      <c r="B299" s="2" t="s">
        <v>514</v>
      </c>
      <c r="C299" s="2" t="s">
        <v>541</v>
      </c>
      <c r="D299" s="2">
        <v>3.29</v>
      </c>
      <c r="E299" s="2">
        <v>0</v>
      </c>
      <c r="H299" s="2">
        <v>15.17</v>
      </c>
      <c r="K299" s="2">
        <v>0.82</v>
      </c>
      <c r="N299" s="2">
        <v>0</v>
      </c>
      <c r="Q299" s="4">
        <v>0</v>
      </c>
      <c r="R299" s="4"/>
      <c r="S299" s="4"/>
      <c r="T299" s="4">
        <v>0</v>
      </c>
      <c r="U299" s="4"/>
      <c r="V299" s="4"/>
      <c r="W299" s="4">
        <v>0</v>
      </c>
      <c r="X299" s="4"/>
      <c r="Y299" s="4"/>
      <c r="Z299" s="4">
        <v>0</v>
      </c>
      <c r="AA299" s="4"/>
      <c r="AB299" s="2">
        <v>0.56000000000000005</v>
      </c>
      <c r="AF299" s="2">
        <v>1</v>
      </c>
      <c r="AG299" s="2">
        <v>0</v>
      </c>
      <c r="AH299" s="2">
        <v>0</v>
      </c>
      <c r="AI299" s="2">
        <v>4.1100000000000003</v>
      </c>
      <c r="AJ299" s="3">
        <f>((E299*0.04)+(H299*0.1)+(K299*0.1)+(N299*4)+(Q299*6)+(T299*6)+(W299*-1)+(Z299*-2)+(AB299*0.5))</f>
        <v>1.8790000000000002</v>
      </c>
      <c r="AK299" s="2">
        <v>0</v>
      </c>
      <c r="AL299" s="2">
        <v>2.87</v>
      </c>
      <c r="AM299" s="2">
        <v>3.94</v>
      </c>
      <c r="AO299" s="2">
        <v>1.18</v>
      </c>
      <c r="AP299" s="2">
        <v>2.16</v>
      </c>
      <c r="AQ299" s="2">
        <v>4.4000000000000004</v>
      </c>
    </row>
    <row r="300" spans="1:43" hidden="1" x14ac:dyDescent="0.3">
      <c r="A300" s="2" t="s">
        <v>250</v>
      </c>
      <c r="B300" s="2" t="s">
        <v>508</v>
      </c>
      <c r="C300" s="2" t="s">
        <v>541</v>
      </c>
      <c r="D300" s="2">
        <v>2.7</v>
      </c>
      <c r="E300" s="2">
        <v>0</v>
      </c>
      <c r="H300" s="2">
        <v>0.64</v>
      </c>
      <c r="K300" s="2">
        <v>13.88</v>
      </c>
      <c r="N300" s="2">
        <v>0</v>
      </c>
      <c r="Q300" s="4">
        <v>0</v>
      </c>
      <c r="R300" s="4"/>
      <c r="S300" s="4"/>
      <c r="T300" s="4">
        <v>0</v>
      </c>
      <c r="U300" s="4"/>
      <c r="V300" s="4"/>
      <c r="W300" s="4">
        <v>0</v>
      </c>
      <c r="X300" s="4"/>
      <c r="Y300" s="4"/>
      <c r="Z300" s="4">
        <v>0</v>
      </c>
      <c r="AA300" s="4"/>
      <c r="AB300" s="2">
        <v>0.82</v>
      </c>
      <c r="AF300" s="2">
        <v>0.93</v>
      </c>
      <c r="AG300" s="2">
        <v>0.21</v>
      </c>
      <c r="AH300" s="2">
        <v>0.21</v>
      </c>
      <c r="AI300" s="2">
        <v>1.03</v>
      </c>
      <c r="AJ300" s="3">
        <f>((E300*0.04)+(H300*0.1)+(K300*0.1)+(N300*4)+(Q300*6)+(T300*6)+(W300*-1)+(Z300*-2)+(AB300*0.5))</f>
        <v>1.8620000000000001</v>
      </c>
      <c r="AL300" s="2">
        <v>2.5</v>
      </c>
      <c r="AM300" s="2">
        <v>1.6</v>
      </c>
      <c r="AO300" s="2">
        <v>0.56999999999999995</v>
      </c>
      <c r="AP300" s="2">
        <v>1.75</v>
      </c>
      <c r="AQ300" s="2">
        <v>0.8</v>
      </c>
    </row>
    <row r="301" spans="1:43" hidden="1" x14ac:dyDescent="0.3">
      <c r="A301" s="2" t="s">
        <v>378</v>
      </c>
      <c r="B301" s="2" t="s">
        <v>526</v>
      </c>
      <c r="C301" s="2" t="s">
        <v>542</v>
      </c>
      <c r="D301" s="2">
        <v>2.57</v>
      </c>
      <c r="E301" s="2">
        <v>0</v>
      </c>
      <c r="H301" s="2">
        <v>4.82</v>
      </c>
      <c r="K301" s="2">
        <v>0</v>
      </c>
      <c r="N301" s="2">
        <v>0</v>
      </c>
      <c r="Q301" s="4">
        <v>0.21</v>
      </c>
      <c r="R301" s="4"/>
      <c r="S301" s="4"/>
      <c r="T301" s="4">
        <v>0</v>
      </c>
      <c r="U301" s="4"/>
      <c r="V301" s="4"/>
      <c r="W301" s="4">
        <v>0</v>
      </c>
      <c r="X301" s="4"/>
      <c r="Y301" s="4"/>
      <c r="Z301" s="4">
        <v>0</v>
      </c>
      <c r="AA301" s="4"/>
      <c r="AB301" s="2">
        <v>0.13</v>
      </c>
      <c r="AF301" s="2">
        <v>0.21</v>
      </c>
      <c r="AG301" s="2">
        <v>0.21</v>
      </c>
      <c r="AH301" s="2">
        <v>0</v>
      </c>
      <c r="AI301" s="2">
        <v>0.4</v>
      </c>
      <c r="AJ301" s="3">
        <f>((E301*0.04)+(H301*0.1)+(K301*0.1)+(N301*4)+(Q301*6)+(T301*6)+(W301*-1)+(Z301*-2)+(AB301*0.5))</f>
        <v>1.8069999999999999</v>
      </c>
      <c r="AL301" s="2">
        <v>1.07</v>
      </c>
      <c r="AM301" s="2">
        <v>0</v>
      </c>
      <c r="AN301" s="3">
        <f>AVERAGE(AJ301,AM301)</f>
        <v>0.90349999999999997</v>
      </c>
      <c r="AO301" s="2">
        <v>0.47</v>
      </c>
      <c r="AP301" s="2">
        <v>3.23</v>
      </c>
      <c r="AQ301" s="2">
        <v>2.7</v>
      </c>
    </row>
    <row r="302" spans="1:43" hidden="1" x14ac:dyDescent="0.3">
      <c r="A302" s="2" t="s">
        <v>71</v>
      </c>
      <c r="B302" s="2" t="s">
        <v>522</v>
      </c>
      <c r="C302" s="2" t="s">
        <v>543</v>
      </c>
      <c r="D302" s="2">
        <v>2.77</v>
      </c>
      <c r="E302" s="2">
        <v>0</v>
      </c>
      <c r="H302" s="2">
        <v>0</v>
      </c>
      <c r="K302" s="2">
        <v>5.18</v>
      </c>
      <c r="N302" s="2">
        <v>0</v>
      </c>
      <c r="Q302" s="4">
        <v>0</v>
      </c>
      <c r="R302" s="4"/>
      <c r="S302" s="4"/>
      <c r="T302" s="4">
        <v>0.16</v>
      </c>
      <c r="U302" s="4"/>
      <c r="V302" s="4"/>
      <c r="W302" s="4">
        <v>0</v>
      </c>
      <c r="X302" s="4"/>
      <c r="Y302" s="4"/>
      <c r="Z302" s="4">
        <v>0</v>
      </c>
      <c r="AA302" s="4"/>
      <c r="AB302" s="2">
        <v>0.65</v>
      </c>
      <c r="AF302" s="2">
        <v>0.91</v>
      </c>
      <c r="AG302" s="2">
        <v>0</v>
      </c>
      <c r="AH302" s="2">
        <v>0.16</v>
      </c>
      <c r="AI302" s="2">
        <v>0.65</v>
      </c>
      <c r="AJ302" s="3">
        <f>((E302*0.04)+(H302*0.1)+(K302*0.1)+(N302*4)+(Q302*6)+(T302*6)+(W302*-1)+(Z302*-2)+(AB302*0.5))</f>
        <v>1.8029999999999999</v>
      </c>
      <c r="AL302" s="2">
        <v>3.27</v>
      </c>
      <c r="AM302" s="2">
        <v>0.57999999999999996</v>
      </c>
      <c r="AO302" s="2">
        <v>0.42</v>
      </c>
      <c r="AP302" s="2">
        <v>3.02</v>
      </c>
      <c r="AQ302" s="2">
        <v>1.1000000000000001</v>
      </c>
    </row>
    <row r="303" spans="1:43" hidden="1" x14ac:dyDescent="0.3">
      <c r="A303" s="2" t="s">
        <v>192</v>
      </c>
      <c r="B303" s="2" t="s">
        <v>515</v>
      </c>
      <c r="C303" s="2" t="s">
        <v>542</v>
      </c>
      <c r="D303" s="2">
        <v>3.01</v>
      </c>
      <c r="E303" s="2">
        <v>0</v>
      </c>
      <c r="H303" s="2">
        <v>0</v>
      </c>
      <c r="K303" s="2">
        <v>11.7</v>
      </c>
      <c r="N303" s="2">
        <v>0</v>
      </c>
      <c r="Q303" s="4">
        <v>0</v>
      </c>
      <c r="R303" s="4"/>
      <c r="S303" s="4"/>
      <c r="T303" s="4">
        <v>0</v>
      </c>
      <c r="U303" s="4"/>
      <c r="V303" s="4"/>
      <c r="W303" s="4">
        <v>0</v>
      </c>
      <c r="X303" s="4"/>
      <c r="Y303" s="4"/>
      <c r="Z303" s="4">
        <v>0</v>
      </c>
      <c r="AA303" s="4"/>
      <c r="AB303" s="2">
        <v>1.22</v>
      </c>
      <c r="AF303" s="2">
        <v>1.72</v>
      </c>
      <c r="AG303" s="2">
        <v>0</v>
      </c>
      <c r="AH303" s="2">
        <v>0</v>
      </c>
      <c r="AI303" s="2">
        <v>1.22</v>
      </c>
      <c r="AJ303" s="3">
        <f>((E303*0.04)+(H303*0.1)+(K303*0.1)+(N303*4)+(Q303*6)+(T303*6)+(W303*-1)+(Z303*-2)+(AB303*0.5))</f>
        <v>1.7799999999999998</v>
      </c>
      <c r="AL303" s="2">
        <v>3.33</v>
      </c>
      <c r="AM303" s="2">
        <v>3.14</v>
      </c>
      <c r="AN303" s="3">
        <f>AVERAGE(AJ303,AM303)</f>
        <v>2.46</v>
      </c>
      <c r="AO303" s="2">
        <v>0.82</v>
      </c>
      <c r="AP303" s="2">
        <v>1.8</v>
      </c>
      <c r="AQ303" s="2">
        <v>4.3</v>
      </c>
    </row>
    <row r="304" spans="1:43" hidden="1" x14ac:dyDescent="0.3">
      <c r="A304" s="2" t="s">
        <v>154</v>
      </c>
      <c r="B304" s="2" t="s">
        <v>532</v>
      </c>
      <c r="C304" s="2" t="s">
        <v>543</v>
      </c>
      <c r="D304" s="2">
        <v>3.47</v>
      </c>
      <c r="E304" s="2">
        <v>0</v>
      </c>
      <c r="H304" s="2">
        <v>0.13</v>
      </c>
      <c r="K304" s="2">
        <v>16.510000000000002</v>
      </c>
      <c r="N304" s="4">
        <v>0</v>
      </c>
      <c r="O304" s="4"/>
      <c r="P304" s="4"/>
      <c r="Q304" s="4">
        <v>0</v>
      </c>
      <c r="R304" s="4"/>
      <c r="S304" s="4"/>
      <c r="T304" s="4">
        <v>0</v>
      </c>
      <c r="U304" s="4"/>
      <c r="V304" s="4"/>
      <c r="W304" s="4">
        <v>0</v>
      </c>
      <c r="X304" s="4"/>
      <c r="Y304" s="4"/>
      <c r="Z304" s="4">
        <v>0</v>
      </c>
      <c r="AA304" s="4"/>
      <c r="AB304" s="2">
        <v>1.5</v>
      </c>
      <c r="AF304" s="2">
        <v>2.21</v>
      </c>
      <c r="AG304" s="2">
        <v>0</v>
      </c>
      <c r="AH304" s="2">
        <v>0.11</v>
      </c>
      <c r="AI304" s="2">
        <v>1.51</v>
      </c>
      <c r="AJ304" s="3">
        <f>((E304*0.04)+(H304*0.1)+(K304*0.1)+(N304*4)+(Q304*6)+(T304*6)+(W304*-1)+(Z304*-2)+(AB304*0.5))</f>
        <v>2.4140000000000001</v>
      </c>
      <c r="AL304" s="2">
        <v>3.03</v>
      </c>
      <c r="AM304" s="2">
        <v>1.41</v>
      </c>
      <c r="AN304" s="3">
        <f>AVERAGE(AJ304,AM304)</f>
        <v>1.9119999999999999</v>
      </c>
      <c r="AO304" s="2">
        <v>0.65</v>
      </c>
      <c r="AP304" s="2">
        <v>0.91</v>
      </c>
      <c r="AQ304" s="2">
        <v>2.7</v>
      </c>
    </row>
    <row r="305" spans="1:43" x14ac:dyDescent="0.3">
      <c r="A305" s="2" t="s">
        <v>338</v>
      </c>
      <c r="B305" s="2" t="s">
        <v>533</v>
      </c>
      <c r="C305" s="2" t="s">
        <v>542</v>
      </c>
      <c r="D305" s="3">
        <v>3.64</v>
      </c>
      <c r="E305" s="3">
        <v>0</v>
      </c>
      <c r="F305" s="3">
        <v>0</v>
      </c>
      <c r="G305" s="3">
        <f>F305*E305</f>
        <v>0</v>
      </c>
      <c r="H305" s="3">
        <v>0</v>
      </c>
      <c r="I305" s="3">
        <v>0</v>
      </c>
      <c r="J305" s="3">
        <f>I305*H305</f>
        <v>0</v>
      </c>
      <c r="K305" s="3">
        <v>5.65</v>
      </c>
      <c r="L305" s="3">
        <v>1.1100000000000001</v>
      </c>
      <c r="M305" s="3">
        <f>L305*K305</f>
        <v>6.2715000000000005</v>
      </c>
      <c r="N305" s="3">
        <v>0</v>
      </c>
      <c r="O305" s="3">
        <v>0</v>
      </c>
      <c r="P305" s="3">
        <f>O305*N305</f>
        <v>0</v>
      </c>
      <c r="Q305" s="5">
        <v>0</v>
      </c>
      <c r="R305" s="5">
        <v>0</v>
      </c>
      <c r="S305" s="5">
        <f>R305*Q305</f>
        <v>0</v>
      </c>
      <c r="T305" s="5">
        <v>0.15</v>
      </c>
      <c r="U305" s="5">
        <v>1.57</v>
      </c>
      <c r="V305" s="5">
        <f>U305*T305</f>
        <v>0.23549999999999999</v>
      </c>
      <c r="W305" s="5">
        <v>0</v>
      </c>
      <c r="X305" s="5">
        <v>0</v>
      </c>
      <c r="Y305" s="5">
        <f>X305*W305</f>
        <v>0</v>
      </c>
      <c r="Z305" s="5">
        <v>0</v>
      </c>
      <c r="AA305" s="5">
        <f>Z305</f>
        <v>0</v>
      </c>
      <c r="AB305" s="3">
        <v>0.49</v>
      </c>
      <c r="AC305" s="3">
        <v>1.19</v>
      </c>
      <c r="AD305" s="3">
        <f>AC305*AB305</f>
        <v>0.58309999999999995</v>
      </c>
      <c r="AE305" s="3">
        <f>((G305*0.06)+(J305*0.15)+(M305*0.15)+(P305*6)+(S305*9)+(V305*9)+(Y305*-1.5)+(AA305*-3))</f>
        <v>3.060225</v>
      </c>
      <c r="AF305" s="2">
        <v>0.59</v>
      </c>
      <c r="AG305" s="2">
        <v>0</v>
      </c>
      <c r="AH305" s="2">
        <v>0.55000000000000004</v>
      </c>
      <c r="AI305" s="2">
        <v>0.23</v>
      </c>
      <c r="AJ305" s="3">
        <f>((E305*0.04)+(H305*0.1)+(K305*0.1)+(N305*4)+(Q305*6)+(T305*6)+(W305*-1)+(Z305*-2)+(AB305*0.5))</f>
        <v>1.71</v>
      </c>
      <c r="AL305" s="2">
        <v>3.27</v>
      </c>
      <c r="AM305" s="2">
        <v>3.32</v>
      </c>
      <c r="AN305" s="3">
        <f>AVERAGE(AJ305,AM305)</f>
        <v>2.5149999999999997</v>
      </c>
      <c r="AO305" s="2">
        <v>1.01</v>
      </c>
      <c r="AP305" s="2">
        <v>1.94</v>
      </c>
      <c r="AQ305" s="2">
        <v>4</v>
      </c>
    </row>
    <row r="306" spans="1:43" x14ac:dyDescent="0.3">
      <c r="A306" s="2" t="s">
        <v>228</v>
      </c>
      <c r="B306" s="2" t="s">
        <v>530</v>
      </c>
      <c r="C306" s="2" t="s">
        <v>542</v>
      </c>
      <c r="D306" s="3">
        <v>2.85</v>
      </c>
      <c r="E306" s="3">
        <v>0</v>
      </c>
      <c r="F306" s="3">
        <v>0</v>
      </c>
      <c r="G306" s="3">
        <f>F306*E306</f>
        <v>0</v>
      </c>
      <c r="H306" s="3">
        <v>0</v>
      </c>
      <c r="I306" s="3">
        <v>0</v>
      </c>
      <c r="J306" s="3">
        <f>I306*H306</f>
        <v>0</v>
      </c>
      <c r="K306" s="3">
        <v>12.46</v>
      </c>
      <c r="L306" s="3">
        <v>1.08</v>
      </c>
      <c r="M306" s="3">
        <f>L306*K306</f>
        <v>13.456800000000001</v>
      </c>
      <c r="N306" s="3">
        <v>0</v>
      </c>
      <c r="O306" s="3">
        <v>0</v>
      </c>
      <c r="P306" s="3">
        <f>O306*N306</f>
        <v>0</v>
      </c>
      <c r="Q306" s="5">
        <v>0</v>
      </c>
      <c r="R306" s="5">
        <v>0</v>
      </c>
      <c r="S306" s="5">
        <f>R306*Q306</f>
        <v>0</v>
      </c>
      <c r="T306" s="5">
        <v>0</v>
      </c>
      <c r="U306" s="5">
        <v>0.68</v>
      </c>
      <c r="V306" s="5">
        <f>U306*T306</f>
        <v>0</v>
      </c>
      <c r="W306" s="5">
        <v>0</v>
      </c>
      <c r="X306" s="5">
        <v>0</v>
      </c>
      <c r="Y306" s="5">
        <f>X306*W306</f>
        <v>0</v>
      </c>
      <c r="Z306" s="5">
        <v>0</v>
      </c>
      <c r="AA306" s="5">
        <f>Z306</f>
        <v>0</v>
      </c>
      <c r="AB306" s="3">
        <v>1</v>
      </c>
      <c r="AC306" s="3">
        <v>1.1299999999999999</v>
      </c>
      <c r="AD306" s="3">
        <f>AC306*AB306</f>
        <v>1.1299999999999999</v>
      </c>
      <c r="AE306" s="3">
        <f>((G306*0.06)+(J306*0.15)+(M306*0.15)+(P306*6)+(S306*9)+(V306*9)+(Y306*-1.5)+(AA306*-3))</f>
        <v>2.0185200000000001</v>
      </c>
      <c r="AF306" s="2">
        <v>0.6</v>
      </c>
      <c r="AG306" s="2">
        <v>0</v>
      </c>
      <c r="AH306" s="2">
        <v>0</v>
      </c>
      <c r="AI306" s="2">
        <v>1</v>
      </c>
      <c r="AJ306" s="3">
        <f>((E306*0.04)+(H306*0.1)+(K306*0.1)+(N306*4)+(Q306*6)+(T306*6)+(W306*-1)+(Z306*-2)+(AB306*0.5))</f>
        <v>1.7460000000000002</v>
      </c>
      <c r="AL306" s="2">
        <v>3.13</v>
      </c>
      <c r="AM306" s="2">
        <v>4.2300000000000004</v>
      </c>
      <c r="AN306" s="3">
        <f>AVERAGE(AJ306,AM306)</f>
        <v>2.9880000000000004</v>
      </c>
      <c r="AO306" s="2">
        <v>0.61</v>
      </c>
      <c r="AP306" s="2">
        <v>3.02</v>
      </c>
      <c r="AQ306" s="2">
        <v>1.5</v>
      </c>
    </row>
    <row r="307" spans="1:43" hidden="1" x14ac:dyDescent="0.3">
      <c r="A307" s="2" t="s">
        <v>42</v>
      </c>
      <c r="B307" s="2" t="s">
        <v>508</v>
      </c>
      <c r="C307" s="2" t="s">
        <v>542</v>
      </c>
      <c r="D307" s="2">
        <v>1.7</v>
      </c>
      <c r="E307" s="2">
        <v>0</v>
      </c>
      <c r="H307" s="2">
        <v>0</v>
      </c>
      <c r="K307" s="2">
        <v>7.36</v>
      </c>
      <c r="N307" s="2">
        <v>0</v>
      </c>
      <c r="Q307" s="4">
        <v>0</v>
      </c>
      <c r="R307" s="4"/>
      <c r="S307" s="4"/>
      <c r="T307" s="4">
        <v>0</v>
      </c>
      <c r="U307" s="4"/>
      <c r="V307" s="4"/>
      <c r="W307" s="4">
        <v>0</v>
      </c>
      <c r="X307" s="4"/>
      <c r="Y307" s="4"/>
      <c r="Z307" s="4">
        <v>0</v>
      </c>
      <c r="AA307" s="4"/>
      <c r="AB307" s="2">
        <v>1.94</v>
      </c>
      <c r="AF307" s="2">
        <v>4.0999999999999996</v>
      </c>
      <c r="AG307" s="2">
        <v>0</v>
      </c>
      <c r="AH307" s="2">
        <v>0.92</v>
      </c>
      <c r="AI307" s="2">
        <v>1.94</v>
      </c>
      <c r="AJ307" s="3">
        <f>((E307*0.04)+(H307*0.1)+(K307*0.1)+(N307*4)+(Q307*6)+(T307*6)+(W307*-1)+(Z307*-2)+(AB307*0.5))</f>
        <v>1.706</v>
      </c>
      <c r="AL307" s="2">
        <v>1.7</v>
      </c>
      <c r="AM307" s="2">
        <v>0</v>
      </c>
      <c r="AN307" s="3">
        <f>AVERAGE(AJ307,AM307)</f>
        <v>0.85299999999999998</v>
      </c>
      <c r="AO307" s="2">
        <v>0.33</v>
      </c>
      <c r="AP307" s="2">
        <v>1.98</v>
      </c>
      <c r="AQ307" s="2">
        <v>0.3</v>
      </c>
    </row>
    <row r="308" spans="1:43" hidden="1" x14ac:dyDescent="0.3">
      <c r="A308" s="2" t="s">
        <v>55</v>
      </c>
      <c r="B308" s="2" t="s">
        <v>529</v>
      </c>
      <c r="C308" s="2" t="s">
        <v>543</v>
      </c>
      <c r="D308" s="2">
        <v>2.34</v>
      </c>
      <c r="E308" s="2">
        <v>0</v>
      </c>
      <c r="H308" s="2">
        <v>0</v>
      </c>
      <c r="K308" s="2">
        <v>12.38</v>
      </c>
      <c r="N308" s="4">
        <v>0</v>
      </c>
      <c r="O308" s="4"/>
      <c r="P308" s="4"/>
      <c r="Q308" s="4">
        <v>0</v>
      </c>
      <c r="R308" s="4"/>
      <c r="S308" s="4"/>
      <c r="T308" s="4">
        <v>0</v>
      </c>
      <c r="U308" s="4"/>
      <c r="V308" s="4"/>
      <c r="W308" s="4">
        <v>0</v>
      </c>
      <c r="X308" s="4"/>
      <c r="Y308" s="4"/>
      <c r="Z308" s="4">
        <v>0</v>
      </c>
      <c r="AA308" s="4"/>
      <c r="AB308" s="2">
        <v>1.48</v>
      </c>
      <c r="AF308" s="2">
        <v>1.87</v>
      </c>
      <c r="AG308" s="2">
        <v>0</v>
      </c>
      <c r="AH308" s="2">
        <v>0.54</v>
      </c>
      <c r="AI308" s="2">
        <v>1.48</v>
      </c>
      <c r="AJ308" s="3">
        <f>((E308*0.04)+(H308*0.1)+(K308*0.1)+(N308*4)+(Q308*6)+(T308*6)+(W308*-1)+(Z308*-2)+(AB308*0.5))</f>
        <v>1.9780000000000002</v>
      </c>
      <c r="AK308" s="2">
        <v>1</v>
      </c>
      <c r="AL308" s="2">
        <v>4.13</v>
      </c>
      <c r="AM308" s="2">
        <v>3.41</v>
      </c>
      <c r="AN308" s="3">
        <f>AVERAGE(AJ308,AM308)</f>
        <v>2.694</v>
      </c>
      <c r="AO308" s="2">
        <v>0.62</v>
      </c>
      <c r="AP308" s="2">
        <v>2.88</v>
      </c>
      <c r="AQ308" s="2">
        <v>1</v>
      </c>
    </row>
    <row r="309" spans="1:43" hidden="1" x14ac:dyDescent="0.3">
      <c r="A309" s="2" t="s">
        <v>231</v>
      </c>
      <c r="B309" s="2" t="s">
        <v>518</v>
      </c>
      <c r="C309" s="2" t="s">
        <v>542</v>
      </c>
      <c r="D309" s="2">
        <v>4.55</v>
      </c>
      <c r="E309" s="2">
        <v>0</v>
      </c>
      <c r="H309" s="2">
        <v>0</v>
      </c>
      <c r="K309" s="2">
        <v>12.46</v>
      </c>
      <c r="N309" s="2">
        <v>0</v>
      </c>
      <c r="Q309" s="4">
        <v>0</v>
      </c>
      <c r="R309" s="4"/>
      <c r="S309" s="4"/>
      <c r="T309" s="4">
        <v>0</v>
      </c>
      <c r="U309" s="4"/>
      <c r="V309" s="4"/>
      <c r="W309" s="4">
        <v>0</v>
      </c>
      <c r="X309" s="4"/>
      <c r="Y309" s="4"/>
      <c r="Z309" s="4">
        <v>0.37</v>
      </c>
      <c r="AA309" s="4"/>
      <c r="AB309" s="2">
        <v>2.34</v>
      </c>
      <c r="AF309" s="2">
        <v>5.08</v>
      </c>
      <c r="AG309" s="2">
        <v>0.11</v>
      </c>
      <c r="AH309" s="2">
        <v>0</v>
      </c>
      <c r="AI309" s="2">
        <v>3.04</v>
      </c>
      <c r="AJ309" s="3">
        <f>((E309*0.04)+(H309*0.1)+(K309*0.1)+(N309*4)+(Q309*6)+(T309*6)+(W309*-1)+(Z309*-2)+(AB309*0.5))</f>
        <v>1.6760000000000002</v>
      </c>
      <c r="AK309" s="2">
        <v>1</v>
      </c>
      <c r="AL309" s="2">
        <v>8.23</v>
      </c>
      <c r="AM309" s="2">
        <v>11.18</v>
      </c>
      <c r="AN309" s="3">
        <f>AVERAGE(AJ309,AM309)</f>
        <v>6.4279999999999999</v>
      </c>
      <c r="AO309" s="2">
        <v>0.59</v>
      </c>
      <c r="AP309" s="2">
        <v>5.67</v>
      </c>
      <c r="AQ309" s="2">
        <v>17.399999999999999</v>
      </c>
    </row>
    <row r="310" spans="1:43" x14ac:dyDescent="0.3">
      <c r="A310" s="2" t="s">
        <v>430</v>
      </c>
      <c r="B310" s="2" t="s">
        <v>533</v>
      </c>
      <c r="C310" s="2" t="s">
        <v>542</v>
      </c>
      <c r="D310" s="3">
        <v>4.93</v>
      </c>
      <c r="E310" s="3">
        <v>0</v>
      </c>
      <c r="F310" s="3">
        <v>0</v>
      </c>
      <c r="G310" s="3">
        <f>F310*E310</f>
        <v>0</v>
      </c>
      <c r="H310" s="3">
        <v>0</v>
      </c>
      <c r="I310" s="3">
        <v>0</v>
      </c>
      <c r="J310" s="3">
        <f>I310*H310</f>
        <v>0</v>
      </c>
      <c r="K310" s="3">
        <v>10.67</v>
      </c>
      <c r="L310" s="3">
        <v>1.1100000000000001</v>
      </c>
      <c r="M310" s="3">
        <f>L310*K310</f>
        <v>11.8437</v>
      </c>
      <c r="N310" s="3">
        <v>0</v>
      </c>
      <c r="O310" s="3">
        <v>0</v>
      </c>
      <c r="P310" s="3">
        <f>O310*N310</f>
        <v>0</v>
      </c>
      <c r="Q310" s="5">
        <v>0</v>
      </c>
      <c r="R310" s="5">
        <v>0</v>
      </c>
      <c r="S310" s="5">
        <f>R310*Q310</f>
        <v>0</v>
      </c>
      <c r="T310" s="5">
        <v>0</v>
      </c>
      <c r="U310" s="5">
        <v>1.57</v>
      </c>
      <c r="V310" s="5">
        <f>U310*T310</f>
        <v>0</v>
      </c>
      <c r="W310" s="5">
        <v>0</v>
      </c>
      <c r="X310" s="5">
        <v>0</v>
      </c>
      <c r="Y310" s="5">
        <f>X310*W310</f>
        <v>0</v>
      </c>
      <c r="Z310" s="5">
        <v>0</v>
      </c>
      <c r="AA310" s="5">
        <f>Z310</f>
        <v>0</v>
      </c>
      <c r="AB310" s="3">
        <v>1.04</v>
      </c>
      <c r="AC310" s="3">
        <v>1.19</v>
      </c>
      <c r="AD310" s="3">
        <f>AC310*AB310</f>
        <v>1.2376</v>
      </c>
      <c r="AE310" s="3">
        <f>((G310*0.06)+(J310*0.15)+(M310*0.15)+(P310*6)+(S310*9)+(V310*9)+(Y310*-1.5)+(AA310*-3))</f>
        <v>1.7765549999999999</v>
      </c>
      <c r="AF310" s="2">
        <v>1.18</v>
      </c>
      <c r="AG310" s="2">
        <v>0</v>
      </c>
      <c r="AH310" s="2">
        <v>0</v>
      </c>
      <c r="AI310" s="2">
        <v>1.04</v>
      </c>
      <c r="AJ310" s="3">
        <f>((E310*0.04)+(H310*0.1)+(K310*0.1)+(N310*4)+(Q310*6)+(T310*6)+(W310*-1)+(Z310*-2)+(AB310*0.5))</f>
        <v>1.587</v>
      </c>
      <c r="AL310" s="2">
        <v>5.63</v>
      </c>
      <c r="AM310" s="2">
        <v>6.62</v>
      </c>
      <c r="AN310" s="3">
        <f>AVERAGE(AJ310,AM310)</f>
        <v>4.1035000000000004</v>
      </c>
      <c r="AO310" s="2">
        <v>0.77</v>
      </c>
      <c r="AP310" s="2">
        <v>2.88</v>
      </c>
      <c r="AQ310" s="2">
        <v>9.8000000000000007</v>
      </c>
    </row>
    <row r="311" spans="1:43" x14ac:dyDescent="0.3">
      <c r="A311" s="2" t="s">
        <v>457</v>
      </c>
      <c r="B311" s="2" t="s">
        <v>530</v>
      </c>
      <c r="C311" s="2" t="s">
        <v>543</v>
      </c>
      <c r="D311" s="3">
        <v>5.07</v>
      </c>
      <c r="E311" s="3">
        <v>0</v>
      </c>
      <c r="F311" s="3">
        <v>0</v>
      </c>
      <c r="G311" s="3">
        <f>F311*E311</f>
        <v>0</v>
      </c>
      <c r="H311" s="3">
        <v>0</v>
      </c>
      <c r="I311" s="3">
        <v>0</v>
      </c>
      <c r="J311" s="3">
        <f>I311*H311</f>
        <v>0</v>
      </c>
      <c r="K311" s="3">
        <v>7.75</v>
      </c>
      <c r="L311" s="3">
        <v>1.33</v>
      </c>
      <c r="M311" s="3">
        <f>L311*K311</f>
        <v>10.307500000000001</v>
      </c>
      <c r="N311" s="3">
        <v>0</v>
      </c>
      <c r="O311" s="3">
        <v>0</v>
      </c>
      <c r="P311" s="3">
        <f>O311*N311</f>
        <v>0</v>
      </c>
      <c r="Q311" s="5">
        <v>0</v>
      </c>
      <c r="R311" s="5">
        <v>0</v>
      </c>
      <c r="S311" s="5">
        <f>R311*Q311</f>
        <v>0</v>
      </c>
      <c r="T311" s="5">
        <v>0</v>
      </c>
      <c r="U311" s="5">
        <v>1.23</v>
      </c>
      <c r="V311" s="5">
        <f>U311*T311</f>
        <v>0</v>
      </c>
      <c r="W311" s="5">
        <v>0</v>
      </c>
      <c r="X311" s="5">
        <v>0</v>
      </c>
      <c r="Y311" s="5">
        <f>X311*W311</f>
        <v>0</v>
      </c>
      <c r="Z311" s="5">
        <v>0</v>
      </c>
      <c r="AA311" s="5">
        <f>Z311</f>
        <v>0</v>
      </c>
      <c r="AB311" s="3">
        <v>0</v>
      </c>
      <c r="AC311" s="3">
        <v>1.36</v>
      </c>
      <c r="AD311" s="3">
        <f>AC311*AB311</f>
        <v>0</v>
      </c>
      <c r="AE311" s="3">
        <f>((G311*0.06)+(J311*0.15)+(M311*0.15)+(P311*6)+(S311*9)+(V311*9)+(Y311*-1.5)+(AA311*-3))</f>
        <v>1.5461250000000002</v>
      </c>
      <c r="AF311" s="2">
        <v>0</v>
      </c>
      <c r="AG311" s="2">
        <v>0</v>
      </c>
      <c r="AH311" s="2">
        <v>0</v>
      </c>
      <c r="AI311" s="2">
        <v>0</v>
      </c>
      <c r="AJ311" s="3">
        <f>((E311*0.04)+(H311*0.1)+(K311*0.1)+(N311*4)+(Q311*6)+(T311*6)+(W311*-1)+(Z311*-2)+(AB311*0.5))</f>
        <v>0.77500000000000002</v>
      </c>
      <c r="AK311" s="2">
        <v>0</v>
      </c>
      <c r="AL311" s="2">
        <v>6.9</v>
      </c>
      <c r="AM311" s="2">
        <v>8.3800000000000008</v>
      </c>
      <c r="AO311" s="2">
        <v>1.1100000000000001</v>
      </c>
      <c r="AP311" s="2">
        <v>3.16</v>
      </c>
      <c r="AQ311" s="2">
        <v>9.5</v>
      </c>
    </row>
    <row r="312" spans="1:43" hidden="1" x14ac:dyDescent="0.3">
      <c r="A312" s="2" t="s">
        <v>259</v>
      </c>
      <c r="B312" s="2" t="s">
        <v>532</v>
      </c>
      <c r="C312" s="2" t="s">
        <v>541</v>
      </c>
      <c r="D312" s="2">
        <v>3.77</v>
      </c>
      <c r="E312" s="2">
        <v>0</v>
      </c>
      <c r="H312" s="2">
        <v>11.83</v>
      </c>
      <c r="K312" s="2">
        <v>0</v>
      </c>
      <c r="N312" s="4">
        <v>0</v>
      </c>
      <c r="O312" s="4"/>
      <c r="P312" s="4"/>
      <c r="Q312" s="4">
        <v>0</v>
      </c>
      <c r="R312" s="4"/>
      <c r="S312" s="4"/>
      <c r="T312" s="4">
        <v>0</v>
      </c>
      <c r="U312" s="4"/>
      <c r="V312" s="4"/>
      <c r="W312" s="4">
        <v>0</v>
      </c>
      <c r="X312" s="4"/>
      <c r="Y312" s="4"/>
      <c r="Z312" s="4">
        <v>0</v>
      </c>
      <c r="AA312" s="4"/>
      <c r="AB312" s="2">
        <v>1.01</v>
      </c>
      <c r="AF312" s="2">
        <v>1.24</v>
      </c>
      <c r="AG312" s="2">
        <v>0.16</v>
      </c>
      <c r="AH312" s="2">
        <v>0</v>
      </c>
      <c r="AI312" s="2">
        <v>3.42</v>
      </c>
      <c r="AJ312" s="3">
        <f>((E312*0.04)+(H312*0.1)+(K312*0.1)+(N312*4)+(Q312*6)+(T312*6)+(W312*-1)+(Z312*-2)+(AB312*0.5))</f>
        <v>1.6880000000000002</v>
      </c>
      <c r="AK312" s="2">
        <v>0</v>
      </c>
      <c r="AL312" s="2">
        <v>5.2</v>
      </c>
      <c r="AM312" s="2">
        <v>6.78</v>
      </c>
      <c r="AN312" s="3">
        <f>AVERAGE(AJ312,AM312)</f>
        <v>4.234</v>
      </c>
      <c r="AO312" s="2">
        <v>1.1100000000000001</v>
      </c>
      <c r="AP312" s="2">
        <v>2.81</v>
      </c>
      <c r="AQ312" s="2">
        <v>8.1</v>
      </c>
    </row>
    <row r="313" spans="1:43" hidden="1" x14ac:dyDescent="0.3">
      <c r="A313" s="2" t="s">
        <v>245</v>
      </c>
      <c r="B313" s="2" t="s">
        <v>517</v>
      </c>
      <c r="C313" s="2" t="s">
        <v>541</v>
      </c>
      <c r="D313" s="2">
        <v>2.0099999999999998</v>
      </c>
      <c r="E313" s="2">
        <v>0</v>
      </c>
      <c r="H313" s="2">
        <v>7.21</v>
      </c>
      <c r="K313" s="2">
        <v>5.49</v>
      </c>
      <c r="N313" s="2">
        <v>0</v>
      </c>
      <c r="Q313" s="4">
        <v>0</v>
      </c>
      <c r="R313" s="4"/>
      <c r="S313" s="4"/>
      <c r="T313" s="4">
        <v>0</v>
      </c>
      <c r="U313" s="4"/>
      <c r="V313" s="4"/>
      <c r="W313" s="4">
        <v>0</v>
      </c>
      <c r="X313" s="4"/>
      <c r="Y313" s="4"/>
      <c r="Z313" s="4">
        <v>0</v>
      </c>
      <c r="AA313" s="4"/>
      <c r="AB313" s="2">
        <v>0.56999999999999995</v>
      </c>
      <c r="AF313" s="2">
        <v>0.32</v>
      </c>
      <c r="AG313" s="2">
        <v>0</v>
      </c>
      <c r="AH313" s="2">
        <v>0.54</v>
      </c>
      <c r="AI313" s="2">
        <v>2.17</v>
      </c>
      <c r="AJ313" s="3">
        <f>((E313*0.04)+(H313*0.1)+(K313*0.1)+(N313*4)+(Q313*6)+(T313*6)+(W313*-1)+(Z313*-2)+(AB313*0.5))</f>
        <v>1.5549999999999999</v>
      </c>
      <c r="AK313" s="2">
        <v>0</v>
      </c>
      <c r="AL313" s="2">
        <v>1.23</v>
      </c>
      <c r="AM313" s="2">
        <v>1.22</v>
      </c>
      <c r="AO313" s="2">
        <v>0.87</v>
      </c>
      <c r="AP313" s="2">
        <v>1.24</v>
      </c>
      <c r="AQ313" s="2">
        <v>0.8</v>
      </c>
    </row>
    <row r="314" spans="1:43" hidden="1" x14ac:dyDescent="0.3">
      <c r="A314" s="2" t="s">
        <v>433</v>
      </c>
      <c r="B314" s="2" t="s">
        <v>510</v>
      </c>
      <c r="C314" s="2" t="s">
        <v>541</v>
      </c>
      <c r="D314" s="2">
        <v>1</v>
      </c>
      <c r="E314" s="2">
        <v>0</v>
      </c>
      <c r="H314" s="2">
        <v>0</v>
      </c>
      <c r="K314" s="2">
        <v>0.81</v>
      </c>
      <c r="N314" s="2">
        <v>0</v>
      </c>
      <c r="Q314" s="5">
        <v>0</v>
      </c>
      <c r="R314" s="5"/>
      <c r="S314" s="5"/>
      <c r="T314" s="4">
        <v>0</v>
      </c>
      <c r="U314" s="4"/>
      <c r="V314" s="4"/>
      <c r="W314" s="4">
        <v>0</v>
      </c>
      <c r="X314" s="4"/>
      <c r="Y314" s="4"/>
      <c r="Z314" s="4">
        <v>0</v>
      </c>
      <c r="AA314" s="4"/>
      <c r="AB314" s="2">
        <v>0.16</v>
      </c>
      <c r="AF314" s="2">
        <v>0.32</v>
      </c>
      <c r="AG314" s="2">
        <v>0</v>
      </c>
      <c r="AH314" s="2">
        <v>0</v>
      </c>
      <c r="AI314" s="2">
        <v>0.16</v>
      </c>
      <c r="AJ314" s="3">
        <f>((E314*0.04)+(H314*0.1)+(K314*0.1)+(N314*4)+(Q314*6)+(T314*6)+(W314*-1)+(Z314*-2)+(AB314*0.5))</f>
        <v>0.16100000000000003</v>
      </c>
      <c r="AL314" s="2">
        <v>1</v>
      </c>
      <c r="AM314" s="2">
        <v>0</v>
      </c>
      <c r="AO314" s="2">
        <v>0.28999999999999998</v>
      </c>
      <c r="AQ314" s="2">
        <v>1</v>
      </c>
    </row>
    <row r="315" spans="1:43" hidden="1" x14ac:dyDescent="0.3">
      <c r="A315" s="2" t="s">
        <v>375</v>
      </c>
      <c r="B315" s="2" t="s">
        <v>526</v>
      </c>
      <c r="C315" s="2" t="s">
        <v>540</v>
      </c>
      <c r="D315" s="2">
        <v>17.05</v>
      </c>
      <c r="E315" s="2">
        <v>54.45</v>
      </c>
      <c r="H315" s="2">
        <v>0</v>
      </c>
      <c r="K315" s="2">
        <v>0</v>
      </c>
      <c r="N315" s="2">
        <v>0.06</v>
      </c>
      <c r="Q315" s="4">
        <v>0</v>
      </c>
      <c r="R315" s="4"/>
      <c r="S315" s="4"/>
      <c r="T315" s="4">
        <v>0</v>
      </c>
      <c r="U315" s="4"/>
      <c r="V315" s="4"/>
      <c r="W315" s="4">
        <v>0.68</v>
      </c>
      <c r="X315" s="4"/>
      <c r="Y315" s="4"/>
      <c r="Z315" s="4">
        <v>0.11</v>
      </c>
      <c r="AA315" s="4"/>
      <c r="AB315" s="2">
        <v>0</v>
      </c>
      <c r="AF315" s="2">
        <v>0</v>
      </c>
      <c r="AG315" s="2">
        <v>0</v>
      </c>
      <c r="AH315" s="2">
        <v>0</v>
      </c>
      <c r="AI315" s="2">
        <v>0.51</v>
      </c>
      <c r="AJ315" s="3">
        <f>((E315*0.04)+(H315*0.1)+(K315*0.1)+(N315*4)+(Q315*6)+(T315*6)+(W315*-1)+(Z315*-2)+(AB315*0.5))</f>
        <v>1.518</v>
      </c>
      <c r="AL315" s="2">
        <v>25.44</v>
      </c>
      <c r="AM315" s="2">
        <v>29.88</v>
      </c>
      <c r="AO315" s="2">
        <v>1.17</v>
      </c>
      <c r="AP315" s="2">
        <v>9.75</v>
      </c>
      <c r="AQ315" s="2">
        <v>28.2</v>
      </c>
    </row>
    <row r="316" spans="1:43" hidden="1" x14ac:dyDescent="0.3">
      <c r="A316" s="2" t="s">
        <v>170</v>
      </c>
      <c r="B316" s="2" t="s">
        <v>508</v>
      </c>
      <c r="C316" s="2" t="s">
        <v>542</v>
      </c>
      <c r="D316" s="2">
        <v>4.55</v>
      </c>
      <c r="E316" s="2">
        <v>0</v>
      </c>
      <c r="H316" s="2">
        <v>0</v>
      </c>
      <c r="K316" s="2">
        <v>8.16</v>
      </c>
      <c r="N316" s="2">
        <v>0</v>
      </c>
      <c r="Q316" s="4">
        <v>0</v>
      </c>
      <c r="R316" s="4"/>
      <c r="S316" s="4"/>
      <c r="T316" s="4">
        <v>0.06</v>
      </c>
      <c r="U316" s="4"/>
      <c r="V316" s="4"/>
      <c r="W316" s="4">
        <v>0</v>
      </c>
      <c r="X316" s="4"/>
      <c r="Y316" s="4"/>
      <c r="Z316" s="4">
        <v>0</v>
      </c>
      <c r="AA316" s="4"/>
      <c r="AB316" s="2">
        <v>0.62</v>
      </c>
      <c r="AF316" s="2">
        <v>0.66</v>
      </c>
      <c r="AG316" s="2">
        <v>0</v>
      </c>
      <c r="AH316" s="2">
        <v>0.17</v>
      </c>
      <c r="AI316" s="2">
        <v>0.62</v>
      </c>
      <c r="AJ316" s="3">
        <f>((E316*0.04)+(H316*0.1)+(K316*0.1)+(N316*4)+(Q316*6)+(T316*6)+(W316*-1)+(Z316*-2)+(AB316*0.5))</f>
        <v>1.4860000000000002</v>
      </c>
      <c r="AL316" s="2">
        <v>7.17</v>
      </c>
      <c r="AM316" s="2">
        <v>7.96</v>
      </c>
      <c r="AN316" s="3">
        <f>AVERAGE(AJ316,AM316)</f>
        <v>4.7229999999999999</v>
      </c>
      <c r="AO316" s="2">
        <v>0.55000000000000004</v>
      </c>
      <c r="AP316" s="2">
        <v>4.1500000000000004</v>
      </c>
      <c r="AQ316" s="2">
        <v>3.3</v>
      </c>
    </row>
    <row r="317" spans="1:43" hidden="1" x14ac:dyDescent="0.3">
      <c r="A317" s="2" t="s">
        <v>294</v>
      </c>
      <c r="B317" s="2" t="s">
        <v>535</v>
      </c>
      <c r="C317" s="2" t="s">
        <v>543</v>
      </c>
      <c r="D317" s="2">
        <v>1.85</v>
      </c>
      <c r="E317" s="2">
        <v>0</v>
      </c>
      <c r="H317" s="2">
        <v>0</v>
      </c>
      <c r="K317" s="2">
        <v>9.4600000000000009</v>
      </c>
      <c r="N317" s="2">
        <v>0</v>
      </c>
      <c r="Q317" s="4">
        <v>0</v>
      </c>
      <c r="R317" s="4"/>
      <c r="S317" s="4"/>
      <c r="T317" s="4">
        <v>0</v>
      </c>
      <c r="U317" s="4"/>
      <c r="V317" s="4"/>
      <c r="W317" s="4">
        <v>0</v>
      </c>
      <c r="X317" s="4"/>
      <c r="Y317" s="4"/>
      <c r="Z317" s="4">
        <v>0</v>
      </c>
      <c r="AA317" s="4"/>
      <c r="AB317" s="2">
        <v>1.07</v>
      </c>
      <c r="AF317" s="2">
        <v>1.51</v>
      </c>
      <c r="AG317" s="2">
        <v>0</v>
      </c>
      <c r="AH317" s="2">
        <v>0</v>
      </c>
      <c r="AI317" s="2">
        <v>1.07</v>
      </c>
      <c r="AJ317" s="3">
        <f>((E317*0.04)+(H317*0.1)+(K317*0.1)+(N317*4)+(Q317*6)+(T317*6)+(W317*-1)+(Z317*-2)+(AB317*0.5))</f>
        <v>1.4810000000000003</v>
      </c>
      <c r="AL317" s="2">
        <v>2.2000000000000002</v>
      </c>
      <c r="AM317" s="2">
        <v>2</v>
      </c>
      <c r="AO317" s="2">
        <v>0.46</v>
      </c>
      <c r="AP317" s="2">
        <v>1.1599999999999999</v>
      </c>
      <c r="AQ317" s="2">
        <v>1.6</v>
      </c>
    </row>
    <row r="318" spans="1:43" hidden="1" x14ac:dyDescent="0.3">
      <c r="A318" s="2" t="s">
        <v>54</v>
      </c>
      <c r="B318" s="2" t="s">
        <v>509</v>
      </c>
      <c r="C318" s="2" t="s">
        <v>543</v>
      </c>
      <c r="D318" s="2">
        <v>3.25</v>
      </c>
      <c r="E318" s="2">
        <v>0</v>
      </c>
      <c r="H318" s="2">
        <v>0</v>
      </c>
      <c r="K318" s="2">
        <v>13.9</v>
      </c>
      <c r="N318" s="4">
        <v>0</v>
      </c>
      <c r="O318" s="4"/>
      <c r="P318" s="4"/>
      <c r="Q318" s="4">
        <v>0</v>
      </c>
      <c r="R318" s="4"/>
      <c r="S318" s="4"/>
      <c r="T318" s="4">
        <v>0</v>
      </c>
      <c r="U318" s="4"/>
      <c r="V318" s="4"/>
      <c r="W318" s="4">
        <v>0</v>
      </c>
      <c r="X318" s="4"/>
      <c r="Y318" s="4"/>
      <c r="Z318" s="4">
        <v>0</v>
      </c>
      <c r="AA318" s="4"/>
      <c r="AB318" s="2">
        <v>0.75</v>
      </c>
      <c r="AF318" s="2">
        <v>1.33</v>
      </c>
      <c r="AG318" s="2">
        <v>0</v>
      </c>
      <c r="AH318" s="2">
        <v>0</v>
      </c>
      <c r="AI318" s="2">
        <v>0.75</v>
      </c>
      <c r="AJ318" s="3">
        <f>((E318*0.04)+(H318*0.1)+(K318*0.1)+(N318*4)+(Q318*6)+(T318*6)+(W318*-1)+(Z318*-2)+(AB318*0.5))</f>
        <v>1.7650000000000001</v>
      </c>
      <c r="AL318" s="2">
        <v>3.25</v>
      </c>
      <c r="AM318" s="2">
        <v>10.5</v>
      </c>
      <c r="AN318" s="3">
        <f>AVERAGE(AJ318,AM318)</f>
        <v>6.1325000000000003</v>
      </c>
      <c r="AO318" s="2">
        <v>0.41</v>
      </c>
      <c r="AP318" s="2">
        <v>2.0499999999999998</v>
      </c>
      <c r="AQ318" s="2">
        <v>4.7</v>
      </c>
    </row>
    <row r="319" spans="1:43" hidden="1" x14ac:dyDescent="0.3">
      <c r="A319" s="2" t="s">
        <v>83</v>
      </c>
      <c r="B319" s="2" t="s">
        <v>509</v>
      </c>
      <c r="C319" s="2" t="s">
        <v>542</v>
      </c>
      <c r="D319" s="2">
        <v>1.5</v>
      </c>
      <c r="E319" s="2">
        <v>0</v>
      </c>
      <c r="H319" s="2">
        <v>0</v>
      </c>
      <c r="K319" s="2">
        <v>7.9</v>
      </c>
      <c r="N319" s="4">
        <v>0</v>
      </c>
      <c r="O319" s="4"/>
      <c r="P319" s="4"/>
      <c r="Q319" s="4">
        <v>0</v>
      </c>
      <c r="R319" s="4"/>
      <c r="S319" s="4"/>
      <c r="T319" s="4">
        <v>0</v>
      </c>
      <c r="U319" s="4"/>
      <c r="V319" s="4"/>
      <c r="W319" s="4">
        <v>0</v>
      </c>
      <c r="X319" s="4"/>
      <c r="Y319" s="4"/>
      <c r="Z319" s="4">
        <v>0</v>
      </c>
      <c r="AA319" s="4"/>
      <c r="AB319" s="2">
        <v>1.55</v>
      </c>
      <c r="AF319" s="2">
        <v>3.85</v>
      </c>
      <c r="AG319" s="2">
        <v>0</v>
      </c>
      <c r="AH319" s="2">
        <v>0.22</v>
      </c>
      <c r="AI319" s="2">
        <v>1.55</v>
      </c>
      <c r="AJ319" s="3">
        <f>((E319*0.04)+(H319*0.1)+(K319*0.1)+(N319*4)+(Q319*6)+(T319*6)+(W319*-1)+(Z319*-2)+(AB319*0.5))</f>
        <v>1.5649999999999999</v>
      </c>
      <c r="AL319" s="2">
        <v>1.27</v>
      </c>
      <c r="AM319" s="2">
        <v>0</v>
      </c>
      <c r="AN319" s="3">
        <f>AVERAGE(AJ319,AM319)</f>
        <v>0.78249999999999997</v>
      </c>
      <c r="AO319" s="2">
        <v>0.51</v>
      </c>
      <c r="AP319" s="2">
        <v>0.73</v>
      </c>
      <c r="AQ319" s="2">
        <v>0.5</v>
      </c>
    </row>
    <row r="320" spans="1:43" hidden="1" x14ac:dyDescent="0.3">
      <c r="A320" s="2" t="s">
        <v>217</v>
      </c>
      <c r="B320" s="2" t="s">
        <v>513</v>
      </c>
      <c r="C320" s="2" t="s">
        <v>542</v>
      </c>
      <c r="D320" s="2">
        <v>4.3</v>
      </c>
      <c r="E320" s="2">
        <v>0</v>
      </c>
      <c r="H320" s="2">
        <v>0</v>
      </c>
      <c r="K320" s="2">
        <v>8.94</v>
      </c>
      <c r="N320" s="2">
        <v>0</v>
      </c>
      <c r="Q320" s="4">
        <v>0</v>
      </c>
      <c r="R320" s="4"/>
      <c r="S320" s="4"/>
      <c r="T320" s="4">
        <v>0</v>
      </c>
      <c r="U320" s="4"/>
      <c r="V320" s="4"/>
      <c r="W320" s="4">
        <v>0</v>
      </c>
      <c r="X320" s="4"/>
      <c r="Y320" s="4"/>
      <c r="Z320" s="4">
        <v>0</v>
      </c>
      <c r="AA320" s="4"/>
      <c r="AB320" s="2">
        <v>0.96</v>
      </c>
      <c r="AF320" s="2">
        <v>1.6</v>
      </c>
      <c r="AG320" s="2">
        <v>0</v>
      </c>
      <c r="AH320" s="2">
        <v>0</v>
      </c>
      <c r="AI320" s="2">
        <v>0.96</v>
      </c>
      <c r="AJ320" s="3">
        <f>((E320*0.04)+(H320*0.1)+(K320*0.1)+(N320*4)+(Q320*6)+(T320*6)+(W320*-1)+(Z320*-2)+(AB320*0.5))</f>
        <v>1.3740000000000001</v>
      </c>
      <c r="AL320" s="2">
        <v>4.3</v>
      </c>
      <c r="AM320" s="2">
        <v>0</v>
      </c>
      <c r="AN320" s="3">
        <f>AVERAGE(AJ320,AM320)</f>
        <v>0.68700000000000006</v>
      </c>
      <c r="AO320" s="2">
        <v>0.28999999999999998</v>
      </c>
      <c r="AQ320" s="2">
        <v>4.3</v>
      </c>
    </row>
    <row r="321" spans="1:43" hidden="1" x14ac:dyDescent="0.3">
      <c r="A321" s="2" t="s">
        <v>496</v>
      </c>
      <c r="B321" s="2" t="s">
        <v>513</v>
      </c>
      <c r="C321" s="2" t="s">
        <v>541</v>
      </c>
      <c r="D321" s="2">
        <v>2.23</v>
      </c>
      <c r="E321" s="2">
        <v>0</v>
      </c>
      <c r="H321" s="2">
        <v>8.1999999999999993</v>
      </c>
      <c r="K321" s="2">
        <v>2.7</v>
      </c>
      <c r="N321" s="2">
        <v>0</v>
      </c>
      <c r="Q321" s="4">
        <v>0</v>
      </c>
      <c r="R321" s="4"/>
      <c r="S321" s="4"/>
      <c r="T321" s="4">
        <v>0</v>
      </c>
      <c r="U321" s="4"/>
      <c r="V321" s="4"/>
      <c r="W321" s="4">
        <v>0</v>
      </c>
      <c r="X321" s="4"/>
      <c r="Y321" s="4"/>
      <c r="Z321" s="4">
        <v>0</v>
      </c>
      <c r="AA321" s="4"/>
      <c r="AB321" s="2">
        <v>0.4</v>
      </c>
      <c r="AF321" s="2">
        <v>1</v>
      </c>
      <c r="AG321" s="2">
        <v>0.6</v>
      </c>
      <c r="AH321" s="2">
        <v>0</v>
      </c>
      <c r="AI321" s="2">
        <v>4.7</v>
      </c>
      <c r="AJ321" s="3">
        <f>((E321*0.04)+(H321*0.1)+(K321*0.1)+(N321*4)+(Q321*6)+(T321*6)+(W321*-1)+(Z321*-2)+(AB321*0.5))</f>
        <v>1.2899999999999998</v>
      </c>
      <c r="AL321" s="2">
        <v>2.23</v>
      </c>
      <c r="AM321" s="2">
        <v>4.03</v>
      </c>
      <c r="AP321" s="2">
        <v>0.83</v>
      </c>
      <c r="AQ321" s="2">
        <v>2.5</v>
      </c>
    </row>
    <row r="322" spans="1:43" hidden="1" x14ac:dyDescent="0.3">
      <c r="A322" s="2" t="s">
        <v>130</v>
      </c>
      <c r="B322" s="2" t="s">
        <v>518</v>
      </c>
      <c r="C322" s="2" t="s">
        <v>542</v>
      </c>
      <c r="D322" s="2">
        <v>4.7</v>
      </c>
      <c r="E322" s="2">
        <v>0</v>
      </c>
      <c r="H322" s="2">
        <v>0</v>
      </c>
      <c r="K322" s="2">
        <v>9.84</v>
      </c>
      <c r="N322" s="2">
        <v>0</v>
      </c>
      <c r="Q322" s="4">
        <v>0</v>
      </c>
      <c r="R322" s="4"/>
      <c r="S322" s="4"/>
      <c r="T322" s="4">
        <v>0</v>
      </c>
      <c r="U322" s="4"/>
      <c r="V322" s="4"/>
      <c r="W322" s="4">
        <v>0</v>
      </c>
      <c r="X322" s="4"/>
      <c r="Y322" s="4"/>
      <c r="Z322" s="4">
        <v>0</v>
      </c>
      <c r="AA322" s="4"/>
      <c r="AB322" s="2">
        <v>0.56999999999999995</v>
      </c>
      <c r="AF322" s="2">
        <v>1.1499999999999999</v>
      </c>
      <c r="AG322" s="2">
        <v>0</v>
      </c>
      <c r="AH322" s="2">
        <v>0</v>
      </c>
      <c r="AI322" s="2">
        <v>0.56999999999999995</v>
      </c>
      <c r="AJ322" s="3">
        <f>((E322*0.04)+(H322*0.1)+(K322*0.1)+(N322*4)+(Q322*6)+(T322*6)+(W322*-1)+(Z322*-2)+(AB322*0.5))</f>
        <v>1.2689999999999999</v>
      </c>
      <c r="AL322" s="2">
        <v>7.23</v>
      </c>
      <c r="AM322" s="2">
        <v>8.6300000000000008</v>
      </c>
      <c r="AN322" s="3">
        <f>AVERAGE(AJ322,AM322)</f>
        <v>4.9495000000000005</v>
      </c>
      <c r="AO322" s="2">
        <v>1.03</v>
      </c>
      <c r="AP322" s="2">
        <v>3.41</v>
      </c>
      <c r="AQ322" s="2">
        <v>12.2</v>
      </c>
    </row>
    <row r="323" spans="1:43" hidden="1" x14ac:dyDescent="0.3">
      <c r="A323" s="2" t="s">
        <v>150</v>
      </c>
      <c r="B323" s="2" t="s">
        <v>514</v>
      </c>
      <c r="C323" s="2" t="s">
        <v>543</v>
      </c>
      <c r="D323" s="2">
        <v>3.36</v>
      </c>
      <c r="E323" s="2">
        <v>0</v>
      </c>
      <c r="H323" s="2">
        <v>0</v>
      </c>
      <c r="K323" s="2">
        <v>8.06</v>
      </c>
      <c r="N323" s="2">
        <v>0</v>
      </c>
      <c r="Q323" s="4">
        <v>0</v>
      </c>
      <c r="R323" s="4"/>
      <c r="S323" s="4"/>
      <c r="T323" s="4">
        <v>0</v>
      </c>
      <c r="U323" s="4"/>
      <c r="V323" s="4"/>
      <c r="W323" s="4">
        <v>0</v>
      </c>
      <c r="X323" s="4"/>
      <c r="Y323" s="4"/>
      <c r="Z323" s="4">
        <v>0</v>
      </c>
      <c r="AA323" s="4"/>
      <c r="AB323" s="2">
        <v>0.89</v>
      </c>
      <c r="AF323" s="2">
        <v>0.96</v>
      </c>
      <c r="AG323" s="2">
        <v>0</v>
      </c>
      <c r="AH323" s="2">
        <v>0.12</v>
      </c>
      <c r="AI323" s="2">
        <v>0.89</v>
      </c>
      <c r="AJ323" s="3">
        <f>((E323*0.04)+(H323*0.1)+(K323*0.1)+(N323*4)+(Q323*6)+(T323*6)+(W323*-1)+(Z323*-2)+(AB323*0.5))</f>
        <v>1.2510000000000001</v>
      </c>
      <c r="AL323" s="2">
        <v>4.7</v>
      </c>
      <c r="AM323" s="2">
        <v>6.65</v>
      </c>
      <c r="AO323" s="2">
        <v>0.67</v>
      </c>
      <c r="AP323" s="2">
        <v>2.81</v>
      </c>
      <c r="AQ323" s="2">
        <v>9.4</v>
      </c>
    </row>
    <row r="324" spans="1:43" hidden="1" x14ac:dyDescent="0.3">
      <c r="A324" s="2" t="s">
        <v>107</v>
      </c>
      <c r="B324" s="2" t="s">
        <v>513</v>
      </c>
      <c r="C324" s="2" t="s">
        <v>542</v>
      </c>
      <c r="D324" s="2">
        <v>2</v>
      </c>
      <c r="E324" s="2">
        <v>0</v>
      </c>
      <c r="H324" s="2">
        <v>0</v>
      </c>
      <c r="K324" s="2">
        <v>7.67</v>
      </c>
      <c r="N324" s="2">
        <v>0</v>
      </c>
      <c r="Q324" s="4">
        <v>0</v>
      </c>
      <c r="R324" s="4"/>
      <c r="S324" s="4"/>
      <c r="T324" s="4">
        <v>0</v>
      </c>
      <c r="U324" s="4"/>
      <c r="V324" s="4"/>
      <c r="W324" s="4">
        <v>0</v>
      </c>
      <c r="X324" s="4"/>
      <c r="Y324" s="4"/>
      <c r="Z324" s="4">
        <v>0</v>
      </c>
      <c r="AA324" s="4"/>
      <c r="AB324" s="2">
        <v>0.91</v>
      </c>
      <c r="AF324" s="2">
        <v>2.29</v>
      </c>
      <c r="AG324" s="2">
        <v>0</v>
      </c>
      <c r="AH324" s="2">
        <v>0.8</v>
      </c>
      <c r="AI324" s="2">
        <v>0.91</v>
      </c>
      <c r="AJ324" s="3">
        <f>((E324*0.04)+(H324*0.1)+(K324*0.1)+(N324*4)+(Q324*6)+(T324*6)+(W324*-1)+(Z324*-2)+(AB324*0.5))</f>
        <v>1.222</v>
      </c>
      <c r="AL324" s="2">
        <v>2</v>
      </c>
      <c r="AM324" s="2">
        <v>0</v>
      </c>
      <c r="AN324" s="3">
        <f>AVERAGE(AJ324,AM324)</f>
        <v>0.61099999999999999</v>
      </c>
      <c r="AO324" s="2">
        <v>0.4</v>
      </c>
      <c r="AP324" s="2">
        <v>1.27</v>
      </c>
      <c r="AQ324" s="2">
        <v>1.1000000000000001</v>
      </c>
    </row>
    <row r="325" spans="1:43" hidden="1" x14ac:dyDescent="0.3">
      <c r="A325" s="2" t="s">
        <v>445</v>
      </c>
      <c r="B325" s="2" t="s">
        <v>520</v>
      </c>
      <c r="C325" s="2" t="s">
        <v>543</v>
      </c>
      <c r="D325" s="2">
        <v>1.38</v>
      </c>
      <c r="E325" s="2">
        <v>0</v>
      </c>
      <c r="H325" s="2">
        <v>0</v>
      </c>
      <c r="K325" s="2">
        <v>7.9</v>
      </c>
      <c r="N325" s="2">
        <v>0</v>
      </c>
      <c r="Q325" s="4">
        <v>0</v>
      </c>
      <c r="R325" s="4"/>
      <c r="S325" s="4"/>
      <c r="T325" s="4">
        <v>0</v>
      </c>
      <c r="U325" s="4"/>
      <c r="V325" s="4"/>
      <c r="W325" s="4">
        <v>0</v>
      </c>
      <c r="X325" s="4"/>
      <c r="Y325" s="4"/>
      <c r="Z325" s="4">
        <v>0</v>
      </c>
      <c r="AA325" s="4"/>
      <c r="AB325" s="2">
        <v>0.76</v>
      </c>
      <c r="AF325" s="2">
        <v>1.08</v>
      </c>
      <c r="AG325" s="2">
        <v>0</v>
      </c>
      <c r="AH325" s="2">
        <v>0</v>
      </c>
      <c r="AI325" s="2">
        <v>0.76</v>
      </c>
      <c r="AJ325" s="3">
        <f>((E325*0.04)+(H325*0.1)+(K325*0.1)+(N325*4)+(Q325*6)+(T325*6)+(W325*-1)+(Z325*-2)+(AB325*0.5))</f>
        <v>1.17</v>
      </c>
      <c r="AL325" s="2">
        <v>0.67</v>
      </c>
      <c r="AM325" s="2">
        <v>0</v>
      </c>
      <c r="AO325" s="2">
        <v>0.28999999999999998</v>
      </c>
      <c r="AP325" s="2">
        <v>1.43</v>
      </c>
      <c r="AQ325" s="2">
        <v>0.8</v>
      </c>
    </row>
    <row r="326" spans="1:43" hidden="1" x14ac:dyDescent="0.3">
      <c r="A326" s="2" t="s">
        <v>416</v>
      </c>
      <c r="B326" s="2" t="s">
        <v>529</v>
      </c>
      <c r="C326" s="2" t="s">
        <v>542</v>
      </c>
      <c r="D326" s="2">
        <v>2.5</v>
      </c>
      <c r="E326" s="2">
        <v>0</v>
      </c>
      <c r="H326" s="2">
        <v>0</v>
      </c>
      <c r="K326" s="2">
        <v>11.33</v>
      </c>
      <c r="N326" s="4">
        <v>0</v>
      </c>
      <c r="O326" s="4"/>
      <c r="P326" s="4"/>
      <c r="Q326" s="4">
        <v>0</v>
      </c>
      <c r="R326" s="4"/>
      <c r="S326" s="4"/>
      <c r="T326" s="4">
        <v>0</v>
      </c>
      <c r="U326" s="4"/>
      <c r="V326" s="4"/>
      <c r="W326" s="4">
        <v>0</v>
      </c>
      <c r="X326" s="4"/>
      <c r="Y326" s="4"/>
      <c r="Z326" s="4">
        <v>0</v>
      </c>
      <c r="AA326" s="4"/>
      <c r="AB326" s="2">
        <v>0.54</v>
      </c>
      <c r="AF326" s="2">
        <v>1.37</v>
      </c>
      <c r="AG326" s="2">
        <v>0</v>
      </c>
      <c r="AH326" s="2">
        <v>0.28000000000000003</v>
      </c>
      <c r="AI326" s="2">
        <v>0.54</v>
      </c>
      <c r="AJ326" s="3">
        <f>((E326*0.04)+(H326*0.1)+(K326*0.1)+(N326*4)+(Q326*6)+(T326*6)+(W326*-1)+(Z326*-2)+(AB326*0.5))</f>
        <v>1.403</v>
      </c>
      <c r="AL326" s="2">
        <v>2.67</v>
      </c>
      <c r="AM326" s="2">
        <v>2.02</v>
      </c>
      <c r="AN326" s="3">
        <f>AVERAGE(AJ326,AM326)</f>
        <v>1.7115</v>
      </c>
      <c r="AO326" s="2">
        <v>0.51</v>
      </c>
      <c r="AP326" s="2">
        <v>1.43</v>
      </c>
      <c r="AQ326" s="2">
        <v>0.9</v>
      </c>
    </row>
    <row r="327" spans="1:43" hidden="1" x14ac:dyDescent="0.3">
      <c r="A327" s="2" t="s">
        <v>263</v>
      </c>
      <c r="B327" s="2" t="s">
        <v>529</v>
      </c>
      <c r="C327" s="2" t="s">
        <v>542</v>
      </c>
      <c r="D327" s="2">
        <v>4.9800000000000004</v>
      </c>
      <c r="E327" s="2">
        <v>0</v>
      </c>
      <c r="H327" s="2">
        <v>0.44</v>
      </c>
      <c r="K327" s="2">
        <v>8.1</v>
      </c>
      <c r="N327" s="4">
        <v>0</v>
      </c>
      <c r="O327" s="4"/>
      <c r="P327" s="4"/>
      <c r="Q327" s="4">
        <v>0</v>
      </c>
      <c r="R327" s="4"/>
      <c r="S327" s="4"/>
      <c r="T327" s="4">
        <v>0</v>
      </c>
      <c r="U327" s="4"/>
      <c r="V327" s="4"/>
      <c r="W327" s="4">
        <v>0</v>
      </c>
      <c r="X327" s="4"/>
      <c r="Y327" s="4"/>
      <c r="Z327" s="4">
        <v>0</v>
      </c>
      <c r="AA327" s="4"/>
      <c r="AB327" s="2">
        <v>1.05</v>
      </c>
      <c r="AF327" s="2">
        <v>0.8</v>
      </c>
      <c r="AG327" s="2">
        <v>0</v>
      </c>
      <c r="AH327" s="2">
        <v>0</v>
      </c>
      <c r="AI327" s="2">
        <v>1.27</v>
      </c>
      <c r="AJ327" s="3">
        <f>((E327*0.04)+(H327*0.1)+(K327*0.1)+(N327*4)+(Q327*6)+(T327*6)+(W327*-1)+(Z327*-2)+(AB327*0.5))</f>
        <v>1.379</v>
      </c>
      <c r="AL327" s="2">
        <v>5.8</v>
      </c>
      <c r="AM327" s="2">
        <v>7.99</v>
      </c>
      <c r="AN327" s="3">
        <f>AVERAGE(AJ327,AM327)</f>
        <v>4.6844999999999999</v>
      </c>
      <c r="AO327" s="2">
        <v>0.81</v>
      </c>
      <c r="AP327" s="2">
        <v>3.06</v>
      </c>
      <c r="AQ327" s="2">
        <v>11</v>
      </c>
    </row>
    <row r="328" spans="1:43" hidden="1" x14ac:dyDescent="0.3">
      <c r="A328" s="2" t="s">
        <v>108</v>
      </c>
      <c r="B328" s="2" t="s">
        <v>519</v>
      </c>
      <c r="C328" s="2" t="s">
        <v>542</v>
      </c>
      <c r="D328" s="2">
        <v>1.3</v>
      </c>
      <c r="E328" s="2">
        <v>0</v>
      </c>
      <c r="H328" s="2">
        <v>0</v>
      </c>
      <c r="K328" s="2">
        <v>6.72</v>
      </c>
      <c r="N328" s="2">
        <v>0</v>
      </c>
      <c r="Q328" s="4">
        <v>0</v>
      </c>
      <c r="R328" s="4"/>
      <c r="S328" s="4"/>
      <c r="T328" s="4">
        <v>0</v>
      </c>
      <c r="U328" s="4"/>
      <c r="V328" s="4"/>
      <c r="W328" s="4">
        <v>0</v>
      </c>
      <c r="X328" s="4"/>
      <c r="Y328" s="4"/>
      <c r="Z328" s="4">
        <v>0</v>
      </c>
      <c r="AA328" s="4"/>
      <c r="AB328" s="2">
        <v>0.8</v>
      </c>
      <c r="AF328" s="2">
        <v>1.44</v>
      </c>
      <c r="AG328" s="2">
        <v>0</v>
      </c>
      <c r="AH328" s="2">
        <v>0</v>
      </c>
      <c r="AI328" s="2">
        <v>0.8</v>
      </c>
      <c r="AJ328" s="3">
        <f>((E328*0.04)+(H328*0.1)+(K328*0.1)+(N328*4)+(Q328*6)+(T328*6)+(W328*-1)+(Z328*-2)+(AB328*0.5))</f>
        <v>1.0720000000000001</v>
      </c>
      <c r="AL328" s="2">
        <v>1.3</v>
      </c>
      <c r="AM328" s="2">
        <v>0.85</v>
      </c>
      <c r="AN328" s="3">
        <f>AVERAGE(AJ328,AM328)</f>
        <v>0.96100000000000008</v>
      </c>
      <c r="AO328" s="2">
        <v>0.55000000000000004</v>
      </c>
      <c r="AP328" s="2">
        <v>0.35</v>
      </c>
      <c r="AQ328" s="2">
        <v>1.1000000000000001</v>
      </c>
    </row>
    <row r="329" spans="1:43" hidden="1" x14ac:dyDescent="0.3">
      <c r="A329" s="2" t="s">
        <v>72</v>
      </c>
      <c r="B329" s="2" t="s">
        <v>515</v>
      </c>
      <c r="C329" s="2" t="s">
        <v>543</v>
      </c>
      <c r="D329" s="2">
        <v>1.6</v>
      </c>
      <c r="E329" s="2">
        <v>0</v>
      </c>
      <c r="H329" s="2">
        <v>0</v>
      </c>
      <c r="K329" s="2">
        <v>4.5599999999999996</v>
      </c>
      <c r="N329" s="2">
        <v>0</v>
      </c>
      <c r="Q329" s="4">
        <v>0</v>
      </c>
      <c r="R329" s="4"/>
      <c r="S329" s="4"/>
      <c r="T329" s="4">
        <v>0</v>
      </c>
      <c r="U329" s="4"/>
      <c r="V329" s="4"/>
      <c r="W329" s="4">
        <v>0</v>
      </c>
      <c r="X329" s="4"/>
      <c r="Y329" s="4"/>
      <c r="Z329" s="4">
        <v>0</v>
      </c>
      <c r="AA329" s="4"/>
      <c r="AB329" s="2">
        <v>1.23</v>
      </c>
      <c r="AF329" s="2">
        <v>1.93</v>
      </c>
      <c r="AG329" s="2">
        <v>0</v>
      </c>
      <c r="AH329" s="2">
        <v>0.53</v>
      </c>
      <c r="AI329" s="2">
        <v>1.23</v>
      </c>
      <c r="AJ329" s="3">
        <f>((E329*0.04)+(H329*0.1)+(K329*0.1)+(N329*4)+(Q329*6)+(T329*6)+(W329*-1)+(Z329*-2)+(AB329*0.5))</f>
        <v>1.071</v>
      </c>
      <c r="AL329" s="2">
        <v>1.83</v>
      </c>
      <c r="AM329" s="2">
        <v>2.34</v>
      </c>
      <c r="AO329" s="2">
        <v>0.43</v>
      </c>
      <c r="AP329" s="2">
        <v>1.06</v>
      </c>
      <c r="AQ329" s="2">
        <v>2.2999999999999998</v>
      </c>
    </row>
    <row r="330" spans="1:43" hidden="1" x14ac:dyDescent="0.3">
      <c r="A330" s="2" t="s">
        <v>383</v>
      </c>
      <c r="B330" s="2" t="s">
        <v>508</v>
      </c>
      <c r="C330" s="2" t="s">
        <v>542</v>
      </c>
      <c r="D330" s="2">
        <v>6.72</v>
      </c>
      <c r="E330" s="2">
        <v>0</v>
      </c>
      <c r="H330" s="2">
        <v>0</v>
      </c>
      <c r="K330" s="2">
        <v>3.84</v>
      </c>
      <c r="N330" s="2">
        <v>0</v>
      </c>
      <c r="Q330" s="4">
        <v>0</v>
      </c>
      <c r="R330" s="4"/>
      <c r="S330" s="4"/>
      <c r="T330" s="4">
        <v>0.11</v>
      </c>
      <c r="U330" s="4"/>
      <c r="V330" s="4"/>
      <c r="W330" s="4">
        <v>0</v>
      </c>
      <c r="X330" s="4"/>
      <c r="Y330" s="4"/>
      <c r="Z330" s="4">
        <v>0</v>
      </c>
      <c r="AA330" s="4"/>
      <c r="AB330" s="2">
        <v>0.04</v>
      </c>
      <c r="AF330" s="2">
        <v>0</v>
      </c>
      <c r="AG330" s="2">
        <v>0</v>
      </c>
      <c r="AH330" s="2">
        <v>0</v>
      </c>
      <c r="AI330" s="2">
        <v>0</v>
      </c>
      <c r="AJ330" s="3">
        <f>((E330*0.04)+(H330*0.1)+(K330*0.1)+(N330*4)+(Q330*6)+(T330*6)+(W330*-1)+(Z330*-2)+(AB330*0.5))</f>
        <v>1.0640000000000001</v>
      </c>
      <c r="AL330" s="2">
        <v>4.47</v>
      </c>
      <c r="AM330" s="2">
        <v>0</v>
      </c>
      <c r="AN330" s="3">
        <f>AVERAGE(AJ330,AM330)</f>
        <v>0.53200000000000003</v>
      </c>
      <c r="AO330" s="2">
        <v>0.7</v>
      </c>
      <c r="AP330" s="2">
        <v>4.01</v>
      </c>
      <c r="AQ330" s="2">
        <v>3.3</v>
      </c>
    </row>
    <row r="331" spans="1:43" hidden="1" x14ac:dyDescent="0.3">
      <c r="A331" s="2" t="s">
        <v>88</v>
      </c>
      <c r="B331" s="2" t="s">
        <v>526</v>
      </c>
      <c r="C331" s="2" t="s">
        <v>542</v>
      </c>
      <c r="D331" s="2">
        <v>1.5</v>
      </c>
      <c r="E331" s="2">
        <v>0</v>
      </c>
      <c r="H331" s="2">
        <v>0</v>
      </c>
      <c r="K331" s="2">
        <v>7.17</v>
      </c>
      <c r="N331" s="2">
        <v>0</v>
      </c>
      <c r="Q331" s="4">
        <v>0</v>
      </c>
      <c r="R331" s="4"/>
      <c r="S331" s="4"/>
      <c r="T331" s="4">
        <v>0</v>
      </c>
      <c r="U331" s="4"/>
      <c r="V331" s="4"/>
      <c r="W331" s="4">
        <v>0</v>
      </c>
      <c r="X331" s="4"/>
      <c r="Y331" s="4"/>
      <c r="Z331" s="4">
        <v>0</v>
      </c>
      <c r="AA331" s="4"/>
      <c r="AB331" s="2">
        <v>0.69</v>
      </c>
      <c r="AF331" s="2">
        <v>1.01</v>
      </c>
      <c r="AG331" s="2">
        <v>0</v>
      </c>
      <c r="AH331" s="2">
        <v>0</v>
      </c>
      <c r="AI331" s="2">
        <v>0.69</v>
      </c>
      <c r="AJ331" s="3">
        <f>((E331*0.04)+(H331*0.1)+(K331*0.1)+(N331*4)+(Q331*6)+(T331*6)+(W331*-1)+(Z331*-2)+(AB331*0.5))</f>
        <v>1.0620000000000001</v>
      </c>
      <c r="AL331" s="2">
        <v>1.5</v>
      </c>
      <c r="AM331" s="2">
        <v>0</v>
      </c>
      <c r="AN331" s="3">
        <f>AVERAGE(AJ331,AM331)</f>
        <v>0.53100000000000003</v>
      </c>
      <c r="AO331" s="2">
        <v>0.4</v>
      </c>
      <c r="AP331" s="2">
        <v>0.71</v>
      </c>
      <c r="AQ331" s="2">
        <v>1</v>
      </c>
    </row>
    <row r="332" spans="1:43" hidden="1" x14ac:dyDescent="0.3">
      <c r="A332" s="2" t="s">
        <v>261</v>
      </c>
      <c r="B332" s="2" t="s">
        <v>509</v>
      </c>
      <c r="C332" s="2" t="s">
        <v>541</v>
      </c>
      <c r="D332" s="2">
        <v>0.76</v>
      </c>
      <c r="E332" s="2">
        <v>0</v>
      </c>
      <c r="H332" s="2">
        <v>1.1299999999999999</v>
      </c>
      <c r="K332" s="2">
        <v>6.76</v>
      </c>
      <c r="N332" s="4">
        <v>0</v>
      </c>
      <c r="O332" s="4"/>
      <c r="P332" s="4"/>
      <c r="Q332" s="4">
        <v>0</v>
      </c>
      <c r="R332" s="4"/>
      <c r="S332" s="4"/>
      <c r="T332" s="4">
        <v>0</v>
      </c>
      <c r="U332" s="4"/>
      <c r="V332" s="4"/>
      <c r="W332" s="4">
        <v>0</v>
      </c>
      <c r="X332" s="4"/>
      <c r="Y332" s="4"/>
      <c r="Z332" s="4">
        <v>0</v>
      </c>
      <c r="AA332" s="4"/>
      <c r="AB332" s="2">
        <v>0.7</v>
      </c>
      <c r="AF332" s="2">
        <v>0.91</v>
      </c>
      <c r="AG332" s="2">
        <v>0.38</v>
      </c>
      <c r="AH332" s="2">
        <v>0</v>
      </c>
      <c r="AI332" s="2">
        <v>1.61</v>
      </c>
      <c r="AJ332" s="3">
        <f>((E332*0.04)+(H332*0.1)+(K332*0.1)+(N332*4)+(Q332*6)+(T332*6)+(W332*-1)+(Z332*-2)+(AB332*0.5))</f>
        <v>1.139</v>
      </c>
      <c r="AK332" s="2">
        <v>0</v>
      </c>
      <c r="AL332" s="2">
        <v>0.53</v>
      </c>
      <c r="AM332" s="2">
        <v>0.56999999999999995</v>
      </c>
      <c r="AN332" s="3">
        <f>AVERAGE(AJ332,AM332)</f>
        <v>0.85450000000000004</v>
      </c>
      <c r="AO332" s="2">
        <v>0.4</v>
      </c>
      <c r="AP332" s="2">
        <v>0.94</v>
      </c>
      <c r="AQ332" s="2">
        <v>0.1</v>
      </c>
    </row>
    <row r="333" spans="1:43" hidden="1" x14ac:dyDescent="0.3">
      <c r="A333" s="2" t="s">
        <v>499</v>
      </c>
      <c r="B333" s="2" t="s">
        <v>532</v>
      </c>
      <c r="C333" s="2" t="s">
        <v>542</v>
      </c>
      <c r="D333" s="2">
        <v>3.63</v>
      </c>
      <c r="E333" s="2">
        <v>0</v>
      </c>
      <c r="H333" s="2">
        <v>0</v>
      </c>
      <c r="K333" s="2">
        <v>7.79</v>
      </c>
      <c r="N333" s="4">
        <v>0</v>
      </c>
      <c r="O333" s="4"/>
      <c r="P333" s="4"/>
      <c r="Q333" s="4">
        <v>0</v>
      </c>
      <c r="R333" s="4"/>
      <c r="S333" s="4"/>
      <c r="T333" s="4">
        <v>0</v>
      </c>
      <c r="U333" s="4"/>
      <c r="V333" s="4"/>
      <c r="W333" s="4">
        <v>0</v>
      </c>
      <c r="X333" s="4"/>
      <c r="Y333" s="4"/>
      <c r="Z333" s="4">
        <v>0</v>
      </c>
      <c r="AA333" s="4"/>
      <c r="AB333" s="2">
        <v>0.64</v>
      </c>
      <c r="AF333" s="2">
        <v>0.79</v>
      </c>
      <c r="AG333" s="2">
        <v>0</v>
      </c>
      <c r="AH333" s="2">
        <v>0.08</v>
      </c>
      <c r="AI333" s="2">
        <v>0.64</v>
      </c>
      <c r="AJ333" s="3">
        <f>((E333*0.04)+(H333*0.1)+(K333*0.1)+(N333*4)+(Q333*6)+(T333*6)+(W333*-1)+(Z333*-2)+(AB333*0.5))</f>
        <v>1.099</v>
      </c>
      <c r="AL333" s="2">
        <v>3.63</v>
      </c>
      <c r="AM333" s="2">
        <v>10.89</v>
      </c>
      <c r="AN333" s="3">
        <f>AVERAGE(AJ333,AM333)</f>
        <v>5.9945000000000004</v>
      </c>
      <c r="AO333" s="2">
        <v>0.41</v>
      </c>
      <c r="AP333" s="2">
        <v>2.83</v>
      </c>
      <c r="AQ333" s="2">
        <v>6.9</v>
      </c>
    </row>
    <row r="334" spans="1:43" hidden="1" x14ac:dyDescent="0.3">
      <c r="A334" s="2" t="s">
        <v>128</v>
      </c>
      <c r="B334" s="2" t="s">
        <v>519</v>
      </c>
      <c r="C334" s="2" t="s">
        <v>542</v>
      </c>
      <c r="D334" s="2">
        <v>1.9</v>
      </c>
      <c r="E334" s="2">
        <v>0</v>
      </c>
      <c r="H334" s="2">
        <v>0</v>
      </c>
      <c r="K334" s="2">
        <v>3.81</v>
      </c>
      <c r="N334" s="2">
        <v>0</v>
      </c>
      <c r="Q334" s="4">
        <v>0</v>
      </c>
      <c r="R334" s="4"/>
      <c r="S334" s="4"/>
      <c r="T334" s="4">
        <v>0</v>
      </c>
      <c r="U334" s="4"/>
      <c r="V334" s="4"/>
      <c r="W334" s="4">
        <v>0</v>
      </c>
      <c r="X334" s="4"/>
      <c r="Y334" s="4"/>
      <c r="Z334" s="4">
        <v>0</v>
      </c>
      <c r="AA334" s="4"/>
      <c r="AB334" s="2">
        <v>1.22</v>
      </c>
      <c r="AF334" s="2">
        <v>4.37</v>
      </c>
      <c r="AG334" s="2">
        <v>0</v>
      </c>
      <c r="AH334" s="2">
        <v>0.74</v>
      </c>
      <c r="AI334" s="2">
        <v>1.22</v>
      </c>
      <c r="AJ334" s="3">
        <f>((E334*0.04)+(H334*0.1)+(K334*0.1)+(N334*4)+(Q334*6)+(T334*6)+(W334*-1)+(Z334*-2)+(AB334*0.5))</f>
        <v>0.99099999999999999</v>
      </c>
      <c r="AL334" s="2">
        <v>1.9</v>
      </c>
      <c r="AM334" s="2">
        <v>1.1499999999999999</v>
      </c>
      <c r="AN334" s="3">
        <f>AVERAGE(AJ334,AM334)</f>
        <v>1.0705</v>
      </c>
      <c r="AO334" s="2">
        <v>0.32</v>
      </c>
      <c r="AP334" s="2">
        <v>0.42</v>
      </c>
      <c r="AQ334" s="2">
        <v>1.6</v>
      </c>
    </row>
    <row r="335" spans="1:43" hidden="1" x14ac:dyDescent="0.3">
      <c r="A335" s="2" t="s">
        <v>161</v>
      </c>
      <c r="B335" s="2" t="s">
        <v>526</v>
      </c>
      <c r="C335" s="2" t="s">
        <v>543</v>
      </c>
      <c r="D335" s="2">
        <v>7.42</v>
      </c>
      <c r="E335" s="2">
        <v>0</v>
      </c>
      <c r="H335" s="2">
        <v>0</v>
      </c>
      <c r="K335" s="2">
        <v>1.31</v>
      </c>
      <c r="N335" s="2">
        <v>0</v>
      </c>
      <c r="Q335" s="4">
        <v>0</v>
      </c>
      <c r="R335" s="4"/>
      <c r="S335" s="4"/>
      <c r="T335" s="4">
        <v>0.02</v>
      </c>
      <c r="U335" s="4"/>
      <c r="V335" s="4"/>
      <c r="W335" s="4">
        <v>0</v>
      </c>
      <c r="X335" s="4"/>
      <c r="Y335" s="4"/>
      <c r="Z335" s="4">
        <v>0</v>
      </c>
      <c r="AA335" s="4"/>
      <c r="AB335" s="2">
        <v>1.44</v>
      </c>
      <c r="AF335" s="2">
        <v>2.25</v>
      </c>
      <c r="AG335" s="2">
        <v>0</v>
      </c>
      <c r="AH335" s="2">
        <v>0.13</v>
      </c>
      <c r="AI335" s="2">
        <v>1.44</v>
      </c>
      <c r="AJ335" s="3">
        <f>((E335*0.04)+(H335*0.1)+(K335*0.1)+(N335*4)+(Q335*6)+(T335*6)+(W335*-1)+(Z335*-2)+(AB335*0.5))</f>
        <v>0.97099999999999997</v>
      </c>
      <c r="AK335" s="2">
        <v>1</v>
      </c>
      <c r="AL335" s="2">
        <v>9.5</v>
      </c>
      <c r="AM335" s="2">
        <v>14</v>
      </c>
      <c r="AO335" s="2">
        <v>0.72</v>
      </c>
      <c r="AP335" s="2">
        <v>8.11</v>
      </c>
      <c r="AQ335" s="2">
        <v>8.8000000000000007</v>
      </c>
    </row>
    <row r="336" spans="1:43" hidden="1" x14ac:dyDescent="0.3">
      <c r="A336" s="2" t="s">
        <v>255</v>
      </c>
      <c r="B336" s="2" t="s">
        <v>523</v>
      </c>
      <c r="C336" s="2" t="s">
        <v>542</v>
      </c>
      <c r="D336" s="2">
        <v>17.100000000000001</v>
      </c>
      <c r="E336" s="2">
        <v>0</v>
      </c>
      <c r="H336" s="2">
        <v>1.34</v>
      </c>
      <c r="K336" s="2">
        <v>0</v>
      </c>
      <c r="N336" s="4">
        <v>0</v>
      </c>
      <c r="O336" s="4"/>
      <c r="P336" s="4"/>
      <c r="Q336" s="4">
        <v>0</v>
      </c>
      <c r="R336" s="4"/>
      <c r="S336" s="4"/>
      <c r="T336" s="4">
        <v>0.13</v>
      </c>
      <c r="U336" s="4"/>
      <c r="V336" s="4"/>
      <c r="W336" s="4">
        <v>0</v>
      </c>
      <c r="X336" s="4"/>
      <c r="Y336" s="4"/>
      <c r="Z336" s="4">
        <v>0</v>
      </c>
      <c r="AA336" s="4"/>
      <c r="AB336" s="2">
        <v>0.1</v>
      </c>
      <c r="AF336" s="2">
        <v>0</v>
      </c>
      <c r="AG336" s="2">
        <v>0.32</v>
      </c>
      <c r="AH336" s="2">
        <v>0</v>
      </c>
      <c r="AI336" s="2">
        <v>0.33</v>
      </c>
      <c r="AJ336" s="3">
        <f>((E336*0.04)+(H336*0.1)+(K336*0.1)+(N336*4)+(Q336*6)+(T336*6)+(W336*-1)+(Z336*-2)+(AB336*0.5))</f>
        <v>0.96400000000000008</v>
      </c>
      <c r="AL336" s="2">
        <v>20.7</v>
      </c>
      <c r="AM336" s="2">
        <v>30.93</v>
      </c>
      <c r="AN336" s="3">
        <f>AVERAGE(AJ336,AM336)</f>
        <v>15.946999999999999</v>
      </c>
      <c r="AO336" s="2">
        <v>1.08</v>
      </c>
      <c r="AP336" s="2">
        <v>9.11</v>
      </c>
      <c r="AQ336" s="2">
        <v>27.5</v>
      </c>
    </row>
    <row r="337" spans="1:43" hidden="1" x14ac:dyDescent="0.3">
      <c r="A337" s="2" t="s">
        <v>262</v>
      </c>
      <c r="B337" s="2" t="s">
        <v>513</v>
      </c>
      <c r="C337" s="2" t="s">
        <v>541</v>
      </c>
      <c r="D337" s="2">
        <v>1.1599999999999999</v>
      </c>
      <c r="E337" s="2">
        <v>0</v>
      </c>
      <c r="H337" s="2">
        <v>6.79</v>
      </c>
      <c r="K337" s="2">
        <v>1.46</v>
      </c>
      <c r="N337" s="2">
        <v>0</v>
      </c>
      <c r="Q337" s="4">
        <v>0</v>
      </c>
      <c r="R337" s="4"/>
      <c r="S337" s="4"/>
      <c r="T337" s="4">
        <v>0</v>
      </c>
      <c r="U337" s="4"/>
      <c r="V337" s="4"/>
      <c r="W337" s="4">
        <v>0</v>
      </c>
      <c r="X337" s="4"/>
      <c r="Y337" s="4"/>
      <c r="Z337" s="4">
        <v>0</v>
      </c>
      <c r="AA337" s="4"/>
      <c r="AB337" s="2">
        <v>0.27</v>
      </c>
      <c r="AF337" s="2">
        <v>0.38</v>
      </c>
      <c r="AG337" s="2">
        <v>0.53</v>
      </c>
      <c r="AH337" s="2">
        <v>0</v>
      </c>
      <c r="AI337" s="2">
        <v>2.48</v>
      </c>
      <c r="AJ337" s="3">
        <f>((E337*0.04)+(H337*0.1)+(K337*0.1)+(N337*4)+(Q337*6)+(T337*6)+(W337*-1)+(Z337*-2)+(AB337*0.5))</f>
        <v>0.96000000000000008</v>
      </c>
      <c r="AL337" s="2">
        <v>1.43</v>
      </c>
      <c r="AM337" s="2">
        <v>1.05</v>
      </c>
      <c r="AO337" s="2">
        <v>0.5</v>
      </c>
      <c r="AP337" s="2">
        <v>1.06</v>
      </c>
      <c r="AQ337" s="2">
        <v>0.3</v>
      </c>
    </row>
    <row r="338" spans="1:43" hidden="1" x14ac:dyDescent="0.3">
      <c r="A338" s="2" t="s">
        <v>56</v>
      </c>
      <c r="B338" s="2" t="s">
        <v>509</v>
      </c>
      <c r="C338" s="2" t="s">
        <v>543</v>
      </c>
      <c r="D338" s="2">
        <v>1.36</v>
      </c>
      <c r="E338" s="2">
        <v>0</v>
      </c>
      <c r="H338" s="2">
        <v>0</v>
      </c>
      <c r="K338" s="2">
        <v>6.15</v>
      </c>
      <c r="N338" s="4">
        <v>0</v>
      </c>
      <c r="O338" s="4"/>
      <c r="P338" s="4"/>
      <c r="Q338" s="4">
        <v>0</v>
      </c>
      <c r="R338" s="4"/>
      <c r="S338" s="4"/>
      <c r="T338" s="4">
        <v>0</v>
      </c>
      <c r="U338" s="4"/>
      <c r="V338" s="4"/>
      <c r="W338" s="4">
        <v>0</v>
      </c>
      <c r="X338" s="4"/>
      <c r="Y338" s="4"/>
      <c r="Z338" s="4">
        <v>0</v>
      </c>
      <c r="AA338" s="4"/>
      <c r="AB338" s="2">
        <v>0.87</v>
      </c>
      <c r="AF338" s="2">
        <v>1.3</v>
      </c>
      <c r="AG338" s="2">
        <v>0</v>
      </c>
      <c r="AH338" s="2">
        <v>0</v>
      </c>
      <c r="AI338" s="2">
        <v>0.87</v>
      </c>
      <c r="AJ338" s="3">
        <f>((E338*0.04)+(H338*0.1)+(K338*0.1)+(N338*4)+(Q338*6)+(T338*6)+(W338*-1)+(Z338*-2)+(AB338*0.5))</f>
        <v>1.05</v>
      </c>
      <c r="AK338" s="2">
        <v>1</v>
      </c>
      <c r="AL338" s="2">
        <v>1.4</v>
      </c>
      <c r="AM338" s="2">
        <v>1.52</v>
      </c>
      <c r="AN338" s="3">
        <f>AVERAGE(AJ338,AM338)</f>
        <v>1.2850000000000001</v>
      </c>
      <c r="AO338" s="2">
        <v>0.87</v>
      </c>
      <c r="AP338" s="2">
        <v>0.36</v>
      </c>
      <c r="AQ338" s="2">
        <v>1.3</v>
      </c>
    </row>
    <row r="339" spans="1:43" hidden="1" x14ac:dyDescent="0.3">
      <c r="A339" s="2" t="s">
        <v>355</v>
      </c>
      <c r="B339" s="2" t="s">
        <v>521</v>
      </c>
      <c r="C339" s="2" t="s">
        <v>542</v>
      </c>
      <c r="D339" s="2">
        <v>5.14</v>
      </c>
      <c r="E339" s="2">
        <v>0</v>
      </c>
      <c r="H339" s="2">
        <v>0</v>
      </c>
      <c r="K339" s="2">
        <v>2.21</v>
      </c>
      <c r="N339" s="2">
        <v>0</v>
      </c>
      <c r="Q339" s="4">
        <v>0</v>
      </c>
      <c r="R339" s="4"/>
      <c r="S339" s="4"/>
      <c r="T339" s="4">
        <v>0.11</v>
      </c>
      <c r="U339" s="4"/>
      <c r="V339" s="4"/>
      <c r="W339" s="4">
        <v>0</v>
      </c>
      <c r="X339" s="4"/>
      <c r="Y339" s="4"/>
      <c r="Z339" s="4">
        <v>0</v>
      </c>
      <c r="AA339" s="4"/>
      <c r="AB339" s="2">
        <v>0.11</v>
      </c>
      <c r="AF339" s="2">
        <v>0.62</v>
      </c>
      <c r="AG339" s="2">
        <v>0</v>
      </c>
      <c r="AH339" s="2">
        <v>0.11</v>
      </c>
      <c r="AI339" s="2">
        <v>0.11</v>
      </c>
      <c r="AJ339" s="3">
        <f>((E339*0.04)+(H339*0.1)+(K339*0.1)+(N339*4)+(Q339*6)+(T339*6)+(W339*-1)+(Z339*-2)+(AB339*0.5))</f>
        <v>0.93600000000000005</v>
      </c>
      <c r="AL339" s="2">
        <v>5.6</v>
      </c>
      <c r="AM339" s="2">
        <v>8.09</v>
      </c>
      <c r="AN339" s="3">
        <f>AVERAGE(AJ339,AM339)</f>
        <v>4.5129999999999999</v>
      </c>
      <c r="AO339" s="2">
        <v>0.62</v>
      </c>
      <c r="AP339" s="2">
        <v>3.39</v>
      </c>
      <c r="AQ339" s="2">
        <v>8.1</v>
      </c>
    </row>
    <row r="340" spans="1:43" hidden="1" x14ac:dyDescent="0.3">
      <c r="A340" s="2" t="s">
        <v>370</v>
      </c>
      <c r="B340" s="2" t="s">
        <v>518</v>
      </c>
      <c r="C340" s="2" t="s">
        <v>543</v>
      </c>
      <c r="D340" s="2">
        <v>2.9</v>
      </c>
      <c r="E340" s="2">
        <v>0</v>
      </c>
      <c r="H340" s="2">
        <v>0</v>
      </c>
      <c r="K340" s="2">
        <v>7.66</v>
      </c>
      <c r="N340" s="2">
        <v>0</v>
      </c>
      <c r="Q340" s="4">
        <v>0</v>
      </c>
      <c r="R340" s="4"/>
      <c r="S340" s="4"/>
      <c r="T340" s="4">
        <v>0</v>
      </c>
      <c r="U340" s="4"/>
      <c r="V340" s="4"/>
      <c r="W340" s="4">
        <v>0</v>
      </c>
      <c r="X340" s="4"/>
      <c r="Y340" s="4"/>
      <c r="Z340" s="4">
        <v>0</v>
      </c>
      <c r="AA340" s="4"/>
      <c r="AB340" s="2">
        <v>0.32</v>
      </c>
      <c r="AF340" s="2">
        <v>0.39</v>
      </c>
      <c r="AG340" s="2">
        <v>0</v>
      </c>
      <c r="AH340" s="2">
        <v>0</v>
      </c>
      <c r="AI340" s="2">
        <v>0.32</v>
      </c>
      <c r="AJ340" s="3">
        <f>((E340*0.04)+(H340*0.1)+(K340*0.1)+(N340*4)+(Q340*6)+(T340*6)+(W340*-1)+(Z340*-2)+(AB340*0.5))</f>
        <v>0.92600000000000005</v>
      </c>
      <c r="AL340" s="2">
        <v>2.9</v>
      </c>
      <c r="AM340" s="2">
        <v>0</v>
      </c>
      <c r="AO340" s="2">
        <v>0.28999999999999998</v>
      </c>
      <c r="AQ340" s="2">
        <v>2.9</v>
      </c>
    </row>
    <row r="341" spans="1:43" hidden="1" x14ac:dyDescent="0.3">
      <c r="A341" s="2" t="s">
        <v>96</v>
      </c>
      <c r="B341" s="2" t="s">
        <v>522</v>
      </c>
      <c r="C341" s="2" t="s">
        <v>540</v>
      </c>
      <c r="D341" s="2">
        <v>4.08</v>
      </c>
      <c r="E341" s="2">
        <v>27.24</v>
      </c>
      <c r="H341" s="2">
        <v>0</v>
      </c>
      <c r="K341" s="2">
        <v>0</v>
      </c>
      <c r="N341" s="2">
        <v>0</v>
      </c>
      <c r="Q341" s="4">
        <v>0</v>
      </c>
      <c r="R341" s="4"/>
      <c r="S341" s="4"/>
      <c r="T341" s="4">
        <v>0</v>
      </c>
      <c r="U341" s="4"/>
      <c r="V341" s="4"/>
      <c r="W341" s="4">
        <v>0.21</v>
      </c>
      <c r="X341" s="4"/>
      <c r="Y341" s="4"/>
      <c r="Z341" s="4">
        <v>0</v>
      </c>
      <c r="AA341" s="4"/>
      <c r="AB341" s="2">
        <v>0</v>
      </c>
      <c r="AF341" s="2">
        <v>0</v>
      </c>
      <c r="AG341" s="2">
        <v>0</v>
      </c>
      <c r="AH341" s="2">
        <v>0</v>
      </c>
      <c r="AI341" s="2">
        <v>0</v>
      </c>
      <c r="AJ341" s="3">
        <f>((E341*0.04)+(H341*0.1)+(K341*0.1)+(N341*4)+(Q341*6)+(T341*6)+(W341*-1)+(Z341*-2)+(AB341*0.5))</f>
        <v>0.87959999999999994</v>
      </c>
      <c r="AL341" s="2">
        <v>4.08</v>
      </c>
      <c r="AM341" s="2">
        <v>0</v>
      </c>
      <c r="AO341" s="2">
        <v>0.28999999999999998</v>
      </c>
      <c r="AQ341" s="2">
        <v>4.08</v>
      </c>
    </row>
    <row r="342" spans="1:43" hidden="1" x14ac:dyDescent="0.3">
      <c r="A342" s="2" t="s">
        <v>402</v>
      </c>
      <c r="B342" s="2" t="s">
        <v>523</v>
      </c>
      <c r="C342" s="2" t="s">
        <v>543</v>
      </c>
      <c r="D342" s="2">
        <v>3.25</v>
      </c>
      <c r="E342" s="2">
        <v>0</v>
      </c>
      <c r="H342" s="2">
        <v>0</v>
      </c>
      <c r="K342" s="2">
        <v>8.52</v>
      </c>
      <c r="N342" s="4">
        <v>0</v>
      </c>
      <c r="O342" s="4"/>
      <c r="P342" s="4"/>
      <c r="Q342" s="4">
        <v>0</v>
      </c>
      <c r="R342" s="4"/>
      <c r="S342" s="4"/>
      <c r="T342" s="4">
        <v>0</v>
      </c>
      <c r="U342" s="4"/>
      <c r="V342" s="4"/>
      <c r="W342" s="4">
        <v>0</v>
      </c>
      <c r="X342" s="4"/>
      <c r="Y342" s="4"/>
      <c r="Z342" s="4">
        <v>0</v>
      </c>
      <c r="AA342" s="4"/>
      <c r="AB342" s="2">
        <v>0.33</v>
      </c>
      <c r="AF342" s="2">
        <v>0.18</v>
      </c>
      <c r="AG342" s="2">
        <v>0</v>
      </c>
      <c r="AH342" s="2">
        <v>0</v>
      </c>
      <c r="AI342" s="2">
        <v>0.33</v>
      </c>
      <c r="AJ342" s="3">
        <f>((E342*0.04)+(H342*0.1)+(K342*0.1)+(N342*4)+(Q342*6)+(T342*6)+(W342*-1)+(Z342*-2)+(AB342*0.5))</f>
        <v>1.0169999999999999</v>
      </c>
      <c r="AL342" s="2">
        <v>3.25</v>
      </c>
      <c r="AM342" s="2">
        <v>0</v>
      </c>
      <c r="AN342" s="3">
        <f>AVERAGE(AJ342,AM342)</f>
        <v>0.50849999999999995</v>
      </c>
      <c r="AO342" s="2">
        <v>0.35</v>
      </c>
      <c r="AP342" s="2">
        <v>2.9</v>
      </c>
      <c r="AQ342" s="2">
        <v>1.2</v>
      </c>
    </row>
    <row r="343" spans="1:43" hidden="1" x14ac:dyDescent="0.3">
      <c r="A343" s="2" t="s">
        <v>33</v>
      </c>
      <c r="B343" s="2" t="s">
        <v>517</v>
      </c>
      <c r="C343" s="2" t="s">
        <v>540</v>
      </c>
      <c r="D343" s="2">
        <v>5.16</v>
      </c>
      <c r="E343" s="2">
        <v>19.28</v>
      </c>
      <c r="H343" s="2">
        <v>2.27</v>
      </c>
      <c r="K343" s="2">
        <v>0</v>
      </c>
      <c r="N343" s="2">
        <v>0</v>
      </c>
      <c r="Q343" s="4">
        <v>0</v>
      </c>
      <c r="R343" s="4"/>
      <c r="S343" s="4"/>
      <c r="T343" s="4">
        <v>0</v>
      </c>
      <c r="U343" s="4"/>
      <c r="V343" s="4"/>
      <c r="W343" s="4">
        <v>0.16</v>
      </c>
      <c r="X343" s="4"/>
      <c r="Y343" s="4"/>
      <c r="Z343" s="4">
        <v>0</v>
      </c>
      <c r="AA343" s="4"/>
      <c r="AB343" s="2">
        <v>0</v>
      </c>
      <c r="AF343" s="2">
        <v>0</v>
      </c>
      <c r="AG343" s="2">
        <v>0</v>
      </c>
      <c r="AH343" s="2">
        <v>0</v>
      </c>
      <c r="AI343" s="2">
        <v>0.32</v>
      </c>
      <c r="AJ343" s="3">
        <f>((E343*0.04)+(H343*0.1)+(K343*0.1)+(N343*4)+(Q343*6)+(T343*6)+(W343*-1)+(Z343*-2)+(AB343*0.5))</f>
        <v>0.83820000000000006</v>
      </c>
      <c r="AL343" s="2">
        <v>5.16</v>
      </c>
      <c r="AM343" s="2">
        <v>0</v>
      </c>
      <c r="AO343" s="2">
        <v>0.28999999999999998</v>
      </c>
      <c r="AQ343" s="2">
        <v>5.16</v>
      </c>
    </row>
    <row r="344" spans="1:43" hidden="1" x14ac:dyDescent="0.3">
      <c r="A344" s="2" t="s">
        <v>141</v>
      </c>
      <c r="B344" s="2" t="s">
        <v>518</v>
      </c>
      <c r="C344" s="2" t="s">
        <v>542</v>
      </c>
      <c r="D344" s="2">
        <v>3.52</v>
      </c>
      <c r="E344" s="2">
        <v>0</v>
      </c>
      <c r="H344" s="2">
        <v>0</v>
      </c>
      <c r="K344" s="2">
        <v>2.33</v>
      </c>
      <c r="N344" s="2">
        <v>0</v>
      </c>
      <c r="Q344" s="4">
        <v>0</v>
      </c>
      <c r="R344" s="4"/>
      <c r="S344" s="4"/>
      <c r="T344" s="4">
        <v>0.06</v>
      </c>
      <c r="U344" s="4"/>
      <c r="V344" s="4"/>
      <c r="W344" s="4">
        <v>0</v>
      </c>
      <c r="X344" s="4"/>
      <c r="Y344" s="4"/>
      <c r="Z344" s="4">
        <v>0</v>
      </c>
      <c r="AA344" s="4"/>
      <c r="AB344" s="2">
        <v>0.46</v>
      </c>
      <c r="AF344" s="2">
        <v>0.99</v>
      </c>
      <c r="AG344" s="2">
        <v>0</v>
      </c>
      <c r="AH344" s="2">
        <v>0.06</v>
      </c>
      <c r="AI344" s="2">
        <v>0.68</v>
      </c>
      <c r="AJ344" s="3">
        <f>((E344*0.04)+(H344*0.1)+(K344*0.1)+(N344*4)+(Q344*6)+(T344*6)+(W344*-1)+(Z344*-2)+(AB344*0.5))</f>
        <v>0.82299999999999995</v>
      </c>
      <c r="AK344" s="2">
        <v>0</v>
      </c>
      <c r="AL344" s="2">
        <v>3.77</v>
      </c>
      <c r="AM344" s="2">
        <v>4.53</v>
      </c>
      <c r="AN344" s="3">
        <f>AVERAGE(AJ344,AM344)</f>
        <v>2.6764999999999999</v>
      </c>
      <c r="AO344" s="2">
        <v>0.91</v>
      </c>
      <c r="AP344" s="2">
        <v>2.4300000000000002</v>
      </c>
      <c r="AQ344" s="2">
        <v>6.7</v>
      </c>
    </row>
    <row r="345" spans="1:43" hidden="1" x14ac:dyDescent="0.3">
      <c r="A345" s="2" t="s">
        <v>188</v>
      </c>
      <c r="B345" s="2" t="s">
        <v>509</v>
      </c>
      <c r="C345" s="2" t="s">
        <v>542</v>
      </c>
      <c r="D345" s="2">
        <v>2.65</v>
      </c>
      <c r="E345" s="2">
        <v>0</v>
      </c>
      <c r="H345" s="2">
        <v>0</v>
      </c>
      <c r="K345" s="2">
        <v>6.79</v>
      </c>
      <c r="N345" s="4">
        <v>0</v>
      </c>
      <c r="O345" s="4"/>
      <c r="P345" s="4"/>
      <c r="Q345" s="4">
        <v>0</v>
      </c>
      <c r="R345" s="4"/>
      <c r="S345" s="4"/>
      <c r="T345" s="4">
        <v>0</v>
      </c>
      <c r="U345" s="4"/>
      <c r="V345" s="4"/>
      <c r="W345" s="4">
        <v>0</v>
      </c>
      <c r="X345" s="4"/>
      <c r="Y345" s="4"/>
      <c r="Z345" s="4">
        <v>0</v>
      </c>
      <c r="AA345" s="4"/>
      <c r="AB345" s="2">
        <v>0.54</v>
      </c>
      <c r="AF345" s="2">
        <v>0.54</v>
      </c>
      <c r="AG345" s="2">
        <v>0</v>
      </c>
      <c r="AH345" s="2">
        <v>0</v>
      </c>
      <c r="AI345" s="2">
        <v>0.54</v>
      </c>
      <c r="AJ345" s="3">
        <f>((E345*0.04)+(H345*0.1)+(K345*0.1)+(N345*4)+(Q345*6)+(T345*6)+(W345*-1)+(Z345*-2)+(AB345*0.5))</f>
        <v>0.94900000000000007</v>
      </c>
      <c r="AL345" s="2">
        <v>2.65</v>
      </c>
      <c r="AM345" s="2">
        <v>0</v>
      </c>
      <c r="AN345" s="3">
        <f>AVERAGE(AJ345,AM345)</f>
        <v>0.47450000000000003</v>
      </c>
      <c r="AO345" s="2">
        <v>0.38</v>
      </c>
      <c r="AP345" s="2">
        <v>1.2</v>
      </c>
      <c r="AQ345" s="2">
        <v>1.8</v>
      </c>
    </row>
    <row r="346" spans="1:43" x14ac:dyDescent="0.3">
      <c r="A346" s="2" t="s">
        <v>425</v>
      </c>
      <c r="B346" s="2" t="s">
        <v>533</v>
      </c>
      <c r="C346" s="2" t="s">
        <v>541</v>
      </c>
      <c r="D346" s="3">
        <v>6.36</v>
      </c>
      <c r="E346" s="3">
        <v>0</v>
      </c>
      <c r="F346" s="3">
        <v>0</v>
      </c>
      <c r="G346" s="3">
        <f>F346*E346</f>
        <v>0</v>
      </c>
      <c r="H346" s="3">
        <v>0</v>
      </c>
      <c r="I346" s="3">
        <v>0.92</v>
      </c>
      <c r="J346" s="3">
        <f>I346*H346</f>
        <v>0</v>
      </c>
      <c r="K346" s="3">
        <v>5.83</v>
      </c>
      <c r="L346" s="3">
        <v>0.75</v>
      </c>
      <c r="M346" s="3">
        <f>L346*K346</f>
        <v>4.3725000000000005</v>
      </c>
      <c r="N346" s="3">
        <v>0</v>
      </c>
      <c r="O346" s="3">
        <v>0</v>
      </c>
      <c r="P346" s="3">
        <f>O346*N346</f>
        <v>0</v>
      </c>
      <c r="Q346" s="5">
        <v>0.12</v>
      </c>
      <c r="R346" s="5">
        <v>0.43</v>
      </c>
      <c r="S346" s="5">
        <f>R346*Q346</f>
        <v>5.16E-2</v>
      </c>
      <c r="T346" s="5">
        <v>0</v>
      </c>
      <c r="U346" s="5">
        <v>1.27</v>
      </c>
      <c r="V346" s="5">
        <f>U346*T346</f>
        <v>0</v>
      </c>
      <c r="W346" s="5">
        <v>0</v>
      </c>
      <c r="X346" s="5">
        <v>0</v>
      </c>
      <c r="Y346" s="5">
        <f>X346*W346</f>
        <v>0</v>
      </c>
      <c r="Z346" s="5">
        <v>0</v>
      </c>
      <c r="AA346" s="5">
        <f>Z346</f>
        <v>0</v>
      </c>
      <c r="AB346" s="3">
        <v>0.65</v>
      </c>
      <c r="AC346" s="3">
        <v>0.73</v>
      </c>
      <c r="AD346" s="3">
        <f>AC346*AB346</f>
        <v>0.47449999999999998</v>
      </c>
      <c r="AE346" s="3">
        <f>((G346*0.06)+(J346*0.15)+(M346*0.15)+(P346*6)+(S346*9)+(V346*9)+(Y346*-1.5)+(AA346*-3))</f>
        <v>1.1202750000000001</v>
      </c>
      <c r="AF346" s="2">
        <v>0.33</v>
      </c>
      <c r="AG346" s="2">
        <v>0</v>
      </c>
      <c r="AH346" s="2">
        <v>0</v>
      </c>
      <c r="AI346" s="2">
        <v>3.29</v>
      </c>
      <c r="AJ346" s="3">
        <f>((E346*0.04)+(H346*0.1)+(K346*0.1)+(N346*4)+(Q346*6)+(T346*6)+(W346*-1)+(Z346*-2)+(AB346*0.5))</f>
        <v>1.6279999999999999</v>
      </c>
      <c r="AL346" s="2">
        <v>6.1</v>
      </c>
      <c r="AM346" s="2">
        <v>7.8</v>
      </c>
      <c r="AO346" s="2">
        <v>0.54</v>
      </c>
      <c r="AP346" s="2">
        <v>7.26</v>
      </c>
      <c r="AQ346" s="2">
        <v>18.899999999999999</v>
      </c>
    </row>
    <row r="347" spans="1:43" hidden="1" x14ac:dyDescent="0.3">
      <c r="A347" s="2" t="s">
        <v>387</v>
      </c>
      <c r="B347" s="2" t="s">
        <v>528</v>
      </c>
      <c r="C347" s="2" t="s">
        <v>542</v>
      </c>
      <c r="D347" s="2">
        <v>7.1</v>
      </c>
      <c r="E347" s="2">
        <v>0</v>
      </c>
      <c r="H347" s="2">
        <v>0</v>
      </c>
      <c r="K347" s="2">
        <v>5.04</v>
      </c>
      <c r="N347" s="2">
        <v>0</v>
      </c>
      <c r="Q347" s="4">
        <v>0</v>
      </c>
      <c r="R347" s="4"/>
      <c r="S347" s="4"/>
      <c r="T347" s="4">
        <v>0</v>
      </c>
      <c r="U347" s="4"/>
      <c r="V347" s="4"/>
      <c r="W347" s="4">
        <v>0</v>
      </c>
      <c r="X347" s="4"/>
      <c r="Y347" s="4"/>
      <c r="Z347" s="4">
        <v>0</v>
      </c>
      <c r="AA347" s="4"/>
      <c r="AB347" s="2">
        <v>0.55000000000000004</v>
      </c>
      <c r="AF347" s="2">
        <v>0.92</v>
      </c>
      <c r="AG347" s="2">
        <v>0</v>
      </c>
      <c r="AH347" s="2">
        <v>0</v>
      </c>
      <c r="AI347" s="2">
        <v>0.55000000000000004</v>
      </c>
      <c r="AJ347" s="3">
        <f>((E347*0.04)+(H347*0.1)+(K347*0.1)+(N347*4)+(Q347*6)+(T347*6)+(W347*-1)+(Z347*-2)+(AB347*0.5))</f>
        <v>0.77900000000000003</v>
      </c>
      <c r="AL347" s="2">
        <v>7.1</v>
      </c>
      <c r="AM347" s="2">
        <v>0</v>
      </c>
      <c r="AN347" s="3">
        <f>AVERAGE(AJ347,AM347)</f>
        <v>0.38950000000000001</v>
      </c>
      <c r="AO347" s="2">
        <v>0.28999999999999998</v>
      </c>
      <c r="AQ347" s="2">
        <v>7.1</v>
      </c>
    </row>
    <row r="348" spans="1:43" x14ac:dyDescent="0.3">
      <c r="A348" s="2" t="s">
        <v>361</v>
      </c>
      <c r="B348" s="2" t="s">
        <v>530</v>
      </c>
      <c r="C348" s="2" t="s">
        <v>541</v>
      </c>
      <c r="D348" s="3">
        <v>2.8</v>
      </c>
      <c r="E348" s="3">
        <v>0</v>
      </c>
      <c r="F348" s="3">
        <v>0</v>
      </c>
      <c r="G348" s="3">
        <f>F348*E348</f>
        <v>0</v>
      </c>
      <c r="H348" s="3">
        <v>7.89</v>
      </c>
      <c r="I348" s="3">
        <v>0.82</v>
      </c>
      <c r="J348" s="3">
        <f>I348*H348</f>
        <v>6.4697999999999993</v>
      </c>
      <c r="K348" s="3">
        <v>0</v>
      </c>
      <c r="L348" s="3">
        <v>1.04</v>
      </c>
      <c r="M348" s="3">
        <f>L348*K348</f>
        <v>0</v>
      </c>
      <c r="N348" s="3">
        <v>0</v>
      </c>
      <c r="O348" s="3">
        <v>0</v>
      </c>
      <c r="P348" s="3">
        <f>O348*N348</f>
        <v>0</v>
      </c>
      <c r="Q348" s="5">
        <v>0</v>
      </c>
      <c r="R348" s="5">
        <v>1.29</v>
      </c>
      <c r="S348" s="5">
        <f>R348*Q348</f>
        <v>0</v>
      </c>
      <c r="T348" s="5">
        <v>0</v>
      </c>
      <c r="U348" s="5">
        <v>0.42</v>
      </c>
      <c r="V348" s="5">
        <f>U348*T348</f>
        <v>0</v>
      </c>
      <c r="W348" s="5">
        <v>0</v>
      </c>
      <c r="X348" s="5">
        <v>0</v>
      </c>
      <c r="Y348" s="5">
        <f>X348*W348</f>
        <v>0</v>
      </c>
      <c r="Z348" s="5">
        <v>0</v>
      </c>
      <c r="AA348" s="5">
        <f>Z348</f>
        <v>0</v>
      </c>
      <c r="AB348" s="3">
        <v>0</v>
      </c>
      <c r="AC348" s="3">
        <v>1</v>
      </c>
      <c r="AD348" s="3">
        <f>AC348*AB348</f>
        <v>0</v>
      </c>
      <c r="AE348" s="3">
        <f>((G348*0.06)+(J348*0.15)+(M348*0.15)+(P348*6)+(S348*9)+(V348*9)+(Y348*-1.5)+(AA348*-3)+(AB348*0.75))</f>
        <v>0.97046999999999983</v>
      </c>
      <c r="AF348" s="2">
        <v>0</v>
      </c>
      <c r="AG348" s="2">
        <v>0.28000000000000003</v>
      </c>
      <c r="AH348" s="2">
        <v>0</v>
      </c>
      <c r="AI348" s="2">
        <v>0.85</v>
      </c>
      <c r="AJ348" s="3">
        <f>((E348*0.04)+(H348*0.1)+(K348*0.1)+(N348*4)+(Q348*6)+(T348*6)+(W348*-1)+(Z348*-2)+(AB348*0.5))</f>
        <v>0.78900000000000003</v>
      </c>
      <c r="AL348" s="2">
        <v>2.8</v>
      </c>
      <c r="AM348" s="2">
        <v>0</v>
      </c>
      <c r="AO348" s="2">
        <v>0.3</v>
      </c>
      <c r="AQ348" s="2">
        <v>2.8</v>
      </c>
    </row>
    <row r="349" spans="1:43" hidden="1" x14ac:dyDescent="0.3">
      <c r="A349" s="2" t="s">
        <v>52</v>
      </c>
      <c r="B349" s="2" t="s">
        <v>511</v>
      </c>
      <c r="C349" s="2" t="s">
        <v>543</v>
      </c>
      <c r="D349" s="2">
        <v>8.59</v>
      </c>
      <c r="E349" s="2">
        <v>0</v>
      </c>
      <c r="H349" s="2">
        <v>0</v>
      </c>
      <c r="K349" s="2">
        <v>0</v>
      </c>
      <c r="N349" s="2">
        <v>0</v>
      </c>
      <c r="Q349" s="4">
        <v>0</v>
      </c>
      <c r="R349" s="4"/>
      <c r="S349" s="4"/>
      <c r="T349" s="4">
        <v>0.02</v>
      </c>
      <c r="U349" s="4"/>
      <c r="V349" s="4"/>
      <c r="W349" s="4">
        <v>0</v>
      </c>
      <c r="X349" s="4"/>
      <c r="Y349" s="4"/>
      <c r="Z349" s="4">
        <v>0</v>
      </c>
      <c r="AA349" s="4"/>
      <c r="AB349" s="2">
        <v>1.25</v>
      </c>
      <c r="AF349" s="2">
        <v>3.34</v>
      </c>
      <c r="AG349" s="2">
        <v>0</v>
      </c>
      <c r="AH349" s="2">
        <v>0.04</v>
      </c>
      <c r="AI349" s="2">
        <v>1.25</v>
      </c>
      <c r="AJ349" s="3">
        <f>((E349*0.04)+(H349*0.1)+(K349*0.1)+(N349*4)+(Q349*6)+(T349*6)+(W349*-1)+(Z349*-2)+(AB349*0.5))</f>
        <v>0.745</v>
      </c>
      <c r="AK349" s="2">
        <v>0</v>
      </c>
      <c r="AL349" s="2">
        <v>13.07</v>
      </c>
      <c r="AM349" s="2">
        <v>16.149999999999999</v>
      </c>
      <c r="AO349" s="2">
        <v>1.45</v>
      </c>
      <c r="AP349" s="2">
        <v>5.31</v>
      </c>
      <c r="AQ349" s="2">
        <v>10</v>
      </c>
    </row>
    <row r="350" spans="1:43" hidden="1" x14ac:dyDescent="0.3">
      <c r="A350" s="2" t="s">
        <v>358</v>
      </c>
      <c r="B350" s="2" t="s">
        <v>514</v>
      </c>
      <c r="C350" s="2" t="s">
        <v>541</v>
      </c>
      <c r="D350" s="2">
        <v>0.93</v>
      </c>
      <c r="E350" s="2">
        <v>0</v>
      </c>
      <c r="H350" s="2">
        <v>0</v>
      </c>
      <c r="K350" s="2">
        <v>3.38</v>
      </c>
      <c r="N350" s="2">
        <v>0</v>
      </c>
      <c r="Q350" s="4">
        <v>0</v>
      </c>
      <c r="R350" s="4"/>
      <c r="S350" s="4"/>
      <c r="T350" s="4">
        <v>0</v>
      </c>
      <c r="U350" s="4"/>
      <c r="V350" s="4"/>
      <c r="W350" s="4">
        <v>0</v>
      </c>
      <c r="X350" s="4"/>
      <c r="Y350" s="4"/>
      <c r="Z350" s="4">
        <v>0</v>
      </c>
      <c r="AA350" s="4"/>
      <c r="AB350" s="2">
        <v>0.81</v>
      </c>
      <c r="AF350" s="2">
        <v>1.18</v>
      </c>
      <c r="AG350" s="2">
        <v>0</v>
      </c>
      <c r="AH350" s="2">
        <v>0.21</v>
      </c>
      <c r="AI350" s="2">
        <v>0.81</v>
      </c>
      <c r="AJ350" s="3">
        <f>((E350*0.04)+(H350*0.1)+(K350*0.1)+(N350*4)+(Q350*6)+(T350*6)+(W350*-1)+(Z350*-2)+(AB350*0.5))</f>
        <v>0.7430000000000001</v>
      </c>
      <c r="AL350" s="2">
        <v>1.07</v>
      </c>
      <c r="AM350" s="2">
        <v>0.97</v>
      </c>
      <c r="AO350" s="2">
        <v>0.28999999999999998</v>
      </c>
      <c r="AP350" s="2">
        <v>0.42</v>
      </c>
      <c r="AQ350" s="2">
        <v>0.8</v>
      </c>
    </row>
    <row r="351" spans="1:43" hidden="1" x14ac:dyDescent="0.3">
      <c r="A351" s="2" t="s">
        <v>163</v>
      </c>
      <c r="B351" s="2" t="s">
        <v>539</v>
      </c>
      <c r="C351" s="2" t="s">
        <v>542</v>
      </c>
      <c r="D351" s="2">
        <v>4.45</v>
      </c>
      <c r="E351" s="2">
        <v>0</v>
      </c>
      <c r="H351" s="2">
        <v>3.47</v>
      </c>
      <c r="K351" s="2">
        <v>0</v>
      </c>
      <c r="N351" s="2">
        <v>0</v>
      </c>
      <c r="Q351" s="4">
        <v>0</v>
      </c>
      <c r="R351" s="4"/>
      <c r="S351" s="4"/>
      <c r="T351" s="4">
        <v>0</v>
      </c>
      <c r="U351" s="4"/>
      <c r="V351" s="4"/>
      <c r="W351" s="4">
        <v>0</v>
      </c>
      <c r="X351" s="4"/>
      <c r="Y351" s="4"/>
      <c r="Z351" s="4">
        <v>0</v>
      </c>
      <c r="AA351" s="4"/>
      <c r="AB351" s="2">
        <v>0.68</v>
      </c>
      <c r="AF351" s="2">
        <v>3.51</v>
      </c>
      <c r="AG351" s="2">
        <v>0</v>
      </c>
      <c r="AH351" s="2">
        <v>0</v>
      </c>
      <c r="AI351" s="2">
        <v>0.95</v>
      </c>
      <c r="AJ351" s="3">
        <f>((E351*0.04)+(H351*0.1)+(K351*0.1)+(N351*4)+(Q351*6)+(T351*6)+(W351*-1)+(Z351*-2)+(AB351*0.5))</f>
        <v>0.68700000000000006</v>
      </c>
      <c r="AL351" s="2">
        <v>3.37</v>
      </c>
      <c r="AM351" s="2">
        <v>5.0599999999999996</v>
      </c>
      <c r="AN351" s="3">
        <f>AVERAGE(AJ351,AM351)</f>
        <v>2.8734999999999999</v>
      </c>
      <c r="AO351" s="2">
        <v>0.61</v>
      </c>
      <c r="AP351" s="2">
        <v>3.93</v>
      </c>
      <c r="AQ351" s="2">
        <v>4.9000000000000004</v>
      </c>
    </row>
    <row r="352" spans="1:43" hidden="1" x14ac:dyDescent="0.3">
      <c r="A352" s="2" t="s">
        <v>491</v>
      </c>
      <c r="B352" s="2" t="s">
        <v>537</v>
      </c>
      <c r="C352" s="2" t="s">
        <v>541</v>
      </c>
      <c r="D352" s="2">
        <v>4.5</v>
      </c>
      <c r="E352" s="2">
        <v>0</v>
      </c>
      <c r="H352" s="2">
        <v>6.08</v>
      </c>
      <c r="K352" s="2">
        <v>1.54</v>
      </c>
      <c r="N352" s="4">
        <v>0</v>
      </c>
      <c r="O352" s="4"/>
      <c r="P352" s="4"/>
      <c r="Q352" s="4">
        <v>0</v>
      </c>
      <c r="R352" s="4"/>
      <c r="S352" s="4"/>
      <c r="T352" s="4">
        <v>0</v>
      </c>
      <c r="U352" s="4"/>
      <c r="V352" s="4"/>
      <c r="W352" s="4">
        <v>0</v>
      </c>
      <c r="X352" s="4"/>
      <c r="Y352" s="4"/>
      <c r="Z352" s="4">
        <v>0</v>
      </c>
      <c r="AA352" s="4"/>
      <c r="AB352" s="2">
        <v>0.18</v>
      </c>
      <c r="AF352" s="2">
        <v>0.28999999999999998</v>
      </c>
      <c r="AG352" s="2">
        <v>0.48</v>
      </c>
      <c r="AH352" s="2">
        <v>0</v>
      </c>
      <c r="AI352" s="2">
        <v>1.69</v>
      </c>
      <c r="AJ352" s="3">
        <f>((E352*0.04)+(H352*0.1)+(K352*0.1)+(N352*4)+(Q352*6)+(T352*6)+(W352*-1)+(Z352*-2)+(AB352*0.5))</f>
        <v>0.85200000000000009</v>
      </c>
      <c r="AL352" s="2">
        <v>4.2300000000000004</v>
      </c>
      <c r="AM352" s="2">
        <v>1.18</v>
      </c>
      <c r="AN352" s="3">
        <f>AVERAGE(AJ352,AM352)</f>
        <v>1.016</v>
      </c>
      <c r="AO352" s="2">
        <v>0.54</v>
      </c>
      <c r="AP352" s="2">
        <v>3.11</v>
      </c>
      <c r="AQ352" s="2">
        <v>0.4</v>
      </c>
    </row>
    <row r="353" spans="1:43" hidden="1" x14ac:dyDescent="0.3">
      <c r="A353" s="2" t="s">
        <v>76</v>
      </c>
      <c r="B353" s="2" t="s">
        <v>534</v>
      </c>
      <c r="C353" s="2" t="s">
        <v>540</v>
      </c>
      <c r="D353" s="2">
        <v>13.57</v>
      </c>
      <c r="E353" s="2">
        <v>0</v>
      </c>
      <c r="H353" s="2">
        <v>0</v>
      </c>
      <c r="K353" s="2">
        <v>0</v>
      </c>
      <c r="N353" s="2">
        <v>0.17</v>
      </c>
      <c r="Q353" s="4">
        <v>0</v>
      </c>
      <c r="R353" s="4"/>
      <c r="S353" s="4"/>
      <c r="T353" s="4">
        <v>0</v>
      </c>
      <c r="U353" s="4"/>
      <c r="V353" s="4"/>
      <c r="W353" s="4">
        <v>0</v>
      </c>
      <c r="X353" s="4"/>
      <c r="Y353" s="4"/>
      <c r="Z353" s="4">
        <v>0</v>
      </c>
      <c r="AA353" s="4"/>
      <c r="AB353" s="2">
        <v>0</v>
      </c>
      <c r="AF353" s="2">
        <v>0</v>
      </c>
      <c r="AG353" s="2">
        <v>0</v>
      </c>
      <c r="AH353" s="2">
        <v>0</v>
      </c>
      <c r="AI353" s="2">
        <v>0</v>
      </c>
      <c r="AJ353" s="3">
        <f>((E353*0.04)+(H353*0.1)+(K353*0.1)+(N353*4)+(Q353*6)+(T353*6)+(W353*-1)+(Z353*-2)+(AB353*0.5))</f>
        <v>0.68</v>
      </c>
      <c r="AL353" s="2">
        <v>13.57</v>
      </c>
      <c r="AM353" s="2">
        <v>25.06</v>
      </c>
      <c r="AO353" s="2">
        <v>0.52</v>
      </c>
      <c r="AP353" s="2">
        <v>6.03</v>
      </c>
      <c r="AQ353" s="2">
        <v>14.88</v>
      </c>
    </row>
    <row r="354" spans="1:43" hidden="1" x14ac:dyDescent="0.3">
      <c r="A354" s="2" t="s">
        <v>26</v>
      </c>
      <c r="B354" s="2" t="s">
        <v>511</v>
      </c>
      <c r="C354" s="2" t="s">
        <v>540</v>
      </c>
      <c r="D354" s="2">
        <v>16.510000000000002</v>
      </c>
      <c r="E354" s="2">
        <v>29.64</v>
      </c>
      <c r="H354" s="2">
        <v>0.21</v>
      </c>
      <c r="K354" s="2">
        <v>0</v>
      </c>
      <c r="N354" s="2">
        <v>0</v>
      </c>
      <c r="Q354" s="4">
        <v>0</v>
      </c>
      <c r="R354" s="4"/>
      <c r="S354" s="4"/>
      <c r="T354" s="4">
        <v>0</v>
      </c>
      <c r="U354" s="4"/>
      <c r="V354" s="4"/>
      <c r="W354" s="4">
        <v>0.54</v>
      </c>
      <c r="X354" s="4"/>
      <c r="Y354" s="4"/>
      <c r="Z354" s="4">
        <v>0</v>
      </c>
      <c r="AA354" s="4"/>
      <c r="AB354" s="2">
        <v>0</v>
      </c>
      <c r="AF354" s="2">
        <v>0</v>
      </c>
      <c r="AG354" s="2">
        <v>0</v>
      </c>
      <c r="AH354" s="2">
        <v>0</v>
      </c>
      <c r="AI354" s="2">
        <v>0</v>
      </c>
      <c r="AJ354" s="3">
        <f>((E354*0.04)+(H354*0.1)+(K354*0.1)+(N354*4)+(Q354*6)+(T354*6)+(W354*-1)+(Z354*-2)+(AB354*0.5))</f>
        <v>0.66659999999999986</v>
      </c>
      <c r="AK354" s="2">
        <v>0</v>
      </c>
      <c r="AL354" s="2">
        <v>18.61</v>
      </c>
      <c r="AM354" s="2">
        <v>17.45</v>
      </c>
      <c r="AO354" s="2">
        <v>0.86</v>
      </c>
      <c r="AP354" s="2">
        <v>9.08</v>
      </c>
      <c r="AQ354" s="2">
        <v>11.26</v>
      </c>
    </row>
    <row r="355" spans="1:43" hidden="1" x14ac:dyDescent="0.3">
      <c r="A355" s="2" t="s">
        <v>322</v>
      </c>
      <c r="B355" s="2" t="s">
        <v>538</v>
      </c>
      <c r="C355" s="2" t="s">
        <v>543</v>
      </c>
      <c r="D355" s="2">
        <v>1.85</v>
      </c>
      <c r="E355" s="2">
        <v>0</v>
      </c>
      <c r="H355" s="2">
        <v>0</v>
      </c>
      <c r="K355" s="2">
        <v>4.8499999999999996</v>
      </c>
      <c r="N355" s="2">
        <v>0</v>
      </c>
      <c r="Q355" s="4">
        <v>0</v>
      </c>
      <c r="R355" s="4"/>
      <c r="S355" s="4"/>
      <c r="T355" s="4">
        <v>0</v>
      </c>
      <c r="U355" s="4"/>
      <c r="V355" s="4"/>
      <c r="W355" s="4">
        <v>0</v>
      </c>
      <c r="X355" s="4"/>
      <c r="Y355" s="4"/>
      <c r="Z355" s="4">
        <v>0</v>
      </c>
      <c r="AA355" s="4"/>
      <c r="AB355" s="2">
        <v>0.32</v>
      </c>
      <c r="AF355" s="2">
        <v>0.64</v>
      </c>
      <c r="AG355" s="2">
        <v>0</v>
      </c>
      <c r="AH355" s="2">
        <v>0.11</v>
      </c>
      <c r="AI355" s="2">
        <v>0.32</v>
      </c>
      <c r="AJ355" s="3">
        <f>((E355*0.04)+(H355*0.1)+(K355*0.1)+(N355*4)+(Q355*6)+(T355*6)+(W355*-1)+(Z355*-2)+(AB355*0.5))</f>
        <v>0.64500000000000002</v>
      </c>
      <c r="AL355" s="2">
        <v>1.85</v>
      </c>
      <c r="AM355" s="2">
        <v>0</v>
      </c>
      <c r="AO355" s="2">
        <v>0.4</v>
      </c>
      <c r="AP355" s="2">
        <v>0.64</v>
      </c>
      <c r="AQ355" s="2">
        <v>1.4</v>
      </c>
    </row>
    <row r="356" spans="1:43" x14ac:dyDescent="0.3">
      <c r="A356" s="2" t="s">
        <v>175</v>
      </c>
      <c r="B356" s="2" t="s">
        <v>530</v>
      </c>
      <c r="C356" s="2" t="s">
        <v>541</v>
      </c>
      <c r="D356" s="3">
        <v>2.4500000000000002</v>
      </c>
      <c r="E356" s="3">
        <v>0</v>
      </c>
      <c r="F356" s="3">
        <v>0</v>
      </c>
      <c r="G356" s="3">
        <f>F356*E356</f>
        <v>0</v>
      </c>
      <c r="H356" s="3">
        <v>6.34</v>
      </c>
      <c r="I356" s="3">
        <v>0.82</v>
      </c>
      <c r="J356" s="3">
        <f>I356*H356</f>
        <v>5.1987999999999994</v>
      </c>
      <c r="K356" s="3">
        <v>0</v>
      </c>
      <c r="L356" s="3">
        <v>1.04</v>
      </c>
      <c r="M356" s="3">
        <f>L356*K356</f>
        <v>0</v>
      </c>
      <c r="N356" s="3">
        <v>0</v>
      </c>
      <c r="O356" s="3">
        <v>0</v>
      </c>
      <c r="P356" s="3">
        <f>O356*N356</f>
        <v>0</v>
      </c>
      <c r="Q356" s="5">
        <v>0</v>
      </c>
      <c r="R356" s="5">
        <v>1.29</v>
      </c>
      <c r="S356" s="5">
        <f>R356*Q356</f>
        <v>0</v>
      </c>
      <c r="T356" s="5">
        <v>0</v>
      </c>
      <c r="U356" s="5">
        <v>0.42</v>
      </c>
      <c r="V356" s="5">
        <f>U356*T356</f>
        <v>0</v>
      </c>
      <c r="W356" s="5">
        <v>0</v>
      </c>
      <c r="X356" s="5">
        <v>0</v>
      </c>
      <c r="Y356" s="5">
        <f>X356*W356</f>
        <v>0</v>
      </c>
      <c r="Z356" s="5">
        <v>0</v>
      </c>
      <c r="AA356" s="5">
        <f>Z356</f>
        <v>0</v>
      </c>
      <c r="AB356" s="3">
        <v>0</v>
      </c>
      <c r="AC356" s="3">
        <v>1</v>
      </c>
      <c r="AD356" s="3">
        <f>AC356*AB356</f>
        <v>0</v>
      </c>
      <c r="AE356" s="3">
        <f>((G356*0.06)+(J356*0.15)+(M356*0.15)+(P356*6)+(S356*9)+(V356*9)+(Y356*-1.5)+(AA356*-3)+(AB356*0.75))</f>
        <v>0.77981999999999985</v>
      </c>
      <c r="AF356" s="2">
        <v>0.38</v>
      </c>
      <c r="AG356" s="2">
        <v>0</v>
      </c>
      <c r="AH356" s="2">
        <v>0</v>
      </c>
      <c r="AI356" s="2">
        <v>1.18</v>
      </c>
      <c r="AJ356" s="3">
        <f>((E356*0.04)+(H356*0.1)+(K356*0.1)+(N356*4)+(Q356*6)+(T356*6)+(W356*-1)+(Z356*-2)+(AB356*0.5))</f>
        <v>0.63400000000000001</v>
      </c>
      <c r="AL356" s="2">
        <v>3.77</v>
      </c>
      <c r="AM356" s="2">
        <v>4.66</v>
      </c>
      <c r="AO356" s="2">
        <v>0.45</v>
      </c>
      <c r="AP356" s="2">
        <v>3.01</v>
      </c>
      <c r="AQ356" s="2">
        <v>0.6</v>
      </c>
    </row>
    <row r="357" spans="1:43" hidden="1" x14ac:dyDescent="0.3">
      <c r="A357" s="2" t="s">
        <v>391</v>
      </c>
      <c r="B357" s="2" t="s">
        <v>517</v>
      </c>
      <c r="C357" s="2" t="s">
        <v>541</v>
      </c>
      <c r="D357" s="2">
        <v>7.67</v>
      </c>
      <c r="E357" s="2">
        <v>0</v>
      </c>
      <c r="H357" s="2">
        <v>0</v>
      </c>
      <c r="K357" s="2">
        <v>2.0099999999999998</v>
      </c>
      <c r="N357" s="2">
        <v>0</v>
      </c>
      <c r="Q357" s="4">
        <v>0</v>
      </c>
      <c r="R357" s="4"/>
      <c r="S357" s="4"/>
      <c r="T357" s="4">
        <v>0</v>
      </c>
      <c r="U357" s="4"/>
      <c r="V357" s="4"/>
      <c r="W357" s="4">
        <v>0</v>
      </c>
      <c r="X357" s="4"/>
      <c r="Y357" s="4"/>
      <c r="Z357" s="4">
        <v>0</v>
      </c>
      <c r="AA357" s="4"/>
      <c r="AB357" s="2">
        <v>0.86</v>
      </c>
      <c r="AF357" s="2">
        <v>0.61</v>
      </c>
      <c r="AG357" s="2">
        <v>0</v>
      </c>
      <c r="AH357" s="2">
        <v>0</v>
      </c>
      <c r="AI357" s="2">
        <v>2.35</v>
      </c>
      <c r="AJ357" s="3">
        <f>((E357*0.04)+(H357*0.1)+(K357*0.1)+(N357*4)+(Q357*6)+(T357*6)+(W357*-1)+(Z357*-2)+(AB357*0.5))</f>
        <v>0.63100000000000001</v>
      </c>
      <c r="AL357" s="2">
        <v>7.67</v>
      </c>
      <c r="AM357" s="2">
        <v>6.05</v>
      </c>
      <c r="AO357" s="2">
        <v>0.42</v>
      </c>
      <c r="AP357" s="2">
        <v>4.99</v>
      </c>
      <c r="AQ357" s="2">
        <v>4.3</v>
      </c>
    </row>
    <row r="358" spans="1:43" hidden="1" x14ac:dyDescent="0.3">
      <c r="A358" s="2" t="s">
        <v>479</v>
      </c>
      <c r="B358" s="2" t="s">
        <v>517</v>
      </c>
      <c r="C358" s="2" t="s">
        <v>542</v>
      </c>
      <c r="D358" s="2">
        <v>3.14</v>
      </c>
      <c r="E358" s="2">
        <v>0</v>
      </c>
      <c r="H358" s="2">
        <v>0</v>
      </c>
      <c r="K358" s="2">
        <v>3.94</v>
      </c>
      <c r="N358" s="2">
        <v>0</v>
      </c>
      <c r="Q358" s="4">
        <v>0</v>
      </c>
      <c r="R358" s="4"/>
      <c r="S358" s="4"/>
      <c r="T358" s="4">
        <v>0</v>
      </c>
      <c r="U358" s="4"/>
      <c r="V358" s="4"/>
      <c r="W358" s="4">
        <v>0</v>
      </c>
      <c r="X358" s="4"/>
      <c r="Y358" s="4"/>
      <c r="Z358" s="4">
        <v>0</v>
      </c>
      <c r="AA358" s="4"/>
      <c r="AB358" s="2">
        <v>0.44</v>
      </c>
      <c r="AF358" s="2">
        <v>0</v>
      </c>
      <c r="AG358" s="2">
        <v>0</v>
      </c>
      <c r="AH358" s="2">
        <v>0</v>
      </c>
      <c r="AI358" s="2">
        <v>0.44</v>
      </c>
      <c r="AJ358" s="3">
        <f>((E358*0.04)+(H358*0.1)+(K358*0.1)+(N358*4)+(Q358*6)+(T358*6)+(W358*-1)+(Z358*-2)+(AB358*0.5))</f>
        <v>0.61399999999999999</v>
      </c>
      <c r="AL358" s="2">
        <v>4.9000000000000004</v>
      </c>
      <c r="AM358" s="2">
        <v>5.37</v>
      </c>
      <c r="AN358" s="3">
        <f>AVERAGE(AJ358,AM358)</f>
        <v>2.992</v>
      </c>
      <c r="AO358" s="2">
        <v>0.75</v>
      </c>
      <c r="AP358" s="2">
        <v>2.5299999999999998</v>
      </c>
      <c r="AQ358" s="2">
        <v>5.8</v>
      </c>
    </row>
    <row r="359" spans="1:43" hidden="1" x14ac:dyDescent="0.3">
      <c r="A359" s="2" t="s">
        <v>106</v>
      </c>
      <c r="B359" s="2" t="s">
        <v>523</v>
      </c>
      <c r="C359" s="2" t="s">
        <v>541</v>
      </c>
      <c r="D359" s="2">
        <v>0.97</v>
      </c>
      <c r="E359" s="2">
        <v>0</v>
      </c>
      <c r="H359" s="2">
        <v>0.72</v>
      </c>
      <c r="K359" s="2">
        <v>5.58</v>
      </c>
      <c r="N359" s="4">
        <v>0</v>
      </c>
      <c r="O359" s="4"/>
      <c r="P359" s="4"/>
      <c r="Q359" s="4">
        <v>0</v>
      </c>
      <c r="R359" s="4"/>
      <c r="S359" s="4"/>
      <c r="T359" s="4">
        <v>0</v>
      </c>
      <c r="U359" s="4"/>
      <c r="V359" s="4"/>
      <c r="W359" s="4">
        <v>0</v>
      </c>
      <c r="X359" s="4"/>
      <c r="Y359" s="4"/>
      <c r="Z359" s="4">
        <v>0</v>
      </c>
      <c r="AA359" s="4"/>
      <c r="AB359" s="2">
        <v>0.37</v>
      </c>
      <c r="AF359" s="2">
        <v>0.53</v>
      </c>
      <c r="AG359" s="2">
        <v>0.06</v>
      </c>
      <c r="AH359" s="2">
        <v>0.37</v>
      </c>
      <c r="AI359" s="2">
        <v>0.65</v>
      </c>
      <c r="AJ359" s="3">
        <f>((E359*0.04)+(H359*0.1)+(K359*0.1)+(N359*4)+(Q359*6)+(T359*6)+(W359*-1)+(Z359*-2)+(AB359*0.5))</f>
        <v>0.81499999999999995</v>
      </c>
      <c r="AL359" s="2">
        <v>0.97</v>
      </c>
      <c r="AM359" s="2">
        <v>0</v>
      </c>
      <c r="AN359" s="3">
        <f>AVERAGE(AJ359,AM359)</f>
        <v>0.40749999999999997</v>
      </c>
      <c r="AO359" s="2">
        <v>0.28999999999999998</v>
      </c>
      <c r="AP359" s="2">
        <v>0.93</v>
      </c>
      <c r="AQ359" s="2">
        <v>0.7</v>
      </c>
    </row>
    <row r="360" spans="1:43" hidden="1" x14ac:dyDescent="0.3">
      <c r="A360" s="2" t="s">
        <v>324</v>
      </c>
      <c r="B360" s="2" t="s">
        <v>509</v>
      </c>
      <c r="C360" s="2" t="s">
        <v>542</v>
      </c>
      <c r="D360" s="2">
        <v>3.2</v>
      </c>
      <c r="E360" s="2">
        <v>0</v>
      </c>
      <c r="H360" s="2">
        <v>0</v>
      </c>
      <c r="K360" s="2">
        <v>4.72</v>
      </c>
      <c r="N360" s="4">
        <v>0</v>
      </c>
      <c r="O360" s="4"/>
      <c r="P360" s="4"/>
      <c r="Q360" s="4">
        <v>0</v>
      </c>
      <c r="R360" s="4"/>
      <c r="S360" s="4"/>
      <c r="T360" s="4">
        <v>0</v>
      </c>
      <c r="U360" s="4"/>
      <c r="V360" s="4"/>
      <c r="W360" s="4">
        <v>0</v>
      </c>
      <c r="X360" s="4"/>
      <c r="Y360" s="4"/>
      <c r="Z360" s="4">
        <v>0</v>
      </c>
      <c r="AA360" s="4"/>
      <c r="AB360" s="2">
        <v>0.43</v>
      </c>
      <c r="AF360" s="2">
        <v>0.3</v>
      </c>
      <c r="AG360" s="2">
        <v>0</v>
      </c>
      <c r="AH360" s="2">
        <v>0</v>
      </c>
      <c r="AI360" s="2">
        <v>0.43</v>
      </c>
      <c r="AJ360" s="3">
        <f>((E360*0.04)+(H360*0.1)+(K360*0.1)+(N360*4)+(Q360*6)+(T360*6)+(W360*-1)+(Z360*-2)+(AB360*0.5))</f>
        <v>0.68699999999999994</v>
      </c>
      <c r="AL360" s="2">
        <v>3.2</v>
      </c>
      <c r="AM360" s="2">
        <v>0</v>
      </c>
      <c r="AN360" s="3">
        <f>AVERAGE(AJ360,AM360)</f>
        <v>0.34349999999999997</v>
      </c>
      <c r="AO360" s="2">
        <v>0.28999999999999998</v>
      </c>
      <c r="AQ360" s="2">
        <v>3.2</v>
      </c>
    </row>
    <row r="361" spans="1:43" hidden="1" x14ac:dyDescent="0.3">
      <c r="A361" s="2" t="s">
        <v>69</v>
      </c>
      <c r="B361" s="2" t="s">
        <v>532</v>
      </c>
      <c r="C361" s="2" t="s">
        <v>542</v>
      </c>
      <c r="D361" s="2">
        <v>1.2</v>
      </c>
      <c r="E361" s="2">
        <v>0</v>
      </c>
      <c r="H361" s="2">
        <v>0</v>
      </c>
      <c r="K361" s="2">
        <v>3.58</v>
      </c>
      <c r="N361" s="4">
        <v>0</v>
      </c>
      <c r="O361" s="4"/>
      <c r="P361" s="4"/>
      <c r="Q361" s="4">
        <v>0</v>
      </c>
      <c r="R361" s="4"/>
      <c r="S361" s="4"/>
      <c r="T361" s="4">
        <v>0</v>
      </c>
      <c r="U361" s="4"/>
      <c r="V361" s="4"/>
      <c r="W361" s="4">
        <v>0</v>
      </c>
      <c r="X361" s="4"/>
      <c r="Y361" s="4"/>
      <c r="Z361" s="4">
        <v>0</v>
      </c>
      <c r="AA361" s="4"/>
      <c r="AB361" s="2">
        <v>0.51</v>
      </c>
      <c r="AF361" s="2">
        <v>0.51</v>
      </c>
      <c r="AG361" s="2">
        <v>0</v>
      </c>
      <c r="AH361" s="2">
        <v>0</v>
      </c>
      <c r="AI361" s="2">
        <v>0.51</v>
      </c>
      <c r="AJ361" s="3">
        <f>((E361*0.04)+(H361*0.1)+(K361*0.1)+(N361*4)+(Q361*6)+(T361*6)+(W361*-1)+(Z361*-2)+(AB361*0.5))</f>
        <v>0.61299999999999999</v>
      </c>
      <c r="AL361" s="2">
        <v>1.2</v>
      </c>
      <c r="AM361" s="2">
        <v>0</v>
      </c>
      <c r="AN361" s="3">
        <f>AVERAGE(AJ361,AM361)</f>
        <v>0.30649999999999999</v>
      </c>
      <c r="AQ361" s="2">
        <v>1.2</v>
      </c>
    </row>
    <row r="362" spans="1:43" x14ac:dyDescent="0.3">
      <c r="A362" s="2" t="s">
        <v>227</v>
      </c>
      <c r="B362" s="2" t="s">
        <v>530</v>
      </c>
      <c r="C362" s="2" t="s">
        <v>541</v>
      </c>
      <c r="D362" s="3">
        <v>2.4300000000000002</v>
      </c>
      <c r="E362" s="3">
        <v>0</v>
      </c>
      <c r="F362" s="3">
        <v>0</v>
      </c>
      <c r="G362" s="3">
        <f>F362*E362</f>
        <v>0</v>
      </c>
      <c r="H362" s="3">
        <v>0.41</v>
      </c>
      <c r="I362" s="3">
        <v>0.82</v>
      </c>
      <c r="J362" s="3">
        <f>I362*H362</f>
        <v>0.33619999999999994</v>
      </c>
      <c r="K362" s="3">
        <v>0</v>
      </c>
      <c r="L362" s="3">
        <v>1.04</v>
      </c>
      <c r="M362" s="3">
        <f>L362*K362</f>
        <v>0</v>
      </c>
      <c r="N362" s="3">
        <v>0</v>
      </c>
      <c r="O362" s="3">
        <v>0</v>
      </c>
      <c r="P362" s="3">
        <f>O362*N362</f>
        <v>0</v>
      </c>
      <c r="Q362" s="5">
        <v>0</v>
      </c>
      <c r="R362" s="5">
        <v>1.29</v>
      </c>
      <c r="S362" s="5">
        <f>R362*Q362</f>
        <v>0</v>
      </c>
      <c r="T362" s="5">
        <v>0.03</v>
      </c>
      <c r="U362" s="5">
        <v>0.42</v>
      </c>
      <c r="V362" s="5">
        <f>U362*T362</f>
        <v>1.2599999999999998E-2</v>
      </c>
      <c r="W362" s="5">
        <v>0</v>
      </c>
      <c r="X362" s="5">
        <v>0</v>
      </c>
      <c r="Y362" s="5">
        <f>X362*W362</f>
        <v>0</v>
      </c>
      <c r="Z362" s="5">
        <v>0</v>
      </c>
      <c r="AA362" s="5">
        <f>Z362</f>
        <v>0</v>
      </c>
      <c r="AB362" s="3">
        <v>0.69</v>
      </c>
      <c r="AC362" s="3">
        <v>1</v>
      </c>
      <c r="AD362" s="3">
        <f>AC362*AB362</f>
        <v>0.69</v>
      </c>
      <c r="AE362" s="3">
        <f>((G362*0.06)+(J362*0.15)+(M362*0.15)+(P362*6)+(S362*9)+(V362*9)+(Y362*-1.5)+(AA362*-3)+(AB362*0.75))</f>
        <v>0.68132999999999999</v>
      </c>
      <c r="AF362" s="2">
        <v>2.0299999999999998</v>
      </c>
      <c r="AG362" s="2">
        <v>0</v>
      </c>
      <c r="AH362" s="2">
        <v>0.03</v>
      </c>
      <c r="AI362" s="2">
        <v>0.33</v>
      </c>
      <c r="AJ362" s="3">
        <f>((E362*0.04)+(H362*0.1)+(K362*0.1)+(N362*4)+(Q362*6)+(T362*6)+(W362*-1)+(Z362*-2)+(AB362*0.5))</f>
        <v>0.56599999999999995</v>
      </c>
      <c r="AL362" s="2">
        <v>1.9</v>
      </c>
      <c r="AM362" s="2">
        <v>2.41</v>
      </c>
      <c r="AO362" s="2">
        <v>0.56000000000000005</v>
      </c>
      <c r="AP362" s="2">
        <v>2.92</v>
      </c>
      <c r="AQ362" s="2">
        <v>1.1000000000000001</v>
      </c>
    </row>
    <row r="363" spans="1:43" hidden="1" x14ac:dyDescent="0.3">
      <c r="A363" s="2" t="s">
        <v>223</v>
      </c>
      <c r="B363" s="2" t="s">
        <v>521</v>
      </c>
      <c r="C363" s="2" t="s">
        <v>543</v>
      </c>
      <c r="D363" s="2">
        <v>3.73</v>
      </c>
      <c r="E363" s="2">
        <v>0</v>
      </c>
      <c r="H363" s="2">
        <v>0</v>
      </c>
      <c r="K363" s="2">
        <v>4.63</v>
      </c>
      <c r="N363" s="2">
        <v>0</v>
      </c>
      <c r="Q363" s="4">
        <v>0</v>
      </c>
      <c r="R363" s="4"/>
      <c r="S363" s="4"/>
      <c r="T363" s="4">
        <v>0</v>
      </c>
      <c r="U363" s="4"/>
      <c r="V363" s="4"/>
      <c r="W363" s="4">
        <v>0</v>
      </c>
      <c r="X363" s="4"/>
      <c r="Y363" s="4"/>
      <c r="Z363" s="4">
        <v>0</v>
      </c>
      <c r="AA363" s="4"/>
      <c r="AB363" s="2">
        <v>0.19</v>
      </c>
      <c r="AF363" s="2">
        <v>0</v>
      </c>
      <c r="AG363" s="2">
        <v>0</v>
      </c>
      <c r="AH363" s="2">
        <v>0</v>
      </c>
      <c r="AI363" s="2">
        <v>0.19</v>
      </c>
      <c r="AJ363" s="3">
        <f>((E363*0.04)+(H363*0.1)+(K363*0.1)+(N363*4)+(Q363*6)+(T363*6)+(W363*-1)+(Z363*-2)+(AB363*0.5))</f>
        <v>0.55800000000000005</v>
      </c>
      <c r="AL363" s="2">
        <v>3.83</v>
      </c>
      <c r="AM363" s="2">
        <v>0</v>
      </c>
      <c r="AO363" s="2">
        <v>0.45</v>
      </c>
      <c r="AP363" s="2">
        <v>3.18</v>
      </c>
      <c r="AQ363" s="2">
        <v>1.9</v>
      </c>
    </row>
    <row r="364" spans="1:43" hidden="1" x14ac:dyDescent="0.3">
      <c r="A364" s="2" t="s">
        <v>179</v>
      </c>
      <c r="B364" s="2" t="s">
        <v>534</v>
      </c>
      <c r="C364" s="2" t="s">
        <v>543</v>
      </c>
      <c r="D364" s="2">
        <v>2.2599999999999998</v>
      </c>
      <c r="E364" s="2">
        <v>0</v>
      </c>
      <c r="H364" s="2">
        <v>0</v>
      </c>
      <c r="K364" s="2">
        <v>3.81</v>
      </c>
      <c r="N364" s="2">
        <v>0</v>
      </c>
      <c r="Q364" s="4">
        <v>0</v>
      </c>
      <c r="R364" s="4"/>
      <c r="S364" s="4"/>
      <c r="T364" s="4">
        <v>0</v>
      </c>
      <c r="U364" s="4"/>
      <c r="V364" s="4"/>
      <c r="W364" s="4">
        <v>0</v>
      </c>
      <c r="X364" s="4"/>
      <c r="Y364" s="4"/>
      <c r="Z364" s="4">
        <v>0</v>
      </c>
      <c r="AA364" s="4"/>
      <c r="AB364" s="2">
        <v>0.28999999999999998</v>
      </c>
      <c r="AF364" s="2">
        <v>0.2</v>
      </c>
      <c r="AG364" s="2">
        <v>0</v>
      </c>
      <c r="AH364" s="2">
        <v>0</v>
      </c>
      <c r="AI364" s="2">
        <v>0.28999999999999998</v>
      </c>
      <c r="AJ364" s="3">
        <f>((E364*0.04)+(H364*0.1)+(K364*0.1)+(N364*4)+(Q364*6)+(T364*6)+(W364*-1)+(Z364*-2)+(AB364*0.5))</f>
        <v>0.52600000000000002</v>
      </c>
      <c r="AL364" s="2">
        <v>2.6</v>
      </c>
      <c r="AM364" s="2">
        <v>4.55</v>
      </c>
      <c r="AO364" s="2">
        <v>0.6</v>
      </c>
      <c r="AP364" s="2">
        <v>1.96</v>
      </c>
      <c r="AQ364" s="2">
        <v>5.6</v>
      </c>
    </row>
    <row r="365" spans="1:43" hidden="1" x14ac:dyDescent="0.3">
      <c r="A365" s="2" t="s">
        <v>311</v>
      </c>
      <c r="B365" s="2" t="s">
        <v>524</v>
      </c>
      <c r="C365" s="2" t="s">
        <v>542</v>
      </c>
      <c r="D365" s="2">
        <v>1.6</v>
      </c>
      <c r="E365" s="2">
        <v>0</v>
      </c>
      <c r="H365" s="2">
        <v>0</v>
      </c>
      <c r="K365" s="2">
        <v>3.27</v>
      </c>
      <c r="N365" s="2">
        <v>0</v>
      </c>
      <c r="Q365" s="4">
        <v>0</v>
      </c>
      <c r="R365" s="4"/>
      <c r="S365" s="4"/>
      <c r="T365" s="4">
        <v>0</v>
      </c>
      <c r="U365" s="4"/>
      <c r="V365" s="4"/>
      <c r="W365" s="4">
        <v>0</v>
      </c>
      <c r="X365" s="4"/>
      <c r="Y365" s="4"/>
      <c r="Z365" s="4">
        <v>0</v>
      </c>
      <c r="AA365" s="4"/>
      <c r="AB365" s="2">
        <v>0.3</v>
      </c>
      <c r="AF365" s="2">
        <v>0.59</v>
      </c>
      <c r="AG365" s="2">
        <v>0</v>
      </c>
      <c r="AH365" s="2">
        <v>0</v>
      </c>
      <c r="AI365" s="2">
        <v>0.3</v>
      </c>
      <c r="AJ365" s="3">
        <f>((E365*0.04)+(H365*0.1)+(K365*0.1)+(N365*4)+(Q365*6)+(T365*6)+(W365*-1)+(Z365*-2)+(AB365*0.5))</f>
        <v>0.47699999999999998</v>
      </c>
      <c r="AL365" s="2">
        <v>1.6</v>
      </c>
      <c r="AM365" s="2">
        <v>0</v>
      </c>
      <c r="AN365" s="3">
        <f>AVERAGE(AJ365,AM365)</f>
        <v>0.23849999999999999</v>
      </c>
      <c r="AO365" s="2">
        <v>0.32</v>
      </c>
      <c r="AQ365" s="2">
        <v>1.6</v>
      </c>
    </row>
    <row r="366" spans="1:43" hidden="1" x14ac:dyDescent="0.3">
      <c r="A366" s="2" t="s">
        <v>500</v>
      </c>
      <c r="B366" s="2" t="s">
        <v>509</v>
      </c>
      <c r="C366" s="2" t="s">
        <v>542</v>
      </c>
      <c r="D366" s="2">
        <v>5.3</v>
      </c>
      <c r="E366" s="2">
        <v>0</v>
      </c>
      <c r="H366" s="2">
        <v>0</v>
      </c>
      <c r="K366" s="2">
        <v>4.71</v>
      </c>
      <c r="N366" s="4">
        <v>0</v>
      </c>
      <c r="O366" s="4"/>
      <c r="P366" s="4"/>
      <c r="Q366" s="4">
        <v>0</v>
      </c>
      <c r="R366" s="4"/>
      <c r="S366" s="4"/>
      <c r="T366" s="4">
        <v>0</v>
      </c>
      <c r="U366" s="4"/>
      <c r="V366" s="4"/>
      <c r="W366" s="4">
        <v>0</v>
      </c>
      <c r="X366" s="4"/>
      <c r="Y366" s="4"/>
      <c r="Z366" s="4">
        <v>0</v>
      </c>
      <c r="AA366" s="4"/>
      <c r="AB366" s="2">
        <v>0.22</v>
      </c>
      <c r="AF366" s="2">
        <v>0</v>
      </c>
      <c r="AG366" s="2">
        <v>0</v>
      </c>
      <c r="AH366" s="2">
        <v>0</v>
      </c>
      <c r="AI366" s="2">
        <v>0.22</v>
      </c>
      <c r="AJ366" s="3">
        <f>((E366*0.04)+(H366*0.1)+(K366*0.1)+(N366*4)+(Q366*6)+(T366*6)+(W366*-1)+(Z366*-2)+(AB366*0.5))</f>
        <v>0.58100000000000007</v>
      </c>
      <c r="AL366" s="2">
        <v>5.3</v>
      </c>
      <c r="AM366" s="2">
        <v>0</v>
      </c>
      <c r="AN366" s="3">
        <f>AVERAGE(AJ366,AM366)</f>
        <v>0.29050000000000004</v>
      </c>
      <c r="AO366" s="2">
        <v>0.28999999999999998</v>
      </c>
      <c r="AQ366" s="2">
        <v>5.3</v>
      </c>
    </row>
    <row r="367" spans="1:43" hidden="1" x14ac:dyDescent="0.3">
      <c r="A367" s="2" t="s">
        <v>209</v>
      </c>
      <c r="B367" s="2" t="s">
        <v>523</v>
      </c>
      <c r="C367" s="2" t="s">
        <v>543</v>
      </c>
      <c r="D367" s="2">
        <v>0.83</v>
      </c>
      <c r="E367" s="2">
        <v>0</v>
      </c>
      <c r="H367" s="2">
        <v>0</v>
      </c>
      <c r="K367" s="2">
        <v>2.77</v>
      </c>
      <c r="N367" s="4">
        <v>0</v>
      </c>
      <c r="O367" s="4"/>
      <c r="P367" s="4"/>
      <c r="Q367" s="4">
        <v>0</v>
      </c>
      <c r="R367" s="4"/>
      <c r="S367" s="4"/>
      <c r="T367" s="4">
        <v>0</v>
      </c>
      <c r="U367" s="4"/>
      <c r="V367" s="4"/>
      <c r="W367" s="4">
        <v>0</v>
      </c>
      <c r="X367" s="4"/>
      <c r="Y367" s="4"/>
      <c r="Z367" s="4">
        <v>0</v>
      </c>
      <c r="AA367" s="4"/>
      <c r="AB367" s="2">
        <v>0.59</v>
      </c>
      <c r="AF367" s="2">
        <v>1.08</v>
      </c>
      <c r="AG367" s="2">
        <v>0</v>
      </c>
      <c r="AH367" s="2">
        <v>0</v>
      </c>
      <c r="AI367" s="2">
        <v>0.59</v>
      </c>
      <c r="AJ367" s="3">
        <f>((E367*0.04)+(H367*0.1)+(K367*0.1)+(N367*4)+(Q367*6)+(T367*6)+(W367*-1)+(Z367*-2)+(AB367*0.5))</f>
        <v>0.57200000000000006</v>
      </c>
      <c r="AL367" s="2">
        <v>0.83</v>
      </c>
      <c r="AM367" s="2">
        <v>0.45</v>
      </c>
      <c r="AN367" s="3">
        <f>AVERAGE(AJ367,AM367)</f>
        <v>0.51100000000000001</v>
      </c>
      <c r="AO367" s="2">
        <v>0.28999999999999998</v>
      </c>
      <c r="AP367" s="2">
        <v>0.32</v>
      </c>
      <c r="AQ367" s="2">
        <v>0.7</v>
      </c>
    </row>
    <row r="368" spans="1:43" hidden="1" x14ac:dyDescent="0.3">
      <c r="A368" s="2" t="s">
        <v>414</v>
      </c>
      <c r="B368" s="2" t="s">
        <v>532</v>
      </c>
      <c r="C368" s="2" t="s">
        <v>542</v>
      </c>
      <c r="D368" s="2">
        <v>4</v>
      </c>
      <c r="E368" s="2">
        <v>0</v>
      </c>
      <c r="H368" s="2">
        <v>0</v>
      </c>
      <c r="K368" s="2">
        <v>4.0999999999999996</v>
      </c>
      <c r="N368" s="4">
        <v>0</v>
      </c>
      <c r="O368" s="4"/>
      <c r="P368" s="4"/>
      <c r="Q368" s="4">
        <v>0</v>
      </c>
      <c r="R368" s="4"/>
      <c r="S368" s="4"/>
      <c r="T368" s="4">
        <v>0</v>
      </c>
      <c r="U368" s="4"/>
      <c r="V368" s="4"/>
      <c r="W368" s="4">
        <v>0</v>
      </c>
      <c r="X368" s="4"/>
      <c r="Y368" s="4"/>
      <c r="Z368" s="4">
        <v>0</v>
      </c>
      <c r="AA368" s="4"/>
      <c r="AB368" s="2">
        <v>0.11</v>
      </c>
      <c r="AF368" s="2">
        <v>0</v>
      </c>
      <c r="AG368" s="2">
        <v>0</v>
      </c>
      <c r="AH368" s="2">
        <v>0</v>
      </c>
      <c r="AI368" s="2">
        <v>0.11</v>
      </c>
      <c r="AJ368" s="3">
        <f>((E368*0.04)+(H368*0.1)+(K368*0.1)+(N368*4)+(Q368*6)+(T368*6)+(W368*-1)+(Z368*-2)+(AB368*0.5))</f>
        <v>0.46499999999999997</v>
      </c>
      <c r="AL368" s="2">
        <v>4</v>
      </c>
      <c r="AM368" s="2">
        <v>3.75</v>
      </c>
      <c r="AN368" s="3">
        <f>AVERAGE(AJ368,AM368)</f>
        <v>2.1074999999999999</v>
      </c>
      <c r="AO368" s="2">
        <v>0.42</v>
      </c>
      <c r="AP368" s="2">
        <v>0.14000000000000001</v>
      </c>
      <c r="AQ368" s="2">
        <v>3.9</v>
      </c>
    </row>
    <row r="369" spans="1:43" hidden="1" x14ac:dyDescent="0.3">
      <c r="A369" s="2" t="s">
        <v>144</v>
      </c>
      <c r="B369" s="2" t="s">
        <v>525</v>
      </c>
      <c r="C369" s="2" t="s">
        <v>542</v>
      </c>
      <c r="D369" s="2">
        <v>0.75</v>
      </c>
      <c r="E369" s="2">
        <v>0</v>
      </c>
      <c r="H369" s="2">
        <v>0.24</v>
      </c>
      <c r="K369" s="2">
        <v>2.25</v>
      </c>
      <c r="N369" s="2">
        <v>0</v>
      </c>
      <c r="Q369" s="4">
        <v>0</v>
      </c>
      <c r="R369" s="4"/>
      <c r="S369" s="4"/>
      <c r="T369" s="4">
        <v>0</v>
      </c>
      <c r="U369" s="4"/>
      <c r="V369" s="4"/>
      <c r="W369" s="4">
        <v>0</v>
      </c>
      <c r="X369" s="4"/>
      <c r="Y369" s="4"/>
      <c r="Z369" s="4">
        <v>0</v>
      </c>
      <c r="AA369" s="4"/>
      <c r="AB369" s="2">
        <v>0.38</v>
      </c>
      <c r="AF369" s="2">
        <v>0.44</v>
      </c>
      <c r="AG369" s="2">
        <v>0</v>
      </c>
      <c r="AH369" s="2">
        <v>0</v>
      </c>
      <c r="AI369" s="2">
        <v>0.44</v>
      </c>
      <c r="AJ369" s="3">
        <f>((E369*0.04)+(H369*0.1)+(K369*0.1)+(N369*4)+(Q369*6)+(T369*6)+(W369*-1)+(Z369*-2)+(AB369*0.5))</f>
        <v>0.439</v>
      </c>
      <c r="AL369" s="2">
        <v>0.75</v>
      </c>
      <c r="AM369" s="2">
        <v>0</v>
      </c>
      <c r="AN369" s="3">
        <f>AVERAGE(AJ369,AM369)</f>
        <v>0.2195</v>
      </c>
      <c r="AO369" s="2">
        <v>0.32</v>
      </c>
      <c r="AP369" s="2">
        <v>0.49</v>
      </c>
      <c r="AQ369" s="2">
        <v>0.4</v>
      </c>
    </row>
    <row r="370" spans="1:43" hidden="1" x14ac:dyDescent="0.3">
      <c r="A370" s="2" t="s">
        <v>485</v>
      </c>
      <c r="B370" s="2" t="s">
        <v>523</v>
      </c>
      <c r="C370" s="2" t="s">
        <v>541</v>
      </c>
      <c r="D370" s="2">
        <v>0.66</v>
      </c>
      <c r="E370" s="2">
        <v>0</v>
      </c>
      <c r="H370" s="2">
        <v>2.5499999999999998</v>
      </c>
      <c r="K370" s="2">
        <v>0.31</v>
      </c>
      <c r="N370" s="4">
        <v>0</v>
      </c>
      <c r="O370" s="4"/>
      <c r="P370" s="4"/>
      <c r="Q370" s="4">
        <v>0</v>
      </c>
      <c r="R370" s="4"/>
      <c r="S370" s="4"/>
      <c r="T370" s="4">
        <v>0</v>
      </c>
      <c r="U370" s="4"/>
      <c r="V370" s="4"/>
      <c r="W370" s="4">
        <v>0</v>
      </c>
      <c r="X370" s="4"/>
      <c r="Y370" s="4"/>
      <c r="Z370" s="4">
        <v>0</v>
      </c>
      <c r="AA370" s="4"/>
      <c r="AB370" s="2">
        <v>0.28000000000000003</v>
      </c>
      <c r="AF370" s="2">
        <v>0.28000000000000003</v>
      </c>
      <c r="AG370" s="2">
        <v>0.53</v>
      </c>
      <c r="AH370" s="2">
        <v>0</v>
      </c>
      <c r="AI370" s="2">
        <v>1.56</v>
      </c>
      <c r="AJ370" s="3">
        <f>((E370*0.04)+(H370*0.1)+(K370*0.1)+(N370*4)+(Q370*6)+(T370*6)+(W370*-1)+(Z370*-2)+(AB370*0.5))</f>
        <v>0.42600000000000005</v>
      </c>
      <c r="AL370" s="2">
        <v>0.8</v>
      </c>
      <c r="AM370" s="2">
        <v>0.88</v>
      </c>
      <c r="AN370" s="3">
        <f>AVERAGE(AJ370,AM370)</f>
        <v>0.65300000000000002</v>
      </c>
      <c r="AO370" s="2">
        <v>0.28999999999999998</v>
      </c>
      <c r="AP370" s="2">
        <v>0.42</v>
      </c>
      <c r="AQ370" s="2">
        <v>1.2</v>
      </c>
    </row>
    <row r="371" spans="1:43" hidden="1" x14ac:dyDescent="0.3">
      <c r="A371" s="2" t="s">
        <v>288</v>
      </c>
      <c r="B371" s="2" t="s">
        <v>518</v>
      </c>
      <c r="C371" s="2" t="s">
        <v>542</v>
      </c>
      <c r="D371" s="2">
        <v>1.9</v>
      </c>
      <c r="E371" s="2">
        <v>0</v>
      </c>
      <c r="H371" s="2">
        <v>0</v>
      </c>
      <c r="K371" s="2">
        <v>1.93</v>
      </c>
      <c r="N371" s="2">
        <v>0</v>
      </c>
      <c r="Q371" s="4">
        <v>0</v>
      </c>
      <c r="R371" s="4"/>
      <c r="S371" s="4"/>
      <c r="T371" s="4">
        <v>0</v>
      </c>
      <c r="U371" s="4"/>
      <c r="V371" s="4"/>
      <c r="W371" s="4">
        <v>0</v>
      </c>
      <c r="X371" s="4"/>
      <c r="Y371" s="4"/>
      <c r="Z371" s="4">
        <v>0</v>
      </c>
      <c r="AA371" s="4"/>
      <c r="AB371" s="2">
        <v>0.43</v>
      </c>
      <c r="AF371" s="2">
        <v>0.91</v>
      </c>
      <c r="AG371" s="2">
        <v>0</v>
      </c>
      <c r="AH371" s="2">
        <v>0.11</v>
      </c>
      <c r="AI371" s="2">
        <v>0.43</v>
      </c>
      <c r="AJ371" s="3">
        <f>((E371*0.04)+(H371*0.1)+(K371*0.1)+(N371*4)+(Q371*6)+(T371*6)+(W371*-1)+(Z371*-2)+(AB371*0.5))</f>
        <v>0.40800000000000003</v>
      </c>
      <c r="AL371" s="2">
        <v>1.9</v>
      </c>
      <c r="AM371" s="2">
        <v>0</v>
      </c>
      <c r="AN371" s="3">
        <f>AVERAGE(AJ371,AM371)</f>
        <v>0.20400000000000001</v>
      </c>
      <c r="AO371" s="2">
        <v>0.28999999999999998</v>
      </c>
      <c r="AQ371" s="2">
        <v>1.9</v>
      </c>
    </row>
    <row r="372" spans="1:43" hidden="1" x14ac:dyDescent="0.3">
      <c r="A372" s="2" t="s">
        <v>432</v>
      </c>
      <c r="B372" s="2" t="s">
        <v>512</v>
      </c>
      <c r="C372" s="2" t="s">
        <v>542</v>
      </c>
      <c r="D372" s="2">
        <v>0.92</v>
      </c>
      <c r="E372" s="2">
        <v>0</v>
      </c>
      <c r="H372" s="2">
        <v>1.48</v>
      </c>
      <c r="K372" s="2">
        <v>2.09</v>
      </c>
      <c r="N372" s="4">
        <v>0</v>
      </c>
      <c r="O372" s="4"/>
      <c r="P372" s="4"/>
      <c r="Q372" s="4">
        <v>0</v>
      </c>
      <c r="R372" s="4"/>
      <c r="S372" s="4"/>
      <c r="T372" s="4">
        <v>0</v>
      </c>
      <c r="U372" s="4"/>
      <c r="V372" s="4"/>
      <c r="W372" s="4">
        <v>0</v>
      </c>
      <c r="X372" s="4"/>
      <c r="Y372" s="4"/>
      <c r="Z372" s="4">
        <v>0</v>
      </c>
      <c r="AA372" s="4"/>
      <c r="AB372" s="2">
        <v>0.08</v>
      </c>
      <c r="AF372" s="2">
        <v>0</v>
      </c>
      <c r="AG372" s="2">
        <v>0</v>
      </c>
      <c r="AH372" s="2">
        <v>0</v>
      </c>
      <c r="AI372" s="2">
        <v>0.25</v>
      </c>
      <c r="AJ372" s="3">
        <f>((E372*0.04)+(H372*0.1)+(K372*0.1)+(N372*4)+(Q372*6)+(T372*6)+(W372*-1)+(Z372*-2)+(AB372*0.5))</f>
        <v>0.39699999999999996</v>
      </c>
      <c r="AL372" s="2">
        <v>0.77</v>
      </c>
      <c r="AM372" s="2">
        <v>0</v>
      </c>
      <c r="AN372" s="3">
        <f>AVERAGE(AJ372,AM372)</f>
        <v>0.19849999999999998</v>
      </c>
      <c r="AO372" s="2">
        <v>0.35</v>
      </c>
      <c r="AP372" s="2">
        <v>1.54</v>
      </c>
      <c r="AQ372" s="2">
        <v>0.5</v>
      </c>
    </row>
    <row r="373" spans="1:43" hidden="1" x14ac:dyDescent="0.3">
      <c r="A373" s="2" t="s">
        <v>449</v>
      </c>
      <c r="B373" s="2" t="s">
        <v>516</v>
      </c>
      <c r="C373" s="2" t="s">
        <v>541</v>
      </c>
      <c r="D373" s="2">
        <v>4.08</v>
      </c>
      <c r="E373" s="2">
        <v>0</v>
      </c>
      <c r="H373" s="2">
        <v>3.16</v>
      </c>
      <c r="K373" s="2">
        <v>0.77</v>
      </c>
      <c r="N373" s="2">
        <v>0</v>
      </c>
      <c r="Q373" s="4">
        <v>0</v>
      </c>
      <c r="R373" s="4"/>
      <c r="S373" s="4"/>
      <c r="T373" s="4">
        <v>0</v>
      </c>
      <c r="U373" s="4"/>
      <c r="V373" s="4"/>
      <c r="W373" s="4">
        <v>0</v>
      </c>
      <c r="X373" s="4"/>
      <c r="Y373" s="4"/>
      <c r="Z373" s="4">
        <v>0</v>
      </c>
      <c r="AA373" s="4"/>
      <c r="AB373" s="2">
        <v>0</v>
      </c>
      <c r="AF373" s="2">
        <v>0.17</v>
      </c>
      <c r="AG373" s="2">
        <v>0</v>
      </c>
      <c r="AH373" s="2">
        <v>0</v>
      </c>
      <c r="AI373" s="2">
        <v>0.45</v>
      </c>
      <c r="AJ373" s="3">
        <f>((E373*0.04)+(H373*0.1)+(K373*0.1)+(N373*4)+(Q373*6)+(T373*6)+(W373*-1)+(Z373*-2)+(AB373*0.5))</f>
        <v>0.39300000000000007</v>
      </c>
      <c r="AL373" s="2">
        <v>7.17</v>
      </c>
      <c r="AM373" s="2">
        <v>10.27</v>
      </c>
      <c r="AO373" s="2">
        <v>0.5</v>
      </c>
      <c r="AP373" s="2">
        <v>4.74</v>
      </c>
      <c r="AQ373" s="2">
        <v>10.8</v>
      </c>
    </row>
    <row r="374" spans="1:43" hidden="1" x14ac:dyDescent="0.3">
      <c r="A374" s="2" t="s">
        <v>132</v>
      </c>
      <c r="B374" s="2" t="s">
        <v>534</v>
      </c>
      <c r="C374" s="2" t="s">
        <v>542</v>
      </c>
      <c r="D374" s="2">
        <v>0.85</v>
      </c>
      <c r="E374" s="2">
        <v>0</v>
      </c>
      <c r="H374" s="2">
        <v>0.11</v>
      </c>
      <c r="K374" s="2">
        <v>1.92</v>
      </c>
      <c r="N374" s="2">
        <v>0</v>
      </c>
      <c r="Q374" s="4">
        <v>0</v>
      </c>
      <c r="R374" s="4"/>
      <c r="S374" s="4"/>
      <c r="T374" s="4">
        <v>0</v>
      </c>
      <c r="U374" s="4"/>
      <c r="V374" s="4"/>
      <c r="W374" s="4">
        <v>0</v>
      </c>
      <c r="X374" s="4"/>
      <c r="Y374" s="4"/>
      <c r="Z374" s="4">
        <v>0</v>
      </c>
      <c r="AA374" s="4"/>
      <c r="AB374" s="2">
        <v>0.38</v>
      </c>
      <c r="AF374" s="2">
        <v>0.54</v>
      </c>
      <c r="AG374" s="2">
        <v>0</v>
      </c>
      <c r="AH374" s="2">
        <v>0</v>
      </c>
      <c r="AI374" s="2">
        <v>0.49</v>
      </c>
      <c r="AJ374" s="3">
        <f>((E374*0.04)+(H374*0.1)+(K374*0.1)+(N374*4)+(Q374*6)+(T374*6)+(W374*-1)+(Z374*-2)+(AB374*0.5))</f>
        <v>0.39300000000000002</v>
      </c>
      <c r="AL374" s="2">
        <v>0.8</v>
      </c>
      <c r="AM374" s="2">
        <v>0.85</v>
      </c>
      <c r="AN374" s="3">
        <f>AVERAGE(AJ374,AM374)</f>
        <v>0.62149999999999994</v>
      </c>
      <c r="AO374" s="2">
        <v>0.55000000000000004</v>
      </c>
      <c r="AP374" s="2">
        <v>0.52</v>
      </c>
      <c r="AQ374" s="2">
        <v>1.3</v>
      </c>
    </row>
    <row r="375" spans="1:43" hidden="1" x14ac:dyDescent="0.3">
      <c r="A375" s="2" t="s">
        <v>404</v>
      </c>
      <c r="B375" s="2" t="s">
        <v>539</v>
      </c>
      <c r="C375" s="2" t="s">
        <v>542</v>
      </c>
      <c r="D375" s="2">
        <v>1.8</v>
      </c>
      <c r="E375" s="2">
        <v>0</v>
      </c>
      <c r="H375" s="2">
        <v>0</v>
      </c>
      <c r="K375" s="2">
        <v>2.79</v>
      </c>
      <c r="N375" s="2">
        <v>0</v>
      </c>
      <c r="Q375" s="4">
        <v>0</v>
      </c>
      <c r="R375" s="4"/>
      <c r="S375" s="4"/>
      <c r="T375" s="4">
        <v>0</v>
      </c>
      <c r="U375" s="4"/>
      <c r="V375" s="4"/>
      <c r="W375" s="4">
        <v>0</v>
      </c>
      <c r="X375" s="4"/>
      <c r="Y375" s="4"/>
      <c r="Z375" s="4">
        <v>0</v>
      </c>
      <c r="AA375" s="4"/>
      <c r="AB375" s="2">
        <v>0.21</v>
      </c>
      <c r="AF375" s="2">
        <v>0.21</v>
      </c>
      <c r="AG375" s="2">
        <v>0</v>
      </c>
      <c r="AH375" s="2">
        <v>0</v>
      </c>
      <c r="AI375" s="2">
        <v>0.21</v>
      </c>
      <c r="AJ375" s="3">
        <f>((E375*0.04)+(H375*0.1)+(K375*0.1)+(N375*4)+(Q375*6)+(T375*6)+(W375*-1)+(Z375*-2)+(AB375*0.5))</f>
        <v>0.38400000000000001</v>
      </c>
      <c r="AL375" s="2">
        <v>1.8</v>
      </c>
      <c r="AM375" s="2">
        <v>0</v>
      </c>
      <c r="AN375" s="3">
        <f>AVERAGE(AJ375,AM375)</f>
        <v>0.192</v>
      </c>
      <c r="AO375" s="2">
        <v>0.28999999999999998</v>
      </c>
      <c r="AQ375" s="2">
        <v>1.8</v>
      </c>
    </row>
    <row r="376" spans="1:43" hidden="1" x14ac:dyDescent="0.3">
      <c r="A376" s="2" t="s">
        <v>325</v>
      </c>
      <c r="B376" s="2" t="s">
        <v>509</v>
      </c>
      <c r="C376" s="2" t="s">
        <v>543</v>
      </c>
      <c r="D376" s="2">
        <v>1.7</v>
      </c>
      <c r="E376" s="2">
        <v>0</v>
      </c>
      <c r="H376" s="2">
        <v>0</v>
      </c>
      <c r="K376" s="2">
        <v>2.57</v>
      </c>
      <c r="N376" s="4">
        <v>0</v>
      </c>
      <c r="O376" s="4"/>
      <c r="P376" s="4"/>
      <c r="Q376" s="4">
        <v>0</v>
      </c>
      <c r="R376" s="4"/>
      <c r="S376" s="4"/>
      <c r="T376" s="4">
        <v>0</v>
      </c>
      <c r="U376" s="4"/>
      <c r="V376" s="4"/>
      <c r="W376" s="4">
        <v>0</v>
      </c>
      <c r="X376" s="4"/>
      <c r="Y376" s="4"/>
      <c r="Z376" s="4">
        <v>0</v>
      </c>
      <c r="AA376" s="4"/>
      <c r="AB376" s="2">
        <v>0.21</v>
      </c>
      <c r="AF376" s="2">
        <v>0.48</v>
      </c>
      <c r="AG376" s="2">
        <v>0</v>
      </c>
      <c r="AH376" s="2">
        <v>0.21</v>
      </c>
      <c r="AI376" s="2">
        <v>0.21</v>
      </c>
      <c r="AJ376" s="3">
        <f>((E376*0.04)+(H376*0.1)+(K376*0.1)+(N376*4)+(Q376*6)+(T376*6)+(W376*-1)+(Z376*-2)+(AB376*0.5))</f>
        <v>0.36199999999999999</v>
      </c>
      <c r="AL376" s="2">
        <v>1.7</v>
      </c>
      <c r="AM376" s="2">
        <v>0</v>
      </c>
      <c r="AN376" s="3">
        <f>AVERAGE(AJ376,AM376)</f>
        <v>0.18099999999999999</v>
      </c>
      <c r="AO376" s="2">
        <v>0.28999999999999998</v>
      </c>
      <c r="AQ376" s="2">
        <v>1.7</v>
      </c>
    </row>
    <row r="377" spans="1:43" hidden="1" x14ac:dyDescent="0.3">
      <c r="A377" s="2" t="s">
        <v>297</v>
      </c>
      <c r="B377" s="2" t="s">
        <v>534</v>
      </c>
      <c r="C377" s="2" t="s">
        <v>542</v>
      </c>
      <c r="D377" s="2">
        <v>6.12</v>
      </c>
      <c r="E377" s="2">
        <v>0</v>
      </c>
      <c r="H377" s="2">
        <v>0</v>
      </c>
      <c r="K377" s="2">
        <v>0</v>
      </c>
      <c r="N377" s="2">
        <v>0</v>
      </c>
      <c r="Q377" s="4">
        <v>0</v>
      </c>
      <c r="R377" s="4"/>
      <c r="S377" s="4"/>
      <c r="T377" s="4">
        <v>0.06</v>
      </c>
      <c r="U377" s="4"/>
      <c r="V377" s="4"/>
      <c r="W377" s="4">
        <v>0</v>
      </c>
      <c r="X377" s="4"/>
      <c r="Y377" s="4"/>
      <c r="Z377" s="4">
        <v>0</v>
      </c>
      <c r="AA377" s="4"/>
      <c r="AB377" s="2">
        <v>0</v>
      </c>
      <c r="AF377" s="2">
        <v>0</v>
      </c>
      <c r="AG377" s="2">
        <v>0</v>
      </c>
      <c r="AH377" s="2">
        <v>0</v>
      </c>
      <c r="AI377" s="2">
        <v>0</v>
      </c>
      <c r="AJ377" s="3">
        <f>((E377*0.04)+(H377*0.1)+(K377*0.1)+(N377*4)+(Q377*6)+(T377*6)+(W377*-1)+(Z377*-2)+(AB377*0.5))</f>
        <v>0.36</v>
      </c>
      <c r="AL377" s="2">
        <v>6.47</v>
      </c>
      <c r="AM377" s="2">
        <v>6.19</v>
      </c>
      <c r="AN377" s="3">
        <f>AVERAGE(AJ377,AM377)</f>
        <v>3.2750000000000004</v>
      </c>
      <c r="AO377" s="2">
        <v>0.76</v>
      </c>
      <c r="AP377" s="2">
        <v>3.12</v>
      </c>
      <c r="AQ377" s="2">
        <v>2.8</v>
      </c>
    </row>
    <row r="378" spans="1:43" hidden="1" x14ac:dyDescent="0.3">
      <c r="A378" s="2" t="s">
        <v>67</v>
      </c>
      <c r="B378" s="2" t="s">
        <v>513</v>
      </c>
      <c r="C378" s="2" t="s">
        <v>542</v>
      </c>
      <c r="D378" s="2">
        <v>12.37</v>
      </c>
      <c r="E378" s="2">
        <v>0</v>
      </c>
      <c r="H378" s="2">
        <v>0</v>
      </c>
      <c r="K378" s="2">
        <v>1.68</v>
      </c>
      <c r="N378" s="2">
        <v>0</v>
      </c>
      <c r="Q378" s="4">
        <v>0</v>
      </c>
      <c r="R378" s="4"/>
      <c r="S378" s="4"/>
      <c r="T378" s="4">
        <v>0</v>
      </c>
      <c r="U378" s="4"/>
      <c r="V378" s="4"/>
      <c r="W378" s="4">
        <v>0</v>
      </c>
      <c r="X378" s="4"/>
      <c r="Y378" s="4"/>
      <c r="Z378" s="4">
        <v>0</v>
      </c>
      <c r="AA378" s="4"/>
      <c r="AB378" s="2">
        <v>0.38</v>
      </c>
      <c r="AF378" s="2">
        <v>0.48</v>
      </c>
      <c r="AG378" s="2">
        <v>0</v>
      </c>
      <c r="AH378" s="2">
        <v>0</v>
      </c>
      <c r="AI378" s="2">
        <v>0.33</v>
      </c>
      <c r="AJ378" s="3">
        <f>((E378*0.04)+(H378*0.1)+(K378*0.1)+(N378*4)+(Q378*6)+(T378*6)+(W378*-1)+(Z378*-2)+(AB378*0.5))</f>
        <v>0.35799999999999998</v>
      </c>
      <c r="AK378" s="2">
        <v>0</v>
      </c>
      <c r="AL378" s="2">
        <v>13.7</v>
      </c>
      <c r="AM378" s="2">
        <v>15.69</v>
      </c>
      <c r="AN378" s="3">
        <f>AVERAGE(AJ378,AM378)</f>
        <v>8.0239999999999991</v>
      </c>
      <c r="AO378" s="2">
        <v>0.94</v>
      </c>
      <c r="AP378" s="2">
        <v>6.31</v>
      </c>
      <c r="AQ378" s="2">
        <v>10.8</v>
      </c>
    </row>
    <row r="379" spans="1:43" hidden="1" x14ac:dyDescent="0.3">
      <c r="A379" s="2" t="s">
        <v>215</v>
      </c>
      <c r="B379" s="2" t="s">
        <v>525</v>
      </c>
      <c r="C379" s="2" t="s">
        <v>542</v>
      </c>
      <c r="D379" s="2">
        <v>1.8</v>
      </c>
      <c r="E379" s="2">
        <v>0</v>
      </c>
      <c r="H379" s="2">
        <v>0</v>
      </c>
      <c r="K379" s="2">
        <v>2.14</v>
      </c>
      <c r="N379" s="2">
        <v>0</v>
      </c>
      <c r="Q379" s="4">
        <v>0</v>
      </c>
      <c r="R379" s="4"/>
      <c r="S379" s="4"/>
      <c r="T379" s="4">
        <v>0</v>
      </c>
      <c r="U379" s="4"/>
      <c r="V379" s="4"/>
      <c r="W379" s="4">
        <v>0</v>
      </c>
      <c r="X379" s="4"/>
      <c r="Y379" s="4"/>
      <c r="Z379" s="4">
        <v>0</v>
      </c>
      <c r="AA379" s="4"/>
      <c r="AB379" s="2">
        <v>0.28000000000000003</v>
      </c>
      <c r="AF379" s="2">
        <v>0.6</v>
      </c>
      <c r="AG379" s="2">
        <v>0</v>
      </c>
      <c r="AH379" s="2">
        <v>0</v>
      </c>
      <c r="AI379" s="2">
        <v>0.28000000000000003</v>
      </c>
      <c r="AJ379" s="3">
        <f>((E379*0.04)+(H379*0.1)+(K379*0.1)+(N379*4)+(Q379*6)+(T379*6)+(W379*-1)+(Z379*-2)+(AB379*0.5))</f>
        <v>0.35400000000000004</v>
      </c>
      <c r="AL379" s="2">
        <v>1.8</v>
      </c>
      <c r="AM379" s="2">
        <v>0</v>
      </c>
      <c r="AN379" s="3">
        <f>AVERAGE(AJ379,AM379)</f>
        <v>0.17700000000000002</v>
      </c>
      <c r="AO379" s="2">
        <v>0.28999999999999998</v>
      </c>
      <c r="AP379" s="2">
        <v>1.41</v>
      </c>
      <c r="AQ379" s="2">
        <v>0.8</v>
      </c>
    </row>
    <row r="380" spans="1:43" x14ac:dyDescent="0.3">
      <c r="A380" s="2" t="s">
        <v>456</v>
      </c>
      <c r="B380" s="2" t="s">
        <v>530</v>
      </c>
      <c r="C380" s="2" t="s">
        <v>542</v>
      </c>
      <c r="D380" s="3">
        <v>5.81</v>
      </c>
      <c r="E380" s="3">
        <v>0</v>
      </c>
      <c r="F380" s="3">
        <v>0</v>
      </c>
      <c r="G380" s="3">
        <f>F380*E380</f>
        <v>0</v>
      </c>
      <c r="H380" s="3">
        <v>0</v>
      </c>
      <c r="I380" s="3">
        <v>0</v>
      </c>
      <c r="J380" s="3">
        <f>I380*H380</f>
        <v>0</v>
      </c>
      <c r="K380" s="3">
        <v>3.4</v>
      </c>
      <c r="L380" s="3">
        <v>1.08</v>
      </c>
      <c r="M380" s="3">
        <f>L380*K380</f>
        <v>3.6720000000000002</v>
      </c>
      <c r="N380" s="3">
        <v>0</v>
      </c>
      <c r="O380" s="3">
        <v>0</v>
      </c>
      <c r="P380" s="3">
        <f>O380*N380</f>
        <v>0</v>
      </c>
      <c r="Q380" s="5">
        <v>0</v>
      </c>
      <c r="R380" s="5">
        <v>0</v>
      </c>
      <c r="S380" s="5">
        <f>R380*Q380</f>
        <v>0</v>
      </c>
      <c r="T380" s="5">
        <v>0</v>
      </c>
      <c r="U380" s="5">
        <v>0.68</v>
      </c>
      <c r="V380" s="5">
        <f>U380*T380</f>
        <v>0</v>
      </c>
      <c r="W380" s="5">
        <v>0</v>
      </c>
      <c r="X380" s="5">
        <v>0</v>
      </c>
      <c r="Y380" s="5">
        <f>X380*W380</f>
        <v>0</v>
      </c>
      <c r="Z380" s="5">
        <v>0</v>
      </c>
      <c r="AA380" s="5">
        <f>Z380</f>
        <v>0</v>
      </c>
      <c r="AB380" s="3">
        <v>0</v>
      </c>
      <c r="AC380" s="3">
        <v>1.1299999999999999</v>
      </c>
      <c r="AD380" s="3">
        <f>AC380*AB380</f>
        <v>0</v>
      </c>
      <c r="AE380" s="3">
        <f>((G380*0.06)+(J380*0.15)+(M380*0.15)+(P380*6)+(S380*9)+(V380*9)+(Y380*-1.5)+(AA380*-3))</f>
        <v>0.55079999999999996</v>
      </c>
      <c r="AF380" s="2">
        <v>0</v>
      </c>
      <c r="AG380" s="2">
        <v>0</v>
      </c>
      <c r="AH380" s="2">
        <v>0</v>
      </c>
      <c r="AI380" s="2">
        <v>0</v>
      </c>
      <c r="AJ380" s="3">
        <f>((E380*0.04)+(H380*0.1)+(K380*0.1)+(N380*4)+(Q380*6)+(T380*6)+(W380*-1)+(Z380*-2)+(AB380*0.5))</f>
        <v>0.34</v>
      </c>
      <c r="AK380" s="2">
        <v>0</v>
      </c>
      <c r="AL380" s="2">
        <v>5.63</v>
      </c>
      <c r="AM380" s="2">
        <v>5.63</v>
      </c>
      <c r="AN380" s="3">
        <f>AVERAGE(AJ380,AM380)</f>
        <v>2.9849999999999999</v>
      </c>
      <c r="AO380" s="2">
        <v>1.08</v>
      </c>
      <c r="AP380" s="2">
        <v>3.02</v>
      </c>
      <c r="AQ380" s="2">
        <v>6.5</v>
      </c>
    </row>
    <row r="381" spans="1:43" hidden="1" x14ac:dyDescent="0.3">
      <c r="A381" s="2" t="s">
        <v>484</v>
      </c>
      <c r="B381" s="2" t="s">
        <v>539</v>
      </c>
      <c r="C381" s="2" t="s">
        <v>542</v>
      </c>
      <c r="D381" s="2">
        <v>4.34</v>
      </c>
      <c r="E381" s="2">
        <v>0</v>
      </c>
      <c r="H381" s="2">
        <v>3.22</v>
      </c>
      <c r="K381" s="2">
        <v>0</v>
      </c>
      <c r="N381" s="2">
        <v>0</v>
      </c>
      <c r="Q381" s="4">
        <v>0</v>
      </c>
      <c r="R381" s="4"/>
      <c r="S381" s="4"/>
      <c r="T381" s="4">
        <v>0</v>
      </c>
      <c r="U381" s="4"/>
      <c r="V381" s="4"/>
      <c r="W381" s="4">
        <v>0</v>
      </c>
      <c r="X381" s="4"/>
      <c r="Y381" s="4"/>
      <c r="Z381" s="4">
        <v>0</v>
      </c>
      <c r="AA381" s="4"/>
      <c r="AB381" s="2">
        <v>0</v>
      </c>
      <c r="AF381" s="2">
        <v>0.47</v>
      </c>
      <c r="AG381" s="2">
        <v>0</v>
      </c>
      <c r="AH381" s="2">
        <v>0</v>
      </c>
      <c r="AI381" s="2">
        <v>0</v>
      </c>
      <c r="AJ381" s="3">
        <f>((E381*0.04)+(H381*0.1)+(K381*0.1)+(N381*4)+(Q381*6)+(T381*6)+(W381*-1)+(Z381*-2)+(AB381*0.5))</f>
        <v>0.32200000000000006</v>
      </c>
      <c r="AK381" s="2">
        <v>1</v>
      </c>
      <c r="AL381" s="2">
        <v>4.83</v>
      </c>
      <c r="AM381" s="2">
        <v>4.8499999999999996</v>
      </c>
      <c r="AN381" s="3">
        <f>AVERAGE(AJ381,AM381)</f>
        <v>2.5859999999999999</v>
      </c>
      <c r="AO381" s="2">
        <v>0.57999999999999996</v>
      </c>
      <c r="AP381" s="2">
        <v>3.19</v>
      </c>
      <c r="AQ381" s="2">
        <v>1.1000000000000001</v>
      </c>
    </row>
    <row r="382" spans="1:43" hidden="1" x14ac:dyDescent="0.3">
      <c r="A382" s="2" t="s">
        <v>401</v>
      </c>
      <c r="B382" s="2" t="s">
        <v>524</v>
      </c>
      <c r="C382" s="2" t="s">
        <v>541</v>
      </c>
      <c r="D382" s="2">
        <v>3.6</v>
      </c>
      <c r="E382" s="2">
        <v>0</v>
      </c>
      <c r="H382" s="2">
        <v>2.54</v>
      </c>
      <c r="K382" s="2">
        <v>0.28999999999999998</v>
      </c>
      <c r="N382" s="2">
        <v>0</v>
      </c>
      <c r="Q382" s="4">
        <v>0</v>
      </c>
      <c r="R382" s="4"/>
      <c r="S382" s="4"/>
      <c r="T382" s="4">
        <v>0</v>
      </c>
      <c r="U382" s="4"/>
      <c r="V382" s="4"/>
      <c r="W382" s="4">
        <v>0</v>
      </c>
      <c r="X382" s="4"/>
      <c r="Y382" s="4"/>
      <c r="Z382" s="4">
        <v>0</v>
      </c>
      <c r="AA382" s="4"/>
      <c r="AB382" s="2">
        <v>0.06</v>
      </c>
      <c r="AF382" s="2">
        <v>0.06</v>
      </c>
      <c r="AG382" s="2">
        <v>0</v>
      </c>
      <c r="AH382" s="2">
        <v>0</v>
      </c>
      <c r="AI382" s="2">
        <v>0.22</v>
      </c>
      <c r="AJ382" s="3">
        <f>((E382*0.04)+(H382*0.1)+(K382*0.1)+(N382*4)+(Q382*6)+(T382*6)+(W382*-1)+(Z382*-2)+(AB382*0.5))</f>
        <v>0.31300000000000006</v>
      </c>
      <c r="AL382" s="2">
        <v>3.8</v>
      </c>
      <c r="AM382" s="2">
        <v>3.32</v>
      </c>
      <c r="AO382" s="2">
        <v>0.64</v>
      </c>
      <c r="AP382" s="2">
        <v>0.95</v>
      </c>
      <c r="AQ382" s="2">
        <v>2.6</v>
      </c>
    </row>
    <row r="383" spans="1:43" hidden="1" x14ac:dyDescent="0.3">
      <c r="A383" s="2" t="s">
        <v>59</v>
      </c>
      <c r="B383" s="2" t="s">
        <v>524</v>
      </c>
      <c r="C383" s="2" t="s">
        <v>540</v>
      </c>
      <c r="D383" s="2">
        <v>0.38</v>
      </c>
      <c r="E383" s="2">
        <v>7.66</v>
      </c>
      <c r="H383" s="2">
        <v>0</v>
      </c>
      <c r="K383" s="2">
        <v>0</v>
      </c>
      <c r="N383" s="2">
        <v>0</v>
      </c>
      <c r="Q383" s="4">
        <v>0</v>
      </c>
      <c r="R383" s="4"/>
      <c r="S383" s="4"/>
      <c r="T383" s="4">
        <v>0</v>
      </c>
      <c r="U383" s="4"/>
      <c r="V383" s="4"/>
      <c r="W383" s="4">
        <v>0</v>
      </c>
      <c r="X383" s="4"/>
      <c r="Y383" s="4"/>
      <c r="Z383" s="4">
        <v>0</v>
      </c>
      <c r="AA383" s="4"/>
      <c r="AB383" s="2">
        <v>0</v>
      </c>
      <c r="AF383" s="2">
        <v>0</v>
      </c>
      <c r="AG383" s="2">
        <v>0</v>
      </c>
      <c r="AH383" s="2">
        <v>0</v>
      </c>
      <c r="AI383" s="2">
        <v>0.32</v>
      </c>
      <c r="AJ383" s="3">
        <f>((E383*0.04)+(H383*0.1)+(K383*0.1)+(N383*4)+(Q383*6)+(T383*6)+(W383*-1)+(Z383*-2)+(AB383*0.5))</f>
        <v>0.30640000000000001</v>
      </c>
      <c r="AL383" s="2">
        <v>0.38</v>
      </c>
      <c r="AM383" s="2">
        <v>0</v>
      </c>
      <c r="AP383" s="2">
        <v>0.82</v>
      </c>
      <c r="AQ383" s="2">
        <v>-0.2</v>
      </c>
    </row>
    <row r="384" spans="1:43" hidden="1" x14ac:dyDescent="0.3">
      <c r="A384" s="2" t="s">
        <v>65</v>
      </c>
      <c r="B384" s="2" t="s">
        <v>522</v>
      </c>
      <c r="C384" s="2" t="s">
        <v>542</v>
      </c>
      <c r="D384" s="2">
        <v>1</v>
      </c>
      <c r="E384" s="2">
        <v>0</v>
      </c>
      <c r="H384" s="2">
        <v>1.1299999999999999</v>
      </c>
      <c r="K384" s="2">
        <v>0.95</v>
      </c>
      <c r="N384" s="2">
        <v>0</v>
      </c>
      <c r="Q384" s="4">
        <v>0</v>
      </c>
      <c r="R384" s="4"/>
      <c r="S384" s="4"/>
      <c r="T384" s="4">
        <v>0</v>
      </c>
      <c r="U384" s="4"/>
      <c r="V384" s="4"/>
      <c r="W384" s="4">
        <v>0</v>
      </c>
      <c r="X384" s="4"/>
      <c r="Y384" s="4"/>
      <c r="Z384" s="4">
        <v>0</v>
      </c>
      <c r="AA384" s="4"/>
      <c r="AB384" s="2">
        <v>0.17</v>
      </c>
      <c r="AF384" s="2">
        <v>0.18</v>
      </c>
      <c r="AG384" s="2">
        <v>0.16</v>
      </c>
      <c r="AH384" s="2">
        <v>0</v>
      </c>
      <c r="AI384" s="2">
        <v>0.33</v>
      </c>
      <c r="AJ384" s="3">
        <f>((E384*0.04)+(H384*0.1)+(K384*0.1)+(N384*4)+(Q384*6)+(T384*6)+(W384*-1)+(Z384*-2)+(AB384*0.5))</f>
        <v>0.29299999999999998</v>
      </c>
      <c r="AL384" s="2">
        <v>1</v>
      </c>
      <c r="AM384" s="2">
        <v>1.08</v>
      </c>
      <c r="AN384" s="3">
        <f>AVERAGE(AJ384,AM384)</f>
        <v>0.6865</v>
      </c>
      <c r="AO384" s="2">
        <v>0.43</v>
      </c>
      <c r="AP384" s="2">
        <v>0.26</v>
      </c>
      <c r="AQ384" s="2">
        <v>1.2</v>
      </c>
    </row>
    <row r="385" spans="1:43" hidden="1" x14ac:dyDescent="0.3">
      <c r="A385" s="2" t="s">
        <v>111</v>
      </c>
      <c r="B385" s="2" t="s">
        <v>531</v>
      </c>
      <c r="C385" s="2" t="s">
        <v>543</v>
      </c>
      <c r="D385" s="2">
        <v>1</v>
      </c>
      <c r="E385" s="2">
        <v>0</v>
      </c>
      <c r="H385" s="2">
        <v>0</v>
      </c>
      <c r="K385" s="2">
        <v>1.52</v>
      </c>
      <c r="N385" s="2">
        <v>0</v>
      </c>
      <c r="Q385" s="4">
        <v>0</v>
      </c>
      <c r="R385" s="4"/>
      <c r="S385" s="4"/>
      <c r="T385" s="4">
        <v>0</v>
      </c>
      <c r="U385" s="4"/>
      <c r="V385" s="4"/>
      <c r="W385" s="4">
        <v>0</v>
      </c>
      <c r="X385" s="4"/>
      <c r="Y385" s="4"/>
      <c r="Z385" s="4">
        <v>0</v>
      </c>
      <c r="AA385" s="4"/>
      <c r="AB385" s="2">
        <v>0.27</v>
      </c>
      <c r="AF385" s="2">
        <v>0.27</v>
      </c>
      <c r="AG385" s="2">
        <v>0</v>
      </c>
      <c r="AH385" s="2">
        <v>0.11</v>
      </c>
      <c r="AI385" s="2">
        <v>0.27</v>
      </c>
      <c r="AJ385" s="3">
        <f>((E385*0.04)+(H385*0.1)+(K385*0.1)+(N385*4)+(Q385*6)+(T385*6)+(W385*-1)+(Z385*-2)+(AB385*0.5))</f>
        <v>0.28700000000000003</v>
      </c>
      <c r="AL385" s="2">
        <v>1</v>
      </c>
      <c r="AM385" s="2">
        <v>0.25</v>
      </c>
      <c r="AO385" s="2">
        <v>0.28999999999999998</v>
      </c>
      <c r="AP385" s="2">
        <v>0.42</v>
      </c>
      <c r="AQ385" s="2">
        <v>0.7</v>
      </c>
    </row>
    <row r="386" spans="1:43" hidden="1" x14ac:dyDescent="0.3">
      <c r="A386" s="2" t="s">
        <v>490</v>
      </c>
      <c r="B386" s="2" t="s">
        <v>529</v>
      </c>
      <c r="C386" s="2" t="s">
        <v>542</v>
      </c>
      <c r="D386" s="2">
        <v>4.8499999999999996</v>
      </c>
      <c r="E386" s="2">
        <v>0</v>
      </c>
      <c r="H386" s="2">
        <v>2.85</v>
      </c>
      <c r="K386" s="2">
        <v>0</v>
      </c>
      <c r="N386" s="4">
        <v>0</v>
      </c>
      <c r="O386" s="4"/>
      <c r="P386" s="4"/>
      <c r="Q386" s="4">
        <v>0</v>
      </c>
      <c r="R386" s="4"/>
      <c r="S386" s="4"/>
      <c r="T386" s="4">
        <v>0</v>
      </c>
      <c r="U386" s="4"/>
      <c r="V386" s="4"/>
      <c r="W386" s="4">
        <v>0</v>
      </c>
      <c r="X386" s="4"/>
      <c r="Y386" s="4"/>
      <c r="Z386" s="4">
        <v>0</v>
      </c>
      <c r="AA386" s="4"/>
      <c r="AB386" s="2">
        <v>0</v>
      </c>
      <c r="AF386" s="2">
        <v>0</v>
      </c>
      <c r="AG386" s="2">
        <v>0.16</v>
      </c>
      <c r="AH386" s="2">
        <v>0</v>
      </c>
      <c r="AI386" s="2">
        <v>0.15</v>
      </c>
      <c r="AJ386" s="3">
        <f>((E386*0.04)+(H386*0.1)+(K386*0.1)+(N386*4)+(Q386*6)+(T386*6)+(W386*-1)+(Z386*-2)+(AB386*0.5))</f>
        <v>0.28500000000000003</v>
      </c>
      <c r="AL386" s="2">
        <v>8.57</v>
      </c>
      <c r="AM386" s="2">
        <v>9.48</v>
      </c>
      <c r="AN386" s="3">
        <f>AVERAGE(AJ386,AM386)</f>
        <v>4.8825000000000003</v>
      </c>
      <c r="AO386" s="2">
        <v>0.48</v>
      </c>
      <c r="AP386" s="2">
        <v>6.09</v>
      </c>
      <c r="AQ386" s="2">
        <v>1.1000000000000001</v>
      </c>
    </row>
    <row r="387" spans="1:43" hidden="1" x14ac:dyDescent="0.3">
      <c r="A387" s="2" t="s">
        <v>256</v>
      </c>
      <c r="B387" s="2" t="s">
        <v>516</v>
      </c>
      <c r="C387" s="2" t="s">
        <v>542</v>
      </c>
      <c r="D387" s="2">
        <v>1.2</v>
      </c>
      <c r="E387" s="2">
        <v>0</v>
      </c>
      <c r="H387" s="2">
        <v>2.4</v>
      </c>
      <c r="K387" s="2">
        <v>0</v>
      </c>
      <c r="N387" s="2">
        <v>0</v>
      </c>
      <c r="Q387" s="4">
        <v>0</v>
      </c>
      <c r="R387" s="4"/>
      <c r="S387" s="4"/>
      <c r="T387" s="4">
        <v>0</v>
      </c>
      <c r="U387" s="4"/>
      <c r="V387" s="4"/>
      <c r="W387" s="4">
        <v>0</v>
      </c>
      <c r="X387" s="4"/>
      <c r="Y387" s="4"/>
      <c r="Z387" s="4">
        <v>0</v>
      </c>
      <c r="AA387" s="4"/>
      <c r="AB387" s="2">
        <v>0</v>
      </c>
      <c r="AF387" s="2">
        <v>0.64</v>
      </c>
      <c r="AG387" s="2">
        <v>0</v>
      </c>
      <c r="AH387" s="2">
        <v>0</v>
      </c>
      <c r="AI387" s="2">
        <v>0.17</v>
      </c>
      <c r="AJ387" s="3">
        <f>((E387*0.04)+(H387*0.1)+(K387*0.1)+(N387*4)+(Q387*6)+(T387*6)+(W387*-1)+(Z387*-2)+(AB387*0.5))</f>
        <v>0.24</v>
      </c>
      <c r="AL387" s="2">
        <v>1.2</v>
      </c>
      <c r="AM387" s="2">
        <v>3.21</v>
      </c>
      <c r="AN387" s="3">
        <f>AVERAGE(AJ387,AM387)</f>
        <v>1.7250000000000001</v>
      </c>
      <c r="AO387" s="2">
        <v>0.28999999999999998</v>
      </c>
      <c r="AP387" s="2">
        <v>0.98</v>
      </c>
      <c r="AQ387" s="2">
        <v>2.2999999999999998</v>
      </c>
    </row>
    <row r="388" spans="1:43" hidden="1" x14ac:dyDescent="0.3">
      <c r="A388" s="2" t="s">
        <v>407</v>
      </c>
      <c r="B388" s="2" t="s">
        <v>512</v>
      </c>
      <c r="C388" s="2" t="s">
        <v>543</v>
      </c>
      <c r="D388" s="2">
        <v>3.13</v>
      </c>
      <c r="E388" s="2">
        <v>0</v>
      </c>
      <c r="H388" s="2">
        <v>0</v>
      </c>
      <c r="K388" s="2">
        <v>1.5</v>
      </c>
      <c r="N388" s="4">
        <v>0</v>
      </c>
      <c r="O388" s="4"/>
      <c r="P388" s="4"/>
      <c r="Q388" s="4">
        <v>0</v>
      </c>
      <c r="R388" s="4"/>
      <c r="S388" s="4"/>
      <c r="T388" s="4">
        <v>0</v>
      </c>
      <c r="U388" s="4"/>
      <c r="V388" s="4"/>
      <c r="W388" s="4">
        <v>0</v>
      </c>
      <c r="X388" s="4"/>
      <c r="Y388" s="4"/>
      <c r="Z388" s="4">
        <v>0</v>
      </c>
      <c r="AA388" s="4"/>
      <c r="AB388" s="2">
        <v>0.17</v>
      </c>
      <c r="AF388" s="2">
        <v>0</v>
      </c>
      <c r="AG388" s="2">
        <v>0</v>
      </c>
      <c r="AH388" s="2">
        <v>0</v>
      </c>
      <c r="AI388" s="2">
        <v>0.17</v>
      </c>
      <c r="AJ388" s="3">
        <f>((E388*0.04)+(H388*0.1)+(K388*0.1)+(N388*4)+(Q388*6)+(T388*6)+(W388*-1)+(Z388*-2)+(AB388*0.5))</f>
        <v>0.23500000000000004</v>
      </c>
      <c r="AL388" s="2">
        <v>3.13</v>
      </c>
      <c r="AM388" s="2">
        <v>10.91</v>
      </c>
      <c r="AN388" s="3">
        <f>AVERAGE(AJ388,AM388)</f>
        <v>5.5724999999999998</v>
      </c>
      <c r="AO388" s="2">
        <v>0.39</v>
      </c>
      <c r="AP388" s="2">
        <v>3.18</v>
      </c>
      <c r="AQ388" s="2">
        <v>6.8</v>
      </c>
    </row>
    <row r="389" spans="1:43" hidden="1" x14ac:dyDescent="0.3">
      <c r="A389" s="2" t="s">
        <v>253</v>
      </c>
      <c r="B389" s="2" t="s">
        <v>512</v>
      </c>
      <c r="C389" s="2" t="s">
        <v>541</v>
      </c>
      <c r="D389" s="2">
        <v>3.2</v>
      </c>
      <c r="E389" s="2">
        <v>0</v>
      </c>
      <c r="H389" s="2">
        <v>0</v>
      </c>
      <c r="K389" s="2">
        <v>1.87</v>
      </c>
      <c r="N389" s="4">
        <v>0</v>
      </c>
      <c r="O389" s="4"/>
      <c r="P389" s="4"/>
      <c r="Q389" s="4">
        <v>0</v>
      </c>
      <c r="R389" s="4"/>
      <c r="S389" s="4"/>
      <c r="T389" s="4">
        <v>0</v>
      </c>
      <c r="U389" s="4"/>
      <c r="V389" s="4"/>
      <c r="W389" s="4">
        <v>0</v>
      </c>
      <c r="X389" s="4"/>
      <c r="Y389" s="4"/>
      <c r="Z389" s="4">
        <v>0</v>
      </c>
      <c r="AA389" s="4"/>
      <c r="AB389" s="2">
        <v>0.08</v>
      </c>
      <c r="AF389" s="2">
        <v>0.08</v>
      </c>
      <c r="AG389" s="2">
        <v>0</v>
      </c>
      <c r="AH389" s="2">
        <v>0</v>
      </c>
      <c r="AI389" s="2">
        <v>0</v>
      </c>
      <c r="AJ389" s="3">
        <f>((E389*0.04)+(H389*0.1)+(K389*0.1)+(N389*4)+(Q389*6)+(T389*6)+(W389*-1)+(Z389*-2)+(AB389*0.5))</f>
        <v>0.22700000000000004</v>
      </c>
      <c r="AL389" s="2">
        <v>3.83</v>
      </c>
      <c r="AM389" s="2">
        <v>8.34</v>
      </c>
      <c r="AN389" s="3">
        <f>AVERAGE(AJ389,AM389)</f>
        <v>4.2835000000000001</v>
      </c>
      <c r="AO389" s="2">
        <v>0.48</v>
      </c>
      <c r="AP389" s="2">
        <v>2.5299999999999998</v>
      </c>
      <c r="AQ389" s="2">
        <v>6.9</v>
      </c>
    </row>
    <row r="390" spans="1:43" x14ac:dyDescent="0.3">
      <c r="A390" s="2" t="s">
        <v>428</v>
      </c>
      <c r="B390" s="2" t="s">
        <v>533</v>
      </c>
      <c r="C390" s="2" t="s">
        <v>541</v>
      </c>
      <c r="D390" s="3">
        <v>2.5</v>
      </c>
      <c r="E390" s="3">
        <v>0</v>
      </c>
      <c r="F390" s="3">
        <v>0</v>
      </c>
      <c r="G390" s="3">
        <f>F390*E390</f>
        <v>0</v>
      </c>
      <c r="H390" s="3">
        <v>0</v>
      </c>
      <c r="I390" s="3">
        <v>0.92</v>
      </c>
      <c r="J390" s="3">
        <f>I390*H390</f>
        <v>0</v>
      </c>
      <c r="K390" s="3">
        <v>1.82</v>
      </c>
      <c r="L390" s="3">
        <v>0.75</v>
      </c>
      <c r="M390" s="3">
        <f>L390*K390</f>
        <v>1.365</v>
      </c>
      <c r="N390" s="3">
        <v>0</v>
      </c>
      <c r="O390" s="3">
        <v>0</v>
      </c>
      <c r="P390" s="3">
        <f>O390*N390</f>
        <v>0</v>
      </c>
      <c r="Q390" s="5">
        <v>0</v>
      </c>
      <c r="R390" s="5">
        <v>0.43</v>
      </c>
      <c r="S390" s="5">
        <f>R390*Q390</f>
        <v>0</v>
      </c>
      <c r="T390" s="5">
        <v>0</v>
      </c>
      <c r="U390" s="5">
        <v>1.27</v>
      </c>
      <c r="V390" s="5">
        <f>U390*T390</f>
        <v>0</v>
      </c>
      <c r="W390" s="5">
        <v>0</v>
      </c>
      <c r="X390" s="5">
        <v>0</v>
      </c>
      <c r="Y390" s="5">
        <f>X390*W390</f>
        <v>0</v>
      </c>
      <c r="Z390" s="5">
        <v>0</v>
      </c>
      <c r="AA390" s="5">
        <f>Z390</f>
        <v>0</v>
      </c>
      <c r="AB390" s="3">
        <v>0.09</v>
      </c>
      <c r="AC390" s="3">
        <v>0.73</v>
      </c>
      <c r="AD390" s="3">
        <f>AC390*AB390</f>
        <v>6.5699999999999995E-2</v>
      </c>
      <c r="AE390" s="3">
        <f>((G390*0.06)+(J390*0.15)+(M390*0.15)+(P390*6)+(S390*9)+(V390*9)+(Y390*-1.5)+(AA390*-3))</f>
        <v>0.20474999999999999</v>
      </c>
      <c r="AF390" s="2">
        <v>0.09</v>
      </c>
      <c r="AG390" s="2">
        <v>0</v>
      </c>
      <c r="AH390" s="2">
        <v>0</v>
      </c>
      <c r="AI390" s="2">
        <v>0.09</v>
      </c>
      <c r="AJ390" s="3">
        <f>((E390*0.04)+(H390*0.1)+(K390*0.1)+(N390*4)+(Q390*6)+(T390*6)+(W390*-1)+(Z390*-2)+(AB390*0.5))</f>
        <v>0.22700000000000004</v>
      </c>
      <c r="AL390" s="2">
        <v>2.5</v>
      </c>
      <c r="AM390" s="2">
        <v>0</v>
      </c>
      <c r="AO390" s="2">
        <v>0.3</v>
      </c>
      <c r="AQ390" s="2">
        <v>2.5</v>
      </c>
    </row>
    <row r="391" spans="1:43" hidden="1" x14ac:dyDescent="0.3">
      <c r="A391" s="2" t="s">
        <v>293</v>
      </c>
      <c r="B391" s="2" t="s">
        <v>536</v>
      </c>
      <c r="C391" s="2" t="s">
        <v>540</v>
      </c>
      <c r="D391" s="2">
        <v>22.28</v>
      </c>
      <c r="E391" s="2">
        <v>324.95</v>
      </c>
      <c r="H391" s="2">
        <v>33.61</v>
      </c>
      <c r="K391" s="2">
        <v>0</v>
      </c>
      <c r="N391" s="2">
        <v>2.5099999999999998</v>
      </c>
      <c r="Q391" s="2">
        <v>1.1200000000000001</v>
      </c>
      <c r="T391" s="2">
        <v>0</v>
      </c>
      <c r="W391" s="2">
        <v>0.45</v>
      </c>
      <c r="Z391" s="2">
        <v>0.38</v>
      </c>
      <c r="AB391" s="2">
        <v>0</v>
      </c>
      <c r="AF391" s="2">
        <v>0</v>
      </c>
      <c r="AG391" s="2">
        <v>0.93</v>
      </c>
      <c r="AH391" s="2">
        <v>0</v>
      </c>
      <c r="AI391" s="2">
        <v>6.14</v>
      </c>
      <c r="AJ391" s="3">
        <f>((E391*0.04)+(H391*0.1)+(K391*0.1)+(N391*4)+(Q391*6)+(T391*6)+(W391*-1)+(Z391*-2)+(AB391*0.5))</f>
        <v>31.908999999999995</v>
      </c>
      <c r="AK391" s="2">
        <v>0</v>
      </c>
      <c r="AL391" s="2">
        <v>14.87</v>
      </c>
      <c r="AM391" s="2">
        <v>16.84</v>
      </c>
      <c r="AO391" s="2">
        <v>1.47</v>
      </c>
      <c r="AP391" s="2">
        <v>10.64</v>
      </c>
      <c r="AQ391" s="2">
        <v>19.920000000000002</v>
      </c>
    </row>
    <row r="392" spans="1:43" hidden="1" x14ac:dyDescent="0.3">
      <c r="A392" s="2" t="s">
        <v>386</v>
      </c>
      <c r="B392" s="2" t="s">
        <v>528</v>
      </c>
      <c r="C392" s="2" t="s">
        <v>543</v>
      </c>
      <c r="D392" s="2">
        <v>1.1000000000000001</v>
      </c>
      <c r="E392" s="2">
        <v>0</v>
      </c>
      <c r="H392" s="2">
        <v>0</v>
      </c>
      <c r="K392" s="2">
        <v>0.66</v>
      </c>
      <c r="N392" s="2">
        <v>0</v>
      </c>
      <c r="Q392" s="4">
        <v>0</v>
      </c>
      <c r="R392" s="4"/>
      <c r="S392" s="4"/>
      <c r="T392" s="4">
        <v>0</v>
      </c>
      <c r="U392" s="4"/>
      <c r="V392" s="4"/>
      <c r="W392" s="4">
        <v>0</v>
      </c>
      <c r="X392" s="4"/>
      <c r="Y392" s="4"/>
      <c r="Z392" s="4">
        <v>0</v>
      </c>
      <c r="AA392" s="4"/>
      <c r="AB392" s="2">
        <v>0.11</v>
      </c>
      <c r="AF392" s="2">
        <v>0.11</v>
      </c>
      <c r="AG392" s="2">
        <v>0</v>
      </c>
      <c r="AH392" s="2">
        <v>0</v>
      </c>
      <c r="AI392" s="2">
        <v>0.11</v>
      </c>
      <c r="AJ392" s="3">
        <f>((E392*0.04)+(H392*0.1)+(K392*0.1)+(N392*4)+(Q392*6)+(T392*6)+(W392*-1)+(Z392*-2)+(AB392*0.5))</f>
        <v>0.121</v>
      </c>
      <c r="AL392" s="2">
        <v>1.1000000000000001</v>
      </c>
      <c r="AM392" s="2">
        <v>0</v>
      </c>
      <c r="AO392" s="2">
        <v>0.28999999999999998</v>
      </c>
      <c r="AQ392" s="2">
        <v>1.1000000000000001</v>
      </c>
    </row>
    <row r="393" spans="1:43" hidden="1" x14ac:dyDescent="0.3">
      <c r="A393" s="2" t="s">
        <v>339</v>
      </c>
      <c r="B393" s="2" t="s">
        <v>512</v>
      </c>
      <c r="C393" s="2" t="s">
        <v>542</v>
      </c>
      <c r="D393" s="2">
        <v>1.55</v>
      </c>
      <c r="E393" s="2">
        <v>0</v>
      </c>
      <c r="H393" s="2">
        <v>0</v>
      </c>
      <c r="K393" s="2">
        <v>0.62</v>
      </c>
      <c r="N393" s="4">
        <v>0</v>
      </c>
      <c r="O393" s="4"/>
      <c r="P393" s="4"/>
      <c r="Q393" s="4">
        <v>0</v>
      </c>
      <c r="R393" s="4"/>
      <c r="S393" s="4"/>
      <c r="T393" s="4">
        <v>0</v>
      </c>
      <c r="U393" s="4"/>
      <c r="V393" s="4"/>
      <c r="W393" s="4">
        <v>0</v>
      </c>
      <c r="X393" s="4"/>
      <c r="Y393" s="4"/>
      <c r="Z393" s="4">
        <v>0</v>
      </c>
      <c r="AA393" s="4"/>
      <c r="AB393" s="2">
        <v>0.11</v>
      </c>
      <c r="AF393" s="2">
        <v>0.12</v>
      </c>
      <c r="AG393" s="2">
        <v>0</v>
      </c>
      <c r="AH393" s="2">
        <v>0</v>
      </c>
      <c r="AI393" s="2">
        <v>0.11</v>
      </c>
      <c r="AJ393" s="3">
        <f>((E393*0.04)+(H393*0.1)+(K393*0.1)+(N393*4)+(Q393*6)+(T393*6)+(W393*-1)+(Z393*-2)+(AB393*0.5))</f>
        <v>0.11699999999999999</v>
      </c>
      <c r="AL393" s="2">
        <v>1.55</v>
      </c>
      <c r="AM393" s="2">
        <v>4.3</v>
      </c>
      <c r="AN393" s="3">
        <f>AVERAGE(AJ393,AM393)</f>
        <v>2.2084999999999999</v>
      </c>
      <c r="AO393" s="2">
        <v>0.4</v>
      </c>
      <c r="AP393" s="2">
        <v>0.78</v>
      </c>
      <c r="AQ393" s="2">
        <v>2.1</v>
      </c>
    </row>
    <row r="394" spans="1:43" hidden="1" x14ac:dyDescent="0.3">
      <c r="A394" s="2" t="s">
        <v>446</v>
      </c>
      <c r="B394" s="2" t="s">
        <v>520</v>
      </c>
      <c r="C394" s="2" t="s">
        <v>542</v>
      </c>
      <c r="D394" s="2">
        <v>1.1000000000000001</v>
      </c>
      <c r="E394" s="2">
        <v>0</v>
      </c>
      <c r="H394" s="2">
        <v>0</v>
      </c>
      <c r="K394" s="2">
        <v>0.56000000000000005</v>
      </c>
      <c r="N394" s="2">
        <v>0</v>
      </c>
      <c r="Q394" s="4">
        <v>0</v>
      </c>
      <c r="R394" s="4"/>
      <c r="S394" s="4"/>
      <c r="T394" s="4">
        <v>0</v>
      </c>
      <c r="U394" s="4"/>
      <c r="V394" s="4"/>
      <c r="W394" s="4">
        <v>0</v>
      </c>
      <c r="X394" s="4"/>
      <c r="Y394" s="4"/>
      <c r="Z394" s="4">
        <v>0</v>
      </c>
      <c r="AA394" s="4"/>
      <c r="AB394" s="2">
        <v>0.12</v>
      </c>
      <c r="AF394" s="2">
        <v>0.14000000000000001</v>
      </c>
      <c r="AG394" s="2">
        <v>0</v>
      </c>
      <c r="AH394" s="2">
        <v>0</v>
      </c>
      <c r="AI394" s="2">
        <v>0.12</v>
      </c>
      <c r="AJ394" s="3">
        <f>((E394*0.04)+(H394*0.1)+(K394*0.1)+(N394*4)+(Q394*6)+(T394*6)+(W394*-1)+(Z394*-2)+(AB394*0.5))</f>
        <v>0.11600000000000001</v>
      </c>
      <c r="AL394" s="2">
        <v>1.1000000000000001</v>
      </c>
      <c r="AM394" s="2">
        <v>1.33</v>
      </c>
      <c r="AN394" s="3">
        <f>AVERAGE(AJ394,AM394)</f>
        <v>0.72300000000000009</v>
      </c>
      <c r="AO394" s="2">
        <v>0.43</v>
      </c>
      <c r="AP394" s="2">
        <v>0.3</v>
      </c>
      <c r="AQ394" s="2">
        <v>1.4</v>
      </c>
    </row>
    <row r="395" spans="1:43" hidden="1" x14ac:dyDescent="0.3">
      <c r="A395" s="2" t="s">
        <v>159</v>
      </c>
      <c r="B395" s="2" t="s">
        <v>511</v>
      </c>
      <c r="C395" s="2" t="s">
        <v>541</v>
      </c>
      <c r="D395" s="2">
        <v>1.64</v>
      </c>
      <c r="E395" s="2">
        <v>0</v>
      </c>
      <c r="H395" s="2">
        <v>0</v>
      </c>
      <c r="K395" s="2">
        <v>0.64</v>
      </c>
      <c r="N395" s="2">
        <v>0</v>
      </c>
      <c r="Q395" s="4">
        <v>0</v>
      </c>
      <c r="R395" s="4"/>
      <c r="S395" s="4"/>
      <c r="T395" s="4">
        <v>0</v>
      </c>
      <c r="U395" s="4"/>
      <c r="V395" s="4"/>
      <c r="W395" s="4">
        <v>0</v>
      </c>
      <c r="X395" s="4"/>
      <c r="Y395" s="4"/>
      <c r="Z395" s="4">
        <v>0</v>
      </c>
      <c r="AA395" s="4"/>
      <c r="AB395" s="2">
        <v>0.08</v>
      </c>
      <c r="AF395" s="2">
        <v>0.52</v>
      </c>
      <c r="AG395" s="2">
        <v>0.27</v>
      </c>
      <c r="AH395" s="2">
        <v>0</v>
      </c>
      <c r="AI395" s="2">
        <v>0.31</v>
      </c>
      <c r="AJ395" s="3">
        <f>((E395*0.04)+(H395*0.1)+(K395*0.1)+(N395*4)+(Q395*6)+(T395*6)+(W395*-1)+(Z395*-2)+(AB395*0.5))</f>
        <v>0.10400000000000001</v>
      </c>
      <c r="AL395" s="2">
        <v>1.8</v>
      </c>
      <c r="AM395" s="2">
        <v>2</v>
      </c>
      <c r="AO395" s="2">
        <v>0.63</v>
      </c>
      <c r="AP395" s="2">
        <v>0.6</v>
      </c>
      <c r="AQ395" s="2">
        <v>1.5</v>
      </c>
    </row>
    <row r="396" spans="1:43" hidden="1" x14ac:dyDescent="0.3">
      <c r="A396" s="2" t="s">
        <v>110</v>
      </c>
      <c r="B396" s="2" t="s">
        <v>510</v>
      </c>
      <c r="C396" s="2" t="s">
        <v>541</v>
      </c>
      <c r="D396" s="2">
        <v>0.3</v>
      </c>
      <c r="E396" s="2">
        <v>0</v>
      </c>
      <c r="H396" s="2">
        <v>0.96</v>
      </c>
      <c r="K396" s="2">
        <v>0</v>
      </c>
      <c r="N396" s="2">
        <v>0</v>
      </c>
      <c r="Q396" s="5">
        <v>0</v>
      </c>
      <c r="R396" s="5"/>
      <c r="S396" s="5"/>
      <c r="T396" s="4">
        <v>0</v>
      </c>
      <c r="U396" s="4"/>
      <c r="V396" s="4"/>
      <c r="W396" s="4">
        <v>0</v>
      </c>
      <c r="X396" s="4"/>
      <c r="Y396" s="4"/>
      <c r="Z396" s="4">
        <v>0</v>
      </c>
      <c r="AA396" s="4"/>
      <c r="AB396" s="2">
        <v>0</v>
      </c>
      <c r="AF396" s="2">
        <v>0</v>
      </c>
      <c r="AG396" s="2">
        <v>0.32</v>
      </c>
      <c r="AH396" s="2">
        <v>0</v>
      </c>
      <c r="AI396" s="2">
        <v>0.64</v>
      </c>
      <c r="AJ396" s="3">
        <f>((E396*0.04)+(H396*0.1)+(K396*0.1)+(N396*4)+(Q396*6)+(T396*6)+(W396*-1)+(Z396*-2)+(AB396*0.5))</f>
        <v>9.6000000000000002E-2</v>
      </c>
      <c r="AL396" s="2">
        <v>0.3</v>
      </c>
      <c r="AM396" s="2">
        <v>0</v>
      </c>
      <c r="AQ396" s="2">
        <v>0.3</v>
      </c>
    </row>
    <row r="397" spans="1:43" hidden="1" x14ac:dyDescent="0.3">
      <c r="A397" s="2" t="s">
        <v>478</v>
      </c>
      <c r="B397" s="2" t="s">
        <v>524</v>
      </c>
      <c r="C397" s="2" t="s">
        <v>542</v>
      </c>
      <c r="D397" s="2">
        <v>2.77</v>
      </c>
      <c r="E397" s="2">
        <v>0</v>
      </c>
      <c r="H397" s="2">
        <v>0</v>
      </c>
      <c r="K397" s="2">
        <v>0</v>
      </c>
      <c r="N397" s="2">
        <v>0</v>
      </c>
      <c r="Q397" s="4">
        <v>0</v>
      </c>
      <c r="R397" s="4"/>
      <c r="S397" s="4"/>
      <c r="T397" s="4">
        <v>0</v>
      </c>
      <c r="U397" s="4"/>
      <c r="V397" s="4"/>
      <c r="W397" s="4">
        <v>0</v>
      </c>
      <c r="X397" s="4"/>
      <c r="Y397" s="4"/>
      <c r="Z397" s="4">
        <v>0</v>
      </c>
      <c r="AA397" s="4"/>
      <c r="AB397" s="2">
        <v>0.18</v>
      </c>
      <c r="AF397" s="2">
        <v>1.21</v>
      </c>
      <c r="AG397" s="2">
        <v>0</v>
      </c>
      <c r="AH397" s="2">
        <v>0.17</v>
      </c>
      <c r="AI397" s="2">
        <v>0.18</v>
      </c>
      <c r="AJ397" s="3">
        <f>((E397*0.04)+(H397*0.1)+(K397*0.1)+(N397*4)+(Q397*6)+(T397*6)+(W397*-1)+(Z397*-2)+(AB397*0.5))</f>
        <v>0.09</v>
      </c>
      <c r="AL397" s="2">
        <v>3.4</v>
      </c>
      <c r="AM397" s="2">
        <v>7.72</v>
      </c>
      <c r="AN397" s="3">
        <f>AVERAGE(AJ397,AM397)</f>
        <v>3.9049999999999998</v>
      </c>
      <c r="AO397" s="2">
        <v>0.47</v>
      </c>
      <c r="AP397" s="2">
        <v>1.99</v>
      </c>
      <c r="AQ397" s="2">
        <v>5.3</v>
      </c>
    </row>
    <row r="398" spans="1:43" hidden="1" x14ac:dyDescent="0.3">
      <c r="A398" s="2" t="s">
        <v>291</v>
      </c>
      <c r="B398" s="2" t="s">
        <v>527</v>
      </c>
      <c r="C398" s="2" t="s">
        <v>543</v>
      </c>
      <c r="D398" s="2">
        <v>5.78</v>
      </c>
      <c r="E398" s="2">
        <v>0</v>
      </c>
      <c r="H398" s="2">
        <v>0</v>
      </c>
      <c r="K398" s="2">
        <v>0.87</v>
      </c>
      <c r="N398" s="2">
        <v>0</v>
      </c>
      <c r="Q398" s="4">
        <v>0</v>
      </c>
      <c r="R398" s="4"/>
      <c r="S398" s="4"/>
      <c r="T398" s="4">
        <v>0</v>
      </c>
      <c r="U398" s="4"/>
      <c r="V398" s="4"/>
      <c r="W398" s="4">
        <v>0</v>
      </c>
      <c r="X398" s="4"/>
      <c r="Y398" s="4"/>
      <c r="Z398" s="4">
        <v>0</v>
      </c>
      <c r="AA398" s="4"/>
      <c r="AB398" s="2">
        <v>0</v>
      </c>
      <c r="AF398" s="2">
        <v>0</v>
      </c>
      <c r="AG398" s="2">
        <v>0</v>
      </c>
      <c r="AH398" s="2">
        <v>0</v>
      </c>
      <c r="AI398" s="2">
        <v>0</v>
      </c>
      <c r="AJ398" s="3">
        <f>((E398*0.04)+(H398*0.1)+(K398*0.1)+(N398*4)+(Q398*6)+(T398*6)+(W398*-1)+(Z398*-2)+(AB398*0.5))</f>
        <v>8.7000000000000008E-2</v>
      </c>
      <c r="AL398" s="2">
        <v>6.7</v>
      </c>
      <c r="AM398" s="2">
        <v>14.33</v>
      </c>
      <c r="AO398" s="2">
        <v>0.56000000000000005</v>
      </c>
      <c r="AP398" s="2">
        <v>3.77</v>
      </c>
      <c r="AQ398" s="2">
        <v>11.1</v>
      </c>
    </row>
    <row r="399" spans="1:43" hidden="1" x14ac:dyDescent="0.3">
      <c r="A399" s="2" t="s">
        <v>224</v>
      </c>
      <c r="B399" s="2" t="s">
        <v>511</v>
      </c>
      <c r="C399" s="2" t="s">
        <v>541</v>
      </c>
      <c r="D399" s="2">
        <v>2.4500000000000002</v>
      </c>
      <c r="E399" s="2">
        <v>0</v>
      </c>
      <c r="H399" s="2">
        <v>0.18</v>
      </c>
      <c r="K399" s="2">
        <v>0.34</v>
      </c>
      <c r="N399" s="2">
        <v>0</v>
      </c>
      <c r="Q399" s="4">
        <v>0</v>
      </c>
      <c r="R399" s="4"/>
      <c r="S399" s="4"/>
      <c r="T399" s="4">
        <v>0</v>
      </c>
      <c r="U399" s="4"/>
      <c r="V399" s="4"/>
      <c r="W399" s="4">
        <v>0</v>
      </c>
      <c r="X399" s="4"/>
      <c r="Y399" s="4"/>
      <c r="Z399" s="4">
        <v>0</v>
      </c>
      <c r="AA399" s="4"/>
      <c r="AB399" s="2">
        <v>0.06</v>
      </c>
      <c r="AF399" s="2">
        <v>0.06</v>
      </c>
      <c r="AG399" s="2">
        <v>0</v>
      </c>
      <c r="AH399" s="2">
        <v>0</v>
      </c>
      <c r="AI399" s="2">
        <v>7.0000000000000007E-2</v>
      </c>
      <c r="AJ399" s="3">
        <f>((E399*0.04)+(H399*0.1)+(K399*0.1)+(N399*4)+(Q399*6)+(T399*6)+(W399*-1)+(Z399*-2)+(AB399*0.5))</f>
        <v>8.2000000000000003E-2</v>
      </c>
      <c r="AL399" s="2">
        <v>2.4500000000000002</v>
      </c>
      <c r="AM399" s="2">
        <v>9.1999999999999993</v>
      </c>
      <c r="AO399" s="2">
        <v>0.38</v>
      </c>
      <c r="AP399" s="2">
        <v>1.91</v>
      </c>
      <c r="AQ399" s="2">
        <v>3.8</v>
      </c>
    </row>
    <row r="400" spans="1:43" hidden="1" x14ac:dyDescent="0.3">
      <c r="A400" s="2" t="s">
        <v>330</v>
      </c>
      <c r="B400" s="2" t="s">
        <v>537</v>
      </c>
      <c r="C400" s="2" t="s">
        <v>542</v>
      </c>
      <c r="D400" s="2">
        <v>5.63</v>
      </c>
      <c r="E400" s="2">
        <v>0</v>
      </c>
      <c r="H400" s="2">
        <v>0.5</v>
      </c>
      <c r="K400" s="2">
        <v>0</v>
      </c>
      <c r="N400" s="4">
        <v>0</v>
      </c>
      <c r="O400" s="4"/>
      <c r="P400" s="4"/>
      <c r="Q400" s="4">
        <v>0</v>
      </c>
      <c r="R400" s="4"/>
      <c r="S400" s="4"/>
      <c r="T400" s="4">
        <v>0</v>
      </c>
      <c r="U400" s="4"/>
      <c r="V400" s="4"/>
      <c r="W400" s="4">
        <v>0</v>
      </c>
      <c r="X400" s="4"/>
      <c r="Y400" s="4"/>
      <c r="Z400" s="4">
        <v>0</v>
      </c>
      <c r="AA400" s="4"/>
      <c r="AB400" s="2">
        <v>0</v>
      </c>
      <c r="AF400" s="2">
        <v>0.93</v>
      </c>
      <c r="AG400" s="2">
        <v>0</v>
      </c>
      <c r="AH400" s="2">
        <v>0.5</v>
      </c>
      <c r="AI400" s="2">
        <v>0</v>
      </c>
      <c r="AJ400" s="3">
        <f>((E400*0.04)+(H400*0.1)+(K400*0.1)+(N400*4)+(Q400*6)+(T400*6)+(W400*-1)+(Z400*-2)+(AB400*0.5))</f>
        <v>0.05</v>
      </c>
      <c r="AL400" s="2">
        <v>4.9000000000000004</v>
      </c>
      <c r="AM400" s="2">
        <v>5.76</v>
      </c>
      <c r="AN400" s="3">
        <f>AVERAGE(AJ400,AM400)</f>
        <v>2.9049999999999998</v>
      </c>
      <c r="AO400" s="2">
        <v>0.57999999999999996</v>
      </c>
      <c r="AP400" s="2">
        <v>4.95</v>
      </c>
      <c r="AQ400" s="2">
        <v>1.8</v>
      </c>
    </row>
    <row r="401" spans="1:43" hidden="1" x14ac:dyDescent="0.3">
      <c r="A401" s="2" t="s">
        <v>213</v>
      </c>
      <c r="B401" s="2" t="s">
        <v>516</v>
      </c>
      <c r="C401" s="2" t="s">
        <v>541</v>
      </c>
      <c r="D401" s="2">
        <v>1.4</v>
      </c>
      <c r="E401" s="2">
        <v>0</v>
      </c>
      <c r="H401" s="2">
        <v>0</v>
      </c>
      <c r="K401" s="2">
        <v>0.23</v>
      </c>
      <c r="N401" s="2">
        <v>0</v>
      </c>
      <c r="Q401" s="4">
        <v>0</v>
      </c>
      <c r="R401" s="4"/>
      <c r="S401" s="4"/>
      <c r="T401" s="4">
        <v>0</v>
      </c>
      <c r="U401" s="4"/>
      <c r="V401" s="4"/>
      <c r="W401" s="4">
        <v>0</v>
      </c>
      <c r="X401" s="4"/>
      <c r="Y401" s="4"/>
      <c r="Z401" s="4">
        <v>0</v>
      </c>
      <c r="AA401" s="4"/>
      <c r="AB401" s="2">
        <v>0.11</v>
      </c>
      <c r="AF401" s="2">
        <v>0.12</v>
      </c>
      <c r="AG401" s="2">
        <v>0</v>
      </c>
      <c r="AH401" s="2">
        <v>0</v>
      </c>
      <c r="AI401" s="2">
        <v>0.11</v>
      </c>
      <c r="AJ401" s="3">
        <f>((E401*0.04)+(H401*0.1)+(K401*0.1)+(N401*4)+(Q401*6)+(T401*6)+(W401*-1)+(Z401*-2)+(AB401*0.5))</f>
        <v>7.8E-2</v>
      </c>
      <c r="AL401" s="2">
        <v>1.4</v>
      </c>
      <c r="AM401" s="2">
        <v>0</v>
      </c>
      <c r="AO401" s="2">
        <v>0.28999999999999998</v>
      </c>
      <c r="AQ401" s="2">
        <v>1.4</v>
      </c>
    </row>
    <row r="402" spans="1:43" hidden="1" x14ac:dyDescent="0.3">
      <c r="A402" s="2" t="s">
        <v>252</v>
      </c>
      <c r="B402" s="2" t="s">
        <v>527</v>
      </c>
      <c r="C402" s="2" t="s">
        <v>542</v>
      </c>
      <c r="D402" s="2">
        <v>3.33</v>
      </c>
      <c r="E402" s="2">
        <v>0</v>
      </c>
      <c r="H402" s="2">
        <v>0.76</v>
      </c>
      <c r="K402" s="2">
        <v>0</v>
      </c>
      <c r="N402" s="2">
        <v>0</v>
      </c>
      <c r="Q402" s="4">
        <v>0</v>
      </c>
      <c r="R402" s="4"/>
      <c r="S402" s="4"/>
      <c r="T402" s="4">
        <v>0</v>
      </c>
      <c r="U402" s="4"/>
      <c r="V402" s="4"/>
      <c r="W402" s="4">
        <v>0</v>
      </c>
      <c r="X402" s="4"/>
      <c r="Y402" s="4"/>
      <c r="Z402" s="4">
        <v>0</v>
      </c>
      <c r="AA402" s="4"/>
      <c r="AB402" s="2">
        <v>0</v>
      </c>
      <c r="AF402" s="2">
        <v>0</v>
      </c>
      <c r="AG402" s="2">
        <v>0</v>
      </c>
      <c r="AH402" s="2">
        <v>0</v>
      </c>
      <c r="AI402" s="2">
        <v>0</v>
      </c>
      <c r="AJ402" s="3">
        <f>((E402*0.04)+(H402*0.1)+(K402*0.1)+(N402*4)+(Q402*6)+(T402*6)+(W402*-1)+(Z402*-2)+(AB402*0.5))</f>
        <v>7.6000000000000012E-2</v>
      </c>
      <c r="AL402" s="2">
        <v>3.33</v>
      </c>
      <c r="AM402" s="2">
        <v>1.02</v>
      </c>
      <c r="AN402" s="3">
        <f>AVERAGE(AJ402,AM402)</f>
        <v>0.54800000000000004</v>
      </c>
      <c r="AO402" s="2">
        <v>0.44</v>
      </c>
      <c r="AP402" s="2">
        <v>2.1800000000000002</v>
      </c>
      <c r="AQ402" s="2">
        <v>1.4</v>
      </c>
    </row>
    <row r="403" spans="1:43" hidden="1" x14ac:dyDescent="0.3">
      <c r="A403" s="2" t="s">
        <v>211</v>
      </c>
      <c r="B403" s="2" t="s">
        <v>519</v>
      </c>
      <c r="C403" s="2" t="s">
        <v>542</v>
      </c>
      <c r="D403" s="2">
        <v>1.3</v>
      </c>
      <c r="E403" s="2">
        <v>0</v>
      </c>
      <c r="H403" s="2">
        <v>0</v>
      </c>
      <c r="K403" s="2">
        <v>0.46</v>
      </c>
      <c r="N403" s="2">
        <v>0</v>
      </c>
      <c r="Q403" s="4">
        <v>0</v>
      </c>
      <c r="R403" s="4"/>
      <c r="S403" s="4"/>
      <c r="T403" s="4">
        <v>0</v>
      </c>
      <c r="U403" s="4"/>
      <c r="V403" s="4"/>
      <c r="W403" s="4">
        <v>0</v>
      </c>
      <c r="X403" s="4"/>
      <c r="Y403" s="4"/>
      <c r="Z403" s="4">
        <v>0</v>
      </c>
      <c r="AA403" s="4"/>
      <c r="AB403" s="2">
        <v>0.06</v>
      </c>
      <c r="AF403" s="2">
        <v>0.06</v>
      </c>
      <c r="AG403" s="2">
        <v>0</v>
      </c>
      <c r="AH403" s="2">
        <v>0</v>
      </c>
      <c r="AI403" s="2">
        <v>0.06</v>
      </c>
      <c r="AJ403" s="3">
        <f>((E403*0.04)+(H403*0.1)+(K403*0.1)+(N403*4)+(Q403*6)+(T403*6)+(W403*-1)+(Z403*-2)+(AB403*0.5))</f>
        <v>7.6000000000000012E-2</v>
      </c>
      <c r="AL403" s="2">
        <v>1.3</v>
      </c>
      <c r="AM403" s="2">
        <v>0</v>
      </c>
      <c r="AN403" s="3">
        <f>AVERAGE(AJ403,AM403)</f>
        <v>3.8000000000000006E-2</v>
      </c>
      <c r="AO403" s="2">
        <v>0.28999999999999998</v>
      </c>
      <c r="AQ403" s="2">
        <v>1.3</v>
      </c>
    </row>
    <row r="404" spans="1:43" hidden="1" x14ac:dyDescent="0.3">
      <c r="A404" s="2" t="s">
        <v>464</v>
      </c>
      <c r="B404" s="2" t="s">
        <v>510</v>
      </c>
      <c r="C404" s="2" t="s">
        <v>541</v>
      </c>
      <c r="D404" s="2">
        <v>1.2</v>
      </c>
      <c r="E404" s="2">
        <v>0</v>
      </c>
      <c r="H404" s="2">
        <v>0.69</v>
      </c>
      <c r="K404" s="2">
        <v>0</v>
      </c>
      <c r="N404" s="2">
        <v>0</v>
      </c>
      <c r="Q404" s="5">
        <v>0</v>
      </c>
      <c r="R404" s="5"/>
      <c r="S404" s="5"/>
      <c r="T404" s="4">
        <v>0</v>
      </c>
      <c r="U404" s="4"/>
      <c r="V404" s="4"/>
      <c r="W404" s="4">
        <v>0</v>
      </c>
      <c r="X404" s="4"/>
      <c r="Y404" s="4"/>
      <c r="Z404" s="4">
        <v>0</v>
      </c>
      <c r="AA404" s="4"/>
      <c r="AB404" s="2">
        <v>0</v>
      </c>
      <c r="AF404" s="2">
        <v>0</v>
      </c>
      <c r="AG404" s="2">
        <v>0</v>
      </c>
      <c r="AH404" s="2">
        <v>0</v>
      </c>
      <c r="AI404" s="2">
        <v>0.23</v>
      </c>
      <c r="AJ404" s="3">
        <f>((E404*0.04)+(H404*0.1)+(K404*0.1)+(N404*4)+(Q404*6)+(T404*6)+(W404*-1)+(Z404*-2)+(AB404*0.5))</f>
        <v>6.8999999999999992E-2</v>
      </c>
      <c r="AL404" s="2">
        <v>1.2</v>
      </c>
      <c r="AM404" s="2">
        <v>0</v>
      </c>
      <c r="AO404" s="2">
        <v>0.28999999999999998</v>
      </c>
      <c r="AQ404" s="2">
        <v>1.2</v>
      </c>
    </row>
    <row r="405" spans="1:43" hidden="1" x14ac:dyDescent="0.3">
      <c r="A405" s="2" t="s">
        <v>268</v>
      </c>
      <c r="B405" s="2" t="s">
        <v>514</v>
      </c>
      <c r="C405" s="2" t="s">
        <v>540</v>
      </c>
      <c r="D405" s="2">
        <v>20.53</v>
      </c>
      <c r="E405" s="2">
        <v>0</v>
      </c>
      <c r="H405" s="2">
        <v>0</v>
      </c>
      <c r="K405" s="2">
        <v>0.36</v>
      </c>
      <c r="N405" s="2">
        <v>0</v>
      </c>
      <c r="Q405" s="4">
        <v>0</v>
      </c>
      <c r="R405" s="4"/>
      <c r="S405" s="4"/>
      <c r="T405" s="4">
        <v>0</v>
      </c>
      <c r="U405" s="4"/>
      <c r="V405" s="4"/>
      <c r="W405" s="4">
        <v>0</v>
      </c>
      <c r="X405" s="4"/>
      <c r="Y405" s="4"/>
      <c r="Z405" s="4">
        <v>0</v>
      </c>
      <c r="AA405" s="4"/>
      <c r="AB405" s="2">
        <v>0.06</v>
      </c>
      <c r="AF405" s="2">
        <v>0.06</v>
      </c>
      <c r="AG405" s="2">
        <v>0</v>
      </c>
      <c r="AH405" s="2">
        <v>0</v>
      </c>
      <c r="AI405" s="2">
        <v>0</v>
      </c>
      <c r="AJ405" s="3">
        <f>((E405*0.04)+(H405*0.1)+(K405*0.1)+(N405*4)+(Q405*6)+(T405*6)+(W405*-1)+(Z405*-2)+(AB405*0.5))</f>
        <v>6.6000000000000003E-2</v>
      </c>
      <c r="AL405" s="2">
        <v>20.53</v>
      </c>
      <c r="AM405" s="2">
        <v>15.91</v>
      </c>
      <c r="AO405" s="2">
        <v>0.69</v>
      </c>
      <c r="AP405" s="2">
        <v>6.18</v>
      </c>
      <c r="AQ405" s="2">
        <v>15.58</v>
      </c>
    </row>
    <row r="406" spans="1:43" hidden="1" x14ac:dyDescent="0.3">
      <c r="A406" s="2" t="s">
        <v>95</v>
      </c>
      <c r="B406" s="2" t="s">
        <v>532</v>
      </c>
      <c r="C406" s="2" t="s">
        <v>540</v>
      </c>
      <c r="D406" s="2">
        <v>2.12</v>
      </c>
      <c r="E406" s="2">
        <v>0.89</v>
      </c>
      <c r="H406" s="2">
        <v>0</v>
      </c>
      <c r="K406" s="2">
        <v>0</v>
      </c>
      <c r="N406" s="4">
        <v>0.11</v>
      </c>
      <c r="O406" s="4"/>
      <c r="P406" s="4"/>
      <c r="Q406" s="4">
        <v>0</v>
      </c>
      <c r="R406" s="4"/>
      <c r="S406" s="4"/>
      <c r="T406" s="4">
        <v>0</v>
      </c>
      <c r="U406" s="4"/>
      <c r="V406" s="4"/>
      <c r="W406" s="4">
        <v>0</v>
      </c>
      <c r="X406" s="4"/>
      <c r="Y406" s="4"/>
      <c r="Z406" s="4">
        <v>0</v>
      </c>
      <c r="AA406" s="4"/>
      <c r="AB406" s="2">
        <v>0</v>
      </c>
      <c r="AF406" s="2">
        <v>0</v>
      </c>
      <c r="AG406" s="2">
        <v>0</v>
      </c>
      <c r="AH406" s="2">
        <v>0</v>
      </c>
      <c r="AI406" s="2">
        <v>0</v>
      </c>
      <c r="AJ406" s="3">
        <f>((E406*0.04)+(H406*0.1)+(K406*0.1)+(N406*4)+(Q406*6)+(T406*6)+(W406*-1)+(Z406*-2)+(AB406*0.5))</f>
        <v>0.47560000000000002</v>
      </c>
      <c r="AL406" s="2">
        <v>2.12</v>
      </c>
      <c r="AM406" s="2">
        <v>0</v>
      </c>
      <c r="AN406" s="3">
        <f>AVERAGE(AJ406,AM406)</f>
        <v>0.23780000000000001</v>
      </c>
      <c r="AO406" s="2">
        <v>0.22</v>
      </c>
      <c r="AP406" s="2">
        <v>4.7</v>
      </c>
      <c r="AQ406" s="2">
        <v>-1.2</v>
      </c>
    </row>
    <row r="407" spans="1:43" hidden="1" x14ac:dyDescent="0.3">
      <c r="A407" s="2" t="s">
        <v>184</v>
      </c>
      <c r="B407" s="2" t="s">
        <v>534</v>
      </c>
      <c r="C407" s="2" t="s">
        <v>543</v>
      </c>
      <c r="D407" s="2">
        <v>1.4</v>
      </c>
      <c r="E407" s="2">
        <v>0</v>
      </c>
      <c r="H407" s="2">
        <v>0</v>
      </c>
      <c r="K407" s="2">
        <v>0.34</v>
      </c>
      <c r="N407" s="2">
        <v>0</v>
      </c>
      <c r="Q407" s="4">
        <v>0</v>
      </c>
      <c r="R407" s="4"/>
      <c r="S407" s="4"/>
      <c r="T407" s="4">
        <v>0</v>
      </c>
      <c r="U407" s="4"/>
      <c r="V407" s="4"/>
      <c r="W407" s="4">
        <v>0</v>
      </c>
      <c r="X407" s="4"/>
      <c r="Y407" s="4"/>
      <c r="Z407" s="4">
        <v>0</v>
      </c>
      <c r="AA407" s="4"/>
      <c r="AB407" s="2">
        <v>0.04</v>
      </c>
      <c r="AF407" s="2">
        <v>0.11</v>
      </c>
      <c r="AG407" s="2">
        <v>0</v>
      </c>
      <c r="AH407" s="2">
        <v>0</v>
      </c>
      <c r="AI407" s="2">
        <v>0.04</v>
      </c>
      <c r="AJ407" s="3">
        <f>((E407*0.04)+(H407*0.1)+(K407*0.1)+(N407*4)+(Q407*6)+(T407*6)+(W407*-1)+(Z407*-2)+(AB407*0.5))</f>
        <v>5.4000000000000006E-2</v>
      </c>
      <c r="AL407" s="2">
        <v>1.4</v>
      </c>
      <c r="AM407" s="2">
        <v>0</v>
      </c>
      <c r="AO407" s="2">
        <v>0.41</v>
      </c>
      <c r="AQ407" s="2">
        <v>1.4</v>
      </c>
    </row>
    <row r="408" spans="1:43" hidden="1" x14ac:dyDescent="0.3">
      <c r="A408" s="2" t="s">
        <v>482</v>
      </c>
      <c r="B408" s="2" t="s">
        <v>519</v>
      </c>
      <c r="C408" s="2" t="s">
        <v>541</v>
      </c>
      <c r="D408" s="2">
        <v>0.9</v>
      </c>
      <c r="E408" s="2">
        <v>0</v>
      </c>
      <c r="H408" s="2">
        <v>0.51</v>
      </c>
      <c r="K408" s="2">
        <v>0</v>
      </c>
      <c r="N408" s="2">
        <v>0</v>
      </c>
      <c r="Q408" s="4">
        <v>0</v>
      </c>
      <c r="R408" s="4"/>
      <c r="S408" s="4"/>
      <c r="T408" s="4">
        <v>0</v>
      </c>
      <c r="U408" s="4"/>
      <c r="V408" s="4"/>
      <c r="W408" s="4">
        <v>0</v>
      </c>
      <c r="X408" s="4"/>
      <c r="Y408" s="4"/>
      <c r="Z408" s="4">
        <v>0</v>
      </c>
      <c r="AA408" s="4"/>
      <c r="AB408" s="2">
        <v>0</v>
      </c>
      <c r="AF408" s="2">
        <v>0</v>
      </c>
      <c r="AG408" s="2">
        <v>0</v>
      </c>
      <c r="AH408" s="2">
        <v>0</v>
      </c>
      <c r="AI408" s="2">
        <v>0.23</v>
      </c>
      <c r="AJ408" s="3">
        <f>((E408*0.04)+(H408*0.1)+(K408*0.1)+(N408*4)+(Q408*6)+(T408*6)+(W408*-1)+(Z408*-2)+(AB408*0.5))</f>
        <v>5.1000000000000004E-2</v>
      </c>
      <c r="AL408" s="2">
        <v>0.9</v>
      </c>
      <c r="AM408" s="2">
        <v>0</v>
      </c>
      <c r="AQ408" s="2">
        <v>0.9</v>
      </c>
    </row>
    <row r="409" spans="1:43" hidden="1" x14ac:dyDescent="0.3">
      <c r="A409" s="2" t="s">
        <v>498</v>
      </c>
      <c r="B409" s="2" t="s">
        <v>532</v>
      </c>
      <c r="C409" s="2" t="s">
        <v>541</v>
      </c>
      <c r="D409" s="2">
        <v>1.47</v>
      </c>
      <c r="E409" s="2">
        <v>0</v>
      </c>
      <c r="H409" s="2">
        <v>0.38</v>
      </c>
      <c r="K409" s="2">
        <v>0</v>
      </c>
      <c r="N409" s="4">
        <v>0</v>
      </c>
      <c r="O409" s="4"/>
      <c r="P409" s="4"/>
      <c r="Q409" s="4">
        <v>0</v>
      </c>
      <c r="R409" s="4"/>
      <c r="S409" s="4"/>
      <c r="T409" s="4">
        <v>0</v>
      </c>
      <c r="U409" s="4"/>
      <c r="V409" s="4"/>
      <c r="W409" s="4">
        <v>0</v>
      </c>
      <c r="X409" s="4"/>
      <c r="Y409" s="4"/>
      <c r="Z409" s="4">
        <v>0</v>
      </c>
      <c r="AA409" s="4"/>
      <c r="AB409" s="2">
        <v>0</v>
      </c>
      <c r="AF409" s="2">
        <v>0</v>
      </c>
      <c r="AG409" s="2">
        <v>0</v>
      </c>
      <c r="AH409" s="2">
        <v>0</v>
      </c>
      <c r="AI409" s="2">
        <v>0.09</v>
      </c>
      <c r="AJ409" s="3">
        <f>((E409*0.04)+(H409*0.1)+(K409*0.1)+(N409*4)+(Q409*6)+(T409*6)+(W409*-1)+(Z409*-2)+(AB409*0.5))</f>
        <v>3.8000000000000006E-2</v>
      </c>
      <c r="AL409" s="2">
        <v>2.73</v>
      </c>
      <c r="AM409" s="2">
        <v>3.55</v>
      </c>
      <c r="AN409" s="3">
        <f>AVERAGE(AJ409,AM409)</f>
        <v>1.7939999999999998</v>
      </c>
      <c r="AO409" s="2">
        <v>0.28999999999999998</v>
      </c>
      <c r="AP409" s="2">
        <v>3.05</v>
      </c>
      <c r="AQ409" s="2">
        <v>0.3</v>
      </c>
    </row>
    <row r="410" spans="1:43" hidden="1" x14ac:dyDescent="0.3">
      <c r="A410" s="2" t="s">
        <v>199</v>
      </c>
      <c r="B410" s="2" t="s">
        <v>526</v>
      </c>
      <c r="C410" s="2" t="s">
        <v>540</v>
      </c>
      <c r="D410" s="2">
        <v>0.12</v>
      </c>
      <c r="E410" s="2">
        <v>0.96</v>
      </c>
      <c r="H410" s="2">
        <v>0</v>
      </c>
      <c r="K410" s="2">
        <v>0</v>
      </c>
      <c r="N410" s="2">
        <v>0</v>
      </c>
      <c r="Q410" s="4">
        <v>0</v>
      </c>
      <c r="R410" s="4"/>
      <c r="S410" s="4"/>
      <c r="T410" s="4">
        <v>0</v>
      </c>
      <c r="U410" s="4"/>
      <c r="V410" s="4"/>
      <c r="W410" s="4">
        <v>0</v>
      </c>
      <c r="X410" s="4"/>
      <c r="Y410" s="4"/>
      <c r="Z410" s="4">
        <v>0</v>
      </c>
      <c r="AA410" s="4"/>
      <c r="AB410" s="2">
        <v>0</v>
      </c>
      <c r="AF410" s="2">
        <v>0</v>
      </c>
      <c r="AG410" s="2">
        <v>0</v>
      </c>
      <c r="AH410" s="2">
        <v>0</v>
      </c>
      <c r="AI410" s="2">
        <v>0</v>
      </c>
      <c r="AJ410" s="3">
        <f>((E410*0.04)+(H410*0.1)+(K410*0.1)+(N410*4)+(Q410*6)+(T410*6)+(W410*-1)+(Z410*-2)+(AB410*0.5))</f>
        <v>3.8399999999999997E-2</v>
      </c>
      <c r="AL410" s="2">
        <v>0.12</v>
      </c>
      <c r="AM410" s="2">
        <v>0</v>
      </c>
      <c r="AQ410" s="2">
        <v>0.12</v>
      </c>
    </row>
    <row r="411" spans="1:43" hidden="1" x14ac:dyDescent="0.3">
      <c r="A411" s="2" t="s">
        <v>466</v>
      </c>
      <c r="B411" s="2" t="s">
        <v>512</v>
      </c>
      <c r="C411" s="2" t="s">
        <v>543</v>
      </c>
      <c r="D411" s="2">
        <v>1.9</v>
      </c>
      <c r="E411" s="2">
        <v>0</v>
      </c>
      <c r="H411" s="2">
        <v>0</v>
      </c>
      <c r="K411" s="2">
        <v>0</v>
      </c>
      <c r="N411" s="4">
        <v>0</v>
      </c>
      <c r="O411" s="4"/>
      <c r="P411" s="4"/>
      <c r="Q411" s="4">
        <v>0</v>
      </c>
      <c r="R411" s="4"/>
      <c r="S411" s="4"/>
      <c r="T411" s="4">
        <v>0</v>
      </c>
      <c r="U411" s="4"/>
      <c r="V411" s="4"/>
      <c r="W411" s="4">
        <v>0</v>
      </c>
      <c r="X411" s="4"/>
      <c r="Y411" s="4"/>
      <c r="Z411" s="4">
        <v>0</v>
      </c>
      <c r="AA411" s="4"/>
      <c r="AB411" s="2">
        <v>0.01</v>
      </c>
      <c r="AF411" s="2">
        <v>0.33</v>
      </c>
      <c r="AG411" s="2">
        <v>0</v>
      </c>
      <c r="AH411" s="2">
        <v>0</v>
      </c>
      <c r="AI411" s="2">
        <v>0.01</v>
      </c>
      <c r="AJ411" s="3">
        <f>((E411*0.04)+(H411*0.1)+(K411*0.1)+(N411*4)+(Q411*6)+(T411*6)+(W411*-1)+(Z411*-2)+(AB411*0.5))</f>
        <v>5.0000000000000001E-3</v>
      </c>
      <c r="AL411" s="2">
        <v>1.9</v>
      </c>
      <c r="AM411" s="2">
        <v>3.9</v>
      </c>
      <c r="AN411" s="3">
        <f>AVERAGE(AJ411,AM411)</f>
        <v>1.9524999999999999</v>
      </c>
      <c r="AO411" s="2">
        <v>0.4</v>
      </c>
      <c r="AP411" s="2">
        <v>0.56999999999999995</v>
      </c>
      <c r="AQ411" s="2">
        <v>2.2999999999999998</v>
      </c>
    </row>
    <row r="412" spans="1:43" hidden="1" x14ac:dyDescent="0.3">
      <c r="A412" s="2" t="s">
        <v>153</v>
      </c>
      <c r="B412" s="2" t="s">
        <v>538</v>
      </c>
      <c r="C412" s="2" t="s">
        <v>540</v>
      </c>
      <c r="D412" s="2">
        <v>-0.1</v>
      </c>
      <c r="E412" s="2">
        <v>0</v>
      </c>
      <c r="H412" s="2">
        <v>0.25</v>
      </c>
      <c r="K412" s="2">
        <v>0</v>
      </c>
      <c r="N412" s="2">
        <v>0</v>
      </c>
      <c r="Q412" s="4">
        <v>0</v>
      </c>
      <c r="R412" s="4"/>
      <c r="S412" s="4"/>
      <c r="T412" s="4">
        <v>0</v>
      </c>
      <c r="U412" s="4"/>
      <c r="V412" s="4"/>
      <c r="W412" s="4">
        <v>0</v>
      </c>
      <c r="X412" s="4"/>
      <c r="Y412" s="4"/>
      <c r="Z412" s="4">
        <v>0</v>
      </c>
      <c r="AA412" s="4"/>
      <c r="AB412" s="2">
        <v>0</v>
      </c>
      <c r="AF412" s="2">
        <v>0</v>
      </c>
      <c r="AG412" s="2">
        <v>0</v>
      </c>
      <c r="AH412" s="2">
        <v>0</v>
      </c>
      <c r="AI412" s="2">
        <v>0</v>
      </c>
      <c r="AJ412" s="3">
        <f>((E412*0.04)+(H412*0.1)+(K412*0.1)+(N412*4)+(Q412*6)+(T412*6)+(W412*-1)+(Z412*-2)+(AB412*0.5))</f>
        <v>2.5000000000000001E-2</v>
      </c>
      <c r="AL412" s="2">
        <v>-0.1</v>
      </c>
      <c r="AM412" s="2">
        <v>0</v>
      </c>
      <c r="AP412" s="2">
        <v>0</v>
      </c>
      <c r="AQ412" s="2">
        <v>-0.1</v>
      </c>
    </row>
    <row r="413" spans="1:43" hidden="1" x14ac:dyDescent="0.3">
      <c r="A413" s="2" t="s">
        <v>372</v>
      </c>
      <c r="B413" s="2" t="s">
        <v>526</v>
      </c>
      <c r="C413" s="2" t="s">
        <v>542</v>
      </c>
      <c r="D413" s="2">
        <v>3.3</v>
      </c>
      <c r="E413" s="2">
        <v>0</v>
      </c>
      <c r="H413" s="2">
        <v>0</v>
      </c>
      <c r="K413" s="2">
        <v>0</v>
      </c>
      <c r="N413" s="2">
        <v>0</v>
      </c>
      <c r="Q413" s="4">
        <v>0</v>
      </c>
      <c r="R413" s="4"/>
      <c r="S413" s="4"/>
      <c r="T413" s="4">
        <v>0</v>
      </c>
      <c r="U413" s="4"/>
      <c r="V413" s="4"/>
      <c r="W413" s="4">
        <v>0</v>
      </c>
      <c r="X413" s="4"/>
      <c r="Y413" s="4"/>
      <c r="Z413" s="4">
        <v>0.11</v>
      </c>
      <c r="AA413" s="4"/>
      <c r="AB413" s="2">
        <v>0.49</v>
      </c>
      <c r="AF413" s="2">
        <v>1.56</v>
      </c>
      <c r="AG413" s="2">
        <v>0</v>
      </c>
      <c r="AH413" s="2">
        <v>0</v>
      </c>
      <c r="AI413" s="2">
        <v>0.49</v>
      </c>
      <c r="AJ413" s="3">
        <f>((E413*0.04)+(H413*0.1)+(K413*0.1)+(N413*4)+(Q413*6)+(T413*6)+(W413*-1)+(Z413*-2)+(AB413*0.5))</f>
        <v>2.4999999999999994E-2</v>
      </c>
      <c r="AL413" s="2">
        <v>3.3</v>
      </c>
      <c r="AM413" s="2">
        <v>8.58</v>
      </c>
      <c r="AN413" s="3">
        <f>AVERAGE(AJ413,AM413)</f>
        <v>4.3025000000000002</v>
      </c>
      <c r="AO413" s="2">
        <v>0.34</v>
      </c>
      <c r="AP413" s="2">
        <v>4.43</v>
      </c>
      <c r="AQ413" s="2">
        <v>7.4</v>
      </c>
    </row>
    <row r="414" spans="1:43" hidden="1" x14ac:dyDescent="0.3">
      <c r="A414" s="2" t="s">
        <v>89</v>
      </c>
      <c r="B414" s="2" t="s">
        <v>535</v>
      </c>
      <c r="C414" s="2" t="s">
        <v>540</v>
      </c>
      <c r="D414" s="2">
        <v>8.43</v>
      </c>
      <c r="E414" s="2">
        <v>0</v>
      </c>
      <c r="H414" s="2">
        <v>0.23</v>
      </c>
      <c r="K414" s="2">
        <v>0</v>
      </c>
      <c r="N414" s="2">
        <v>0</v>
      </c>
      <c r="Q414" s="4">
        <v>0</v>
      </c>
      <c r="R414" s="4"/>
      <c r="S414" s="4"/>
      <c r="T414" s="4">
        <v>0</v>
      </c>
      <c r="U414" s="4"/>
      <c r="V414" s="4"/>
      <c r="W414" s="4">
        <v>0</v>
      </c>
      <c r="X414" s="4"/>
      <c r="Y414" s="4"/>
      <c r="Z414" s="4">
        <v>0</v>
      </c>
      <c r="AA414" s="4"/>
      <c r="AB414" s="2">
        <v>0</v>
      </c>
      <c r="AF414" s="2">
        <v>0</v>
      </c>
      <c r="AG414" s="2">
        <v>0</v>
      </c>
      <c r="AH414" s="2">
        <v>0</v>
      </c>
      <c r="AI414" s="2">
        <v>0</v>
      </c>
      <c r="AJ414" s="3">
        <f>((E414*0.04)+(H414*0.1)+(K414*0.1)+(N414*4)+(Q414*6)+(T414*6)+(W414*-1)+(Z414*-2)+(AB414*0.5))</f>
        <v>2.3000000000000003E-2</v>
      </c>
      <c r="AL414" s="2">
        <v>8.43</v>
      </c>
      <c r="AM414" s="2">
        <v>0</v>
      </c>
      <c r="AO414" s="2">
        <v>0.42</v>
      </c>
      <c r="AP414" s="2">
        <v>8.2799999999999994</v>
      </c>
      <c r="AQ414" s="2">
        <v>-0.2</v>
      </c>
    </row>
    <row r="415" spans="1:43" hidden="1" x14ac:dyDescent="0.3">
      <c r="A415" s="2" t="s">
        <v>426</v>
      </c>
      <c r="B415" s="2" t="s">
        <v>527</v>
      </c>
      <c r="C415" s="2" t="s">
        <v>541</v>
      </c>
      <c r="D415" s="2">
        <v>0.2</v>
      </c>
      <c r="E415" s="2">
        <v>0</v>
      </c>
      <c r="H415" s="2">
        <v>0.22</v>
      </c>
      <c r="K415" s="2">
        <v>0</v>
      </c>
      <c r="N415" s="2">
        <v>0</v>
      </c>
      <c r="Q415" s="4">
        <v>0</v>
      </c>
      <c r="R415" s="4"/>
      <c r="S415" s="4"/>
      <c r="T415" s="4">
        <v>0</v>
      </c>
      <c r="U415" s="4"/>
      <c r="V415" s="4"/>
      <c r="W415" s="4">
        <v>0</v>
      </c>
      <c r="X415" s="4"/>
      <c r="Y415" s="4"/>
      <c r="Z415" s="4">
        <v>0</v>
      </c>
      <c r="AA415" s="4"/>
      <c r="AB415" s="2">
        <v>0</v>
      </c>
      <c r="AF415" s="2">
        <v>0</v>
      </c>
      <c r="AG415" s="2">
        <v>0</v>
      </c>
      <c r="AH415" s="2">
        <v>0</v>
      </c>
      <c r="AI415" s="2">
        <v>0.22</v>
      </c>
      <c r="AJ415" s="3">
        <f>((E415*0.04)+(H415*0.1)+(K415*0.1)+(N415*4)+(Q415*6)+(T415*6)+(W415*-1)+(Z415*-2)+(AB415*0.5))</f>
        <v>2.2000000000000002E-2</v>
      </c>
      <c r="AL415" s="2">
        <v>0.2</v>
      </c>
      <c r="AM415" s="2">
        <v>0</v>
      </c>
      <c r="AQ415" s="2">
        <v>0.2</v>
      </c>
    </row>
    <row r="416" spans="1:43" hidden="1" x14ac:dyDescent="0.3">
      <c r="A416" s="2" t="s">
        <v>341</v>
      </c>
      <c r="B416" s="2" t="s">
        <v>511</v>
      </c>
      <c r="C416" s="2" t="s">
        <v>543</v>
      </c>
      <c r="D416" s="2">
        <v>3.5</v>
      </c>
      <c r="E416" s="2">
        <v>0</v>
      </c>
      <c r="H416" s="2">
        <v>0</v>
      </c>
      <c r="K416" s="2">
        <v>0.12</v>
      </c>
      <c r="N416" s="2">
        <v>0</v>
      </c>
      <c r="Q416" s="4">
        <v>0</v>
      </c>
      <c r="R416" s="4"/>
      <c r="S416" s="4"/>
      <c r="T416" s="4">
        <v>0</v>
      </c>
      <c r="U416" s="4"/>
      <c r="V416" s="4"/>
      <c r="W416" s="4">
        <v>0</v>
      </c>
      <c r="X416" s="4"/>
      <c r="Y416" s="4"/>
      <c r="Z416" s="4">
        <v>0</v>
      </c>
      <c r="AA416" s="4"/>
      <c r="AB416" s="2">
        <v>0.01</v>
      </c>
      <c r="AF416" s="2">
        <v>7.0000000000000007E-2</v>
      </c>
      <c r="AG416" s="2">
        <v>0</v>
      </c>
      <c r="AH416" s="2">
        <v>0</v>
      </c>
      <c r="AI416" s="2">
        <v>0.01</v>
      </c>
      <c r="AJ416" s="3">
        <f>((E416*0.04)+(H416*0.1)+(K416*0.1)+(N416*4)+(Q416*6)+(T416*6)+(W416*-1)+(Z416*-2)+(AB416*0.5))</f>
        <v>1.7000000000000001E-2</v>
      </c>
      <c r="AL416" s="2">
        <v>3.5</v>
      </c>
      <c r="AM416" s="2">
        <v>0</v>
      </c>
      <c r="AO416" s="2">
        <v>0.28999999999999998</v>
      </c>
      <c r="AQ416" s="2">
        <v>3.5</v>
      </c>
    </row>
    <row r="417" spans="1:43" hidden="1" x14ac:dyDescent="0.3">
      <c r="A417" s="2" t="s">
        <v>454</v>
      </c>
      <c r="B417" s="2" t="s">
        <v>508</v>
      </c>
      <c r="C417" s="2" t="s">
        <v>541</v>
      </c>
      <c r="D417" s="2">
        <v>0.2</v>
      </c>
      <c r="E417" s="2">
        <v>0</v>
      </c>
      <c r="H417" s="2">
        <v>0.11</v>
      </c>
      <c r="K417" s="2">
        <v>0</v>
      </c>
      <c r="N417" s="2">
        <v>0</v>
      </c>
      <c r="Q417" s="4">
        <v>0</v>
      </c>
      <c r="R417" s="4"/>
      <c r="S417" s="4"/>
      <c r="T417" s="4">
        <v>0</v>
      </c>
      <c r="U417" s="4"/>
      <c r="V417" s="4"/>
      <c r="W417" s="4">
        <v>0</v>
      </c>
      <c r="X417" s="4"/>
      <c r="Y417" s="4"/>
      <c r="Z417" s="4">
        <v>0</v>
      </c>
      <c r="AA417" s="4"/>
      <c r="AB417" s="2">
        <v>0</v>
      </c>
      <c r="AF417" s="2">
        <v>0</v>
      </c>
      <c r="AG417" s="2">
        <v>0</v>
      </c>
      <c r="AH417" s="2">
        <v>0</v>
      </c>
      <c r="AI417" s="2">
        <v>0.17</v>
      </c>
      <c r="AJ417" s="3">
        <f>((E417*0.04)+(H417*0.1)+(K417*0.1)+(N417*4)+(Q417*6)+(T417*6)+(W417*-1)+(Z417*-2)+(AB417*0.5))</f>
        <v>1.1000000000000001E-2</v>
      </c>
      <c r="AL417" s="2">
        <v>0.2</v>
      </c>
      <c r="AM417" s="2">
        <v>0</v>
      </c>
      <c r="AQ417" s="2">
        <v>0.2</v>
      </c>
    </row>
    <row r="418" spans="1:43" hidden="1" x14ac:dyDescent="0.3">
      <c r="A418" s="2" t="s">
        <v>406</v>
      </c>
      <c r="B418" s="2" t="s">
        <v>539</v>
      </c>
      <c r="C418" s="2" t="s">
        <v>543</v>
      </c>
      <c r="D418" s="2">
        <v>1.7</v>
      </c>
      <c r="E418" s="2">
        <v>0</v>
      </c>
      <c r="H418" s="2">
        <v>0</v>
      </c>
      <c r="K418" s="2">
        <v>0.06</v>
      </c>
      <c r="N418" s="2">
        <v>0</v>
      </c>
      <c r="Q418" s="4">
        <v>0</v>
      </c>
      <c r="R418" s="4"/>
      <c r="S418" s="4"/>
      <c r="T418" s="4">
        <v>0</v>
      </c>
      <c r="U418" s="4"/>
      <c r="V418" s="4"/>
      <c r="W418" s="4">
        <v>0</v>
      </c>
      <c r="X418" s="4"/>
      <c r="Y418" s="4"/>
      <c r="Z418" s="4">
        <v>0</v>
      </c>
      <c r="AA418" s="4"/>
      <c r="AB418" s="2">
        <v>0</v>
      </c>
      <c r="AF418" s="2">
        <v>7.0000000000000007E-2</v>
      </c>
      <c r="AG418" s="2">
        <v>0</v>
      </c>
      <c r="AH418" s="2">
        <v>0.06</v>
      </c>
      <c r="AI418" s="2">
        <v>0</v>
      </c>
      <c r="AJ418" s="3">
        <f>((E418*0.04)+(H418*0.1)+(K418*0.1)+(N418*4)+(Q418*6)+(T418*6)+(W418*-1)+(Z418*-2)+(AB418*0.5))</f>
        <v>6.0000000000000001E-3</v>
      </c>
      <c r="AL418" s="2">
        <v>1.7</v>
      </c>
      <c r="AM418" s="2">
        <v>0</v>
      </c>
      <c r="AO418" s="2">
        <v>0.28999999999999998</v>
      </c>
      <c r="AQ418" s="2">
        <v>1.7</v>
      </c>
    </row>
    <row r="419" spans="1:43" hidden="1" x14ac:dyDescent="0.3">
      <c r="A419" s="2" t="s">
        <v>469</v>
      </c>
      <c r="B419" s="2" t="s">
        <v>517</v>
      </c>
      <c r="C419" s="2" t="s">
        <v>543</v>
      </c>
      <c r="D419" s="2">
        <v>1.1499999999999999</v>
      </c>
      <c r="E419" s="2">
        <v>0</v>
      </c>
      <c r="H419" s="2">
        <v>0</v>
      </c>
      <c r="K419" s="2">
        <v>0.06</v>
      </c>
      <c r="N419" s="2">
        <v>0</v>
      </c>
      <c r="Q419" s="4">
        <v>0</v>
      </c>
      <c r="R419" s="4"/>
      <c r="S419" s="4"/>
      <c r="T419" s="4">
        <v>0</v>
      </c>
      <c r="U419" s="4"/>
      <c r="V419" s="4"/>
      <c r="W419" s="4">
        <v>0</v>
      </c>
      <c r="X419" s="4"/>
      <c r="Y419" s="4"/>
      <c r="Z419" s="4">
        <v>0</v>
      </c>
      <c r="AA419" s="4"/>
      <c r="AB419" s="2">
        <v>0</v>
      </c>
      <c r="AF419" s="2">
        <v>0</v>
      </c>
      <c r="AG419" s="2">
        <v>0</v>
      </c>
      <c r="AH419" s="2">
        <v>0</v>
      </c>
      <c r="AI419" s="2">
        <v>0</v>
      </c>
      <c r="AJ419" s="3">
        <f>((E419*0.04)+(H419*0.1)+(K419*0.1)+(N419*4)+(Q419*6)+(T419*6)+(W419*-1)+(Z419*-2)+(AB419*0.5))</f>
        <v>6.0000000000000001E-3</v>
      </c>
      <c r="AL419" s="2">
        <v>1.1499999999999999</v>
      </c>
      <c r="AM419" s="2">
        <v>0</v>
      </c>
      <c r="AO419" s="2">
        <v>0.28999999999999998</v>
      </c>
      <c r="AP419" s="2">
        <v>0.92</v>
      </c>
      <c r="AQ419" s="2">
        <v>0.5</v>
      </c>
    </row>
    <row r="420" spans="1:43" hidden="1" x14ac:dyDescent="0.3">
      <c r="A420" s="2" t="s">
        <v>317</v>
      </c>
      <c r="B420" s="2" t="s">
        <v>539</v>
      </c>
      <c r="C420" s="2" t="s">
        <v>543</v>
      </c>
      <c r="D420" s="2">
        <v>1.6</v>
      </c>
      <c r="E420" s="2">
        <v>0</v>
      </c>
      <c r="H420" s="2">
        <v>0</v>
      </c>
      <c r="K420" s="2">
        <v>0.05</v>
      </c>
      <c r="N420" s="2">
        <v>0</v>
      </c>
      <c r="Q420" s="4">
        <v>0</v>
      </c>
      <c r="R420" s="4"/>
      <c r="S420" s="4"/>
      <c r="T420" s="4">
        <v>0</v>
      </c>
      <c r="U420" s="4"/>
      <c r="V420" s="4"/>
      <c r="W420" s="4">
        <v>0</v>
      </c>
      <c r="X420" s="4"/>
      <c r="Y420" s="4"/>
      <c r="Z420" s="4">
        <v>0</v>
      </c>
      <c r="AA420" s="4"/>
      <c r="AB420" s="2">
        <v>0</v>
      </c>
      <c r="AF420" s="2">
        <v>0.28000000000000003</v>
      </c>
      <c r="AG420" s="2">
        <v>0</v>
      </c>
      <c r="AH420" s="2">
        <v>0</v>
      </c>
      <c r="AI420" s="2">
        <v>0</v>
      </c>
      <c r="AJ420" s="3">
        <f>((E420*0.04)+(H420*0.1)+(K420*0.1)+(N420*4)+(Q420*6)+(T420*6)+(W420*-1)+(Z420*-2)+(AB420*0.5))</f>
        <v>5.000000000000001E-3</v>
      </c>
      <c r="AL420" s="2">
        <v>1.6</v>
      </c>
      <c r="AM420" s="2">
        <v>0</v>
      </c>
      <c r="AO420" s="2">
        <v>0.28999999999999998</v>
      </c>
      <c r="AQ420" s="2">
        <v>1.6</v>
      </c>
    </row>
    <row r="421" spans="1:43" hidden="1" x14ac:dyDescent="0.3">
      <c r="A421" s="2" t="s">
        <v>423</v>
      </c>
      <c r="B421" s="2" t="s">
        <v>531</v>
      </c>
      <c r="C421" s="2" t="s">
        <v>543</v>
      </c>
      <c r="D421" s="2">
        <v>5.12</v>
      </c>
      <c r="E421" s="2">
        <v>0</v>
      </c>
      <c r="H421" s="2">
        <v>0</v>
      </c>
      <c r="K421" s="2">
        <v>0</v>
      </c>
      <c r="N421" s="2">
        <v>0</v>
      </c>
      <c r="Q421" s="4">
        <v>0</v>
      </c>
      <c r="R421" s="4"/>
      <c r="S421" s="4"/>
      <c r="T421" s="4">
        <v>0</v>
      </c>
      <c r="U421" s="4"/>
      <c r="V421" s="4"/>
      <c r="W421" s="4">
        <v>0</v>
      </c>
      <c r="X421" s="4"/>
      <c r="Y421" s="4"/>
      <c r="Z421" s="4">
        <v>0</v>
      </c>
      <c r="AA421" s="4"/>
      <c r="AB421" s="2">
        <v>0.01</v>
      </c>
      <c r="AF421" s="2">
        <v>0</v>
      </c>
      <c r="AG421" s="2">
        <v>0</v>
      </c>
      <c r="AH421" s="2">
        <v>0</v>
      </c>
      <c r="AI421" s="2">
        <v>0.01</v>
      </c>
      <c r="AJ421" s="3">
        <f>((E421*0.04)+(H421*0.1)+(K421*0.1)+(N421*4)+(Q421*6)+(T421*6)+(W421*-1)+(Z421*-2)+(AB421*0.5))</f>
        <v>5.0000000000000001E-3</v>
      </c>
      <c r="AL421" s="2">
        <v>8.07</v>
      </c>
      <c r="AM421" s="2">
        <v>16.02</v>
      </c>
      <c r="AO421" s="2">
        <v>0.44</v>
      </c>
      <c r="AP421" s="2">
        <v>6.05</v>
      </c>
      <c r="AQ421" s="2">
        <v>15.4</v>
      </c>
    </row>
    <row r="422" spans="1:43" hidden="1" x14ac:dyDescent="0.3">
      <c r="A422" s="2" t="s">
        <v>38</v>
      </c>
      <c r="B422" s="2" t="s">
        <v>509</v>
      </c>
      <c r="C422" s="2" t="s">
        <v>540</v>
      </c>
      <c r="D422" s="2">
        <v>0.18</v>
      </c>
      <c r="E422" s="2">
        <v>1.5</v>
      </c>
      <c r="H422" s="2">
        <v>0</v>
      </c>
      <c r="K422" s="2">
        <v>0</v>
      </c>
      <c r="N422" s="4">
        <v>0</v>
      </c>
      <c r="O422" s="4"/>
      <c r="P422" s="4"/>
      <c r="Q422" s="4">
        <v>0</v>
      </c>
      <c r="R422" s="4"/>
      <c r="S422" s="4"/>
      <c r="T422" s="4">
        <v>0</v>
      </c>
      <c r="U422" s="4"/>
      <c r="V422" s="4"/>
      <c r="W422" s="4">
        <v>0</v>
      </c>
      <c r="X422" s="4"/>
      <c r="Y422" s="4"/>
      <c r="Z422" s="4">
        <v>0</v>
      </c>
      <c r="AA422" s="4"/>
      <c r="AB422" s="2">
        <v>0</v>
      </c>
      <c r="AF422" s="2">
        <v>0.37</v>
      </c>
      <c r="AG422" s="2">
        <v>0</v>
      </c>
      <c r="AH422" s="2">
        <v>0</v>
      </c>
      <c r="AI422" s="2">
        <v>0.86</v>
      </c>
      <c r="AJ422" s="3">
        <f>((E422*0.04)+(H422*0.1)+(K422*0.1)+(N422*4)+(Q422*6)+(T422*6)+(W422*-1)+(Z422*-2)+(AB422*0.5))</f>
        <v>0.06</v>
      </c>
      <c r="AL422" s="2">
        <v>0.18</v>
      </c>
      <c r="AM422" s="2">
        <v>0</v>
      </c>
      <c r="AN422" s="3">
        <f>AVERAGE(AJ422,AM422)</f>
        <v>0.03</v>
      </c>
      <c r="AQ422" s="2">
        <v>0.18</v>
      </c>
    </row>
    <row r="423" spans="1:43" hidden="1" x14ac:dyDescent="0.3">
      <c r="A423" s="2" t="s">
        <v>32</v>
      </c>
      <c r="B423" s="2" t="s">
        <v>515</v>
      </c>
      <c r="C423" s="2" t="s">
        <v>540</v>
      </c>
      <c r="D423" s="2">
        <v>8.5</v>
      </c>
      <c r="E423" s="2">
        <v>0</v>
      </c>
      <c r="H423" s="2">
        <v>0.04</v>
      </c>
      <c r="K423" s="2">
        <v>0</v>
      </c>
      <c r="N423" s="2">
        <v>0</v>
      </c>
      <c r="Q423" s="4">
        <v>0</v>
      </c>
      <c r="R423" s="4"/>
      <c r="S423" s="4"/>
      <c r="T423" s="4">
        <v>0</v>
      </c>
      <c r="U423" s="4"/>
      <c r="V423" s="4"/>
      <c r="W423" s="4">
        <v>0</v>
      </c>
      <c r="X423" s="4"/>
      <c r="Y423" s="4"/>
      <c r="Z423" s="4">
        <v>0</v>
      </c>
      <c r="AA423" s="4"/>
      <c r="AB423" s="2">
        <v>0</v>
      </c>
      <c r="AF423" s="2">
        <v>0</v>
      </c>
      <c r="AG423" s="2">
        <v>0</v>
      </c>
      <c r="AH423" s="2">
        <v>0</v>
      </c>
      <c r="AI423" s="2">
        <v>0</v>
      </c>
      <c r="AJ423" s="3">
        <f>((E423*0.04)+(H423*0.1)+(K423*0.1)+(N423*4)+(Q423*6)+(T423*6)+(W423*-1)+(Z423*-2)+(AB423*0.5))</f>
        <v>4.0000000000000001E-3</v>
      </c>
      <c r="AL423" s="2">
        <v>9.17</v>
      </c>
      <c r="AM423" s="2">
        <v>0.86</v>
      </c>
      <c r="AO423" s="2">
        <v>0.48</v>
      </c>
      <c r="AP423" s="2">
        <v>9.1199999999999992</v>
      </c>
      <c r="AQ423" s="2">
        <v>6.2</v>
      </c>
    </row>
    <row r="424" spans="1:43" hidden="1" x14ac:dyDescent="0.3">
      <c r="A424" s="2" t="s">
        <v>290</v>
      </c>
      <c r="B424" s="2" t="s">
        <v>511</v>
      </c>
      <c r="C424" s="2" t="s">
        <v>542</v>
      </c>
      <c r="D424" s="2">
        <v>1.4</v>
      </c>
      <c r="E424" s="2">
        <v>0</v>
      </c>
      <c r="H424" s="2">
        <v>0</v>
      </c>
      <c r="K424" s="2">
        <v>0.04</v>
      </c>
      <c r="N424" s="2">
        <v>0</v>
      </c>
      <c r="Q424" s="4">
        <v>0</v>
      </c>
      <c r="R424" s="4"/>
      <c r="S424" s="4"/>
      <c r="T424" s="4">
        <v>0</v>
      </c>
      <c r="U424" s="4"/>
      <c r="V424" s="4"/>
      <c r="W424" s="4">
        <v>0</v>
      </c>
      <c r="X424" s="4"/>
      <c r="Y424" s="4"/>
      <c r="Z424" s="4">
        <v>0</v>
      </c>
      <c r="AA424" s="4"/>
      <c r="AB424" s="2">
        <v>0</v>
      </c>
      <c r="AF424" s="2">
        <v>0.12</v>
      </c>
      <c r="AG424" s="2">
        <v>0</v>
      </c>
      <c r="AH424" s="2">
        <v>0</v>
      </c>
      <c r="AI424" s="2">
        <v>0</v>
      </c>
      <c r="AJ424" s="3">
        <f>((E424*0.04)+(H424*0.1)+(K424*0.1)+(N424*4)+(Q424*6)+(T424*6)+(W424*-1)+(Z424*-2)+(AB424*0.5))</f>
        <v>4.0000000000000001E-3</v>
      </c>
      <c r="AL424" s="2">
        <v>1.4</v>
      </c>
      <c r="AM424" s="2">
        <v>0</v>
      </c>
      <c r="AN424" s="3">
        <f>AVERAGE(AJ424,AM424)</f>
        <v>2E-3</v>
      </c>
      <c r="AO424" s="2">
        <v>0.28999999999999998</v>
      </c>
      <c r="AQ424" s="2">
        <v>1.4</v>
      </c>
    </row>
    <row r="425" spans="1:43" x14ac:dyDescent="0.3">
      <c r="A425" s="2" t="s">
        <v>57</v>
      </c>
      <c r="B425" s="2" t="s">
        <v>530</v>
      </c>
      <c r="C425" s="2" t="s">
        <v>543</v>
      </c>
      <c r="D425" s="3">
        <v>7.16</v>
      </c>
      <c r="E425" s="3">
        <v>0</v>
      </c>
      <c r="F425" s="3">
        <v>0</v>
      </c>
      <c r="G425" s="3">
        <f>F425*E425</f>
        <v>0</v>
      </c>
      <c r="H425" s="3">
        <v>0</v>
      </c>
      <c r="I425" s="3">
        <v>0</v>
      </c>
      <c r="J425" s="3">
        <f>I425*H425</f>
        <v>0</v>
      </c>
      <c r="K425" s="3">
        <v>0</v>
      </c>
      <c r="L425" s="3">
        <v>1.33</v>
      </c>
      <c r="M425" s="3">
        <f>L425*K425</f>
        <v>0</v>
      </c>
      <c r="N425" s="3">
        <v>0</v>
      </c>
      <c r="O425" s="3">
        <v>0</v>
      </c>
      <c r="P425" s="3">
        <f>O425*N425</f>
        <v>0</v>
      </c>
      <c r="Q425" s="5">
        <v>0</v>
      </c>
      <c r="R425" s="5">
        <v>0</v>
      </c>
      <c r="S425" s="5">
        <f>R425*Q425</f>
        <v>0</v>
      </c>
      <c r="T425" s="5">
        <v>0</v>
      </c>
      <c r="U425" s="5">
        <v>1.23</v>
      </c>
      <c r="V425" s="5">
        <f>U425*T425</f>
        <v>0</v>
      </c>
      <c r="W425" s="5">
        <v>0</v>
      </c>
      <c r="X425" s="5">
        <v>0</v>
      </c>
      <c r="Y425" s="5">
        <f>X425*W425</f>
        <v>0</v>
      </c>
      <c r="Z425" s="5">
        <v>0</v>
      </c>
      <c r="AA425" s="5">
        <f>Z425</f>
        <v>0</v>
      </c>
      <c r="AB425" s="3">
        <v>0</v>
      </c>
      <c r="AC425" s="3">
        <v>1.36</v>
      </c>
      <c r="AD425" s="3">
        <f>AC425*AB425</f>
        <v>0</v>
      </c>
      <c r="AE425" s="3">
        <f>((G425*0.06)+(J425*0.15)+(M425*0.15)+(P425*6)+(S425*9)+(V425*9)+(Y425*-1.5)+(AA425*-3))</f>
        <v>0</v>
      </c>
      <c r="AF425" s="2">
        <v>0.66</v>
      </c>
      <c r="AG425" s="2">
        <v>0</v>
      </c>
      <c r="AH425" s="2">
        <v>0.08</v>
      </c>
      <c r="AI425" s="2">
        <v>0</v>
      </c>
      <c r="AJ425" s="3">
        <f>((E425*0.04)+(H425*0.1)+(K425*0.1)+(N425*4)+(Q425*6)+(T425*6)+(W425*-1)+(Z425*-2)+(AB425*0.5))</f>
        <v>0</v>
      </c>
      <c r="AK425" s="2">
        <v>0</v>
      </c>
      <c r="AL425" s="2">
        <v>14.13</v>
      </c>
      <c r="AM425" s="2">
        <v>16.940000000000001</v>
      </c>
      <c r="AO425" s="2">
        <v>1.37</v>
      </c>
      <c r="AP425" s="2">
        <v>6.41</v>
      </c>
      <c r="AQ425" s="2">
        <v>15.2</v>
      </c>
    </row>
    <row r="426" spans="1:43" hidden="1" x14ac:dyDescent="0.3">
      <c r="A426" s="2" t="s">
        <v>45</v>
      </c>
      <c r="B426" s="2" t="s">
        <v>526</v>
      </c>
      <c r="C426" s="2" t="s">
        <v>541</v>
      </c>
      <c r="D426" s="2">
        <v>1.64</v>
      </c>
      <c r="E426" s="2">
        <v>0</v>
      </c>
      <c r="H426" s="2">
        <v>0</v>
      </c>
      <c r="K426" s="2">
        <v>0</v>
      </c>
      <c r="N426" s="2">
        <v>0</v>
      </c>
      <c r="Q426" s="4">
        <v>0</v>
      </c>
      <c r="R426" s="4"/>
      <c r="S426" s="4"/>
      <c r="T426" s="4">
        <v>0</v>
      </c>
      <c r="U426" s="4"/>
      <c r="V426" s="4"/>
      <c r="W426" s="4">
        <v>0</v>
      </c>
      <c r="X426" s="4"/>
      <c r="Y426" s="4"/>
      <c r="Z426" s="4">
        <v>0</v>
      </c>
      <c r="AA426" s="4"/>
      <c r="AB426" s="2">
        <v>0</v>
      </c>
      <c r="AF426" s="2">
        <v>0</v>
      </c>
      <c r="AG426" s="2">
        <v>0</v>
      </c>
      <c r="AH426" s="2">
        <v>0</v>
      </c>
      <c r="AI426" s="2">
        <v>0</v>
      </c>
      <c r="AJ426" s="3">
        <f>((E426*0.04)+(H426*0.1)+(K426*0.1)+(N426*4)+(Q426*6)+(T426*6)+(W426*-1)+(Z426*-2)+(AB426*0.5))</f>
        <v>0</v>
      </c>
      <c r="AL426" s="2">
        <v>3.07</v>
      </c>
      <c r="AM426" s="2">
        <v>4.05</v>
      </c>
      <c r="AO426" s="2">
        <v>0.56000000000000005</v>
      </c>
      <c r="AP426" s="2">
        <v>1.62</v>
      </c>
      <c r="AQ426" s="2">
        <v>2.5</v>
      </c>
    </row>
    <row r="427" spans="1:43" hidden="1" x14ac:dyDescent="0.3">
      <c r="A427" s="2" t="s">
        <v>25</v>
      </c>
      <c r="B427" s="2" t="s">
        <v>510</v>
      </c>
      <c r="C427" s="2" t="s">
        <v>540</v>
      </c>
      <c r="D427" s="2">
        <v>17.14</v>
      </c>
      <c r="E427" s="2">
        <v>369.05</v>
      </c>
      <c r="H427" s="2">
        <v>0.62</v>
      </c>
      <c r="K427" s="2">
        <v>0</v>
      </c>
      <c r="N427" s="2">
        <v>2.64</v>
      </c>
      <c r="Q427" s="5">
        <v>0.54</v>
      </c>
      <c r="R427" s="5"/>
      <c r="S427" s="5"/>
      <c r="T427" s="4">
        <v>0</v>
      </c>
      <c r="U427" s="4"/>
      <c r="V427" s="4"/>
      <c r="W427" s="4">
        <v>0.5</v>
      </c>
      <c r="X427" s="4"/>
      <c r="Y427" s="4"/>
      <c r="Z427" s="4">
        <v>0.11</v>
      </c>
      <c r="AA427" s="4"/>
      <c r="AB427" s="2">
        <v>0</v>
      </c>
      <c r="AF427" s="2">
        <v>0</v>
      </c>
      <c r="AG427" s="2">
        <v>0.67</v>
      </c>
      <c r="AH427" s="2">
        <v>0</v>
      </c>
      <c r="AI427" s="2">
        <v>2.1800000000000002</v>
      </c>
      <c r="AJ427" s="3">
        <f>((E427*0.04)+(H427*0.1)+(K427*0.1)+(N427*4)+(Q427*6)+(T427*6)+(W427*-1)+(Z427*-2)+(AB427*0.5))</f>
        <v>27.904000000000003</v>
      </c>
      <c r="AK427" s="2">
        <v>0</v>
      </c>
      <c r="AL427" s="2">
        <v>11.41</v>
      </c>
      <c r="AM427" s="2">
        <v>8.74</v>
      </c>
      <c r="AO427" s="2">
        <v>1.76</v>
      </c>
      <c r="AP427" s="2">
        <v>7.22</v>
      </c>
      <c r="AQ427" s="2">
        <v>11.3</v>
      </c>
    </row>
    <row r="428" spans="1:43" hidden="1" x14ac:dyDescent="0.3">
      <c r="A428" s="2" t="s">
        <v>94</v>
      </c>
      <c r="B428" s="2" t="s">
        <v>515</v>
      </c>
      <c r="C428" s="2" t="s">
        <v>541</v>
      </c>
      <c r="D428" s="2">
        <v>2.2000000000000002</v>
      </c>
      <c r="E428" s="2">
        <v>0</v>
      </c>
      <c r="H428" s="2">
        <v>0</v>
      </c>
      <c r="K428" s="2">
        <v>0</v>
      </c>
      <c r="N428" s="2">
        <v>0</v>
      </c>
      <c r="Q428" s="4">
        <v>0</v>
      </c>
      <c r="R428" s="4"/>
      <c r="S428" s="4"/>
      <c r="T428" s="4">
        <v>0</v>
      </c>
      <c r="U428" s="4"/>
      <c r="V428" s="4"/>
      <c r="W428" s="4">
        <v>0</v>
      </c>
      <c r="X428" s="4"/>
      <c r="Y428" s="4"/>
      <c r="Z428" s="4">
        <v>0</v>
      </c>
      <c r="AA428" s="4"/>
      <c r="AB428" s="2">
        <v>0</v>
      </c>
      <c r="AF428" s="2">
        <v>0</v>
      </c>
      <c r="AG428" s="2">
        <v>0</v>
      </c>
      <c r="AH428" s="2">
        <v>0</v>
      </c>
      <c r="AI428" s="2">
        <v>0</v>
      </c>
      <c r="AJ428" s="3">
        <f>((E428*0.04)+(H428*0.1)+(K428*0.1)+(N428*4)+(Q428*6)+(T428*6)+(W428*-1)+(Z428*-2)+(AB428*0.5))</f>
        <v>0</v>
      </c>
      <c r="AL428" s="2">
        <v>3.67</v>
      </c>
      <c r="AM428" s="2">
        <v>3.78</v>
      </c>
      <c r="AO428" s="2">
        <v>0.42</v>
      </c>
      <c r="AP428" s="2">
        <v>2.72</v>
      </c>
      <c r="AQ428" s="2">
        <v>1.6</v>
      </c>
    </row>
    <row r="429" spans="1:43" hidden="1" x14ac:dyDescent="0.3">
      <c r="A429" s="2" t="s">
        <v>131</v>
      </c>
      <c r="B429" s="2" t="s">
        <v>537</v>
      </c>
      <c r="C429" s="2" t="s">
        <v>540</v>
      </c>
      <c r="D429" s="2">
        <v>0.1</v>
      </c>
      <c r="E429" s="2">
        <v>0</v>
      </c>
      <c r="H429" s="2">
        <v>0</v>
      </c>
      <c r="K429" s="2">
        <v>0</v>
      </c>
      <c r="N429" s="4">
        <v>0</v>
      </c>
      <c r="O429" s="4"/>
      <c r="P429" s="4"/>
      <c r="Q429" s="4">
        <v>0</v>
      </c>
      <c r="R429" s="4"/>
      <c r="S429" s="4"/>
      <c r="T429" s="4">
        <v>0</v>
      </c>
      <c r="U429" s="4"/>
      <c r="V429" s="4"/>
      <c r="W429" s="4">
        <v>0</v>
      </c>
      <c r="X429" s="4"/>
      <c r="Y429" s="4"/>
      <c r="Z429" s="4">
        <v>0</v>
      </c>
      <c r="AA429" s="4"/>
      <c r="AB429" s="2">
        <v>0</v>
      </c>
      <c r="AF429" s="2">
        <v>0</v>
      </c>
      <c r="AG429" s="2">
        <v>0</v>
      </c>
      <c r="AH429" s="2">
        <v>0</v>
      </c>
      <c r="AI429" s="2">
        <v>0</v>
      </c>
      <c r="AJ429" s="3">
        <f>((E429*0.04)+(H429*0.1)+(K429*0.1)+(N429*4)+(Q429*6)+(T429*6)+(W429*-1)+(Z429*-2)+(AB429*0.5))</f>
        <v>0</v>
      </c>
      <c r="AL429" s="2">
        <v>0.1</v>
      </c>
      <c r="AM429" s="2">
        <v>0</v>
      </c>
      <c r="AN429" s="3">
        <f>AVERAGE(AJ429,AM429)</f>
        <v>0</v>
      </c>
      <c r="AQ429" s="2">
        <v>0.1</v>
      </c>
    </row>
    <row r="430" spans="1:43" hidden="1" x14ac:dyDescent="0.3">
      <c r="A430" s="2" t="s">
        <v>164</v>
      </c>
      <c r="B430" s="2" t="s">
        <v>526</v>
      </c>
      <c r="C430" s="2" t="s">
        <v>543</v>
      </c>
      <c r="D430" s="2">
        <v>8.5</v>
      </c>
      <c r="E430" s="2">
        <v>0</v>
      </c>
      <c r="H430" s="2">
        <v>0</v>
      </c>
      <c r="K430" s="2">
        <v>0</v>
      </c>
      <c r="N430" s="2">
        <v>0</v>
      </c>
      <c r="Q430" s="4">
        <v>0</v>
      </c>
      <c r="R430" s="4"/>
      <c r="S430" s="4"/>
      <c r="T430" s="4">
        <v>0</v>
      </c>
      <c r="U430" s="4"/>
      <c r="V430" s="4"/>
      <c r="W430" s="4">
        <v>0</v>
      </c>
      <c r="X430" s="4"/>
      <c r="Y430" s="4"/>
      <c r="Z430" s="4">
        <v>0</v>
      </c>
      <c r="AA430" s="4"/>
      <c r="AB430" s="2">
        <v>0</v>
      </c>
      <c r="AF430" s="2">
        <v>0</v>
      </c>
      <c r="AG430" s="2">
        <v>0</v>
      </c>
      <c r="AH430" s="2">
        <v>0</v>
      </c>
      <c r="AI430" s="2">
        <v>0</v>
      </c>
      <c r="AJ430" s="3">
        <f>((E430*0.04)+(H430*0.1)+(K430*0.1)+(N430*4)+(Q430*6)+(T430*6)+(W430*-1)+(Z430*-2)+(AB430*0.5))</f>
        <v>0</v>
      </c>
      <c r="AL430" s="2">
        <v>8.5</v>
      </c>
      <c r="AM430" s="2">
        <v>0</v>
      </c>
      <c r="AO430" s="2">
        <v>0.28999999999999998</v>
      </c>
      <c r="AQ430" s="2">
        <v>8.5</v>
      </c>
    </row>
    <row r="431" spans="1:43" hidden="1" x14ac:dyDescent="0.3">
      <c r="A431" s="2" t="s">
        <v>169</v>
      </c>
      <c r="B431" s="2" t="s">
        <v>522</v>
      </c>
      <c r="C431" s="2" t="s">
        <v>543</v>
      </c>
      <c r="D431" s="2">
        <v>2.4</v>
      </c>
      <c r="E431" s="2">
        <v>0</v>
      </c>
      <c r="H431" s="2">
        <v>0</v>
      </c>
      <c r="K431" s="2">
        <v>0</v>
      </c>
      <c r="N431" s="2">
        <v>0</v>
      </c>
      <c r="Q431" s="4">
        <v>0</v>
      </c>
      <c r="R431" s="4"/>
      <c r="S431" s="4"/>
      <c r="T431" s="4">
        <v>0</v>
      </c>
      <c r="U431" s="4"/>
      <c r="V431" s="4"/>
      <c r="W431" s="4">
        <v>0</v>
      </c>
      <c r="X431" s="4"/>
      <c r="Y431" s="4"/>
      <c r="Z431" s="4">
        <v>0</v>
      </c>
      <c r="AA431" s="4"/>
      <c r="AB431" s="2">
        <v>0</v>
      </c>
      <c r="AF431" s="2">
        <v>0</v>
      </c>
      <c r="AG431" s="2">
        <v>0</v>
      </c>
      <c r="AH431" s="2">
        <v>0</v>
      </c>
      <c r="AI431" s="2">
        <v>0</v>
      </c>
      <c r="AJ431" s="3">
        <f>((E431*0.04)+(H431*0.1)+(K431*0.1)+(N431*4)+(Q431*6)+(T431*6)+(W431*-1)+(Z431*-2)+(AB431*0.5))</f>
        <v>0</v>
      </c>
      <c r="AL431" s="2">
        <v>2.4</v>
      </c>
      <c r="AM431" s="2">
        <v>0</v>
      </c>
      <c r="AO431" s="2">
        <v>0.41</v>
      </c>
      <c r="AP431" s="2">
        <v>1.61</v>
      </c>
      <c r="AQ431" s="2">
        <v>1.9</v>
      </c>
    </row>
    <row r="432" spans="1:43" hidden="1" x14ac:dyDescent="0.3">
      <c r="A432" s="2" t="s">
        <v>178</v>
      </c>
      <c r="B432" s="2" t="s">
        <v>527</v>
      </c>
      <c r="C432" s="2" t="s">
        <v>543</v>
      </c>
      <c r="D432" s="2">
        <v>2.5</v>
      </c>
      <c r="E432" s="2">
        <v>0</v>
      </c>
      <c r="H432" s="2">
        <v>0</v>
      </c>
      <c r="K432" s="2">
        <v>0</v>
      </c>
      <c r="N432" s="2">
        <v>0</v>
      </c>
      <c r="Q432" s="4">
        <v>0</v>
      </c>
      <c r="R432" s="4"/>
      <c r="S432" s="4"/>
      <c r="T432" s="4">
        <v>0</v>
      </c>
      <c r="U432" s="4"/>
      <c r="V432" s="4"/>
      <c r="W432" s="4">
        <v>0</v>
      </c>
      <c r="X432" s="4"/>
      <c r="Y432" s="4"/>
      <c r="Z432" s="4">
        <v>0</v>
      </c>
      <c r="AA432" s="4"/>
      <c r="AB432" s="2">
        <v>0</v>
      </c>
      <c r="AF432" s="2">
        <v>0.22</v>
      </c>
      <c r="AG432" s="2">
        <v>0</v>
      </c>
      <c r="AH432" s="2">
        <v>0</v>
      </c>
      <c r="AI432" s="2">
        <v>0</v>
      </c>
      <c r="AJ432" s="3">
        <f>((E432*0.04)+(H432*0.1)+(K432*0.1)+(N432*4)+(Q432*6)+(T432*6)+(W432*-1)+(Z432*-2)+(AB432*0.5))</f>
        <v>0</v>
      </c>
      <c r="AL432" s="2">
        <v>2.5</v>
      </c>
      <c r="AM432" s="2">
        <v>0</v>
      </c>
      <c r="AO432" s="2">
        <v>0.28999999999999998</v>
      </c>
      <c r="AQ432" s="2">
        <v>2.5</v>
      </c>
    </row>
    <row r="433" spans="1:43" hidden="1" x14ac:dyDescent="0.3">
      <c r="A433" s="2" t="s">
        <v>220</v>
      </c>
      <c r="B433" s="2" t="s">
        <v>521</v>
      </c>
      <c r="C433" s="2" t="s">
        <v>543</v>
      </c>
      <c r="D433" s="2">
        <v>1.65</v>
      </c>
      <c r="E433" s="2">
        <v>0</v>
      </c>
      <c r="H433" s="2">
        <v>0</v>
      </c>
      <c r="K433" s="2">
        <v>0</v>
      </c>
      <c r="N433" s="2">
        <v>0</v>
      </c>
      <c r="Q433" s="4">
        <v>0</v>
      </c>
      <c r="R433" s="4"/>
      <c r="S433" s="4"/>
      <c r="T433" s="4">
        <v>0</v>
      </c>
      <c r="U433" s="4"/>
      <c r="V433" s="4"/>
      <c r="W433" s="4">
        <v>0</v>
      </c>
      <c r="X433" s="4"/>
      <c r="Y433" s="4"/>
      <c r="Z433" s="4">
        <v>0</v>
      </c>
      <c r="AA433" s="4"/>
      <c r="AB433" s="2">
        <v>0</v>
      </c>
      <c r="AF433" s="2">
        <v>0</v>
      </c>
      <c r="AG433" s="2">
        <v>0</v>
      </c>
      <c r="AH433" s="2">
        <v>0</v>
      </c>
      <c r="AI433" s="2">
        <v>0</v>
      </c>
      <c r="AJ433" s="3">
        <f>((E433*0.04)+(H433*0.1)+(K433*0.1)+(N433*4)+(Q433*6)+(T433*6)+(W433*-1)+(Z433*-2)+(AB433*0.5))</f>
        <v>0</v>
      </c>
      <c r="AL433" s="2">
        <v>1.65</v>
      </c>
      <c r="AM433" s="2">
        <v>3.9</v>
      </c>
      <c r="AO433" s="2">
        <v>0.35</v>
      </c>
      <c r="AP433" s="2">
        <v>0.64</v>
      </c>
      <c r="AQ433" s="2">
        <v>2.1</v>
      </c>
    </row>
    <row r="434" spans="1:43" hidden="1" x14ac:dyDescent="0.3">
      <c r="A434" s="2" t="s">
        <v>221</v>
      </c>
      <c r="B434" s="2" t="s">
        <v>534</v>
      </c>
      <c r="C434" s="2" t="s">
        <v>543</v>
      </c>
      <c r="D434" s="2">
        <v>3.27</v>
      </c>
      <c r="E434" s="2">
        <v>0</v>
      </c>
      <c r="H434" s="2">
        <v>0</v>
      </c>
      <c r="K434" s="2">
        <v>0</v>
      </c>
      <c r="N434" s="2">
        <v>0</v>
      </c>
      <c r="Q434" s="4">
        <v>0</v>
      </c>
      <c r="R434" s="4"/>
      <c r="S434" s="4"/>
      <c r="T434" s="4">
        <v>0</v>
      </c>
      <c r="U434" s="4"/>
      <c r="V434" s="4"/>
      <c r="W434" s="4">
        <v>0</v>
      </c>
      <c r="X434" s="4"/>
      <c r="Y434" s="4"/>
      <c r="Z434" s="4">
        <v>0</v>
      </c>
      <c r="AA434" s="4"/>
      <c r="AB434" s="2">
        <v>0</v>
      </c>
      <c r="AF434" s="2">
        <v>0.1</v>
      </c>
      <c r="AG434" s="2">
        <v>0</v>
      </c>
      <c r="AH434" s="2">
        <v>0.01</v>
      </c>
      <c r="AI434" s="2">
        <v>0</v>
      </c>
      <c r="AJ434" s="3">
        <f>((E434*0.04)+(H434*0.1)+(K434*0.1)+(N434*4)+(Q434*6)+(T434*6)+(W434*-1)+(Z434*-2)+(AB434*0.5))</f>
        <v>0</v>
      </c>
      <c r="AL434" s="2">
        <v>3.27</v>
      </c>
      <c r="AM434" s="2">
        <v>8.5</v>
      </c>
      <c r="AO434" s="2">
        <v>0.43</v>
      </c>
      <c r="AP434" s="2">
        <v>2.4700000000000002</v>
      </c>
      <c r="AQ434" s="2">
        <v>6.1</v>
      </c>
    </row>
    <row r="435" spans="1:43" hidden="1" x14ac:dyDescent="0.3">
      <c r="A435" s="2" t="s">
        <v>229</v>
      </c>
      <c r="B435" s="2" t="s">
        <v>535</v>
      </c>
      <c r="C435" s="2" t="s">
        <v>541</v>
      </c>
      <c r="D435" s="2">
        <v>11.63</v>
      </c>
      <c r="E435" s="2">
        <v>0</v>
      </c>
      <c r="H435" s="2">
        <v>0</v>
      </c>
      <c r="K435" s="2">
        <v>0</v>
      </c>
      <c r="N435" s="2">
        <v>0</v>
      </c>
      <c r="Q435" s="4">
        <v>0</v>
      </c>
      <c r="R435" s="4"/>
      <c r="S435" s="4"/>
      <c r="T435" s="4">
        <v>0</v>
      </c>
      <c r="U435" s="4"/>
      <c r="V435" s="4"/>
      <c r="W435" s="4">
        <v>0</v>
      </c>
      <c r="X435" s="4"/>
      <c r="Y435" s="4"/>
      <c r="Z435" s="4">
        <v>0</v>
      </c>
      <c r="AA435" s="4"/>
      <c r="AB435" s="2">
        <v>0</v>
      </c>
      <c r="AF435" s="2">
        <v>0</v>
      </c>
      <c r="AG435" s="2">
        <v>0</v>
      </c>
      <c r="AH435" s="2">
        <v>0</v>
      </c>
      <c r="AI435" s="2">
        <v>0</v>
      </c>
      <c r="AJ435" s="3">
        <f>((E435*0.04)+(H435*0.1)+(K435*0.1)+(N435*4)+(Q435*6)+(T435*6)+(W435*-1)+(Z435*-2)+(AB435*0.5))</f>
        <v>0</v>
      </c>
      <c r="AL435" s="2">
        <v>11.63</v>
      </c>
      <c r="AM435" s="2">
        <v>39.979999999999997</v>
      </c>
      <c r="AO435" s="2">
        <v>0.43</v>
      </c>
      <c r="AP435" s="2">
        <v>10.23</v>
      </c>
      <c r="AQ435" s="2">
        <v>19.600000000000001</v>
      </c>
    </row>
    <row r="436" spans="1:43" hidden="1" x14ac:dyDescent="0.3">
      <c r="A436" s="2" t="s">
        <v>51</v>
      </c>
      <c r="B436" s="2" t="s">
        <v>510</v>
      </c>
      <c r="C436" s="2" t="s">
        <v>543</v>
      </c>
      <c r="D436" s="2">
        <v>4.47</v>
      </c>
      <c r="E436" s="2">
        <v>0</v>
      </c>
      <c r="H436" s="2">
        <v>0</v>
      </c>
      <c r="K436" s="2">
        <v>0</v>
      </c>
      <c r="N436" s="2">
        <v>0</v>
      </c>
      <c r="Q436" s="5">
        <v>0</v>
      </c>
      <c r="R436" s="5"/>
      <c r="S436" s="5"/>
      <c r="T436" s="4">
        <v>0</v>
      </c>
      <c r="U436" s="4"/>
      <c r="V436" s="4"/>
      <c r="W436" s="4">
        <v>0</v>
      </c>
      <c r="X436" s="4"/>
      <c r="Y436" s="4"/>
      <c r="Z436" s="4">
        <v>0</v>
      </c>
      <c r="AA436" s="4"/>
      <c r="AB436" s="2">
        <v>0</v>
      </c>
      <c r="AF436" s="2">
        <v>0</v>
      </c>
      <c r="AG436" s="2">
        <v>0</v>
      </c>
      <c r="AH436" s="2">
        <v>0.05</v>
      </c>
      <c r="AI436" s="2">
        <v>0</v>
      </c>
      <c r="AJ436" s="3">
        <f>((E436*0.04)+(H436*0.1)+(K436*0.1)+(N436*4)+(Q436*6)+(T436*6)+(W436*-1)+(Z436*-2)+(AB436*0.5))</f>
        <v>0</v>
      </c>
      <c r="AL436" s="2">
        <v>4.87</v>
      </c>
      <c r="AM436" s="2">
        <v>8.48</v>
      </c>
      <c r="AO436" s="2">
        <v>0.68</v>
      </c>
      <c r="AP436" s="2">
        <v>1.67</v>
      </c>
      <c r="AQ436" s="2">
        <v>6.7</v>
      </c>
    </row>
    <row r="437" spans="1:43" hidden="1" x14ac:dyDescent="0.3">
      <c r="A437" s="2" t="s">
        <v>237</v>
      </c>
      <c r="B437" s="2" t="s">
        <v>512</v>
      </c>
      <c r="C437" s="2" t="s">
        <v>540</v>
      </c>
      <c r="D437" s="2">
        <v>11.5</v>
      </c>
      <c r="E437" s="2">
        <v>0</v>
      </c>
      <c r="H437" s="2">
        <v>0</v>
      </c>
      <c r="K437" s="2">
        <v>0</v>
      </c>
      <c r="N437" s="4">
        <v>0</v>
      </c>
      <c r="O437" s="4"/>
      <c r="P437" s="4"/>
      <c r="Q437" s="4">
        <v>0</v>
      </c>
      <c r="R437" s="4"/>
      <c r="S437" s="4"/>
      <c r="T437" s="4">
        <v>0</v>
      </c>
      <c r="U437" s="4"/>
      <c r="V437" s="4"/>
      <c r="W437" s="4">
        <v>0</v>
      </c>
      <c r="X437" s="4"/>
      <c r="Y437" s="4"/>
      <c r="Z437" s="4">
        <v>0</v>
      </c>
      <c r="AA437" s="4"/>
      <c r="AB437" s="2">
        <v>0</v>
      </c>
      <c r="AF437" s="2">
        <v>0</v>
      </c>
      <c r="AG437" s="2">
        <v>0</v>
      </c>
      <c r="AH437" s="2">
        <v>0</v>
      </c>
      <c r="AI437" s="2">
        <v>0</v>
      </c>
      <c r="AJ437" s="3">
        <f>((E437*0.04)+(H437*0.1)+(K437*0.1)+(N437*4)+(Q437*6)+(T437*6)+(W437*-1)+(Z437*-2)+(AB437*0.5))</f>
        <v>0</v>
      </c>
      <c r="AL437" s="2">
        <v>11.5</v>
      </c>
      <c r="AM437" s="2">
        <v>0</v>
      </c>
      <c r="AN437" s="3">
        <f>AVERAGE(AJ437,AM437)</f>
        <v>0</v>
      </c>
      <c r="AO437" s="2">
        <v>0.47</v>
      </c>
      <c r="AP437" s="2">
        <v>7.41</v>
      </c>
      <c r="AQ437" s="2">
        <v>3.08</v>
      </c>
    </row>
    <row r="438" spans="1:43" hidden="1" x14ac:dyDescent="0.3">
      <c r="A438" s="2" t="s">
        <v>251</v>
      </c>
      <c r="B438" s="2" t="s">
        <v>512</v>
      </c>
      <c r="C438" s="2" t="s">
        <v>541</v>
      </c>
      <c r="D438" s="2">
        <v>1.1499999999999999</v>
      </c>
      <c r="E438" s="2">
        <v>0</v>
      </c>
      <c r="H438" s="2">
        <v>0</v>
      </c>
      <c r="K438" s="2">
        <v>0</v>
      </c>
      <c r="N438" s="4">
        <v>0</v>
      </c>
      <c r="O438" s="4"/>
      <c r="P438" s="4"/>
      <c r="Q438" s="4">
        <v>0</v>
      </c>
      <c r="R438" s="4"/>
      <c r="S438" s="4"/>
      <c r="T438" s="4">
        <v>0</v>
      </c>
      <c r="U438" s="4"/>
      <c r="V438" s="4"/>
      <c r="W438" s="4">
        <v>0</v>
      </c>
      <c r="X438" s="4"/>
      <c r="Y438" s="4"/>
      <c r="Z438" s="4">
        <v>0</v>
      </c>
      <c r="AA438" s="4"/>
      <c r="AB438" s="2">
        <v>0</v>
      </c>
      <c r="AF438" s="2">
        <v>0</v>
      </c>
      <c r="AG438" s="2">
        <v>0</v>
      </c>
      <c r="AH438" s="2">
        <v>0</v>
      </c>
      <c r="AI438" s="2">
        <v>0</v>
      </c>
      <c r="AJ438" s="3">
        <f>((E438*0.04)+(H438*0.1)+(K438*0.1)+(N438*4)+(Q438*6)+(T438*6)+(W438*-1)+(Z438*-2)+(AB438*0.5))</f>
        <v>0</v>
      </c>
      <c r="AL438" s="2">
        <v>1.1499999999999999</v>
      </c>
      <c r="AM438" s="2">
        <v>0</v>
      </c>
      <c r="AN438" s="3">
        <f>AVERAGE(AJ438,AM438)</f>
        <v>0</v>
      </c>
      <c r="AO438" s="2">
        <v>0.28999999999999998</v>
      </c>
      <c r="AP438" s="2">
        <v>1.06</v>
      </c>
      <c r="AQ438" s="2">
        <v>0.4</v>
      </c>
    </row>
    <row r="439" spans="1:43" hidden="1" x14ac:dyDescent="0.3">
      <c r="A439" s="2" t="s">
        <v>429</v>
      </c>
      <c r="B439" s="2" t="s">
        <v>538</v>
      </c>
      <c r="C439" s="2" t="s">
        <v>542</v>
      </c>
      <c r="D439" s="2">
        <v>3.05</v>
      </c>
      <c r="E439" s="2">
        <v>0</v>
      </c>
      <c r="H439" s="2">
        <v>0</v>
      </c>
      <c r="K439" s="2">
        <v>0</v>
      </c>
      <c r="N439" s="2">
        <v>0</v>
      </c>
      <c r="Q439" s="4">
        <v>0</v>
      </c>
      <c r="R439" s="4"/>
      <c r="S439" s="4"/>
      <c r="T439" s="4">
        <v>0</v>
      </c>
      <c r="U439" s="4"/>
      <c r="V439" s="4"/>
      <c r="W439" s="4">
        <v>0</v>
      </c>
      <c r="X439" s="4"/>
      <c r="Y439" s="4"/>
      <c r="Z439" s="4">
        <v>0</v>
      </c>
      <c r="AA439" s="4"/>
      <c r="AB439" s="2">
        <v>0</v>
      </c>
      <c r="AF439" s="2">
        <v>0</v>
      </c>
      <c r="AG439" s="2">
        <v>0</v>
      </c>
      <c r="AH439" s="2">
        <v>0</v>
      </c>
      <c r="AI439" s="2">
        <v>0</v>
      </c>
      <c r="AJ439" s="3">
        <f>((E439*0.04)+(H439*0.1)+(K439*0.1)+(N439*4)+(Q439*6)+(T439*6)+(W439*-1)+(Z439*-2)+(AB439*0.5))</f>
        <v>0</v>
      </c>
      <c r="AL439" s="2">
        <v>3.05</v>
      </c>
      <c r="AM439" s="2">
        <v>10.8</v>
      </c>
      <c r="AN439" s="3">
        <f>AVERAGE(AJ439,AM439)</f>
        <v>5.4</v>
      </c>
      <c r="AO439" s="2">
        <v>0.36</v>
      </c>
      <c r="AP439" s="2">
        <v>2.19</v>
      </c>
      <c r="AQ439" s="2">
        <v>4.5999999999999996</v>
      </c>
    </row>
    <row r="440" spans="1:43" hidden="1" x14ac:dyDescent="0.3">
      <c r="A440" s="2" t="s">
        <v>272</v>
      </c>
      <c r="B440" s="2" t="s">
        <v>515</v>
      </c>
      <c r="C440" s="2" t="s">
        <v>541</v>
      </c>
      <c r="D440" s="2">
        <v>0.3</v>
      </c>
      <c r="E440" s="2">
        <v>0</v>
      </c>
      <c r="H440" s="2">
        <v>0</v>
      </c>
      <c r="K440" s="2">
        <v>0</v>
      </c>
      <c r="N440" s="2">
        <v>0</v>
      </c>
      <c r="Q440" s="4">
        <v>0</v>
      </c>
      <c r="R440" s="4"/>
      <c r="S440" s="4"/>
      <c r="T440" s="4">
        <v>0</v>
      </c>
      <c r="U440" s="4"/>
      <c r="V440" s="4"/>
      <c r="W440" s="4">
        <v>0</v>
      </c>
      <c r="X440" s="4"/>
      <c r="Y440" s="4"/>
      <c r="Z440" s="4">
        <v>0</v>
      </c>
      <c r="AA440" s="4"/>
      <c r="AB440" s="2">
        <v>0</v>
      </c>
      <c r="AF440" s="2">
        <v>0</v>
      </c>
      <c r="AG440" s="2">
        <v>0</v>
      </c>
      <c r="AH440" s="2">
        <v>0</v>
      </c>
      <c r="AI440" s="2">
        <v>0</v>
      </c>
      <c r="AJ440" s="3">
        <f>((E440*0.04)+(H440*0.1)+(K440*0.1)+(N440*4)+(Q440*6)+(T440*6)+(W440*-1)+(Z440*-2)+(AB440*0.5))</f>
        <v>0</v>
      </c>
      <c r="AL440" s="2">
        <v>0.3</v>
      </c>
      <c r="AM440" s="2">
        <v>0.45</v>
      </c>
      <c r="AP440" s="2">
        <v>0.1</v>
      </c>
      <c r="AQ440" s="2">
        <v>0.4</v>
      </c>
    </row>
    <row r="441" spans="1:43" hidden="1" x14ac:dyDescent="0.3">
      <c r="A441" s="2" t="s">
        <v>396</v>
      </c>
      <c r="B441" s="2" t="s">
        <v>515</v>
      </c>
      <c r="C441" s="2" t="s">
        <v>542</v>
      </c>
      <c r="D441" s="2">
        <v>3.65</v>
      </c>
      <c r="E441" s="2">
        <v>0</v>
      </c>
      <c r="H441" s="2">
        <v>0</v>
      </c>
      <c r="K441" s="2">
        <v>0</v>
      </c>
      <c r="N441" s="2">
        <v>0</v>
      </c>
      <c r="Q441" s="4">
        <v>0</v>
      </c>
      <c r="R441" s="4"/>
      <c r="S441" s="4"/>
      <c r="T441" s="4">
        <v>0</v>
      </c>
      <c r="U441" s="4"/>
      <c r="V441" s="4"/>
      <c r="W441" s="4">
        <v>0</v>
      </c>
      <c r="X441" s="4"/>
      <c r="Y441" s="4"/>
      <c r="Z441" s="4">
        <v>0</v>
      </c>
      <c r="AA441" s="4"/>
      <c r="AB441" s="2">
        <v>0</v>
      </c>
      <c r="AF441" s="2">
        <v>0</v>
      </c>
      <c r="AG441" s="2">
        <v>0</v>
      </c>
      <c r="AH441" s="2">
        <v>0</v>
      </c>
      <c r="AI441" s="2">
        <v>0</v>
      </c>
      <c r="AJ441" s="3">
        <f>((E441*0.04)+(H441*0.1)+(K441*0.1)+(N441*4)+(Q441*6)+(T441*6)+(W441*-1)+(Z441*-2)+(AB441*0.5))</f>
        <v>0</v>
      </c>
      <c r="AL441" s="2">
        <v>4.03</v>
      </c>
      <c r="AM441" s="2">
        <v>9.4499999999999993</v>
      </c>
      <c r="AN441" s="3">
        <f>AVERAGE(AJ441,AM441)</f>
        <v>4.7249999999999996</v>
      </c>
      <c r="AO441" s="2">
        <v>0.43</v>
      </c>
      <c r="AP441" s="2">
        <v>3.47</v>
      </c>
      <c r="AQ441" s="2">
        <v>8.6999999999999993</v>
      </c>
    </row>
    <row r="442" spans="1:43" x14ac:dyDescent="0.3">
      <c r="A442" s="2" t="s">
        <v>362</v>
      </c>
      <c r="B442" s="2" t="s">
        <v>530</v>
      </c>
      <c r="C442" s="2" t="s">
        <v>543</v>
      </c>
      <c r="D442" s="3">
        <v>3.8</v>
      </c>
      <c r="E442" s="3">
        <v>0</v>
      </c>
      <c r="F442" s="3">
        <v>0</v>
      </c>
      <c r="G442" s="3">
        <f>F442*E442</f>
        <v>0</v>
      </c>
      <c r="H442" s="3">
        <v>0</v>
      </c>
      <c r="I442" s="3">
        <v>0</v>
      </c>
      <c r="J442" s="3">
        <f>I442*H442</f>
        <v>0</v>
      </c>
      <c r="K442" s="3">
        <v>0</v>
      </c>
      <c r="L442" s="3">
        <v>1.33</v>
      </c>
      <c r="M442" s="3">
        <f>L442*K442</f>
        <v>0</v>
      </c>
      <c r="N442" s="3">
        <v>0</v>
      </c>
      <c r="O442" s="3">
        <v>0</v>
      </c>
      <c r="P442" s="3">
        <f>O442*N442</f>
        <v>0</v>
      </c>
      <c r="Q442" s="5">
        <v>0</v>
      </c>
      <c r="R442" s="5">
        <v>0</v>
      </c>
      <c r="S442" s="5">
        <f>R442*Q442</f>
        <v>0</v>
      </c>
      <c r="T442" s="5">
        <v>0</v>
      </c>
      <c r="U442" s="5">
        <v>1.23</v>
      </c>
      <c r="V442" s="5">
        <f>U442*T442</f>
        <v>0</v>
      </c>
      <c r="W442" s="5">
        <v>0</v>
      </c>
      <c r="X442" s="5">
        <v>0</v>
      </c>
      <c r="Y442" s="5">
        <f>X442*W442</f>
        <v>0</v>
      </c>
      <c r="Z442" s="5">
        <v>0</v>
      </c>
      <c r="AA442" s="5">
        <f>Z442</f>
        <v>0</v>
      </c>
      <c r="AB442" s="3">
        <v>0</v>
      </c>
      <c r="AC442" s="3">
        <v>1.36</v>
      </c>
      <c r="AD442" s="3">
        <f>AC442*AB442</f>
        <v>0</v>
      </c>
      <c r="AE442" s="3">
        <f>((G442*0.06)+(J442*0.15)+(M442*0.15)+(P442*6)+(S442*9)+(V442*9)+(Y442*-1.5)+(AA442*-3))</f>
        <v>0</v>
      </c>
      <c r="AF442" s="2">
        <v>0</v>
      </c>
      <c r="AG442" s="2">
        <v>0</v>
      </c>
      <c r="AH442" s="2">
        <v>0</v>
      </c>
      <c r="AI442" s="2">
        <v>0</v>
      </c>
      <c r="AJ442" s="3">
        <f>((E442*0.04)+(H442*0.1)+(K442*0.1)+(N442*4)+(Q442*6)+(T442*6)+(W442*-1)+(Z442*-2)+(AB442*0.5))</f>
        <v>0</v>
      </c>
      <c r="AL442" s="2">
        <v>3.8</v>
      </c>
      <c r="AM442" s="2">
        <v>0</v>
      </c>
      <c r="AO442" s="2">
        <v>0.3</v>
      </c>
      <c r="AQ442" s="2">
        <v>3.8</v>
      </c>
    </row>
    <row r="443" spans="1:43" hidden="1" x14ac:dyDescent="0.3">
      <c r="A443" s="2" t="s">
        <v>296</v>
      </c>
      <c r="B443" s="2" t="s">
        <v>529</v>
      </c>
      <c r="C443" s="2" t="s">
        <v>543</v>
      </c>
      <c r="D443" s="2">
        <v>0.9</v>
      </c>
      <c r="E443" s="2">
        <v>0</v>
      </c>
      <c r="H443" s="2">
        <v>0</v>
      </c>
      <c r="K443" s="2">
        <v>0</v>
      </c>
      <c r="N443" s="4">
        <v>0</v>
      </c>
      <c r="O443" s="4"/>
      <c r="P443" s="4"/>
      <c r="Q443" s="4">
        <v>0</v>
      </c>
      <c r="R443" s="4"/>
      <c r="S443" s="4"/>
      <c r="T443" s="4">
        <v>0</v>
      </c>
      <c r="U443" s="4"/>
      <c r="V443" s="4"/>
      <c r="W443" s="4">
        <v>0</v>
      </c>
      <c r="X443" s="4"/>
      <c r="Y443" s="4"/>
      <c r="Z443" s="4">
        <v>0</v>
      </c>
      <c r="AA443" s="4"/>
      <c r="AB443" s="2">
        <v>0</v>
      </c>
      <c r="AF443" s="2">
        <v>0</v>
      </c>
      <c r="AG443" s="2">
        <v>0</v>
      </c>
      <c r="AH443" s="2">
        <v>0</v>
      </c>
      <c r="AI443" s="2">
        <v>0</v>
      </c>
      <c r="AJ443" s="3">
        <f>((E443*0.04)+(H443*0.1)+(K443*0.1)+(N443*4)+(Q443*6)+(T443*6)+(W443*-1)+(Z443*-2)+(AB443*0.5))</f>
        <v>0</v>
      </c>
      <c r="AL443" s="2">
        <v>0.9</v>
      </c>
      <c r="AM443" s="2">
        <v>0</v>
      </c>
      <c r="AN443" s="3">
        <f>AVERAGE(AJ443,AM443)</f>
        <v>0</v>
      </c>
      <c r="AQ443" s="2">
        <v>0.9</v>
      </c>
    </row>
    <row r="444" spans="1:43" hidden="1" x14ac:dyDescent="0.3">
      <c r="A444" s="2" t="s">
        <v>364</v>
      </c>
      <c r="B444" s="2" t="s">
        <v>522</v>
      </c>
      <c r="C444" s="2" t="s">
        <v>542</v>
      </c>
      <c r="D444" s="2">
        <v>3.6</v>
      </c>
      <c r="E444" s="2">
        <v>0</v>
      </c>
      <c r="H444" s="2">
        <v>0</v>
      </c>
      <c r="K444" s="2">
        <v>0</v>
      </c>
      <c r="N444" s="2">
        <v>0</v>
      </c>
      <c r="Q444" s="4">
        <v>0</v>
      </c>
      <c r="R444" s="4"/>
      <c r="S444" s="4"/>
      <c r="T444" s="4">
        <v>0</v>
      </c>
      <c r="U444" s="4"/>
      <c r="V444" s="4"/>
      <c r="W444" s="4">
        <v>0</v>
      </c>
      <c r="X444" s="4"/>
      <c r="Y444" s="4"/>
      <c r="Z444" s="4">
        <v>0</v>
      </c>
      <c r="AA444" s="4"/>
      <c r="AB444" s="2">
        <v>0</v>
      </c>
      <c r="AF444" s="2">
        <v>0.36</v>
      </c>
      <c r="AG444" s="2">
        <v>0</v>
      </c>
      <c r="AH444" s="2">
        <v>0</v>
      </c>
      <c r="AI444" s="2">
        <v>0</v>
      </c>
      <c r="AJ444" s="3">
        <f>((E444*0.04)+(H444*0.1)+(K444*0.1)+(N444*4)+(Q444*6)+(T444*6)+(W444*-1)+(Z444*-2)+(AB444*0.5))</f>
        <v>0</v>
      </c>
      <c r="AL444" s="2">
        <v>3.6</v>
      </c>
      <c r="AM444" s="2">
        <v>4.51</v>
      </c>
      <c r="AN444" s="3">
        <f>AVERAGE(AJ444,AM444)</f>
        <v>2.2549999999999999</v>
      </c>
      <c r="AO444" s="2">
        <v>0.5</v>
      </c>
      <c r="AP444" s="2">
        <v>1.35</v>
      </c>
      <c r="AQ444" s="2">
        <v>3.2</v>
      </c>
    </row>
    <row r="445" spans="1:43" hidden="1" x14ac:dyDescent="0.3">
      <c r="A445" s="2" t="s">
        <v>312</v>
      </c>
      <c r="B445" s="2" t="s">
        <v>515</v>
      </c>
      <c r="C445" s="2" t="s">
        <v>541</v>
      </c>
      <c r="D445" s="2">
        <v>6.62</v>
      </c>
      <c r="E445" s="2">
        <v>0</v>
      </c>
      <c r="H445" s="2">
        <v>0</v>
      </c>
      <c r="K445" s="2">
        <v>0</v>
      </c>
      <c r="N445" s="2">
        <v>0</v>
      </c>
      <c r="Q445" s="4">
        <v>0</v>
      </c>
      <c r="R445" s="4"/>
      <c r="S445" s="4"/>
      <c r="T445" s="4">
        <v>0</v>
      </c>
      <c r="U445" s="4"/>
      <c r="V445" s="4"/>
      <c r="W445" s="4">
        <v>0</v>
      </c>
      <c r="X445" s="4"/>
      <c r="Y445" s="4"/>
      <c r="Z445" s="4">
        <v>0</v>
      </c>
      <c r="AA445" s="4"/>
      <c r="AB445" s="2">
        <v>0</v>
      </c>
      <c r="AF445" s="2">
        <v>0</v>
      </c>
      <c r="AG445" s="2">
        <v>0</v>
      </c>
      <c r="AH445" s="2">
        <v>0</v>
      </c>
      <c r="AI445" s="2">
        <v>0</v>
      </c>
      <c r="AJ445" s="3">
        <f>((E445*0.04)+(H445*0.1)+(K445*0.1)+(N445*4)+(Q445*6)+(T445*6)+(W445*-1)+(Z445*-2)+(AB445*0.5))</f>
        <v>0</v>
      </c>
      <c r="AL445" s="2">
        <v>4.57</v>
      </c>
      <c r="AM445" s="2">
        <v>4.6399999999999997</v>
      </c>
      <c r="AO445" s="2">
        <v>0.71</v>
      </c>
      <c r="AP445" s="2">
        <v>3.92</v>
      </c>
      <c r="AQ445" s="2">
        <v>5.2</v>
      </c>
    </row>
    <row r="446" spans="1:43" hidden="1" x14ac:dyDescent="0.3">
      <c r="A446" s="2" t="s">
        <v>320</v>
      </c>
      <c r="B446" s="2" t="s">
        <v>538</v>
      </c>
      <c r="C446" s="2" t="s">
        <v>541</v>
      </c>
      <c r="D446" s="2">
        <v>10.43</v>
      </c>
      <c r="E446" s="2">
        <v>0</v>
      </c>
      <c r="H446" s="2">
        <v>0</v>
      </c>
      <c r="K446" s="2">
        <v>0</v>
      </c>
      <c r="N446" s="2">
        <v>0</v>
      </c>
      <c r="Q446" s="4">
        <v>0</v>
      </c>
      <c r="R446" s="4"/>
      <c r="S446" s="4"/>
      <c r="T446" s="4">
        <v>0</v>
      </c>
      <c r="U446" s="4"/>
      <c r="V446" s="4"/>
      <c r="W446" s="4">
        <v>0</v>
      </c>
      <c r="X446" s="4"/>
      <c r="Y446" s="4"/>
      <c r="Z446" s="4">
        <v>0</v>
      </c>
      <c r="AA446" s="4"/>
      <c r="AB446" s="2">
        <v>0</v>
      </c>
      <c r="AF446" s="2">
        <v>0</v>
      </c>
      <c r="AG446" s="2">
        <v>0</v>
      </c>
      <c r="AH446" s="2">
        <v>0</v>
      </c>
      <c r="AI446" s="2">
        <v>0</v>
      </c>
      <c r="AJ446" s="3">
        <f>((E446*0.04)+(H446*0.1)+(K446*0.1)+(N446*4)+(Q446*6)+(T446*6)+(W446*-1)+(Z446*-2)+(AB446*0.5))</f>
        <v>0</v>
      </c>
      <c r="AL446" s="2">
        <v>10.43</v>
      </c>
      <c r="AM446" s="2">
        <v>11.44</v>
      </c>
      <c r="AO446" s="2">
        <v>0.54</v>
      </c>
      <c r="AP446" s="2">
        <v>1.46</v>
      </c>
      <c r="AQ446" s="2">
        <v>11.6</v>
      </c>
    </row>
    <row r="447" spans="1:43" hidden="1" x14ac:dyDescent="0.3">
      <c r="A447" s="2" t="s">
        <v>327</v>
      </c>
      <c r="B447" s="2" t="s">
        <v>539</v>
      </c>
      <c r="C447" s="2" t="s">
        <v>541</v>
      </c>
      <c r="D447" s="2">
        <v>0.78</v>
      </c>
      <c r="E447" s="2">
        <v>0</v>
      </c>
      <c r="H447" s="2">
        <v>0</v>
      </c>
      <c r="K447" s="2">
        <v>0</v>
      </c>
      <c r="N447" s="2">
        <v>0</v>
      </c>
      <c r="Q447" s="4">
        <v>0</v>
      </c>
      <c r="R447" s="4"/>
      <c r="S447" s="4"/>
      <c r="T447" s="4">
        <v>0</v>
      </c>
      <c r="U447" s="4"/>
      <c r="V447" s="4"/>
      <c r="W447" s="4">
        <v>0</v>
      </c>
      <c r="X447" s="4"/>
      <c r="Y447" s="4"/>
      <c r="Z447" s="4">
        <v>0</v>
      </c>
      <c r="AA447" s="4"/>
      <c r="AB447" s="2">
        <v>0</v>
      </c>
      <c r="AF447" s="2">
        <v>0</v>
      </c>
      <c r="AG447" s="2">
        <v>0</v>
      </c>
      <c r="AH447" s="2">
        <v>0</v>
      </c>
      <c r="AI447" s="2">
        <v>0</v>
      </c>
      <c r="AJ447" s="3">
        <f>((E447*0.04)+(H447*0.1)+(K447*0.1)+(N447*4)+(Q447*6)+(T447*6)+(W447*-1)+(Z447*-2)+(AB447*0.5))</f>
        <v>0</v>
      </c>
      <c r="AL447" s="2">
        <v>0.8</v>
      </c>
      <c r="AM447" s="2">
        <v>0.6</v>
      </c>
      <c r="AO447" s="2">
        <v>0.28999999999999998</v>
      </c>
      <c r="AP447" s="2">
        <v>0.59</v>
      </c>
      <c r="AQ447" s="2">
        <v>0.2</v>
      </c>
    </row>
    <row r="448" spans="1:43" hidden="1" x14ac:dyDescent="0.3">
      <c r="A448" s="2" t="s">
        <v>331</v>
      </c>
      <c r="B448" s="2" t="s">
        <v>537</v>
      </c>
      <c r="C448" s="2" t="s">
        <v>543</v>
      </c>
      <c r="D448" s="2">
        <v>1.4</v>
      </c>
      <c r="E448" s="2">
        <v>0</v>
      </c>
      <c r="H448" s="2">
        <v>0</v>
      </c>
      <c r="K448" s="2">
        <v>0</v>
      </c>
      <c r="N448" s="4">
        <v>0</v>
      </c>
      <c r="O448" s="4"/>
      <c r="P448" s="4"/>
      <c r="Q448" s="4">
        <v>0</v>
      </c>
      <c r="R448" s="4"/>
      <c r="S448" s="4"/>
      <c r="T448" s="4">
        <v>0</v>
      </c>
      <c r="U448" s="4"/>
      <c r="V448" s="4"/>
      <c r="W448" s="4">
        <v>0</v>
      </c>
      <c r="X448" s="4"/>
      <c r="Y448" s="4"/>
      <c r="Z448" s="4">
        <v>0</v>
      </c>
      <c r="AA448" s="4"/>
      <c r="AB448" s="2">
        <v>0</v>
      </c>
      <c r="AF448" s="2">
        <v>0.01</v>
      </c>
      <c r="AG448" s="2">
        <v>0</v>
      </c>
      <c r="AH448" s="2">
        <v>0</v>
      </c>
      <c r="AI448" s="2">
        <v>0</v>
      </c>
      <c r="AJ448" s="3">
        <f>((E448*0.04)+(H448*0.1)+(K448*0.1)+(N448*4)+(Q448*6)+(T448*6)+(W448*-1)+(Z448*-2)+(AB448*0.5))</f>
        <v>0</v>
      </c>
      <c r="AL448" s="2">
        <v>1.4</v>
      </c>
      <c r="AM448" s="2">
        <v>0</v>
      </c>
      <c r="AN448" s="3">
        <f>AVERAGE(AJ448,AM448)</f>
        <v>0</v>
      </c>
      <c r="AO448" s="2">
        <v>0.28999999999999998</v>
      </c>
      <c r="AQ448" s="2">
        <v>1.4</v>
      </c>
    </row>
    <row r="449" spans="1:43" hidden="1" x14ac:dyDescent="0.3">
      <c r="A449" s="2" t="s">
        <v>334</v>
      </c>
      <c r="B449" s="2" t="s">
        <v>531</v>
      </c>
      <c r="C449" s="2" t="s">
        <v>540</v>
      </c>
      <c r="D449" s="2">
        <v>-0.3</v>
      </c>
      <c r="E449" s="2">
        <v>0</v>
      </c>
      <c r="H449" s="2">
        <v>0</v>
      </c>
      <c r="K449" s="2">
        <v>0</v>
      </c>
      <c r="N449" s="2">
        <v>0</v>
      </c>
      <c r="Q449" s="4">
        <v>0</v>
      </c>
      <c r="R449" s="4"/>
      <c r="S449" s="4"/>
      <c r="T449" s="4">
        <v>0</v>
      </c>
      <c r="U449" s="4"/>
      <c r="V449" s="4"/>
      <c r="W449" s="4">
        <v>0</v>
      </c>
      <c r="X449" s="4"/>
      <c r="Y449" s="4"/>
      <c r="Z449" s="4">
        <v>0</v>
      </c>
      <c r="AA449" s="4"/>
      <c r="AB449" s="2">
        <v>0</v>
      </c>
      <c r="AF449" s="2">
        <v>0</v>
      </c>
      <c r="AG449" s="2">
        <v>0</v>
      </c>
      <c r="AH449" s="2">
        <v>0</v>
      </c>
      <c r="AI449" s="2">
        <v>0.17</v>
      </c>
      <c r="AJ449" s="3">
        <f>((E449*0.04)+(H449*0.1)+(K449*0.1)+(N449*4)+(Q449*6)+(T449*6)+(W449*-1)+(Z449*-2)+(AB449*0.5))</f>
        <v>0</v>
      </c>
      <c r="AL449" s="2">
        <v>-0.3</v>
      </c>
      <c r="AM449" s="2">
        <v>0</v>
      </c>
      <c r="AQ449" s="2">
        <v>-0.3</v>
      </c>
    </row>
    <row r="450" spans="1:43" hidden="1" x14ac:dyDescent="0.3">
      <c r="A450" s="2" t="s">
        <v>342</v>
      </c>
      <c r="B450" s="2" t="s">
        <v>516</v>
      </c>
      <c r="C450" s="2" t="s">
        <v>541</v>
      </c>
      <c r="D450" s="2">
        <v>3.95</v>
      </c>
      <c r="E450" s="2">
        <v>0</v>
      </c>
      <c r="H450" s="2">
        <v>0</v>
      </c>
      <c r="K450" s="2">
        <v>0</v>
      </c>
      <c r="N450" s="2">
        <v>0</v>
      </c>
      <c r="Q450" s="4">
        <v>0</v>
      </c>
      <c r="R450" s="4"/>
      <c r="S450" s="4"/>
      <c r="T450" s="4">
        <v>0</v>
      </c>
      <c r="U450" s="4"/>
      <c r="V450" s="4"/>
      <c r="W450" s="4">
        <v>0</v>
      </c>
      <c r="X450" s="4"/>
      <c r="Y450" s="4"/>
      <c r="Z450" s="4">
        <v>0</v>
      </c>
      <c r="AA450" s="4"/>
      <c r="AB450" s="2">
        <v>0</v>
      </c>
      <c r="AF450" s="2">
        <v>0</v>
      </c>
      <c r="AG450" s="2">
        <v>0</v>
      </c>
      <c r="AH450" s="2">
        <v>0</v>
      </c>
      <c r="AI450" s="2">
        <v>0</v>
      </c>
      <c r="AJ450" s="3">
        <f>((E450*0.04)+(H450*0.1)+(K450*0.1)+(N450*4)+(Q450*6)+(T450*6)+(W450*-1)+(Z450*-2)+(AB450*0.5))</f>
        <v>0</v>
      </c>
      <c r="AL450" s="2">
        <v>2.83</v>
      </c>
      <c r="AM450" s="2">
        <v>0</v>
      </c>
      <c r="AO450" s="2">
        <v>0.51</v>
      </c>
      <c r="AP450" s="2">
        <v>2.93</v>
      </c>
      <c r="AQ450" s="2">
        <v>0.7</v>
      </c>
    </row>
    <row r="451" spans="1:43" hidden="1" x14ac:dyDescent="0.3">
      <c r="A451" s="2" t="s">
        <v>359</v>
      </c>
      <c r="B451" s="2" t="s">
        <v>508</v>
      </c>
      <c r="C451" s="2" t="s">
        <v>540</v>
      </c>
      <c r="D451" s="2">
        <v>0.15</v>
      </c>
      <c r="E451" s="2">
        <v>0</v>
      </c>
      <c r="H451" s="2">
        <v>0</v>
      </c>
      <c r="K451" s="2">
        <v>0</v>
      </c>
      <c r="N451" s="2">
        <v>0</v>
      </c>
      <c r="Q451" s="4">
        <v>0</v>
      </c>
      <c r="R451" s="4"/>
      <c r="S451" s="4"/>
      <c r="T451" s="4">
        <v>0</v>
      </c>
      <c r="U451" s="4"/>
      <c r="V451" s="4"/>
      <c r="W451" s="4">
        <v>0</v>
      </c>
      <c r="X451" s="4"/>
      <c r="Y451" s="4"/>
      <c r="Z451" s="4">
        <v>0</v>
      </c>
      <c r="AA451" s="4"/>
      <c r="AB451" s="2">
        <v>0</v>
      </c>
      <c r="AF451" s="2">
        <v>0</v>
      </c>
      <c r="AG451" s="2">
        <v>0</v>
      </c>
      <c r="AH451" s="2">
        <v>0</v>
      </c>
      <c r="AI451" s="2">
        <v>0.17</v>
      </c>
      <c r="AJ451" s="3">
        <f>((E451*0.04)+(H451*0.1)+(K451*0.1)+(N451*4)+(Q451*6)+(T451*6)+(W451*-1)+(Z451*-2)+(AB451*0.5))</f>
        <v>0</v>
      </c>
      <c r="AL451" s="2">
        <v>0.15</v>
      </c>
      <c r="AM451" s="2">
        <v>2.4</v>
      </c>
      <c r="AP451" s="2">
        <v>0.64</v>
      </c>
      <c r="AQ451" s="2">
        <v>0.6</v>
      </c>
    </row>
    <row r="452" spans="1:43" x14ac:dyDescent="0.3">
      <c r="A452" s="2" t="s">
        <v>289</v>
      </c>
      <c r="B452" s="2" t="s">
        <v>533</v>
      </c>
      <c r="C452" s="2" t="s">
        <v>543</v>
      </c>
      <c r="D452" s="3">
        <v>8.68</v>
      </c>
      <c r="E452" s="3">
        <v>0</v>
      </c>
      <c r="F452" s="3">
        <v>0</v>
      </c>
      <c r="G452" s="3">
        <f>F452*E452</f>
        <v>0</v>
      </c>
      <c r="H452" s="3">
        <v>0</v>
      </c>
      <c r="I452" s="3">
        <v>0</v>
      </c>
      <c r="J452" s="3">
        <f>I452*H452</f>
        <v>0</v>
      </c>
      <c r="K452" s="3">
        <v>0</v>
      </c>
      <c r="L452" s="3">
        <v>1.34</v>
      </c>
      <c r="M452" s="3">
        <f>L452*K452</f>
        <v>0</v>
      </c>
      <c r="N452" s="3">
        <v>0</v>
      </c>
      <c r="O452" s="3">
        <v>0</v>
      </c>
      <c r="P452" s="3">
        <f>O452*N452</f>
        <v>0</v>
      </c>
      <c r="Q452" s="5">
        <v>0</v>
      </c>
      <c r="R452" s="5">
        <v>0</v>
      </c>
      <c r="S452" s="5">
        <f>R452*Q452</f>
        <v>0</v>
      </c>
      <c r="T452" s="5">
        <v>0</v>
      </c>
      <c r="U452" s="5">
        <v>0.25</v>
      </c>
      <c r="V452" s="5">
        <f>U452*T452</f>
        <v>0</v>
      </c>
      <c r="W452" s="5">
        <v>0</v>
      </c>
      <c r="X452" s="5">
        <v>0</v>
      </c>
      <c r="Y452" s="5">
        <f>X452*W452</f>
        <v>0</v>
      </c>
      <c r="Z452" s="5">
        <v>0</v>
      </c>
      <c r="AA452" s="5">
        <f>Z452</f>
        <v>0</v>
      </c>
      <c r="AB452" s="3">
        <v>0</v>
      </c>
      <c r="AC452" s="3">
        <v>1.34</v>
      </c>
      <c r="AD452" s="3">
        <f>AC452*AB452</f>
        <v>0</v>
      </c>
      <c r="AE452" s="3">
        <f>((G452*0.06)+(J452*0.15)+(M452*0.15)+(P452*6)+(S452*9)+(V452*9)+(Y452*-1.5)+(AA452*-3))</f>
        <v>0</v>
      </c>
      <c r="AF452" s="2">
        <v>0</v>
      </c>
      <c r="AG452" s="2">
        <v>0</v>
      </c>
      <c r="AH452" s="2">
        <v>0</v>
      </c>
      <c r="AI452" s="2">
        <v>0</v>
      </c>
      <c r="AJ452" s="3">
        <f>((E452*0.04)+(H452*0.1)+(K452*0.1)+(N452*4)+(Q452*6)+(T452*6)+(W452*-1)+(Z452*-2)+(AB452*0.5))</f>
        <v>0</v>
      </c>
      <c r="AL452" s="2">
        <v>12.37</v>
      </c>
      <c r="AM452" s="2">
        <v>13.7</v>
      </c>
      <c r="AO452" s="2">
        <v>0.56999999999999995</v>
      </c>
      <c r="AP452" s="2">
        <v>7.57</v>
      </c>
      <c r="AQ452" s="2">
        <v>3.2</v>
      </c>
    </row>
    <row r="453" spans="1:43" hidden="1" x14ac:dyDescent="0.3">
      <c r="A453" s="2" t="s">
        <v>235</v>
      </c>
      <c r="B453" s="2" t="s">
        <v>516</v>
      </c>
      <c r="C453" s="2" t="s">
        <v>542</v>
      </c>
      <c r="D453" s="2">
        <v>2.4</v>
      </c>
      <c r="E453" s="2">
        <v>0</v>
      </c>
      <c r="H453" s="2">
        <v>0</v>
      </c>
      <c r="K453" s="2">
        <v>0</v>
      </c>
      <c r="N453" s="2">
        <v>0</v>
      </c>
      <c r="Q453" s="4">
        <v>0</v>
      </c>
      <c r="R453" s="4"/>
      <c r="S453" s="4"/>
      <c r="T453" s="4">
        <v>0</v>
      </c>
      <c r="U453" s="4"/>
      <c r="V453" s="4"/>
      <c r="W453" s="4">
        <v>0</v>
      </c>
      <c r="X453" s="4"/>
      <c r="Y453" s="4"/>
      <c r="Z453" s="4">
        <v>0</v>
      </c>
      <c r="AA453" s="4"/>
      <c r="AB453" s="2">
        <v>0</v>
      </c>
      <c r="AF453" s="2">
        <v>0</v>
      </c>
      <c r="AG453" s="2">
        <v>0</v>
      </c>
      <c r="AH453" s="2">
        <v>0</v>
      </c>
      <c r="AI453" s="2">
        <v>0</v>
      </c>
      <c r="AJ453" s="3">
        <f>((E453*0.04)+(H453*0.1)+(K453*0.1)+(N453*4)+(Q453*6)+(T453*6)+(W453*-1)+(Z453*-2)+(AB453*0.5))</f>
        <v>0</v>
      </c>
      <c r="AL453" s="2">
        <v>2.4</v>
      </c>
      <c r="AM453" s="2">
        <v>0</v>
      </c>
      <c r="AN453" s="3">
        <f>AVERAGE(AJ453,AM453)</f>
        <v>0</v>
      </c>
      <c r="AO453" s="2">
        <v>0.37</v>
      </c>
      <c r="AP453" s="2">
        <v>1.41</v>
      </c>
      <c r="AQ453" s="2">
        <v>1.4</v>
      </c>
    </row>
    <row r="454" spans="1:43" hidden="1" x14ac:dyDescent="0.3">
      <c r="A454" s="2" t="s">
        <v>267</v>
      </c>
      <c r="B454" s="2" t="s">
        <v>537</v>
      </c>
      <c r="C454" s="2" t="s">
        <v>542</v>
      </c>
      <c r="D454" s="2">
        <v>1.4</v>
      </c>
      <c r="E454" s="2">
        <v>0</v>
      </c>
      <c r="H454" s="2">
        <v>0</v>
      </c>
      <c r="K454" s="2">
        <v>0</v>
      </c>
      <c r="N454" s="4">
        <v>0</v>
      </c>
      <c r="O454" s="4"/>
      <c r="P454" s="4"/>
      <c r="Q454" s="4">
        <v>0</v>
      </c>
      <c r="R454" s="4"/>
      <c r="S454" s="4"/>
      <c r="T454" s="4">
        <v>0</v>
      </c>
      <c r="U454" s="4"/>
      <c r="V454" s="4"/>
      <c r="W454" s="4">
        <v>0</v>
      </c>
      <c r="X454" s="4"/>
      <c r="Y454" s="4"/>
      <c r="Z454" s="4">
        <v>0</v>
      </c>
      <c r="AA454" s="4"/>
      <c r="AB454" s="2">
        <v>0</v>
      </c>
      <c r="AF454" s="2">
        <v>0</v>
      </c>
      <c r="AG454" s="2">
        <v>0</v>
      </c>
      <c r="AH454" s="2">
        <v>0</v>
      </c>
      <c r="AI454" s="2">
        <v>0</v>
      </c>
      <c r="AJ454" s="3">
        <f>((E454*0.04)+(H454*0.1)+(K454*0.1)+(N454*4)+(Q454*6)+(T454*6)+(W454*-1)+(Z454*-2)+(AB454*0.5))</f>
        <v>0</v>
      </c>
      <c r="AL454" s="2">
        <v>1.4</v>
      </c>
      <c r="AM454" s="2">
        <v>0</v>
      </c>
      <c r="AN454" s="3">
        <f>AVERAGE(AJ454,AM454)</f>
        <v>0</v>
      </c>
      <c r="AO454" s="2">
        <v>0.28999999999999998</v>
      </c>
      <c r="AQ454" s="2">
        <v>1.4</v>
      </c>
    </row>
    <row r="455" spans="1:43" hidden="1" x14ac:dyDescent="0.3">
      <c r="A455" s="2" t="s">
        <v>436</v>
      </c>
      <c r="B455" s="2" t="s">
        <v>510</v>
      </c>
      <c r="C455" s="2" t="s">
        <v>542</v>
      </c>
      <c r="D455" s="2">
        <v>5.4</v>
      </c>
      <c r="E455" s="2">
        <v>0</v>
      </c>
      <c r="H455" s="2">
        <v>0</v>
      </c>
      <c r="K455" s="2">
        <v>0</v>
      </c>
      <c r="N455" s="2">
        <v>0</v>
      </c>
      <c r="Q455" s="5">
        <v>0</v>
      </c>
      <c r="R455" s="5"/>
      <c r="S455" s="5"/>
      <c r="T455" s="4">
        <v>0</v>
      </c>
      <c r="U455" s="4"/>
      <c r="V455" s="4"/>
      <c r="W455" s="4">
        <v>0</v>
      </c>
      <c r="X455" s="4"/>
      <c r="Y455" s="4"/>
      <c r="Z455" s="4">
        <v>0</v>
      </c>
      <c r="AA455" s="4"/>
      <c r="AB455" s="2">
        <v>0</v>
      </c>
      <c r="AF455" s="2">
        <v>0</v>
      </c>
      <c r="AG455" s="2">
        <v>0</v>
      </c>
      <c r="AH455" s="2">
        <v>0</v>
      </c>
      <c r="AI455" s="2">
        <v>0</v>
      </c>
      <c r="AJ455" s="3">
        <f>((E455*0.04)+(H455*0.1)+(K455*0.1)+(N455*4)+(Q455*6)+(T455*6)+(W455*-1)+(Z455*-2)+(AB455*0.5))</f>
        <v>0</v>
      </c>
      <c r="AL455" s="2">
        <v>5.4</v>
      </c>
      <c r="AM455" s="2">
        <v>15.9</v>
      </c>
      <c r="AN455" s="3">
        <f>AVERAGE(AJ455,AM455)</f>
        <v>7.95</v>
      </c>
      <c r="AO455" s="2">
        <v>0.53</v>
      </c>
      <c r="AP455" s="2">
        <v>2.97</v>
      </c>
      <c r="AQ455" s="2">
        <v>7.5</v>
      </c>
    </row>
    <row r="456" spans="1:43" hidden="1" x14ac:dyDescent="0.3">
      <c r="A456" s="2" t="s">
        <v>374</v>
      </c>
      <c r="B456" s="2" t="s">
        <v>526</v>
      </c>
      <c r="C456" s="2" t="s">
        <v>543</v>
      </c>
      <c r="D456" s="2">
        <v>1.2</v>
      </c>
      <c r="E456" s="2">
        <v>0</v>
      </c>
      <c r="H456" s="2">
        <v>0</v>
      </c>
      <c r="K456" s="2">
        <v>0</v>
      </c>
      <c r="N456" s="2">
        <v>0</v>
      </c>
      <c r="Q456" s="4">
        <v>0</v>
      </c>
      <c r="R456" s="4"/>
      <c r="S456" s="4"/>
      <c r="T456" s="4">
        <v>0</v>
      </c>
      <c r="U456" s="4"/>
      <c r="V456" s="4"/>
      <c r="W456" s="4">
        <v>0</v>
      </c>
      <c r="X456" s="4"/>
      <c r="Y456" s="4"/>
      <c r="Z456" s="4">
        <v>0</v>
      </c>
      <c r="AA456" s="4"/>
      <c r="AB456" s="2">
        <v>0</v>
      </c>
      <c r="AF456" s="2">
        <v>0</v>
      </c>
      <c r="AG456" s="2">
        <v>0</v>
      </c>
      <c r="AH456" s="2">
        <v>0</v>
      </c>
      <c r="AI456" s="2">
        <v>0</v>
      </c>
      <c r="AJ456" s="3">
        <f>((E456*0.04)+(H456*0.1)+(K456*0.1)+(N456*4)+(Q456*6)+(T456*6)+(W456*-1)+(Z456*-2)+(AB456*0.5))</f>
        <v>0</v>
      </c>
      <c r="AL456" s="2">
        <v>1.2</v>
      </c>
      <c r="AM456" s="2">
        <v>0</v>
      </c>
      <c r="AO456" s="2">
        <v>0.28999999999999998</v>
      </c>
      <c r="AQ456" s="2">
        <v>1.2</v>
      </c>
    </row>
    <row r="457" spans="1:43" hidden="1" x14ac:dyDescent="0.3">
      <c r="A457" s="2" t="s">
        <v>389</v>
      </c>
      <c r="B457" s="2" t="s">
        <v>526</v>
      </c>
      <c r="C457" s="2" t="s">
        <v>541</v>
      </c>
      <c r="D457" s="2">
        <v>0.6</v>
      </c>
      <c r="E457" s="2">
        <v>0</v>
      </c>
      <c r="H457" s="2">
        <v>0</v>
      </c>
      <c r="K457" s="2">
        <v>0</v>
      </c>
      <c r="N457" s="2">
        <v>0</v>
      </c>
      <c r="Q457" s="4">
        <v>0</v>
      </c>
      <c r="R457" s="4"/>
      <c r="S457" s="4"/>
      <c r="T457" s="4">
        <v>0</v>
      </c>
      <c r="U457" s="4"/>
      <c r="V457" s="4"/>
      <c r="W457" s="4">
        <v>0</v>
      </c>
      <c r="X457" s="4"/>
      <c r="Y457" s="4"/>
      <c r="Z457" s="4">
        <v>0</v>
      </c>
      <c r="AA457" s="4"/>
      <c r="AB457" s="2">
        <v>0</v>
      </c>
      <c r="AF457" s="2">
        <v>0</v>
      </c>
      <c r="AG457" s="2">
        <v>0</v>
      </c>
      <c r="AH457" s="2">
        <v>0</v>
      </c>
      <c r="AI457" s="2">
        <v>0</v>
      </c>
      <c r="AJ457" s="3">
        <f>((E457*0.04)+(H457*0.1)+(K457*0.1)+(N457*4)+(Q457*6)+(T457*6)+(W457*-1)+(Z457*-2)+(AB457*0.5))</f>
        <v>0</v>
      </c>
      <c r="AL457" s="2">
        <v>0.6</v>
      </c>
      <c r="AM457" s="2">
        <v>0.6</v>
      </c>
      <c r="AP457" s="2">
        <v>0</v>
      </c>
      <c r="AQ457" s="2">
        <v>0.6</v>
      </c>
    </row>
    <row r="458" spans="1:43" hidden="1" x14ac:dyDescent="0.3">
      <c r="A458" s="2" t="s">
        <v>273</v>
      </c>
      <c r="B458" s="2" t="s">
        <v>512</v>
      </c>
      <c r="C458" s="2" t="s">
        <v>542</v>
      </c>
      <c r="D458" s="2">
        <v>5.25</v>
      </c>
      <c r="E458" s="2">
        <v>0</v>
      </c>
      <c r="H458" s="2">
        <v>0</v>
      </c>
      <c r="K458" s="2">
        <v>0</v>
      </c>
      <c r="N458" s="4">
        <v>0</v>
      </c>
      <c r="O458" s="4"/>
      <c r="P458" s="4"/>
      <c r="Q458" s="4">
        <v>0</v>
      </c>
      <c r="R458" s="4"/>
      <c r="S458" s="4"/>
      <c r="T458" s="4">
        <v>0</v>
      </c>
      <c r="U458" s="4"/>
      <c r="V458" s="4"/>
      <c r="W458" s="4">
        <v>0</v>
      </c>
      <c r="X458" s="4"/>
      <c r="Y458" s="4"/>
      <c r="Z458" s="4">
        <v>0</v>
      </c>
      <c r="AA458" s="4"/>
      <c r="AB458" s="2">
        <v>0</v>
      </c>
      <c r="AF458" s="2">
        <v>0</v>
      </c>
      <c r="AG458" s="2">
        <v>0</v>
      </c>
      <c r="AH458" s="2">
        <v>0</v>
      </c>
      <c r="AI458" s="2">
        <v>0</v>
      </c>
      <c r="AJ458" s="3">
        <f>((E458*0.04)+(H458*0.1)+(K458*0.1)+(N458*4)+(Q458*6)+(T458*6)+(W458*-1)+(Z458*-2)+(AB458*0.5))</f>
        <v>0</v>
      </c>
      <c r="AL458" s="2">
        <v>5.25</v>
      </c>
      <c r="AM458" s="2">
        <v>0</v>
      </c>
      <c r="AN458" s="3">
        <f>AVERAGE(AJ458,AM458)</f>
        <v>0</v>
      </c>
      <c r="AO458" s="2">
        <v>0.28999999999999998</v>
      </c>
      <c r="AP458" s="2">
        <v>6.29</v>
      </c>
      <c r="AQ458" s="2">
        <v>0.8</v>
      </c>
    </row>
    <row r="459" spans="1:43" hidden="1" x14ac:dyDescent="0.3">
      <c r="A459" s="2" t="s">
        <v>399</v>
      </c>
      <c r="B459" s="2" t="s">
        <v>519</v>
      </c>
      <c r="C459" s="2" t="s">
        <v>543</v>
      </c>
      <c r="D459" s="2">
        <v>0.9</v>
      </c>
      <c r="E459" s="2">
        <v>0</v>
      </c>
      <c r="H459" s="2">
        <v>0</v>
      </c>
      <c r="K459" s="2">
        <v>0</v>
      </c>
      <c r="N459" s="2">
        <v>0</v>
      </c>
      <c r="Q459" s="4">
        <v>0</v>
      </c>
      <c r="R459" s="4"/>
      <c r="S459" s="4"/>
      <c r="T459" s="4">
        <v>0</v>
      </c>
      <c r="U459" s="4"/>
      <c r="V459" s="4"/>
      <c r="W459" s="4">
        <v>0</v>
      </c>
      <c r="X459" s="4"/>
      <c r="Y459" s="4"/>
      <c r="Z459" s="4">
        <v>0</v>
      </c>
      <c r="AA459" s="4"/>
      <c r="AB459" s="2">
        <v>0</v>
      </c>
      <c r="AF459" s="2">
        <v>0.02</v>
      </c>
      <c r="AG459" s="2">
        <v>0</v>
      </c>
      <c r="AH459" s="2">
        <v>0</v>
      </c>
      <c r="AI459" s="2">
        <v>0</v>
      </c>
      <c r="AJ459" s="3">
        <f>((E459*0.04)+(H459*0.1)+(K459*0.1)+(N459*4)+(Q459*6)+(T459*6)+(W459*-1)+(Z459*-2)+(AB459*0.5))</f>
        <v>0</v>
      </c>
      <c r="AL459" s="2">
        <v>0.9</v>
      </c>
      <c r="AM459" s="2">
        <v>0</v>
      </c>
      <c r="AQ459" s="2">
        <v>0.9</v>
      </c>
    </row>
    <row r="460" spans="1:43" hidden="1" x14ac:dyDescent="0.3">
      <c r="A460" s="2" t="s">
        <v>427</v>
      </c>
      <c r="B460" s="2" t="s">
        <v>515</v>
      </c>
      <c r="C460" s="2" t="s">
        <v>543</v>
      </c>
      <c r="D460" s="2">
        <v>5.08</v>
      </c>
      <c r="E460" s="2">
        <v>0</v>
      </c>
      <c r="H460" s="2">
        <v>0</v>
      </c>
      <c r="K460" s="2">
        <v>0</v>
      </c>
      <c r="N460" s="2">
        <v>0</v>
      </c>
      <c r="Q460" s="4">
        <v>0</v>
      </c>
      <c r="R460" s="4"/>
      <c r="S460" s="4"/>
      <c r="T460" s="4">
        <v>0</v>
      </c>
      <c r="U460" s="4"/>
      <c r="V460" s="4"/>
      <c r="W460" s="4">
        <v>0</v>
      </c>
      <c r="X460" s="4"/>
      <c r="Y460" s="4"/>
      <c r="Z460" s="4">
        <v>0</v>
      </c>
      <c r="AA460" s="4"/>
      <c r="AB460" s="2">
        <v>0</v>
      </c>
      <c r="AF460" s="2">
        <v>0</v>
      </c>
      <c r="AG460" s="2">
        <v>0</v>
      </c>
      <c r="AH460" s="2">
        <v>0</v>
      </c>
      <c r="AI460" s="2">
        <v>0</v>
      </c>
      <c r="AJ460" s="3">
        <f>((E460*0.04)+(H460*0.1)+(K460*0.1)+(N460*4)+(Q460*6)+(T460*6)+(W460*-1)+(Z460*-2)+(AB460*0.5))</f>
        <v>0</v>
      </c>
      <c r="AL460" s="2">
        <v>7.07</v>
      </c>
      <c r="AM460" s="2">
        <v>12.85</v>
      </c>
      <c r="AO460" s="2">
        <v>0.56999999999999995</v>
      </c>
      <c r="AP460" s="2">
        <v>4.22</v>
      </c>
      <c r="AQ460" s="2">
        <v>12.1</v>
      </c>
    </row>
    <row r="461" spans="1:43" hidden="1" x14ac:dyDescent="0.3">
      <c r="A461" s="2" t="s">
        <v>307</v>
      </c>
      <c r="B461" s="2" t="s">
        <v>524</v>
      </c>
      <c r="C461" s="2" t="s">
        <v>542</v>
      </c>
      <c r="D461" s="2">
        <v>7</v>
      </c>
      <c r="E461" s="2">
        <v>0</v>
      </c>
      <c r="H461" s="2">
        <v>0</v>
      </c>
      <c r="K461" s="2">
        <v>0</v>
      </c>
      <c r="N461" s="2">
        <v>0</v>
      </c>
      <c r="Q461" s="4">
        <v>0</v>
      </c>
      <c r="R461" s="4"/>
      <c r="S461" s="4"/>
      <c r="T461" s="4">
        <v>0</v>
      </c>
      <c r="U461" s="4"/>
      <c r="V461" s="4"/>
      <c r="W461" s="4">
        <v>0</v>
      </c>
      <c r="X461" s="4"/>
      <c r="Y461" s="4"/>
      <c r="Z461" s="4">
        <v>0</v>
      </c>
      <c r="AA461" s="4"/>
      <c r="AB461" s="2">
        <v>0</v>
      </c>
      <c r="AF461" s="2">
        <v>0</v>
      </c>
      <c r="AG461" s="2">
        <v>0</v>
      </c>
      <c r="AH461" s="2">
        <v>0</v>
      </c>
      <c r="AI461" s="2">
        <v>0</v>
      </c>
      <c r="AJ461" s="3">
        <f>((E461*0.04)+(H461*0.1)+(K461*0.1)+(N461*4)+(Q461*6)+(T461*6)+(W461*-1)+(Z461*-2)+(AB461*0.5))</f>
        <v>0</v>
      </c>
      <c r="AL461" s="2">
        <v>7</v>
      </c>
      <c r="AM461" s="2">
        <v>0</v>
      </c>
      <c r="AN461" s="3">
        <f>AVERAGE(AJ461,AM461)</f>
        <v>0</v>
      </c>
      <c r="AO461" s="2">
        <v>0.28999999999999998</v>
      </c>
      <c r="AQ461" s="2">
        <v>7</v>
      </c>
    </row>
    <row r="462" spans="1:43" hidden="1" x14ac:dyDescent="0.3">
      <c r="A462" s="2" t="s">
        <v>366</v>
      </c>
      <c r="B462" s="2" t="s">
        <v>522</v>
      </c>
      <c r="C462" s="2" t="s">
        <v>542</v>
      </c>
      <c r="D462" s="2">
        <v>-2</v>
      </c>
      <c r="E462" s="2">
        <v>0</v>
      </c>
      <c r="H462" s="2">
        <v>0</v>
      </c>
      <c r="K462" s="2">
        <v>0</v>
      </c>
      <c r="N462" s="2">
        <v>0</v>
      </c>
      <c r="Q462" s="4">
        <v>0</v>
      </c>
      <c r="R462" s="4"/>
      <c r="S462" s="4"/>
      <c r="T462" s="4">
        <v>0</v>
      </c>
      <c r="U462" s="4"/>
      <c r="V462" s="4"/>
      <c r="W462" s="4">
        <v>0</v>
      </c>
      <c r="X462" s="4"/>
      <c r="Y462" s="4"/>
      <c r="Z462" s="4">
        <v>0</v>
      </c>
      <c r="AA462" s="4"/>
      <c r="AB462" s="2">
        <v>0</v>
      </c>
      <c r="AF462" s="2">
        <v>0</v>
      </c>
      <c r="AG462" s="2">
        <v>0</v>
      </c>
      <c r="AH462" s="2">
        <v>0</v>
      </c>
      <c r="AI462" s="2">
        <v>0</v>
      </c>
      <c r="AJ462" s="3">
        <f>((E462*0.04)+(H462*0.1)+(K462*0.1)+(N462*4)+(Q462*6)+(T462*6)+(W462*-1)+(Z462*-2)+(AB462*0.5))</f>
        <v>0</v>
      </c>
      <c r="AL462" s="2">
        <v>-2</v>
      </c>
      <c r="AM462" s="2">
        <v>0</v>
      </c>
      <c r="AN462" s="3">
        <f>AVERAGE(AJ462,AM462)</f>
        <v>0</v>
      </c>
      <c r="AQ462" s="2">
        <v>-2</v>
      </c>
    </row>
    <row r="463" spans="1:43" hidden="1" x14ac:dyDescent="0.3">
      <c r="A463" s="2" t="s">
        <v>444</v>
      </c>
      <c r="B463" s="2" t="s">
        <v>520</v>
      </c>
      <c r="C463" s="2" t="s">
        <v>540</v>
      </c>
      <c r="D463" s="2">
        <v>8.89</v>
      </c>
      <c r="E463" s="2">
        <v>0</v>
      </c>
      <c r="H463" s="2">
        <v>0</v>
      </c>
      <c r="K463" s="2">
        <v>0</v>
      </c>
      <c r="N463" s="2">
        <v>0</v>
      </c>
      <c r="Q463" s="4">
        <v>0</v>
      </c>
      <c r="R463" s="4"/>
      <c r="S463" s="4"/>
      <c r="T463" s="4">
        <v>0</v>
      </c>
      <c r="U463" s="4"/>
      <c r="V463" s="4"/>
      <c r="W463" s="4">
        <v>0</v>
      </c>
      <c r="X463" s="4"/>
      <c r="Y463" s="4"/>
      <c r="Z463" s="4">
        <v>0</v>
      </c>
      <c r="AA463" s="4"/>
      <c r="AB463" s="2">
        <v>0</v>
      </c>
      <c r="AF463" s="2">
        <v>0</v>
      </c>
      <c r="AG463" s="2">
        <v>0</v>
      </c>
      <c r="AH463" s="2">
        <v>0</v>
      </c>
      <c r="AI463" s="2">
        <v>0</v>
      </c>
      <c r="AJ463" s="3">
        <f>((E463*0.04)+(H463*0.1)+(K463*0.1)+(N463*4)+(Q463*6)+(T463*6)+(W463*-1)+(Z463*-2)+(AB463*0.5))</f>
        <v>0</v>
      </c>
      <c r="AL463" s="2">
        <v>8.89</v>
      </c>
      <c r="AM463" s="2">
        <v>9.89</v>
      </c>
      <c r="AO463" s="2">
        <v>0.54</v>
      </c>
      <c r="AP463" s="2">
        <v>2.2599999999999998</v>
      </c>
      <c r="AQ463" s="2">
        <v>10.48</v>
      </c>
    </row>
    <row r="464" spans="1:43" hidden="1" x14ac:dyDescent="0.3">
      <c r="A464" s="2" t="s">
        <v>447</v>
      </c>
      <c r="B464" s="2" t="s">
        <v>514</v>
      </c>
      <c r="C464" s="2" t="s">
        <v>540</v>
      </c>
      <c r="D464" s="2">
        <v>18.3</v>
      </c>
      <c r="E464" s="2">
        <v>0</v>
      </c>
      <c r="H464" s="2">
        <v>0</v>
      </c>
      <c r="K464" s="2">
        <v>0</v>
      </c>
      <c r="N464" s="2">
        <v>0</v>
      </c>
      <c r="Q464" s="4">
        <v>0</v>
      </c>
      <c r="R464" s="4"/>
      <c r="S464" s="4"/>
      <c r="T464" s="4">
        <v>0</v>
      </c>
      <c r="U464" s="4"/>
      <c r="V464" s="4"/>
      <c r="W464" s="4">
        <v>0</v>
      </c>
      <c r="X464" s="4"/>
      <c r="Y464" s="4"/>
      <c r="Z464" s="4">
        <v>0</v>
      </c>
      <c r="AA464" s="4"/>
      <c r="AB464" s="2">
        <v>0</v>
      </c>
      <c r="AF464" s="2">
        <v>0</v>
      </c>
      <c r="AG464" s="2">
        <v>0</v>
      </c>
      <c r="AH464" s="2">
        <v>0</v>
      </c>
      <c r="AI464" s="2">
        <v>0</v>
      </c>
      <c r="AJ464" s="3">
        <f>((E464*0.04)+(H464*0.1)+(K464*0.1)+(N464*4)+(Q464*6)+(T464*6)+(W464*-1)+(Z464*-2)+(AB464*0.5))</f>
        <v>0</v>
      </c>
      <c r="AL464" s="2">
        <v>18.3</v>
      </c>
      <c r="AM464" s="2">
        <v>0</v>
      </c>
      <c r="AO464" s="2">
        <v>0.28999999999999998</v>
      </c>
      <c r="AQ464" s="2">
        <v>18.3</v>
      </c>
    </row>
    <row r="465" spans="1:43" hidden="1" x14ac:dyDescent="0.3">
      <c r="A465" s="2" t="s">
        <v>448</v>
      </c>
      <c r="B465" s="2" t="s">
        <v>538</v>
      </c>
      <c r="C465" s="2" t="s">
        <v>543</v>
      </c>
      <c r="D465" s="2">
        <v>4.3</v>
      </c>
      <c r="E465" s="2">
        <v>0</v>
      </c>
      <c r="H465" s="2">
        <v>0</v>
      </c>
      <c r="K465" s="2">
        <v>0</v>
      </c>
      <c r="N465" s="2">
        <v>0</v>
      </c>
      <c r="Q465" s="4">
        <v>0</v>
      </c>
      <c r="R465" s="4"/>
      <c r="S465" s="4"/>
      <c r="T465" s="4">
        <v>0</v>
      </c>
      <c r="U465" s="4"/>
      <c r="V465" s="4"/>
      <c r="W465" s="4">
        <v>0</v>
      </c>
      <c r="X465" s="4"/>
      <c r="Y465" s="4"/>
      <c r="Z465" s="4">
        <v>0</v>
      </c>
      <c r="AA465" s="4"/>
      <c r="AB465" s="2">
        <v>0</v>
      </c>
      <c r="AF465" s="2">
        <v>0</v>
      </c>
      <c r="AG465" s="2">
        <v>0</v>
      </c>
      <c r="AH465" s="2">
        <v>0</v>
      </c>
      <c r="AI465" s="2">
        <v>0</v>
      </c>
      <c r="AJ465" s="3">
        <f>((E465*0.04)+(H465*0.1)+(K465*0.1)+(N465*4)+(Q465*6)+(T465*6)+(W465*-1)+(Z465*-2)+(AB465*0.5))</f>
        <v>0</v>
      </c>
      <c r="AL465" s="2">
        <v>4.3</v>
      </c>
      <c r="AM465" s="2">
        <v>0</v>
      </c>
      <c r="AO465" s="2">
        <v>0.33</v>
      </c>
      <c r="AP465" s="2">
        <v>4.24</v>
      </c>
      <c r="AQ465" s="2">
        <v>1.3</v>
      </c>
    </row>
    <row r="466" spans="1:43" hidden="1" x14ac:dyDescent="0.3">
      <c r="A466" s="2" t="s">
        <v>452</v>
      </c>
      <c r="B466" s="2" t="s">
        <v>516</v>
      </c>
      <c r="C466" s="2" t="s">
        <v>541</v>
      </c>
      <c r="D466" s="2">
        <v>4.3</v>
      </c>
      <c r="E466" s="2">
        <v>0</v>
      </c>
      <c r="H466" s="2">
        <v>0</v>
      </c>
      <c r="K466" s="2">
        <v>0</v>
      </c>
      <c r="N466" s="2">
        <v>0</v>
      </c>
      <c r="Q466" s="4">
        <v>0</v>
      </c>
      <c r="R466" s="4"/>
      <c r="S466" s="4"/>
      <c r="T466" s="4">
        <v>0</v>
      </c>
      <c r="U466" s="4"/>
      <c r="V466" s="4"/>
      <c r="W466" s="4">
        <v>0</v>
      </c>
      <c r="X466" s="4"/>
      <c r="Y466" s="4"/>
      <c r="Z466" s="4">
        <v>0</v>
      </c>
      <c r="AA466" s="4"/>
      <c r="AB466" s="2">
        <v>0</v>
      </c>
      <c r="AF466" s="2">
        <v>0</v>
      </c>
      <c r="AG466" s="2">
        <v>0</v>
      </c>
      <c r="AH466" s="2">
        <v>0</v>
      </c>
      <c r="AI466" s="2">
        <v>0</v>
      </c>
      <c r="AJ466" s="3">
        <f>((E466*0.04)+(H466*0.1)+(K466*0.1)+(N466*4)+(Q466*6)+(T466*6)+(W466*-1)+(Z466*-2)+(AB466*0.5))</f>
        <v>0</v>
      </c>
      <c r="AL466" s="2">
        <v>4.3</v>
      </c>
      <c r="AM466" s="2">
        <v>0</v>
      </c>
      <c r="AO466" s="2">
        <v>0.32</v>
      </c>
      <c r="AQ466" s="2">
        <v>4.3</v>
      </c>
    </row>
    <row r="467" spans="1:43" hidden="1" x14ac:dyDescent="0.3">
      <c r="A467" s="2" t="s">
        <v>462</v>
      </c>
      <c r="B467" s="2" t="s">
        <v>518</v>
      </c>
      <c r="C467" s="2" t="s">
        <v>541</v>
      </c>
      <c r="D467" s="2">
        <v>1.35</v>
      </c>
      <c r="E467" s="2">
        <v>0</v>
      </c>
      <c r="H467" s="2">
        <v>0</v>
      </c>
      <c r="K467" s="2">
        <v>0</v>
      </c>
      <c r="N467" s="2">
        <v>0</v>
      </c>
      <c r="Q467" s="4">
        <v>0</v>
      </c>
      <c r="R467" s="4"/>
      <c r="S467" s="4"/>
      <c r="T467" s="4">
        <v>0</v>
      </c>
      <c r="U467" s="4"/>
      <c r="V467" s="4"/>
      <c r="W467" s="4">
        <v>0</v>
      </c>
      <c r="X467" s="4"/>
      <c r="Y467" s="4"/>
      <c r="Z467" s="4">
        <v>0</v>
      </c>
      <c r="AA467" s="4"/>
      <c r="AB467" s="2">
        <v>0</v>
      </c>
      <c r="AF467" s="2">
        <v>0</v>
      </c>
      <c r="AG467" s="2">
        <v>0</v>
      </c>
      <c r="AH467" s="2">
        <v>0</v>
      </c>
      <c r="AI467" s="2">
        <v>0</v>
      </c>
      <c r="AJ467" s="3">
        <f>((E467*0.04)+(H467*0.1)+(K467*0.1)+(N467*4)+(Q467*6)+(T467*6)+(W467*-1)+(Z467*-2)+(AB467*0.5))</f>
        <v>0</v>
      </c>
      <c r="AL467" s="2">
        <v>1.35</v>
      </c>
      <c r="AM467" s="2">
        <v>5.6</v>
      </c>
      <c r="AO467" s="2">
        <v>0.28999999999999998</v>
      </c>
      <c r="AP467" s="2">
        <v>1.2</v>
      </c>
      <c r="AQ467" s="2">
        <v>2.2000000000000002</v>
      </c>
    </row>
    <row r="468" spans="1:43" hidden="1" x14ac:dyDescent="0.3">
      <c r="A468" s="2" t="s">
        <v>467</v>
      </c>
      <c r="B468" s="2" t="s">
        <v>526</v>
      </c>
      <c r="C468" s="2" t="s">
        <v>543</v>
      </c>
      <c r="D468" s="2">
        <v>2.2000000000000002</v>
      </c>
      <c r="E468" s="2">
        <v>0</v>
      </c>
      <c r="H468" s="2">
        <v>0</v>
      </c>
      <c r="K468" s="2">
        <v>0</v>
      </c>
      <c r="N468" s="2">
        <v>0</v>
      </c>
      <c r="Q468" s="4">
        <v>0</v>
      </c>
      <c r="R468" s="4"/>
      <c r="S468" s="4"/>
      <c r="T468" s="4">
        <v>0</v>
      </c>
      <c r="U468" s="4"/>
      <c r="V468" s="4"/>
      <c r="W468" s="4">
        <v>0</v>
      </c>
      <c r="X468" s="4"/>
      <c r="Y468" s="4"/>
      <c r="Z468" s="4">
        <v>0</v>
      </c>
      <c r="AA468" s="4"/>
      <c r="AB468" s="2">
        <v>0</v>
      </c>
      <c r="AF468" s="2">
        <v>0</v>
      </c>
      <c r="AG468" s="2">
        <v>0</v>
      </c>
      <c r="AH468" s="2">
        <v>0</v>
      </c>
      <c r="AI468" s="2">
        <v>0</v>
      </c>
      <c r="AJ468" s="3">
        <f>((E468*0.04)+(H468*0.1)+(K468*0.1)+(N468*4)+(Q468*6)+(T468*6)+(W468*-1)+(Z468*-2)+(AB468*0.5))</f>
        <v>0</v>
      </c>
      <c r="AL468" s="2">
        <v>2.2000000000000002</v>
      </c>
      <c r="AM468" s="2">
        <v>0</v>
      </c>
      <c r="AO468" s="2">
        <v>0.28999999999999998</v>
      </c>
      <c r="AQ468" s="2">
        <v>2.2000000000000002</v>
      </c>
    </row>
    <row r="469" spans="1:43" hidden="1" x14ac:dyDescent="0.3">
      <c r="A469" s="2" t="s">
        <v>470</v>
      </c>
      <c r="B469" s="2" t="s">
        <v>534</v>
      </c>
      <c r="C469" s="2" t="s">
        <v>543</v>
      </c>
      <c r="D469" s="2">
        <v>1</v>
      </c>
      <c r="E469" s="2">
        <v>0</v>
      </c>
      <c r="H469" s="2">
        <v>0</v>
      </c>
      <c r="K469" s="2">
        <v>0</v>
      </c>
      <c r="N469" s="2">
        <v>0</v>
      </c>
      <c r="Q469" s="4">
        <v>0</v>
      </c>
      <c r="R469" s="4"/>
      <c r="S469" s="4"/>
      <c r="T469" s="4">
        <v>0</v>
      </c>
      <c r="U469" s="4"/>
      <c r="V469" s="4"/>
      <c r="W469" s="4">
        <v>0</v>
      </c>
      <c r="X469" s="4"/>
      <c r="Y469" s="4"/>
      <c r="Z469" s="4">
        <v>0</v>
      </c>
      <c r="AA469" s="4"/>
      <c r="AB469" s="2">
        <v>0</v>
      </c>
      <c r="AF469" s="2">
        <v>0</v>
      </c>
      <c r="AG469" s="2">
        <v>0</v>
      </c>
      <c r="AH469" s="2">
        <v>0</v>
      </c>
      <c r="AI469" s="2">
        <v>0</v>
      </c>
      <c r="AJ469" s="3">
        <f>((E469*0.04)+(H469*0.1)+(K469*0.1)+(N469*4)+(Q469*6)+(T469*6)+(W469*-1)+(Z469*-2)+(AB469*0.5))</f>
        <v>0</v>
      </c>
      <c r="AL469" s="2">
        <v>1</v>
      </c>
      <c r="AM469" s="2">
        <v>0.93</v>
      </c>
      <c r="AO469" s="2">
        <v>0.43</v>
      </c>
      <c r="AP469" s="2">
        <v>0.1</v>
      </c>
      <c r="AQ469" s="2">
        <v>1</v>
      </c>
    </row>
    <row r="470" spans="1:43" hidden="1" x14ac:dyDescent="0.3">
      <c r="A470" s="2" t="s">
        <v>471</v>
      </c>
      <c r="B470" s="2" t="s">
        <v>534</v>
      </c>
      <c r="C470" s="2" t="s">
        <v>542</v>
      </c>
      <c r="D470" s="2">
        <v>-2</v>
      </c>
      <c r="E470" s="2">
        <v>0</v>
      </c>
      <c r="H470" s="2">
        <v>0</v>
      </c>
      <c r="K470" s="2">
        <v>0</v>
      </c>
      <c r="N470" s="2">
        <v>0</v>
      </c>
      <c r="Q470" s="4">
        <v>0</v>
      </c>
      <c r="R470" s="4"/>
      <c r="S470" s="4"/>
      <c r="T470" s="4">
        <v>0</v>
      </c>
      <c r="U470" s="4"/>
      <c r="V470" s="4"/>
      <c r="W470" s="4">
        <v>0</v>
      </c>
      <c r="X470" s="4"/>
      <c r="Y470" s="4"/>
      <c r="Z470" s="4">
        <v>0</v>
      </c>
      <c r="AA470" s="4"/>
      <c r="AB470" s="2">
        <v>0</v>
      </c>
      <c r="AF470" s="2">
        <v>0</v>
      </c>
      <c r="AG470" s="2">
        <v>0</v>
      </c>
      <c r="AH470" s="2">
        <v>0</v>
      </c>
      <c r="AI470" s="2">
        <v>0</v>
      </c>
      <c r="AJ470" s="3">
        <f>((E470*0.04)+(H470*0.1)+(K470*0.1)+(N470*4)+(Q470*6)+(T470*6)+(W470*-1)+(Z470*-2)+(AB470*0.5))</f>
        <v>0</v>
      </c>
      <c r="AL470" s="2">
        <v>-2</v>
      </c>
      <c r="AM470" s="2">
        <v>0</v>
      </c>
      <c r="AN470" s="3">
        <f>AVERAGE(AJ470,AM470)</f>
        <v>0</v>
      </c>
      <c r="AO470" s="2">
        <v>-0.28999999999999998</v>
      </c>
      <c r="AQ470" s="2">
        <v>-2</v>
      </c>
    </row>
    <row r="471" spans="1:43" hidden="1" x14ac:dyDescent="0.3">
      <c r="A471" s="2" t="s">
        <v>481</v>
      </c>
      <c r="B471" s="2" t="s">
        <v>515</v>
      </c>
      <c r="C471" s="2" t="s">
        <v>541</v>
      </c>
      <c r="D471" s="2">
        <v>8.15</v>
      </c>
      <c r="E471" s="2">
        <v>0</v>
      </c>
      <c r="H471" s="2">
        <v>0</v>
      </c>
      <c r="K471" s="2">
        <v>0</v>
      </c>
      <c r="N471" s="2">
        <v>0</v>
      </c>
      <c r="Q471" s="4">
        <v>0</v>
      </c>
      <c r="R471" s="4"/>
      <c r="S471" s="4"/>
      <c r="T471" s="4">
        <v>0</v>
      </c>
      <c r="U471" s="4"/>
      <c r="V471" s="4"/>
      <c r="W471" s="4">
        <v>0</v>
      </c>
      <c r="X471" s="4"/>
      <c r="Y471" s="4"/>
      <c r="Z471" s="4">
        <v>0</v>
      </c>
      <c r="AA471" s="4"/>
      <c r="AB471" s="2">
        <v>0</v>
      </c>
      <c r="AF471" s="2">
        <v>0</v>
      </c>
      <c r="AG471" s="2">
        <v>0</v>
      </c>
      <c r="AH471" s="2">
        <v>0</v>
      </c>
      <c r="AI471" s="2">
        <v>0</v>
      </c>
      <c r="AJ471" s="3">
        <f>((E471*0.04)+(H471*0.1)+(K471*0.1)+(N471*4)+(Q471*6)+(T471*6)+(W471*-1)+(Z471*-2)+(AB471*0.5))</f>
        <v>0</v>
      </c>
      <c r="AL471" s="2">
        <v>8.15</v>
      </c>
      <c r="AM471" s="2">
        <v>13.3</v>
      </c>
      <c r="AO471" s="2">
        <v>0.43</v>
      </c>
      <c r="AP471" s="2">
        <v>1.48</v>
      </c>
      <c r="AQ471" s="2">
        <v>9.1999999999999993</v>
      </c>
    </row>
    <row r="472" spans="1:43" hidden="1" x14ac:dyDescent="0.3">
      <c r="A472" s="2" t="s">
        <v>492</v>
      </c>
      <c r="B472" s="2" t="s">
        <v>513</v>
      </c>
      <c r="C472" s="2" t="s">
        <v>543</v>
      </c>
      <c r="D472" s="2">
        <v>5.4</v>
      </c>
      <c r="E472" s="2">
        <v>0</v>
      </c>
      <c r="H472" s="2">
        <v>0</v>
      </c>
      <c r="K472" s="2">
        <v>0</v>
      </c>
      <c r="N472" s="2">
        <v>0</v>
      </c>
      <c r="Q472" s="4">
        <v>0</v>
      </c>
      <c r="R472" s="4"/>
      <c r="S472" s="4"/>
      <c r="T472" s="4">
        <v>0</v>
      </c>
      <c r="U472" s="4"/>
      <c r="V472" s="4"/>
      <c r="W472" s="4">
        <v>0</v>
      </c>
      <c r="X472" s="4"/>
      <c r="Y472" s="4"/>
      <c r="Z472" s="4">
        <v>0</v>
      </c>
      <c r="AA472" s="4"/>
      <c r="AB472" s="2">
        <v>0</v>
      </c>
      <c r="AF472" s="2">
        <v>0</v>
      </c>
      <c r="AG472" s="2">
        <v>0</v>
      </c>
      <c r="AH472" s="2">
        <v>0</v>
      </c>
      <c r="AI472" s="2">
        <v>0</v>
      </c>
      <c r="AJ472" s="3">
        <f>((E472*0.04)+(H472*0.1)+(K472*0.1)+(N472*4)+(Q472*6)+(T472*6)+(W472*-1)+(Z472*-2)+(AB472*0.5))</f>
        <v>0</v>
      </c>
      <c r="AL472" s="2">
        <v>5.4</v>
      </c>
      <c r="AM472" s="2">
        <v>29.4</v>
      </c>
      <c r="AO472" s="2">
        <v>0.28999999999999998</v>
      </c>
      <c r="AP472" s="2">
        <v>6.79</v>
      </c>
      <c r="AQ472" s="2">
        <v>10.199999999999999</v>
      </c>
    </row>
    <row r="473" spans="1:43" hidden="1" x14ac:dyDescent="0.3">
      <c r="A473" s="2" t="s">
        <v>502</v>
      </c>
      <c r="B473" s="2" t="s">
        <v>528</v>
      </c>
      <c r="C473" s="2" t="s">
        <v>542</v>
      </c>
      <c r="D473" s="2">
        <v>8</v>
      </c>
      <c r="E473" s="2">
        <v>0</v>
      </c>
      <c r="H473" s="2">
        <v>0</v>
      </c>
      <c r="K473" s="2">
        <v>0</v>
      </c>
      <c r="N473" s="2">
        <v>0</v>
      </c>
      <c r="Q473" s="4">
        <v>0</v>
      </c>
      <c r="R473" s="4"/>
      <c r="S473" s="4"/>
      <c r="T473" s="4">
        <v>0</v>
      </c>
      <c r="U473" s="4"/>
      <c r="V473" s="4"/>
      <c r="W473" s="4">
        <v>0</v>
      </c>
      <c r="X473" s="4"/>
      <c r="Y473" s="4"/>
      <c r="Z473" s="4">
        <v>0</v>
      </c>
      <c r="AA473" s="4"/>
      <c r="AB473" s="2">
        <v>0</v>
      </c>
      <c r="AF473" s="2">
        <v>0</v>
      </c>
      <c r="AG473" s="2">
        <v>0</v>
      </c>
      <c r="AH473" s="2">
        <v>0</v>
      </c>
      <c r="AI473" s="2">
        <v>0</v>
      </c>
      <c r="AJ473" s="3">
        <f>((E473*0.04)+(H473*0.1)+(K473*0.1)+(N473*4)+(Q473*6)+(T473*6)+(W473*-1)+(Z473*-2)+(AB473*0.5))</f>
        <v>0</v>
      </c>
      <c r="AL473" s="2">
        <v>8</v>
      </c>
      <c r="AM473" s="2">
        <v>0</v>
      </c>
      <c r="AN473" s="3">
        <f>AVERAGE(AJ473,AM473)</f>
        <v>0</v>
      </c>
      <c r="AO473" s="2">
        <v>0.28999999999999998</v>
      </c>
      <c r="AQ473" s="2">
        <v>8</v>
      </c>
    </row>
    <row r="474" spans="1:43" hidden="1" x14ac:dyDescent="0.3">
      <c r="A474" s="2" t="s">
        <v>504</v>
      </c>
      <c r="B474" s="2" t="s">
        <v>521</v>
      </c>
      <c r="C474" s="2" t="s">
        <v>543</v>
      </c>
      <c r="D474" s="2">
        <v>4.5999999999999996</v>
      </c>
      <c r="E474" s="2">
        <v>0</v>
      </c>
      <c r="H474" s="2">
        <v>0</v>
      </c>
      <c r="K474" s="2">
        <v>0</v>
      </c>
      <c r="N474" s="2">
        <v>0</v>
      </c>
      <c r="Q474" s="4">
        <v>0</v>
      </c>
      <c r="R474" s="4"/>
      <c r="S474" s="4"/>
      <c r="T474" s="4">
        <v>0</v>
      </c>
      <c r="U474" s="4"/>
      <c r="V474" s="4"/>
      <c r="W474" s="4">
        <v>0</v>
      </c>
      <c r="X474" s="4"/>
      <c r="Y474" s="4"/>
      <c r="Z474" s="4">
        <v>0</v>
      </c>
      <c r="AA474" s="4"/>
      <c r="AB474" s="2">
        <v>0</v>
      </c>
      <c r="AF474" s="2">
        <v>0</v>
      </c>
      <c r="AG474" s="2">
        <v>0</v>
      </c>
      <c r="AH474" s="2">
        <v>0</v>
      </c>
      <c r="AI474" s="2">
        <v>0</v>
      </c>
      <c r="AJ474" s="3">
        <f>((E474*0.04)+(H474*0.1)+(K474*0.1)+(N474*4)+(Q474*6)+(T474*6)+(W474*-1)+(Z474*-2)+(AB474*0.5))</f>
        <v>0</v>
      </c>
      <c r="AL474" s="2">
        <v>4.5999999999999996</v>
      </c>
      <c r="AM474" s="2">
        <v>23.1</v>
      </c>
      <c r="AO474" s="2">
        <v>0.28999999999999998</v>
      </c>
      <c r="AP474" s="2">
        <v>5.23</v>
      </c>
      <c r="AQ474" s="2">
        <v>8.3000000000000007</v>
      </c>
    </row>
    <row r="475" spans="1:43" hidden="1" x14ac:dyDescent="0.3">
      <c r="A475" s="2" t="s">
        <v>506</v>
      </c>
      <c r="B475" s="2" t="s">
        <v>518</v>
      </c>
      <c r="C475" s="2" t="s">
        <v>541</v>
      </c>
      <c r="D475" s="2">
        <v>4.57</v>
      </c>
      <c r="E475" s="2">
        <v>0</v>
      </c>
      <c r="H475" s="2">
        <v>0</v>
      </c>
      <c r="K475" s="2">
        <v>0</v>
      </c>
      <c r="N475" s="2">
        <v>0</v>
      </c>
      <c r="Q475" s="4">
        <v>0</v>
      </c>
      <c r="R475" s="4"/>
      <c r="S475" s="4"/>
      <c r="T475" s="4">
        <v>0</v>
      </c>
      <c r="U475" s="4"/>
      <c r="V475" s="4"/>
      <c r="W475" s="4">
        <v>0</v>
      </c>
      <c r="X475" s="4"/>
      <c r="Y475" s="4"/>
      <c r="Z475" s="4">
        <v>0</v>
      </c>
      <c r="AA475" s="4"/>
      <c r="AB475" s="2">
        <v>0</v>
      </c>
      <c r="AF475" s="2">
        <v>0</v>
      </c>
      <c r="AG475" s="2">
        <v>0</v>
      </c>
      <c r="AH475" s="2">
        <v>0</v>
      </c>
      <c r="AI475" s="2">
        <v>0</v>
      </c>
      <c r="AJ475" s="3">
        <f>((E475*0.04)+(H475*0.1)+(K475*0.1)+(N475*4)+(Q475*6)+(T475*6)+(W475*-1)+(Z475*-2)+(AB475*0.5))</f>
        <v>0</v>
      </c>
      <c r="AL475" s="2">
        <v>4.57</v>
      </c>
      <c r="AM475" s="2">
        <v>3.18</v>
      </c>
      <c r="AO475" s="2">
        <v>0.43</v>
      </c>
      <c r="AP475" s="2">
        <v>3.69</v>
      </c>
      <c r="AQ475" s="2">
        <v>2</v>
      </c>
    </row>
    <row r="476" spans="1:43" hidden="1" x14ac:dyDescent="0.3">
      <c r="A476" s="2" t="s">
        <v>369</v>
      </c>
      <c r="B476" s="2" t="s">
        <v>536</v>
      </c>
      <c r="C476" s="2" t="s">
        <v>541</v>
      </c>
      <c r="D476" s="2">
        <v>0.5</v>
      </c>
      <c r="E476" s="2">
        <v>0</v>
      </c>
      <c r="H476" s="2">
        <v>0</v>
      </c>
      <c r="K476" s="2">
        <v>0</v>
      </c>
      <c r="N476" s="2">
        <v>0</v>
      </c>
      <c r="Q476" s="5">
        <v>0</v>
      </c>
      <c r="R476" s="5"/>
      <c r="S476" s="5"/>
      <c r="T476" s="4">
        <v>0</v>
      </c>
      <c r="U476" s="4"/>
      <c r="V476" s="4"/>
      <c r="W476" s="4">
        <v>0</v>
      </c>
      <c r="X476" s="4"/>
      <c r="Y476" s="4"/>
      <c r="Z476" s="4">
        <v>0</v>
      </c>
      <c r="AA476" s="4"/>
      <c r="AB476" s="2">
        <v>0</v>
      </c>
      <c r="AF476" s="2">
        <v>0</v>
      </c>
      <c r="AG476" s="2">
        <v>0</v>
      </c>
      <c r="AH476" s="2">
        <v>0</v>
      </c>
      <c r="AI476" s="2">
        <v>0</v>
      </c>
      <c r="AJ476" s="3">
        <f>((E476*0.04)+(H476*0.1)+(K476*0.1)+(N476*4)+(Q476*6)+(T476*6)+(W476*-1)+(Z476*-2)+(AB476*0.5))</f>
        <v>0</v>
      </c>
      <c r="AL476" s="2">
        <v>0.5</v>
      </c>
      <c r="AM476" s="2">
        <v>0</v>
      </c>
      <c r="AQ476" s="2">
        <v>0.5</v>
      </c>
    </row>
    <row r="477" spans="1:43" hidden="1" x14ac:dyDescent="0.3">
      <c r="A477" s="2" t="s">
        <v>74</v>
      </c>
      <c r="B477" s="2" t="s">
        <v>527</v>
      </c>
      <c r="C477" s="2" t="s">
        <v>540</v>
      </c>
      <c r="D477" s="2">
        <v>17.3</v>
      </c>
      <c r="E477" s="2">
        <v>0</v>
      </c>
      <c r="H477" s="2">
        <v>0</v>
      </c>
      <c r="K477" s="2">
        <v>0</v>
      </c>
      <c r="N477" s="2">
        <v>0</v>
      </c>
      <c r="Q477" s="4">
        <v>0</v>
      </c>
      <c r="R477" s="4"/>
      <c r="S477" s="4"/>
      <c r="T477" s="4">
        <v>0</v>
      </c>
      <c r="U477" s="4"/>
      <c r="V477" s="4"/>
      <c r="W477" s="4">
        <v>7.0000000000000007E-2</v>
      </c>
      <c r="X477" s="4"/>
      <c r="Y477" s="4"/>
      <c r="Z477" s="4">
        <v>0</v>
      </c>
      <c r="AA477" s="4"/>
      <c r="AB477" s="2">
        <v>0</v>
      </c>
      <c r="AF477" s="2">
        <v>0</v>
      </c>
      <c r="AG477" s="2">
        <v>0</v>
      </c>
      <c r="AH477" s="2">
        <v>0</v>
      </c>
      <c r="AI477" s="2">
        <v>0</v>
      </c>
      <c r="AJ477" s="3">
        <f>((E477*0.04)+(H477*0.1)+(K477*0.1)+(N477*4)+(Q477*6)+(T477*6)+(W477*-1)+(Z477*-2)+(AB477*0.5))</f>
        <v>-7.0000000000000007E-2</v>
      </c>
      <c r="AK477" s="2">
        <v>0</v>
      </c>
      <c r="AL477" s="2">
        <v>25.45</v>
      </c>
      <c r="AM477" s="2">
        <v>37.71</v>
      </c>
      <c r="AO477" s="2">
        <v>0.85</v>
      </c>
      <c r="AP477" s="2">
        <v>11.19</v>
      </c>
      <c r="AQ477" s="2">
        <v>32.36</v>
      </c>
    </row>
    <row r="478" spans="1:43" hidden="1" x14ac:dyDescent="0.3">
      <c r="A478" s="2" t="s">
        <v>394</v>
      </c>
      <c r="B478" s="2" t="s">
        <v>515</v>
      </c>
      <c r="C478" s="2" t="s">
        <v>542</v>
      </c>
      <c r="D478" s="2">
        <v>5.27</v>
      </c>
      <c r="E478" s="2">
        <v>0</v>
      </c>
      <c r="H478" s="2">
        <v>0</v>
      </c>
      <c r="K478" s="2">
        <v>0</v>
      </c>
      <c r="N478" s="2">
        <v>0</v>
      </c>
      <c r="Q478" s="4">
        <v>0</v>
      </c>
      <c r="R478" s="4"/>
      <c r="S478" s="4"/>
      <c r="T478" s="4">
        <v>0</v>
      </c>
      <c r="U478" s="4"/>
      <c r="V478" s="4"/>
      <c r="W478" s="4">
        <v>0</v>
      </c>
      <c r="X478" s="4"/>
      <c r="Y478" s="4"/>
      <c r="Z478" s="4">
        <v>0.06</v>
      </c>
      <c r="AA478" s="4"/>
      <c r="AB478" s="2">
        <v>0</v>
      </c>
      <c r="AF478" s="2">
        <v>0</v>
      </c>
      <c r="AG478" s="2">
        <v>0</v>
      </c>
      <c r="AH478" s="2">
        <v>0</v>
      </c>
      <c r="AI478" s="2">
        <v>0</v>
      </c>
      <c r="AJ478" s="3">
        <f>((E478*0.04)+(H478*0.1)+(K478*0.1)+(N478*4)+(Q478*6)+(T478*6)+(W478*-1)+(Z478*-2)+(AB478*0.5))</f>
        <v>-0.12</v>
      </c>
      <c r="AL478" s="2">
        <v>9.83</v>
      </c>
      <c r="AM478" s="2">
        <v>12.95</v>
      </c>
      <c r="AN478" s="3">
        <f>AVERAGE(AJ478,AM478)</f>
        <v>6.415</v>
      </c>
      <c r="AO478" s="2">
        <v>0.8</v>
      </c>
      <c r="AP478" s="2">
        <v>5.03</v>
      </c>
      <c r="AQ478" s="2">
        <v>13.7</v>
      </c>
    </row>
    <row r="479" spans="1:43" hidden="1" x14ac:dyDescent="0.3">
      <c r="A479" s="2" t="s">
        <v>463</v>
      </c>
      <c r="B479" s="2" t="s">
        <v>510</v>
      </c>
      <c r="C479" s="2" t="s">
        <v>540</v>
      </c>
      <c r="D479" s="2">
        <v>-0.32</v>
      </c>
      <c r="E479" s="2">
        <v>3.74</v>
      </c>
      <c r="H479" s="2">
        <v>0</v>
      </c>
      <c r="K479" s="2">
        <v>0</v>
      </c>
      <c r="N479" s="2">
        <v>0</v>
      </c>
      <c r="Q479" s="5">
        <v>0</v>
      </c>
      <c r="R479" s="5"/>
      <c r="S479" s="5"/>
      <c r="T479" s="4">
        <v>0</v>
      </c>
      <c r="U479" s="4"/>
      <c r="V479" s="4"/>
      <c r="W479" s="4">
        <v>0.27</v>
      </c>
      <c r="X479" s="4"/>
      <c r="Y479" s="4"/>
      <c r="Z479" s="4">
        <v>0</v>
      </c>
      <c r="AA479" s="4"/>
      <c r="AB479" s="2">
        <v>0</v>
      </c>
      <c r="AF479" s="2">
        <v>0</v>
      </c>
      <c r="AG479" s="2">
        <v>0</v>
      </c>
      <c r="AH479" s="2">
        <v>0</v>
      </c>
      <c r="AI479" s="2">
        <v>0.11</v>
      </c>
      <c r="AJ479" s="3">
        <f>((E479*0.04)+(H479*0.1)+(K479*0.1)+(N479*4)+(Q479*6)+(T479*6)+(W479*-1)+(Z479*-2)+(AB479*0.5))</f>
        <v>-0.12040000000000001</v>
      </c>
      <c r="AL479" s="2">
        <v>-0.32</v>
      </c>
      <c r="AM479" s="2">
        <v>0</v>
      </c>
      <c r="AP479" s="2">
        <v>0.17</v>
      </c>
      <c r="AQ479" s="2">
        <v>-0.2</v>
      </c>
    </row>
    <row r="480" spans="1:43" hidden="1" x14ac:dyDescent="0.3">
      <c r="A480" s="2" t="s">
        <v>495</v>
      </c>
      <c r="B480" s="2" t="s">
        <v>508</v>
      </c>
      <c r="C480" s="2" t="s">
        <v>542</v>
      </c>
      <c r="D480" s="2">
        <v>-1.4</v>
      </c>
      <c r="E480" s="2">
        <v>0</v>
      </c>
      <c r="H480" s="2">
        <v>0</v>
      </c>
      <c r="K480" s="2">
        <v>0.11</v>
      </c>
      <c r="N480" s="2">
        <v>0</v>
      </c>
      <c r="Q480" s="4">
        <v>0</v>
      </c>
      <c r="R480" s="4"/>
      <c r="S480" s="4"/>
      <c r="T480" s="4">
        <v>0</v>
      </c>
      <c r="U480" s="4"/>
      <c r="V480" s="4"/>
      <c r="W480" s="4">
        <v>0</v>
      </c>
      <c r="X480" s="4"/>
      <c r="Y480" s="4"/>
      <c r="Z480" s="4">
        <v>0.11</v>
      </c>
      <c r="AA480" s="4"/>
      <c r="AB480" s="2">
        <v>0.11</v>
      </c>
      <c r="AF480" s="2">
        <v>0.22</v>
      </c>
      <c r="AG480" s="2">
        <v>0</v>
      </c>
      <c r="AH480" s="2">
        <v>0.22</v>
      </c>
      <c r="AI480" s="2">
        <v>0.11</v>
      </c>
      <c r="AJ480" s="3">
        <f>((E480*0.04)+(H480*0.1)+(K480*0.1)+(N480*4)+(Q480*6)+(T480*6)+(W480*-1)+(Z480*-2)+(AB480*0.5))</f>
        <v>-0.154</v>
      </c>
      <c r="AL480" s="2">
        <v>-1.4</v>
      </c>
      <c r="AM480" s="2">
        <v>0</v>
      </c>
      <c r="AN480" s="3">
        <f>AVERAGE(AJ480,AM480)</f>
        <v>-7.6999999999999999E-2</v>
      </c>
      <c r="AO480" s="2">
        <v>-0.28999999999999998</v>
      </c>
      <c r="AQ480" s="2">
        <v>-1.4</v>
      </c>
    </row>
    <row r="481" spans="1:43" hidden="1" x14ac:dyDescent="0.3">
      <c r="A481" s="2" t="s">
        <v>165</v>
      </c>
      <c r="B481" s="2" t="s">
        <v>536</v>
      </c>
      <c r="C481" s="2" t="s">
        <v>542</v>
      </c>
      <c r="D481" s="2">
        <v>1.2</v>
      </c>
      <c r="E481" s="2">
        <v>0</v>
      </c>
      <c r="H481" s="2">
        <v>0</v>
      </c>
      <c r="K481" s="2">
        <v>0</v>
      </c>
      <c r="N481" s="2">
        <v>0</v>
      </c>
      <c r="Q481" s="5">
        <v>0</v>
      </c>
      <c r="R481" s="5"/>
      <c r="S481" s="5"/>
      <c r="T481" s="4">
        <v>0</v>
      </c>
      <c r="U481" s="4"/>
      <c r="V481" s="4"/>
      <c r="W481" s="4">
        <v>0</v>
      </c>
      <c r="X481" s="4"/>
      <c r="Y481" s="4"/>
      <c r="Z481" s="4">
        <v>0.16</v>
      </c>
      <c r="AA481" s="4"/>
      <c r="AB481" s="2">
        <v>0.33</v>
      </c>
      <c r="AF481" s="2">
        <v>0.34</v>
      </c>
      <c r="AG481" s="2">
        <v>0</v>
      </c>
      <c r="AH481" s="2">
        <v>0</v>
      </c>
      <c r="AI481" s="2">
        <v>0.33</v>
      </c>
      <c r="AJ481" s="3">
        <f>((E481*0.04)+(H481*0.1)+(K481*0.1)+(N481*4)+(Q481*6)+(T481*6)+(W481*-1)+(Z481*-2)+(AB481*0.5))</f>
        <v>-0.155</v>
      </c>
      <c r="AL481" s="2">
        <v>1.47</v>
      </c>
      <c r="AM481" s="2">
        <v>4.3499999999999996</v>
      </c>
      <c r="AN481" s="3">
        <f>AVERAGE(AJ481,AM481)</f>
        <v>2.0974999999999997</v>
      </c>
      <c r="AO481" s="2">
        <v>0.21</v>
      </c>
      <c r="AP481" s="2">
        <v>2.95</v>
      </c>
      <c r="AQ481" s="2">
        <v>1.3</v>
      </c>
    </row>
    <row r="482" spans="1:43" hidden="1" x14ac:dyDescent="0.3">
      <c r="A482" s="2" t="s">
        <v>483</v>
      </c>
      <c r="B482" s="2" t="s">
        <v>511</v>
      </c>
      <c r="C482" s="2" t="s">
        <v>542</v>
      </c>
      <c r="D482" s="2">
        <v>1.88</v>
      </c>
      <c r="E482" s="2">
        <v>0</v>
      </c>
      <c r="H482" s="2">
        <v>2.14</v>
      </c>
      <c r="K482" s="2">
        <v>0</v>
      </c>
      <c r="N482" s="2">
        <v>0</v>
      </c>
      <c r="Q482" s="4">
        <v>0</v>
      </c>
      <c r="R482" s="4"/>
      <c r="S482" s="4"/>
      <c r="T482" s="4">
        <v>0</v>
      </c>
      <c r="U482" s="4"/>
      <c r="V482" s="4"/>
      <c r="W482" s="4">
        <v>0</v>
      </c>
      <c r="X482" s="4"/>
      <c r="Y482" s="4"/>
      <c r="Z482" s="4">
        <v>0.27</v>
      </c>
      <c r="AA482" s="4"/>
      <c r="AB482" s="2">
        <v>0.33</v>
      </c>
      <c r="AF482" s="2">
        <v>0.33</v>
      </c>
      <c r="AG482" s="2">
        <v>0</v>
      </c>
      <c r="AH482" s="2">
        <v>0</v>
      </c>
      <c r="AI482" s="2">
        <v>0.54</v>
      </c>
      <c r="AJ482" s="3">
        <f>((E482*0.04)+(H482*0.1)+(K482*0.1)+(N482*4)+(Q482*6)+(T482*6)+(W482*-1)+(Z482*-2)+(AB482*0.5))</f>
        <v>-0.161</v>
      </c>
      <c r="AL482" s="2">
        <v>2.57</v>
      </c>
      <c r="AM482" s="2">
        <v>3.84</v>
      </c>
      <c r="AN482" s="3">
        <f>AVERAGE(AJ482,AM482)</f>
        <v>1.8394999999999999</v>
      </c>
      <c r="AO482" s="2">
        <v>0.47</v>
      </c>
      <c r="AP482" s="2">
        <v>1.85</v>
      </c>
      <c r="AQ482" s="2">
        <v>2.7</v>
      </c>
    </row>
    <row r="483" spans="1:43" hidden="1" x14ac:dyDescent="0.3">
      <c r="A483" s="2" t="s">
        <v>356</v>
      </c>
      <c r="B483" s="2" t="s">
        <v>521</v>
      </c>
      <c r="C483" s="2" t="s">
        <v>542</v>
      </c>
      <c r="D483" s="2">
        <v>6.58</v>
      </c>
      <c r="E483" s="2">
        <v>0</v>
      </c>
      <c r="H483" s="2">
        <v>0</v>
      </c>
      <c r="K483" s="2">
        <v>0</v>
      </c>
      <c r="N483" s="2">
        <v>0</v>
      </c>
      <c r="Q483" s="4">
        <v>0</v>
      </c>
      <c r="R483" s="4"/>
      <c r="S483" s="4"/>
      <c r="T483" s="4">
        <v>0</v>
      </c>
      <c r="U483" s="4"/>
      <c r="V483" s="4"/>
      <c r="W483" s="4">
        <v>0</v>
      </c>
      <c r="X483" s="4"/>
      <c r="Y483" s="4"/>
      <c r="Z483" s="4">
        <v>0.11</v>
      </c>
      <c r="AA483" s="4"/>
      <c r="AB483" s="2">
        <v>0</v>
      </c>
      <c r="AF483" s="2">
        <v>0</v>
      </c>
      <c r="AG483" s="2">
        <v>0</v>
      </c>
      <c r="AH483" s="2">
        <v>0</v>
      </c>
      <c r="AI483" s="2">
        <v>0</v>
      </c>
      <c r="AJ483" s="3">
        <f>((E483*0.04)+(H483*0.1)+(K483*0.1)+(N483*4)+(Q483*6)+(T483*6)+(W483*-1)+(Z483*-2)+(AB483*0.5))</f>
        <v>-0.22</v>
      </c>
      <c r="AL483" s="2">
        <v>12.53</v>
      </c>
      <c r="AM483" s="2">
        <v>14.23</v>
      </c>
      <c r="AN483" s="3">
        <f>AVERAGE(AJ483,AM483)</f>
        <v>7.0049999999999999</v>
      </c>
      <c r="AO483" s="2">
        <v>0.97</v>
      </c>
      <c r="AP483" s="2">
        <v>5.48</v>
      </c>
      <c r="AQ483" s="2">
        <v>18.5</v>
      </c>
    </row>
    <row r="484" spans="1:43" hidden="1" x14ac:dyDescent="0.3">
      <c r="A484" s="2" t="s">
        <v>438</v>
      </c>
      <c r="B484" s="2" t="s">
        <v>517</v>
      </c>
      <c r="C484" s="2" t="s">
        <v>540</v>
      </c>
      <c r="D484" s="2">
        <v>7.03</v>
      </c>
      <c r="E484" s="2">
        <v>0</v>
      </c>
      <c r="H484" s="2">
        <v>0</v>
      </c>
      <c r="K484" s="2">
        <v>0</v>
      </c>
      <c r="N484" s="2">
        <v>0</v>
      </c>
      <c r="Q484" s="4">
        <v>0</v>
      </c>
      <c r="R484" s="4"/>
      <c r="S484" s="4"/>
      <c r="T484" s="4">
        <v>0</v>
      </c>
      <c r="U484" s="4"/>
      <c r="V484" s="4"/>
      <c r="W484" s="4">
        <v>0.4</v>
      </c>
      <c r="X484" s="4"/>
      <c r="Y484" s="4"/>
      <c r="Z484" s="4">
        <v>0</v>
      </c>
      <c r="AA484" s="4"/>
      <c r="AB484" s="2">
        <v>0</v>
      </c>
      <c r="AF484" s="2">
        <v>0</v>
      </c>
      <c r="AG484" s="2">
        <v>0.11</v>
      </c>
      <c r="AH484" s="2">
        <v>0</v>
      </c>
      <c r="AI484" s="2">
        <v>0</v>
      </c>
      <c r="AJ484" s="3">
        <f>((E484*0.04)+(H484*0.1)+(K484*0.1)+(N484*4)+(Q484*6)+(T484*6)+(W484*-1)+(Z484*-2)+(AB484*0.5))</f>
        <v>-0.4</v>
      </c>
      <c r="AL484" s="2">
        <v>10.42</v>
      </c>
      <c r="AM484" s="2">
        <v>14.89</v>
      </c>
      <c r="AO484" s="2">
        <v>0.56999999999999995</v>
      </c>
      <c r="AP484" s="2">
        <v>6.7</v>
      </c>
      <c r="AQ484" s="2">
        <v>6.04</v>
      </c>
    </row>
    <row r="485" spans="1:43" hidden="1" x14ac:dyDescent="0.3">
      <c r="A485" s="2" t="s">
        <v>308</v>
      </c>
      <c r="B485" s="2" t="s">
        <v>524</v>
      </c>
      <c r="C485" s="2" t="s">
        <v>541</v>
      </c>
      <c r="D485" s="2">
        <v>-2</v>
      </c>
      <c r="E485" s="2">
        <v>0</v>
      </c>
      <c r="H485" s="2">
        <v>0</v>
      </c>
      <c r="K485" s="2">
        <v>0</v>
      </c>
      <c r="N485" s="2">
        <v>0</v>
      </c>
      <c r="Q485" s="4">
        <v>0</v>
      </c>
      <c r="R485" s="4"/>
      <c r="S485" s="4"/>
      <c r="T485" s="4">
        <v>0</v>
      </c>
      <c r="U485" s="4"/>
      <c r="V485" s="4"/>
      <c r="W485" s="4">
        <v>0</v>
      </c>
      <c r="X485" s="4"/>
      <c r="Y485" s="4"/>
      <c r="Z485" s="4">
        <v>0.48</v>
      </c>
      <c r="AA485" s="4"/>
      <c r="AB485" s="2">
        <v>0</v>
      </c>
      <c r="AF485" s="2">
        <v>0</v>
      </c>
      <c r="AG485" s="2">
        <v>0</v>
      </c>
      <c r="AH485" s="2">
        <v>0</v>
      </c>
      <c r="AI485" s="2">
        <v>0</v>
      </c>
      <c r="AJ485" s="3">
        <f>((E485*0.04)+(H485*0.1)+(K485*0.1)+(N485*4)+(Q485*6)+(T485*6)+(W485*-1)+(Z485*-2)+(AB485*0.5))</f>
        <v>-0.96</v>
      </c>
      <c r="AL485" s="2">
        <v>-2</v>
      </c>
      <c r="AM485" s="2">
        <v>0</v>
      </c>
      <c r="AO485" s="2">
        <v>-0.43</v>
      </c>
      <c r="AP485" s="2">
        <v>0</v>
      </c>
      <c r="AQ485" s="2">
        <v>-2</v>
      </c>
    </row>
    <row r="486" spans="1:43" hidden="1" x14ac:dyDescent="0.3">
      <c r="A486" s="2" t="s">
        <v>127</v>
      </c>
      <c r="B486" s="2" t="s">
        <v>526</v>
      </c>
      <c r="C486" s="2" t="s">
        <v>542</v>
      </c>
      <c r="D486" s="2">
        <v>-1.9</v>
      </c>
      <c r="E486" s="2">
        <v>0</v>
      </c>
      <c r="H486" s="2">
        <v>0</v>
      </c>
      <c r="K486" s="2">
        <v>0</v>
      </c>
      <c r="N486" s="2">
        <v>0</v>
      </c>
      <c r="Q486" s="4">
        <v>0</v>
      </c>
      <c r="R486" s="4"/>
      <c r="S486" s="4"/>
      <c r="T486" s="4">
        <v>0</v>
      </c>
      <c r="U486" s="4"/>
      <c r="V486" s="4"/>
      <c r="W486" s="4">
        <v>0</v>
      </c>
      <c r="X486" s="4"/>
      <c r="Y486" s="4"/>
      <c r="Z486" s="4">
        <v>1.3</v>
      </c>
      <c r="AA486" s="4"/>
      <c r="AB486" s="2">
        <v>1.3</v>
      </c>
      <c r="AF486" s="2">
        <v>3.9</v>
      </c>
      <c r="AG486" s="2">
        <v>0</v>
      </c>
      <c r="AH486" s="2">
        <v>0</v>
      </c>
      <c r="AI486" s="2">
        <v>1.3</v>
      </c>
      <c r="AJ486" s="3">
        <f>((E486*0.04)+(H486*0.1)+(K486*0.1)+(N486*4)+(Q486*6)+(T486*6)+(W486*-1)+(Z486*-2)+(AB486*0.5))</f>
        <v>-1.9500000000000002</v>
      </c>
      <c r="AL486" s="2">
        <v>-1.9</v>
      </c>
      <c r="AM486" s="2">
        <v>0</v>
      </c>
      <c r="AN486" s="3">
        <f>AVERAGE(AJ486,AM486)</f>
        <v>-0.97500000000000009</v>
      </c>
      <c r="AQ486" s="2">
        <v>-1.9</v>
      </c>
    </row>
    <row r="487" spans="1:43" x14ac:dyDescent="0.3"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43" x14ac:dyDescent="0.3"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43" x14ac:dyDescent="0.3"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43" x14ac:dyDescent="0.3"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43" x14ac:dyDescent="0.3"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43" x14ac:dyDescent="0.3"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43" x14ac:dyDescent="0.3"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43" x14ac:dyDescent="0.3"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43" x14ac:dyDescent="0.3"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43" x14ac:dyDescent="0.3"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7:27" x14ac:dyDescent="0.3"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7:27" x14ac:dyDescent="0.3"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7:27" x14ac:dyDescent="0.3"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7:27" x14ac:dyDescent="0.3"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7:27" x14ac:dyDescent="0.3"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7:27" x14ac:dyDescent="0.3"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7:27" x14ac:dyDescent="0.3"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7:27" x14ac:dyDescent="0.3"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7:27" x14ac:dyDescent="0.3"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7:27" x14ac:dyDescent="0.3"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7:27" x14ac:dyDescent="0.3"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7:27" x14ac:dyDescent="0.3"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7:27" x14ac:dyDescent="0.3"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7:27" x14ac:dyDescent="0.3"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7:27" x14ac:dyDescent="0.3"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7:27" x14ac:dyDescent="0.3"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7:27" x14ac:dyDescent="0.3"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7:27" x14ac:dyDescent="0.3"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7:27" x14ac:dyDescent="0.3"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7:27" x14ac:dyDescent="0.3"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7:27" x14ac:dyDescent="0.3"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7:27" x14ac:dyDescent="0.3"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7:27" x14ac:dyDescent="0.3"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7:27" x14ac:dyDescent="0.3"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7:27" x14ac:dyDescent="0.3"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7:27" x14ac:dyDescent="0.3"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7:27" x14ac:dyDescent="0.3"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7:27" x14ac:dyDescent="0.3"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7:27" x14ac:dyDescent="0.3"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7:27" x14ac:dyDescent="0.3"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7:27" x14ac:dyDescent="0.3"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7:27" x14ac:dyDescent="0.3"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7:27" x14ac:dyDescent="0.3"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7:27" x14ac:dyDescent="0.3"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7:27" x14ac:dyDescent="0.3"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7:27" x14ac:dyDescent="0.3"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7:27" x14ac:dyDescent="0.3"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7:27" x14ac:dyDescent="0.3"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7:27" x14ac:dyDescent="0.3"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7:27" x14ac:dyDescent="0.3"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7:27" x14ac:dyDescent="0.3"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7:27" x14ac:dyDescent="0.3"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7:27" x14ac:dyDescent="0.3"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7:27" x14ac:dyDescent="0.3"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7:27" x14ac:dyDescent="0.3"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7:27" x14ac:dyDescent="0.3"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7:27" x14ac:dyDescent="0.3"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7:27" x14ac:dyDescent="0.3"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7:27" x14ac:dyDescent="0.3"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7:27" x14ac:dyDescent="0.3"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7:27" x14ac:dyDescent="0.3"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7:27" x14ac:dyDescent="0.3"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</sheetData>
  <autoFilter ref="A1:AQ486" xr:uid="{E8FDE600-23AF-4CBB-92D2-3890FA17B34C}">
    <filterColumn colId="1">
      <filters>
        <filter val="Minnesota Vikings"/>
        <filter val="Seattle Seahawks"/>
      </filters>
    </filterColumn>
    <sortState xmlns:xlrd2="http://schemas.microsoft.com/office/spreadsheetml/2017/richdata2" ref="A9:AQ452">
      <sortCondition descending="1" ref="AE1:AE486"/>
    </sortState>
  </autoFilter>
  <conditionalFormatting sqref="AJ2:AJ15 AJ311:AJ48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P8 N453:P4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S8 Q453:S5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V8 T453:V54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Y8 W453:Y5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Y8 W453:Y48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AA8 Z453:AA54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AA8 Z453:AA48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Austin Johnson</cp:lastModifiedBy>
  <dcterms:created xsi:type="dcterms:W3CDTF">2019-12-01T17:42:38Z</dcterms:created>
  <dcterms:modified xsi:type="dcterms:W3CDTF">2019-12-03T01:00:26Z</dcterms:modified>
</cp:coreProperties>
</file>