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<sst xmlns="http://schemas.openxmlformats.org/spreadsheetml/2006/main" count="139" uniqueCount="124">
  <si>
    <t>Description</t>
  </si>
  <si>
    <t>Value</t>
  </si>
  <si>
    <t>Footprint</t>
  </si>
  <si>
    <t>MPN</t>
  </si>
  <si>
    <t>DPN</t>
  </si>
  <si>
    <t>Qty.</t>
  </si>
  <si>
    <t>Total Qty.</t>
  </si>
  <si>
    <t>Notes</t>
  </si>
  <si>
    <t>Link</t>
  </si>
  <si>
    <t>STM32L152RET6</t>
  </si>
  <si>
    <t>497-15830-ND</t>
  </si>
  <si>
    <t>https://www.digikey.com/product-detail/en/stmicroelectronics/STM32L152RET6/497-15830-ND/5051409</t>
  </si>
  <si>
    <t>C1/C2 6pF</t>
  </si>
  <si>
    <t>0603Metric</t>
  </si>
  <si>
    <t>ECJ-ZEC1E060D</t>
  </si>
  <si>
    <t>PCC2108DKR-ND</t>
  </si>
  <si>
    <t>https://www.digikey.com/product-detail/en/panasonic-electronic-components/ECJ-ZEC1E060D/PCC2108DKR-ND/574953</t>
  </si>
  <si>
    <t xml:space="preserve">C3/C4 </t>
  </si>
  <si>
    <t>18pF</t>
  </si>
  <si>
    <t>CC0201JRNPO8BN180</t>
  </si>
  <si>
    <t xml:space="preserve">	311-3314-1-ND</t>
  </si>
  <si>
    <t>https://www.digikey.com/product-detail/en/yageo/CC0201JRNPO8BN180/311-3314-1-ND/6818284</t>
  </si>
  <si>
    <t xml:space="preserve">C5-C8/C12 </t>
  </si>
  <si>
    <t>10uF</t>
  </si>
  <si>
    <t>GRM0335C1H100JA01J</t>
  </si>
  <si>
    <t>490-17811-1-ND</t>
  </si>
  <si>
    <t>https://www.digikey.com/product-detail/en/murata-electronics/GRM0335C1H100JA01J/490-17811-1-ND/8540047</t>
  </si>
  <si>
    <t xml:space="preserve">C10 </t>
  </si>
  <si>
    <t>22uF</t>
  </si>
  <si>
    <t>GRM0335C1H220JA01D</t>
  </si>
  <si>
    <t>490-6123-1-ND</t>
  </si>
  <si>
    <t>https://www.digikey.com/product-detail/en/murata-electronics/GRM0335C1H220JA01D/490-6123-1-ND/3845323</t>
  </si>
  <si>
    <t xml:space="preserve">C11 </t>
  </si>
  <si>
    <t>100nF</t>
  </si>
  <si>
    <t>GRM033C81E104KE14D</t>
  </si>
  <si>
    <t>490-10403-1-ND</t>
  </si>
  <si>
    <t>https://www.digikey.com/product-detail/en/murata-electronics/GRM033C81E104KE14D/490-10403-1-ND/5026280</t>
  </si>
  <si>
    <t xml:space="preserve">C13 </t>
  </si>
  <si>
    <t>1uF</t>
  </si>
  <si>
    <t>GRM033R61A105ME15D</t>
  </si>
  <si>
    <t>490-13226-1-ND</t>
  </si>
  <si>
    <t>https://www.digikey.com/product-detail/en/murata-electronics/GRM033R61A105ME15D/490-13226-1-ND/5877434</t>
  </si>
  <si>
    <t xml:space="preserve">D1 </t>
  </si>
  <si>
    <t>SMADIODE</t>
  </si>
  <si>
    <t>SBRT3U45SA-13</t>
  </si>
  <si>
    <t>SBRT3U45SA-13DICT-ND</t>
  </si>
  <si>
    <t>Could be overkill, 45V, 3A? I couldnt find specs</t>
  </si>
  <si>
    <t>https://www.digikey.com/product-detail/en/diodes-incorporated/SBRT3U45SA-13/SBRT3U45SA-13DICT-ND/4869050</t>
  </si>
  <si>
    <t xml:space="preserve">D2 </t>
  </si>
  <si>
    <t>SOT23</t>
  </si>
  <si>
    <t>CMPSH1-4 TR PBFREE</t>
  </si>
  <si>
    <t>1514-CMPSH1-4TRPBFREECT-ND</t>
  </si>
  <si>
    <t>40V 1.75A Flat lead, SOT23F</t>
  </si>
  <si>
    <t>https://www.digikey.com/product-detail/en/central-semiconductor-corp/CMPSH1-4-TR-PBFREE/1514-CMPSH1-4TRPBFREECT-ND/4807059</t>
  </si>
  <si>
    <t>J1 1x2-3.5mm</t>
  </si>
  <si>
    <t>1x2-3.5mm</t>
  </si>
  <si>
    <t>Not sure what this is exactly</t>
  </si>
  <si>
    <t xml:space="preserve">J2 </t>
  </si>
  <si>
    <t>SAMTECH_FISH-105-01</t>
  </si>
  <si>
    <t>Not sure if its exactly what we are looking for</t>
  </si>
  <si>
    <t>https://www.digikey.com/product-detail/en/samtec-inc/FTSH-105-01-L-DV-K-TR/SAM13165CT-ND/8827920</t>
  </si>
  <si>
    <t xml:space="preserve">JP1-3 </t>
  </si>
  <si>
    <t>1x04</t>
  </si>
  <si>
    <t>2213867-4</t>
  </si>
  <si>
    <t>A125752CT-ND</t>
  </si>
  <si>
    <t>https://www.digikey.com/product-detail/en/te-connectivity-amp-connectors/2213867-4/A125752CT-ND/7221766</t>
  </si>
  <si>
    <t xml:space="preserve">L1  </t>
  </si>
  <si>
    <t>6.8H?</t>
  </si>
  <si>
    <t>L3216C</t>
  </si>
  <si>
    <t>Unsure on Value only said 6.8 on schematic, so 6.8H or mH or what?</t>
  </si>
  <si>
    <t xml:space="preserve">Q1 </t>
  </si>
  <si>
    <t>IRLb8721</t>
  </si>
  <si>
    <t>T0220V</t>
  </si>
  <si>
    <t>IRLB8721PBF</t>
  </si>
  <si>
    <t>IRLB8721PBF-ND</t>
  </si>
  <si>
    <t>https://www.digikey.com/products/en/discrete-semiconductor-products/transistors-fets-mosfets-single/278?k=mosfet&amp;k=IRLb8721&amp;pkeyword=mosfet&amp;sv=0&amp;sf=0&amp;FV=-8%7C278&amp;quantity=&amp;ColumnSort=0&amp;page=1&amp;pageSize=100</t>
  </si>
  <si>
    <t xml:space="preserve">R1 </t>
  </si>
  <si>
    <t>RC0201FR-07390RL</t>
  </si>
  <si>
    <t>YAG2283CT-ND</t>
  </si>
  <si>
    <t>https://www.digikey.com/product-detail/en/yageo/RC0201FR-07390RL/YAG2283CT-ND/5252397</t>
  </si>
  <si>
    <t xml:space="preserve">R2/4 </t>
  </si>
  <si>
    <t>ERJ-1GN0R00C</t>
  </si>
  <si>
    <t>P15979CT-ND</t>
  </si>
  <si>
    <t>https://www.digikey.com/product-detail/en/panasonic-electronic-components/ERJ-1GN0R00C/P15979CT-ND/3982319</t>
  </si>
  <si>
    <t xml:space="preserve">R3 </t>
  </si>
  <si>
    <t>28k</t>
  </si>
  <si>
    <t>RC0201FR-0728KL</t>
  </si>
  <si>
    <t>YAG2560CT-ND</t>
  </si>
  <si>
    <t>https://www.digikey.com/product-detail/en/yageo/RC0201FR-0728KL/YAG2560CT-ND/5281424</t>
  </si>
  <si>
    <t xml:space="preserve">R5 </t>
  </si>
  <si>
    <t>1k</t>
  </si>
  <si>
    <t>RC0201FR-071KL</t>
  </si>
  <si>
    <t>311-1KMCT-ND</t>
  </si>
  <si>
    <t>https://www.digikey.com/product-detail/en/yageo/RC0201FR-071KL/311-1KMCT-ND/4340581</t>
  </si>
  <si>
    <t xml:space="preserve">R6 </t>
  </si>
  <si>
    <t>10k</t>
  </si>
  <si>
    <t>RC0201FR-0710KL</t>
  </si>
  <si>
    <t>311-10.0KMCT-ND</t>
  </si>
  <si>
    <t>https://www.digikey.com/product-detail/en/yageo/RC0201FR-0710KL/311-10.0KMCT-ND/1948976</t>
  </si>
  <si>
    <t xml:space="preserve">U1 </t>
  </si>
  <si>
    <t>STM32LXX</t>
  </si>
  <si>
    <t>UFQFPN48</t>
  </si>
  <si>
    <t>This is the 32Bit, 32KB Flash (not sure if correct bit/flash)</t>
  </si>
  <si>
    <t>https://www.digikey.com/product-detail/en/STM32L151C6U6/497-11486-ND/2734612?WT.z_slp_buy=stm_stm32l1</t>
  </si>
  <si>
    <t>U2</t>
  </si>
  <si>
    <t>LMR160067Q3</t>
  </si>
  <si>
    <t>TI_SOT6</t>
  </si>
  <si>
    <t>LMR16006YDDCT</t>
  </si>
  <si>
    <t>296-38547-1-ND</t>
  </si>
  <si>
    <t>https://www.digikey.com/product-detail/en/texas-instruments/LMR16006YDDCT/296-38547-1-ND/5034155</t>
  </si>
  <si>
    <t>U3</t>
  </si>
  <si>
    <t>LM386MM-1</t>
  </si>
  <si>
    <t>MMSOP08</t>
  </si>
  <si>
    <t>LM386MM-1TR-ND</t>
  </si>
  <si>
    <t>NOT IN STOCK (on Digi Key) in stock on (online comps)</t>
  </si>
  <si>
    <t>https://www.digikey.com/product-detail/en/texas-instruments/LM386MM-1/LM386MM-1TR-ND/270732</t>
  </si>
  <si>
    <t>https://www.onlinecomponents.com/national-semi/lm386mm1-11989240.html#</t>
  </si>
  <si>
    <t>X1</t>
  </si>
  <si>
    <t>3.2x1.5_SC</t>
  </si>
  <si>
    <t>ECS-.327-6-34G-TR</t>
  </si>
  <si>
    <t>XC2192CT-ND</t>
  </si>
  <si>
    <t>https://www.digikey.com/product-detail/en/ecs-inc/ECS-.327-6-34G-TR/XC2192CT-ND/6578499</t>
  </si>
  <si>
    <t>X2</t>
  </si>
  <si>
    <t>3.2x2.5_SSC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</si>
</sst>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6.0"/>
      <color theme="1"/>
      <name val="Calibri"/>
    </font>
    <font>
      <b/>
      <sz val="16.0"/>
      <color rgb="FF000000"/>
    </font>
    <font>
      <b/>
      <sz val="16.0"/>
      <color rgb="FF000000"/>
      <name val="Calibri"/>
    </font>
    <font>
      <color theme="1"/>
      <name val="Calibri"/>
    </font>
    <font>
      <u/>
      <color rgb="FF0000FF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onlinecomponents.com/national-semi/lm386mm1-11989240.html" TargetMode="External"/><Relationship Id="rId11" Type="http://schemas.openxmlformats.org/officeDocument/2006/relationships/hyperlink" Target="https://www.digikey.com/products/en/discrete-semiconductor-products/transistors-fets-mosfets-single/278?k=mosfet&amp;k=IRLb8721&amp;pkeyword=mosfet&amp;sv=0&amp;sf=0&amp;FV=-8%7C278&amp;quantity=&amp;ColumnSort=0&amp;page=1&amp;pageSize=100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digikey.com/product-detail/en/te-connectivity-amp-connectors/2213867-4/A125752CT-ND/7221766" TargetMode="External"/><Relationship Id="rId21" Type="http://schemas.openxmlformats.org/officeDocument/2006/relationships/hyperlink" Target="https://www.digikey.com/product-detail/en/ecs-inc/ECS-.327-6-34G-TR/XC2192CT-ND/6578499" TargetMode="External"/><Relationship Id="rId13" Type="http://schemas.openxmlformats.org/officeDocument/2006/relationships/hyperlink" Target="https://www.digikey.com/product-detail/en/panasonic-electronic-components/ERJ-1GN0R00C/P15979CT-ND/3982319" TargetMode="External"/><Relationship Id="rId12" Type="http://schemas.openxmlformats.org/officeDocument/2006/relationships/hyperlink" Target="https://www.digikey.com/product-detail/en/yageo/RC0201FR-07390RL/YAG2283CT-ND/5252397" TargetMode="External"/><Relationship Id="rId1" Type="http://schemas.openxmlformats.org/officeDocument/2006/relationships/hyperlink" Target="https://www.digikey.com/product-detail/en/panasonic-electronic-components/ECJ-ZEC1E060D/PCC2108DKR-ND/574953" TargetMode="External"/><Relationship Id="rId2" Type="http://schemas.openxmlformats.org/officeDocument/2006/relationships/hyperlink" Target="https://www.digikey.com/product-detail/en/yageo/CC0201JRNPO8BN180/311-3314-1-ND/6818284" TargetMode="External"/><Relationship Id="rId3" Type="http://schemas.openxmlformats.org/officeDocument/2006/relationships/hyperlink" Target="https://www.digikey.com/product-detail/en/murata-electronics/GRM0335C1H100JA01J/490-17811-1-ND/8540047" TargetMode="External"/><Relationship Id="rId4" Type="http://schemas.openxmlformats.org/officeDocument/2006/relationships/hyperlink" Target="https://www.digikey.com/product-detail/en/murata-electronics/GRM0335C1H220JA01D/490-6123-1-ND/3845323" TargetMode="External"/><Relationship Id="rId9" Type="http://schemas.openxmlformats.org/officeDocument/2006/relationships/hyperlink" Target="https://www.digikey.com/product-detail/en/samtec-inc/FTSH-105-01-L-DV-K-TR/SAM13165CT-ND/8827920" TargetMode="External"/><Relationship Id="rId15" Type="http://schemas.openxmlformats.org/officeDocument/2006/relationships/hyperlink" Target="https://www.digikey.com/product-detail/en/yageo/RC0201FR-071KL/311-1KMCT-ND/4340581" TargetMode="External"/><Relationship Id="rId14" Type="http://schemas.openxmlformats.org/officeDocument/2006/relationships/hyperlink" Target="https://www.digikey.com/product-detail/en/yageo/RC0201FR-0728KL/YAG2560CT-ND/5281424" TargetMode="External"/><Relationship Id="rId17" Type="http://schemas.openxmlformats.org/officeDocument/2006/relationships/hyperlink" Target="https://www.digikey.com/product-detail/en/STM32L151C6U6/497-11486-ND/2734612?WT.z_slp_buy=stm_stm32l1" TargetMode="External"/><Relationship Id="rId16" Type="http://schemas.openxmlformats.org/officeDocument/2006/relationships/hyperlink" Target="https://www.digikey.com/product-detail/en/yageo/RC0201FR-0710KL/311-10.0KMCT-ND/1948976" TargetMode="External"/><Relationship Id="rId5" Type="http://schemas.openxmlformats.org/officeDocument/2006/relationships/hyperlink" Target="https://www.digikey.com/product-detail/en/murata-electronics/GRM033C81E104KE14D/490-10403-1-ND/5026280" TargetMode="External"/><Relationship Id="rId19" Type="http://schemas.openxmlformats.org/officeDocument/2006/relationships/hyperlink" Target="https://www.digikey.com/product-detail/en/texas-instruments/LM386MM-1/LM386MM-1TR-ND/270732" TargetMode="External"/><Relationship Id="rId6" Type="http://schemas.openxmlformats.org/officeDocument/2006/relationships/hyperlink" Target="https://www.digikey.com/product-detail/en/murata-electronics/GRM033R61A105ME15D/490-13226-1-ND/5877434" TargetMode="External"/><Relationship Id="rId18" Type="http://schemas.openxmlformats.org/officeDocument/2006/relationships/hyperlink" Target="https://www.digikey.com/product-detail/en/texas-instruments/LMR16006YDDCT/296-38547-1-ND/5034155" TargetMode="External"/><Relationship Id="rId7" Type="http://schemas.openxmlformats.org/officeDocument/2006/relationships/hyperlink" Target="https://www.digikey.com/product-detail/en/diodes-incorporated/SBRT3U45SA-13/SBRT3U45SA-13DICT-ND/4869050" TargetMode="External"/><Relationship Id="rId8" Type="http://schemas.openxmlformats.org/officeDocument/2006/relationships/hyperlink" Target="https://www.digikey.com/product-detail/en/central-semiconductor-corp/CMPSH1-4-TR-PBFREE/1514-CMPSH1-4TRPBFREECT-ND/480705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3.38"/>
    <col customWidth="1" min="3" max="3" width="17.88"/>
    <col customWidth="1" min="4" max="4" width="23.5"/>
    <col customWidth="1" min="5" max="5" width="24.63"/>
    <col customWidth="1" min="6" max="6" width="5.63"/>
    <col customWidth="1" min="7" max="7" width="11.25"/>
    <col customWidth="1" min="8" max="8" width="50.38"/>
    <col customWidth="1" min="9" max="9" width="168.38"/>
    <col customWidth="1" min="10" max="10" width="60.0"/>
    <col customWidth="1" min="11" max="29" width="7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</row>
    <row r="2">
      <c r="A2" s="4" t="s">
        <v>9</v>
      </c>
      <c r="D2" s="4" t="s">
        <v>9</v>
      </c>
      <c r="E2" s="4" t="s">
        <v>10</v>
      </c>
      <c r="F2" s="4">
        <v>1.0</v>
      </c>
      <c r="G2" s="4">
        <f t="shared" ref="G2:G25" si="1">(4*F2)</f>
        <v>4</v>
      </c>
      <c r="I2" s="4" t="s">
        <v>11</v>
      </c>
    </row>
    <row r="3">
      <c r="A3" s="5" t="s">
        <v>12</v>
      </c>
      <c r="B3" s="5"/>
      <c r="C3" s="5" t="s">
        <v>13</v>
      </c>
      <c r="D3" s="5" t="s">
        <v>14</v>
      </c>
      <c r="E3" s="5" t="s">
        <v>15</v>
      </c>
      <c r="F3" s="5">
        <v>2.0</v>
      </c>
      <c r="G3" s="4">
        <f t="shared" si="1"/>
        <v>8</v>
      </c>
      <c r="H3" s="5"/>
      <c r="I3" s="6" t="s">
        <v>16</v>
      </c>
    </row>
    <row r="4">
      <c r="A4" s="7" t="s">
        <v>17</v>
      </c>
      <c r="B4" s="7" t="s">
        <v>18</v>
      </c>
      <c r="C4" s="8" t="s">
        <v>13</v>
      </c>
      <c r="D4" s="5" t="s">
        <v>19</v>
      </c>
      <c r="E4" s="5" t="s">
        <v>20</v>
      </c>
      <c r="F4" s="5">
        <v>2.0</v>
      </c>
      <c r="G4" s="4">
        <f t="shared" si="1"/>
        <v>8</v>
      </c>
      <c r="H4" s="5"/>
      <c r="I4" s="6" t="s">
        <v>21</v>
      </c>
    </row>
    <row r="5">
      <c r="A5" s="7" t="s">
        <v>22</v>
      </c>
      <c r="B5" s="7" t="s">
        <v>23</v>
      </c>
      <c r="C5" s="8" t="s">
        <v>13</v>
      </c>
      <c r="D5" s="7" t="s">
        <v>24</v>
      </c>
      <c r="E5" s="7" t="s">
        <v>25</v>
      </c>
      <c r="F5" s="5">
        <v>5.0</v>
      </c>
      <c r="G5" s="4">
        <f t="shared" si="1"/>
        <v>20</v>
      </c>
      <c r="H5" s="7"/>
      <c r="I5" s="6" t="s">
        <v>26</v>
      </c>
    </row>
    <row r="6">
      <c r="A6" s="7" t="s">
        <v>27</v>
      </c>
      <c r="B6" s="7" t="s">
        <v>28</v>
      </c>
      <c r="C6" s="8" t="s">
        <v>13</v>
      </c>
      <c r="D6" s="7" t="s">
        <v>29</v>
      </c>
      <c r="E6" s="7" t="s">
        <v>30</v>
      </c>
      <c r="F6" s="5">
        <v>1.0</v>
      </c>
      <c r="G6" s="4">
        <f t="shared" si="1"/>
        <v>4</v>
      </c>
      <c r="H6" s="8"/>
      <c r="I6" s="6" t="s">
        <v>31</v>
      </c>
    </row>
    <row r="7">
      <c r="A7" s="7" t="s">
        <v>32</v>
      </c>
      <c r="B7" s="7" t="s">
        <v>33</v>
      </c>
      <c r="C7" s="8" t="s">
        <v>13</v>
      </c>
      <c r="D7" s="5" t="s">
        <v>34</v>
      </c>
      <c r="E7" s="5" t="s">
        <v>35</v>
      </c>
      <c r="F7" s="5">
        <v>1.0</v>
      </c>
      <c r="G7" s="4">
        <f t="shared" si="1"/>
        <v>4</v>
      </c>
      <c r="I7" s="6" t="s">
        <v>36</v>
      </c>
    </row>
    <row r="8">
      <c r="A8" s="7" t="s">
        <v>37</v>
      </c>
      <c r="B8" s="7" t="s">
        <v>38</v>
      </c>
      <c r="C8" s="8" t="s">
        <v>13</v>
      </c>
      <c r="D8" s="5" t="s">
        <v>39</v>
      </c>
      <c r="E8" s="5" t="s">
        <v>40</v>
      </c>
      <c r="F8" s="5">
        <v>1.0</v>
      </c>
      <c r="G8" s="4">
        <f t="shared" si="1"/>
        <v>4</v>
      </c>
      <c r="I8" s="6" t="s">
        <v>41</v>
      </c>
    </row>
    <row r="9">
      <c r="A9" s="5" t="s">
        <v>42</v>
      </c>
      <c r="B9" s="5"/>
      <c r="C9" s="5" t="s">
        <v>43</v>
      </c>
      <c r="D9" s="5" t="s">
        <v>44</v>
      </c>
      <c r="E9" s="5" t="s">
        <v>45</v>
      </c>
      <c r="F9" s="5">
        <v>1.0</v>
      </c>
      <c r="G9" s="4">
        <f t="shared" si="1"/>
        <v>4</v>
      </c>
      <c r="H9" s="5" t="s">
        <v>46</v>
      </c>
      <c r="I9" s="6" t="s">
        <v>47</v>
      </c>
    </row>
    <row r="10">
      <c r="A10" s="5" t="s">
        <v>48</v>
      </c>
      <c r="B10" s="5"/>
      <c r="C10" s="5" t="s">
        <v>49</v>
      </c>
      <c r="D10" s="5" t="s">
        <v>50</v>
      </c>
      <c r="E10" s="5" t="s">
        <v>51</v>
      </c>
      <c r="F10" s="5">
        <v>1.0</v>
      </c>
      <c r="G10" s="4">
        <f t="shared" si="1"/>
        <v>4</v>
      </c>
      <c r="H10" s="5" t="s">
        <v>52</v>
      </c>
      <c r="I10" s="6" t="s">
        <v>53</v>
      </c>
    </row>
    <row r="11">
      <c r="A11" s="5" t="s">
        <v>54</v>
      </c>
      <c r="B11" s="5"/>
      <c r="C11" s="5" t="s">
        <v>55</v>
      </c>
      <c r="F11" s="5">
        <v>1.0</v>
      </c>
      <c r="G11" s="4">
        <f t="shared" si="1"/>
        <v>4</v>
      </c>
      <c r="H11" s="5" t="s">
        <v>56</v>
      </c>
    </row>
    <row r="12">
      <c r="A12" s="5" t="s">
        <v>57</v>
      </c>
      <c r="B12" s="5"/>
      <c r="C12" s="5" t="s">
        <v>58</v>
      </c>
      <c r="F12" s="5">
        <v>1.0</v>
      </c>
      <c r="G12" s="4">
        <f t="shared" si="1"/>
        <v>4</v>
      </c>
      <c r="H12" s="5" t="s">
        <v>59</v>
      </c>
      <c r="I12" s="6" t="s">
        <v>60</v>
      </c>
    </row>
    <row r="13">
      <c r="A13" s="5" t="s">
        <v>61</v>
      </c>
      <c r="B13" s="5"/>
      <c r="C13" s="5" t="s">
        <v>62</v>
      </c>
      <c r="D13" s="5" t="s">
        <v>63</v>
      </c>
      <c r="E13" s="5" t="s">
        <v>64</v>
      </c>
      <c r="F13" s="5">
        <v>3.0</v>
      </c>
      <c r="G13" s="4">
        <f t="shared" si="1"/>
        <v>12</v>
      </c>
      <c r="H13" s="5" t="s">
        <v>59</v>
      </c>
      <c r="I13" s="6" t="s">
        <v>65</v>
      </c>
    </row>
    <row r="14">
      <c r="A14" s="7" t="s">
        <v>66</v>
      </c>
      <c r="B14" s="7" t="s">
        <v>67</v>
      </c>
      <c r="C14" s="5" t="s">
        <v>68</v>
      </c>
      <c r="F14" s="5">
        <v>1.0</v>
      </c>
      <c r="G14" s="4">
        <f t="shared" si="1"/>
        <v>4</v>
      </c>
      <c r="H14" s="5" t="s">
        <v>69</v>
      </c>
    </row>
    <row r="15">
      <c r="A15" s="7" t="s">
        <v>70</v>
      </c>
      <c r="B15" s="7" t="s">
        <v>71</v>
      </c>
      <c r="C15" s="5" t="s">
        <v>72</v>
      </c>
      <c r="D15" s="5" t="s">
        <v>73</v>
      </c>
      <c r="E15" s="5" t="s">
        <v>74</v>
      </c>
      <c r="F15" s="5">
        <v>1.0</v>
      </c>
      <c r="G15" s="4">
        <f t="shared" si="1"/>
        <v>4</v>
      </c>
      <c r="I15" s="6" t="s">
        <v>75</v>
      </c>
    </row>
    <row r="16">
      <c r="A16" s="7" t="s">
        <v>76</v>
      </c>
      <c r="B16" s="7">
        <v>390.0</v>
      </c>
      <c r="C16" s="5" t="s">
        <v>13</v>
      </c>
      <c r="D16" s="5" t="s">
        <v>77</v>
      </c>
      <c r="E16" s="5" t="s">
        <v>78</v>
      </c>
      <c r="F16" s="5">
        <v>1.0</v>
      </c>
      <c r="G16" s="4">
        <f t="shared" si="1"/>
        <v>4</v>
      </c>
      <c r="I16" s="6" t="s">
        <v>79</v>
      </c>
    </row>
    <row r="17">
      <c r="A17" s="7" t="s">
        <v>80</v>
      </c>
      <c r="B17" s="7">
        <v>0.0</v>
      </c>
      <c r="C17" s="8" t="s">
        <v>13</v>
      </c>
      <c r="D17" s="5" t="s">
        <v>81</v>
      </c>
      <c r="E17" s="5" t="s">
        <v>82</v>
      </c>
      <c r="F17" s="5">
        <v>2.0</v>
      </c>
      <c r="G17" s="4">
        <f t="shared" si="1"/>
        <v>8</v>
      </c>
      <c r="I17" s="6" t="s">
        <v>83</v>
      </c>
    </row>
    <row r="18">
      <c r="A18" s="7" t="s">
        <v>84</v>
      </c>
      <c r="B18" s="7" t="s">
        <v>85</v>
      </c>
      <c r="C18" s="8" t="s">
        <v>13</v>
      </c>
      <c r="D18" s="5" t="s">
        <v>86</v>
      </c>
      <c r="E18" s="5" t="s">
        <v>87</v>
      </c>
      <c r="F18" s="5">
        <v>1.0</v>
      </c>
      <c r="G18" s="4">
        <f t="shared" si="1"/>
        <v>4</v>
      </c>
      <c r="I18" s="6" t="s">
        <v>88</v>
      </c>
    </row>
    <row r="19">
      <c r="A19" s="7" t="s">
        <v>89</v>
      </c>
      <c r="B19" s="7" t="s">
        <v>90</v>
      </c>
      <c r="C19" s="8" t="s">
        <v>13</v>
      </c>
      <c r="D19" s="5" t="s">
        <v>91</v>
      </c>
      <c r="E19" s="5" t="s">
        <v>92</v>
      </c>
      <c r="F19" s="5">
        <v>1.0</v>
      </c>
      <c r="G19" s="4">
        <f t="shared" si="1"/>
        <v>4</v>
      </c>
      <c r="I19" s="6" t="s">
        <v>93</v>
      </c>
    </row>
    <row r="20">
      <c r="A20" s="7" t="s">
        <v>94</v>
      </c>
      <c r="B20" s="7" t="s">
        <v>95</v>
      </c>
      <c r="C20" s="8" t="s">
        <v>13</v>
      </c>
      <c r="D20" s="5" t="s">
        <v>96</v>
      </c>
      <c r="E20" s="5" t="s">
        <v>97</v>
      </c>
      <c r="F20" s="5">
        <v>1.0</v>
      </c>
      <c r="G20" s="4">
        <f t="shared" si="1"/>
        <v>4</v>
      </c>
      <c r="I20" s="6" t="s">
        <v>98</v>
      </c>
    </row>
    <row r="21" ht="15.75" customHeight="1">
      <c r="A21" s="5" t="s">
        <v>99</v>
      </c>
      <c r="B21" s="7" t="s">
        <v>100</v>
      </c>
      <c r="C21" s="5" t="s">
        <v>101</v>
      </c>
      <c r="F21" s="5">
        <v>1.0</v>
      </c>
      <c r="G21" s="4">
        <f t="shared" si="1"/>
        <v>4</v>
      </c>
      <c r="H21" s="7" t="s">
        <v>102</v>
      </c>
      <c r="I21" s="6" t="s">
        <v>103</v>
      </c>
    </row>
    <row r="22" ht="15.75" customHeight="1">
      <c r="A22" s="5" t="s">
        <v>104</v>
      </c>
      <c r="B22" s="7" t="s">
        <v>105</v>
      </c>
      <c r="C22" s="5" t="s">
        <v>106</v>
      </c>
      <c r="D22" s="5" t="s">
        <v>107</v>
      </c>
      <c r="E22" s="5" t="s">
        <v>108</v>
      </c>
      <c r="F22" s="5">
        <v>1.0</v>
      </c>
      <c r="G22" s="4">
        <f t="shared" si="1"/>
        <v>4</v>
      </c>
      <c r="H22" s="5" t="s">
        <v>59</v>
      </c>
      <c r="I22" s="6" t="s">
        <v>109</v>
      </c>
    </row>
    <row r="23" ht="15.75" customHeight="1">
      <c r="A23" s="5" t="s">
        <v>110</v>
      </c>
      <c r="B23" s="7" t="s">
        <v>111</v>
      </c>
      <c r="C23" s="5" t="s">
        <v>112</v>
      </c>
      <c r="D23" s="5" t="s">
        <v>111</v>
      </c>
      <c r="E23" s="5" t="s">
        <v>113</v>
      </c>
      <c r="F23" s="5">
        <v>1.0</v>
      </c>
      <c r="G23" s="4">
        <f t="shared" si="1"/>
        <v>4</v>
      </c>
      <c r="H23" s="7" t="s">
        <v>114</v>
      </c>
      <c r="I23" s="6" t="s">
        <v>115</v>
      </c>
      <c r="J23" s="6" t="s">
        <v>116</v>
      </c>
    </row>
    <row r="24" ht="15.75" customHeight="1">
      <c r="A24" s="5" t="s">
        <v>117</v>
      </c>
      <c r="B24" s="5"/>
      <c r="C24" s="5" t="s">
        <v>118</v>
      </c>
      <c r="D24" s="5" t="s">
        <v>119</v>
      </c>
      <c r="E24" s="5" t="s">
        <v>120</v>
      </c>
      <c r="F24" s="5">
        <v>1.0</v>
      </c>
      <c r="G24" s="4">
        <f t="shared" si="1"/>
        <v>4</v>
      </c>
      <c r="I24" s="6" t="s">
        <v>121</v>
      </c>
    </row>
    <row r="25" ht="15.75" customHeight="1">
      <c r="A25" s="5" t="s">
        <v>122</v>
      </c>
      <c r="B25" s="5"/>
      <c r="C25" s="5" t="s">
        <v>123</v>
      </c>
      <c r="F25" s="5">
        <v>1.0</v>
      </c>
      <c r="G25" s="4">
        <f t="shared" si="1"/>
        <v>4</v>
      </c>
      <c r="H25" s="5" t="s">
        <v>56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2"/>
    <hyperlink r:id="rId10" ref="I13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J23"/>
    <hyperlink r:id="rId21" ref="I24"/>
  </hyperlinks>
  <printOptions/>
  <pageMargins bottom="0.75" footer="0.0" header="0.0" left="0.7" right="0.7" top="0.75"/>
  <pageSetup orientation="portrait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