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\\thoth.cecs.pdx.edu\Home05\wpausz\Downloads\"/>
    </mc:Choice>
  </mc:AlternateContent>
  <xr:revisionPtr revIDLastSave="0" documentId="8_{B7AF6BD7-CBE2-4377-A0EC-44ABBD8C2A9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GoogleSheetsCustomDataVersion1">
      <go:sheetsCustomData xmlns:go="http://customooxmlschemas.google.com/" r:id="rId7" roundtripDataSignature="AMtx7mh4AYquAGxCf99YC/NJ6wR9uRa2kg=="/>
    </ext>
  </extLst>
</workbook>
</file>

<file path=xl/calcChain.xml><?xml version="1.0" encoding="utf-8"?>
<calcChain xmlns="http://schemas.openxmlformats.org/spreadsheetml/2006/main">
  <c r="G12" i="1" l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<sst xmlns="http://schemas.openxmlformats.org/spreadsheetml/2006/main" count="152" uniqueCount="137">
  <si>
    <t>Description</t>
  </si>
  <si>
    <t>Value</t>
  </si>
  <si>
    <t>Footprint</t>
  </si>
  <si>
    <t>MPN</t>
  </si>
  <si>
    <t>DPN</t>
  </si>
  <si>
    <t>Qty.</t>
  </si>
  <si>
    <t>Total Qty.</t>
  </si>
  <si>
    <t>Notes</t>
  </si>
  <si>
    <t>Link</t>
  </si>
  <si>
    <t>C1/C2</t>
  </si>
  <si>
    <t>6pF</t>
  </si>
  <si>
    <t>ECJ-ZEC1E060D</t>
  </si>
  <si>
    <t>PCC2108DKR-ND</t>
  </si>
  <si>
    <t>https://www.digikey.com/product-detail/en/panasonic-electronic-components/ECJ-ZEC1E060D/PCC2108DKR-ND/574953</t>
  </si>
  <si>
    <t xml:space="preserve">C3/C4 </t>
  </si>
  <si>
    <t>18pF</t>
  </si>
  <si>
    <t>CC0201JRNPO8BN180</t>
  </si>
  <si>
    <t xml:space="preserve">	311-3314-1-ND</t>
  </si>
  <si>
    <t>https://www.digikey.com/product-detail/en/yageo/CC0201JRNPO8BN180/311-3314-1-ND/6818284</t>
  </si>
  <si>
    <t xml:space="preserve">C5-C8/C12 </t>
  </si>
  <si>
    <t>10uF</t>
  </si>
  <si>
    <t>GRM0335C1H100JA01J</t>
  </si>
  <si>
    <t>490-17811-1-ND</t>
  </si>
  <si>
    <t>https://www.digikey.com/product-detail/en/murata-electronics/GRM0335C1H100JA01J/490-17811-1-ND/8540047</t>
  </si>
  <si>
    <t xml:space="preserve">C10 </t>
  </si>
  <si>
    <t>22uF</t>
  </si>
  <si>
    <t>GRM0335C1H220JA01D</t>
  </si>
  <si>
    <t>490-6123-1-ND</t>
  </si>
  <si>
    <t>https://www.digikey.com/product-detail/en/murata-electronics/GRM0335C1H220JA01D/490-6123-1-ND/3845323</t>
  </si>
  <si>
    <t xml:space="preserve">C11 </t>
  </si>
  <si>
    <t>100nF</t>
  </si>
  <si>
    <t>GRM033C81E104KE14D</t>
  </si>
  <si>
    <t>490-10403-1-ND</t>
  </si>
  <si>
    <t>https://www.digikey.com/product-detail/en/murata-electronics/GRM033C81E104KE14D/490-10403-1-ND/5026280</t>
  </si>
  <si>
    <t xml:space="preserve">C13 </t>
  </si>
  <si>
    <t>1uF</t>
  </si>
  <si>
    <t>GRM033R61A105ME15D</t>
  </si>
  <si>
    <t>490-13226-1-ND</t>
  </si>
  <si>
    <t>https://www.digikey.com/product-detail/en/murata-electronics/GRM033R61A105ME15D/490-13226-1-ND/5877434</t>
  </si>
  <si>
    <t xml:space="preserve">D1 </t>
  </si>
  <si>
    <t>SMADIODE</t>
  </si>
  <si>
    <t>SBRT3U45SA-13</t>
  </si>
  <si>
    <t>SBRT3U45SA-13DICT-ND</t>
  </si>
  <si>
    <t>https://www.digikey.com/product-detail/en/diodes-incorporated/SBRT3U45SA-13/SBRT3U45SA-13DICT-ND/4869050</t>
  </si>
  <si>
    <t xml:space="preserve">D2 </t>
  </si>
  <si>
    <t>SOT23</t>
  </si>
  <si>
    <t>CMPSH1-4 TR PBFREE</t>
  </si>
  <si>
    <t>1514-CMPSH1-4TRPBFREECT-ND</t>
  </si>
  <si>
    <t>40V 1.75A Flat lead, SOT23F</t>
  </si>
  <si>
    <t>https://www.digikey.com/product-detail/en/central-semiconductor-corp/CMPSH1-4-TR-PBFREE/1514-CMPSH1-4TRPBFREECT-ND/4807059</t>
  </si>
  <si>
    <t>J1 1x2-3.5mm</t>
  </si>
  <si>
    <t>.1"</t>
  </si>
  <si>
    <t>1x2-3.5mm</t>
  </si>
  <si>
    <t>920-0172-01</t>
  </si>
  <si>
    <t>1988-1163-ND</t>
  </si>
  <si>
    <t>.1 pitch headers</t>
  </si>
  <si>
    <t xml:space="preserve">J2 </t>
  </si>
  <si>
    <t>.5"</t>
  </si>
  <si>
    <t>SAMTECH_FISH-105-01</t>
  </si>
  <si>
    <t>FTSH-105-01-L-DV-K-TR</t>
  </si>
  <si>
    <t>SAM13165CT-ND</t>
  </si>
  <si>
    <t>SWDIO</t>
  </si>
  <si>
    <t>https://www.digikey.com/product-detail/en/samtec-inc/FTSH-105-01-L-DV-K-TR/SAM13165CT-ND/8827920</t>
  </si>
  <si>
    <t xml:space="preserve">JP1-3 </t>
  </si>
  <si>
    <t>1x04</t>
  </si>
  <si>
    <t>https://www.digikey.com/products/en/connectors-interconnects/rectangular-connectors-headers-male-pins/314?k=pin+header&amp;k=&amp;pkeyword=pin+header&amp;sv=0&amp;pv90=39665&amp;sf=1&amp;FV=-8%7C314%2C2024%7C9726&amp;quantity=&amp;ColumnSort=0&amp;page=1&amp;stock=1&amp;pageSize=25</t>
  </si>
  <si>
    <t xml:space="preserve">L1  </t>
  </si>
  <si>
    <t>6.8uH</t>
  </si>
  <si>
    <t>L3216C</t>
  </si>
  <si>
    <t>AIML-1206-6R8K-T</t>
  </si>
  <si>
    <t>535-11675-1-ND</t>
  </si>
  <si>
    <t>https://www.digikey.com/product-detail/en/abracon-llc/AIML-1206-6R8K-T/535-11675-1-ND/2782916</t>
  </si>
  <si>
    <t xml:space="preserve">Q1 </t>
  </si>
  <si>
    <t>IRLb8721</t>
  </si>
  <si>
    <t>T0220V</t>
  </si>
  <si>
    <t>IRLB8721PBF</t>
  </si>
  <si>
    <t>IRLB8721PBF-ND</t>
  </si>
  <si>
    <t>https://www.digikey.com/products/en/discrete-semiconductor-products/transistors-fets-mosfets-single/278?k=mosfet&amp;k=IRLb8721&amp;pkeyword=mosfet&amp;sv=0&amp;sf=0&amp;FV=-8%7C278&amp;quantity=&amp;ColumnSort=0&amp;page=1&amp;pageSize=100</t>
  </si>
  <si>
    <t xml:space="preserve">R1 </t>
  </si>
  <si>
    <t>RC0201FR-07390RL</t>
  </si>
  <si>
    <t>YAG2283CT-ND</t>
  </si>
  <si>
    <t>https://www.digikey.com/product-detail/en/yageo/RC0201FR-07390RL/YAG2283CT-ND/5252397</t>
  </si>
  <si>
    <t xml:space="preserve">R2/4 </t>
  </si>
  <si>
    <t>ERJ-1GN0R00C</t>
  </si>
  <si>
    <t>P15979CT-ND</t>
  </si>
  <si>
    <t>https://www.digikey.com/product-detail/en/panasonic-electronic-components/ERJ-1GN0R00C/P15979CT-ND/3982319</t>
  </si>
  <si>
    <t xml:space="preserve">R3 </t>
  </si>
  <si>
    <t>28k</t>
  </si>
  <si>
    <t>RC0201FR-0728KL</t>
  </si>
  <si>
    <t>YAG2560CT-ND</t>
  </si>
  <si>
    <t>https://www.digikey.com/product-detail/en/yageo/RC0201FR-0728KL/YAG2560CT-ND/5281424</t>
  </si>
  <si>
    <t xml:space="preserve">R5 </t>
  </si>
  <si>
    <t>1k</t>
  </si>
  <si>
    <t>RC0201FR-071KL</t>
  </si>
  <si>
    <t>311-1KMCT-ND</t>
  </si>
  <si>
    <t>https://www.digikey.com/product-detail/en/yageo/RC0201FR-071KL/311-1KMCT-ND/4340581</t>
  </si>
  <si>
    <t xml:space="preserve">R6 </t>
  </si>
  <si>
    <t>10k</t>
  </si>
  <si>
    <t>RC0201FR-0710KL</t>
  </si>
  <si>
    <t>311-10.0KMCT-ND</t>
  </si>
  <si>
    <t>https://www.digikey.com/product-detail/en/yageo/RC0201FR-0710KL/311-10.0KMCT-ND/1948976</t>
  </si>
  <si>
    <t xml:space="preserve">U1 </t>
  </si>
  <si>
    <t>STM32LXX</t>
  </si>
  <si>
    <t>UFQFPN48</t>
  </si>
  <si>
    <t>https://www.digikey.com/product-detail/en/STM32L151C6U6/497-11486-ND/2734612?WT.z_slp_buy=stm_stm32l1</t>
  </si>
  <si>
    <t>U2</t>
  </si>
  <si>
    <t>LMR160067Q3</t>
  </si>
  <si>
    <t>TI_SOT6</t>
  </si>
  <si>
    <t>LMR16006YDDCT</t>
  </si>
  <si>
    <t>296-38547-1-ND</t>
  </si>
  <si>
    <t>https://www.digikey.com/product-detail/en/texas-instruments/LMR16006YDDCT/296-38547-1-ND/5034155</t>
  </si>
  <si>
    <t>U3</t>
  </si>
  <si>
    <t>LM386MM-1</t>
  </si>
  <si>
    <t>MMSOP08</t>
  </si>
  <si>
    <t>LM386MM-1TR-ND</t>
  </si>
  <si>
    <t>NOT IN STOCK (on Digi Key) in stock on (online comps)</t>
  </si>
  <si>
    <t>https://www.digikey.com/product-detail/en/texas-instruments/LM386MM-1/LM386MM-1TR-ND/270732</t>
  </si>
  <si>
    <t>https://www.onlinecomponents.com/national-semi/lm386mm1-11989240.html#</t>
  </si>
  <si>
    <t>X1</t>
  </si>
  <si>
    <t>32kHz</t>
  </si>
  <si>
    <t>3.2x1.5_SC</t>
  </si>
  <si>
    <t>ECS-.327-6-34G-TR</t>
  </si>
  <si>
    <t>XC2192CT-ND</t>
  </si>
  <si>
    <t>https://www.digikey.com/product-detail/en/ecs-inc/ECS-.327-6-34G-TR/XC2192CT-ND/6578499</t>
  </si>
  <si>
    <t>X2</t>
  </si>
  <si>
    <t>8MHz</t>
  </si>
  <si>
    <t>3.2x2.5_SSC</t>
  </si>
  <si>
    <t>FL0800011Q</t>
  </si>
  <si>
    <t>FL0800011QDICT-ND</t>
  </si>
  <si>
    <t>8MHz Crystal (out of stock) added two possible replacments</t>
  </si>
  <si>
    <t>https://www.digikey.com/product-detail/en/diodes-incorporated/FL0800011Q/FL0800011QDICT-ND/9952913</t>
  </si>
  <si>
    <t>https://www.digikey.com/product-detail/en/abracon-llc/ABM8AIG-8.000MHZ-8-V1R-T/535-15255-1-ND/10313805</t>
  </si>
  <si>
    <t>https://www.digikey.com/product-detail/en/ecs-inc/ECS-80-18-33-JGN-TR/50-ECS-80-18-33-JGN-CT-ND/10478765</t>
  </si>
  <si>
    <t>0603 Imperal</t>
  </si>
  <si>
    <t>Could be overkill, 45V, 3A</t>
  </si>
  <si>
    <t xml:space="preserve">32Bit, 32KB Flash </t>
  </si>
  <si>
    <t>I like this 2nd replacement better and has been ordred.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</si>
</sst>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6"/>
      <color theme="1"/>
      <name val="Calibri"/>
    </font>
    <font>
      <b/>
      <sz val="16"/>
      <color rgb="FF000000"/>
      <name val="Arial"/>
    </font>
    <font>
      <b/>
      <sz val="16"/>
      <color rgb="FF000000"/>
      <name val="Calibri"/>
    </font>
    <font>
      <sz val="11"/>
      <color theme="1"/>
      <name val="Calibri"/>
    </font>
    <font>
      <u/>
      <sz val="11"/>
      <color rgb="FF0000FF"/>
      <name val="Arial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FF"/>
      <name val="Arial"/>
    </font>
    <font>
      <u/>
      <sz val="11"/>
      <color theme="1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0" borderId="0" xfId="0" applyFont="1" applyAlignment="1"/>
    <xf numFmtId="0" fontId="8" fillId="0" borderId="0" xfId="0" applyFont="1" applyAlignment="1"/>
    <xf numFmtId="0" fontId="11" fillId="0" borderId="0" xfId="0" applyFont="1"/>
    <xf numFmtId="0" fontId="10" fillId="0" borderId="0" xfId="0" applyFont="1"/>
    <xf numFmtId="0" fontId="9" fillId="0" borderId="0" xfId="1"/>
    <xf numFmtId="0" fontId="11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1" fillId="0" borderId="1" xfId="0" applyFont="1" applyBorder="1"/>
    <xf numFmtId="0" fontId="0" fillId="0" borderId="2" xfId="0" applyFont="1" applyBorder="1"/>
    <xf numFmtId="0" fontId="4" fillId="0" borderId="2" xfId="0" applyFont="1" applyBorder="1"/>
    <xf numFmtId="0" fontId="0" fillId="0" borderId="2" xfId="0" applyFont="1" applyBorder="1" applyAlignment="1">
      <alignment vertical="center" wrapText="1"/>
    </xf>
    <xf numFmtId="0" fontId="9" fillId="0" borderId="2" xfId="1" applyBorder="1"/>
    <xf numFmtId="0" fontId="0" fillId="0" borderId="2" xfId="0" applyFont="1" applyBorder="1" applyAlignment="1"/>
    <xf numFmtId="0" fontId="1" fillId="0" borderId="3" xfId="0" applyFont="1" applyBorder="1"/>
    <xf numFmtId="0" fontId="2" fillId="0" borderId="4" xfId="0" applyFont="1" applyBorder="1"/>
    <xf numFmtId="0" fontId="3" fillId="0" borderId="4" xfId="0" applyFont="1" applyBorder="1"/>
    <xf numFmtId="0" fontId="1" fillId="0" borderId="4" xfId="0" applyFont="1" applyBorder="1"/>
    <xf numFmtId="0" fontId="0" fillId="0" borderId="5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entral-semiconductor-corp/CMPSH1-4-TR-PBFREE/1514-CMPSH1-4TRPBFREECT-ND/4807059" TargetMode="External"/><Relationship Id="rId13" Type="http://schemas.openxmlformats.org/officeDocument/2006/relationships/hyperlink" Target="https://www.digikey.com/product-detail/en/yageo/RC0201FR-071KL/311-1KMCT-ND/4340581" TargetMode="External"/><Relationship Id="rId18" Type="http://schemas.openxmlformats.org/officeDocument/2006/relationships/hyperlink" Target="https://www.onlinecomponents.com/national-semi/lm386mm1-11989240.html" TargetMode="External"/><Relationship Id="rId3" Type="http://schemas.openxmlformats.org/officeDocument/2006/relationships/hyperlink" Target="https://www.digikey.com/product-detail/en/murata-electronics/GRM0335C1H100JA01J/490-17811-1-ND/8540047" TargetMode="External"/><Relationship Id="rId21" Type="http://schemas.openxmlformats.org/officeDocument/2006/relationships/hyperlink" Target="https://www.digikey.com/product-detail/en/ecs-inc/ECS-80-18-33-JGN-TR/50-ECS-80-18-33-JGN-CT-ND/10478765" TargetMode="External"/><Relationship Id="rId7" Type="http://schemas.openxmlformats.org/officeDocument/2006/relationships/hyperlink" Target="https://www.digikey.com/product-detail/en/diodes-incorporated/SBRT3U45SA-13/SBRT3U45SA-13DICT-ND/4869050" TargetMode="External"/><Relationship Id="rId12" Type="http://schemas.openxmlformats.org/officeDocument/2006/relationships/hyperlink" Target="https://www.digikey.com/product-detail/en/yageo/RC0201FR-0728KL/YAG2560CT-ND/5281424" TargetMode="External"/><Relationship Id="rId17" Type="http://schemas.openxmlformats.org/officeDocument/2006/relationships/hyperlink" Target="https://www.digikey.com/product-detail/en/texas-instruments/LM386MM-1/LM386MM-1TR-ND/270732" TargetMode="External"/><Relationship Id="rId2" Type="http://schemas.openxmlformats.org/officeDocument/2006/relationships/hyperlink" Target="https://www.digikey.com/product-detail/en/yageo/CC0201JRNPO8BN180/311-3314-1-ND/6818284" TargetMode="External"/><Relationship Id="rId16" Type="http://schemas.openxmlformats.org/officeDocument/2006/relationships/hyperlink" Target="https://www.digikey.com/product-detail/en/texas-instruments/LMR16006YDDCT/296-38547-1-ND/5034155" TargetMode="External"/><Relationship Id="rId20" Type="http://schemas.openxmlformats.org/officeDocument/2006/relationships/hyperlink" Target="https://www.digikey.com/product-detail/en/abracon-llc/ABM8AIG-8.000MHZ-8-V1R-T/535-15255-1-ND/10313805" TargetMode="External"/><Relationship Id="rId1" Type="http://schemas.openxmlformats.org/officeDocument/2006/relationships/hyperlink" Target="https://www.digikey.com/product-detail/en/panasonic-electronic-components/ECJ-ZEC1E060D/PCC2108DKR-ND/574953" TargetMode="External"/><Relationship Id="rId6" Type="http://schemas.openxmlformats.org/officeDocument/2006/relationships/hyperlink" Target="https://www.digikey.com/product-detail/en/murata-electronics/GRM033R61A105ME15D/490-13226-1-ND/5877434" TargetMode="External"/><Relationship Id="rId11" Type="http://schemas.openxmlformats.org/officeDocument/2006/relationships/hyperlink" Target="https://www.digikey.com/product-detail/en/panasonic-electronic-components/ERJ-1GN0R00C/P15979CT-ND/3982319" TargetMode="External"/><Relationship Id="rId5" Type="http://schemas.openxmlformats.org/officeDocument/2006/relationships/hyperlink" Target="https://www.digikey.com/product-detail/en/murata-electronics/GRM033C81E104KE14D/490-10403-1-ND/5026280" TargetMode="External"/><Relationship Id="rId15" Type="http://schemas.openxmlformats.org/officeDocument/2006/relationships/hyperlink" Target="https://www.digikey.com/product-detail/en/STM32L151C6U6/497-11486-ND/2734612?WT.z_slp_buy=stm_stm32l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yageo/RC0201FR-07390RL/YAG2283CT-ND/5252397" TargetMode="External"/><Relationship Id="rId19" Type="http://schemas.openxmlformats.org/officeDocument/2006/relationships/hyperlink" Target="https://www.digikey.com/product-detail/en/ecs-inc/ECS-.327-6-34G-TR/XC2192CT-ND/6578499" TargetMode="External"/><Relationship Id="rId4" Type="http://schemas.openxmlformats.org/officeDocument/2006/relationships/hyperlink" Target="https://www.digikey.com/product-detail/en/murata-electronics/GRM0335C1H220JA01D/490-6123-1-ND/3845323" TargetMode="External"/><Relationship Id="rId9" Type="http://schemas.openxmlformats.org/officeDocument/2006/relationships/hyperlink" Target="https://www.digikey.com/products/en/discrete-semiconductor-products/transistors-fets-mosfets-single/278?k=mosfet&amp;k=IRLb8721&amp;pkeyword=mosfet&amp;sv=0&amp;sf=0&amp;FV=-8%7C278&amp;quantity=&amp;ColumnSort=0&amp;page=1&amp;pageSize=100" TargetMode="External"/><Relationship Id="rId14" Type="http://schemas.openxmlformats.org/officeDocument/2006/relationships/hyperlink" Target="https://www.digikey.com/product-detail/en/yageo/RC0201FR-0710KL/311-10.0KMCT-ND/1948976" TargetMode="External"/><Relationship Id="rId22" Type="http://schemas.openxmlformats.org/officeDocument/2006/relationships/hyperlink" Target="https://www.digikey.com/product-detail/en/samtec-inc/FTSH-105-01-L-DV-K-TR/SAM13165CT-ND/8827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pane ySplit="1" topLeftCell="A2" activePane="bottomLeft" state="frozen"/>
      <selection pane="bottomLeft" activeCell="I32" sqref="I32"/>
    </sheetView>
  </sheetViews>
  <sheetFormatPr defaultColWidth="12.625" defaultRowHeight="15" customHeight="1" x14ac:dyDescent="0.2"/>
  <cols>
    <col min="1" max="2" width="13.375" customWidth="1"/>
    <col min="3" max="3" width="17.875" customWidth="1"/>
    <col min="4" max="4" width="23.5" customWidth="1"/>
    <col min="5" max="5" width="24.625" customWidth="1"/>
    <col min="6" max="6" width="5.625" customWidth="1"/>
    <col min="7" max="7" width="11.25" customWidth="1"/>
    <col min="8" max="8" width="50.375" customWidth="1"/>
    <col min="9" max="9" width="168.375" customWidth="1"/>
    <col min="10" max="10" width="60" customWidth="1"/>
  </cols>
  <sheetData>
    <row r="1" spans="1:9" s="25" customFormat="1" ht="21.75" thickBot="1" x14ac:dyDescent="0.4">
      <c r="A1" s="21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2" t="s">
        <v>6</v>
      </c>
      <c r="H1" s="23" t="s">
        <v>7</v>
      </c>
      <c r="I1" s="24" t="s">
        <v>8</v>
      </c>
    </row>
    <row r="2" spans="1:9" ht="15.75" thickTop="1" x14ac:dyDescent="0.25">
      <c r="A2" s="1" t="s">
        <v>9</v>
      </c>
      <c r="B2" s="1" t="s">
        <v>10</v>
      </c>
      <c r="C2" s="1" t="s">
        <v>133</v>
      </c>
      <c r="D2" s="1" t="s">
        <v>11</v>
      </c>
      <c r="E2" s="1" t="s">
        <v>12</v>
      </c>
      <c r="F2" s="1">
        <v>2</v>
      </c>
      <c r="G2" s="1">
        <f t="shared" ref="G2:G9" si="0">(4*F2)</f>
        <v>8</v>
      </c>
      <c r="H2" s="1"/>
      <c r="I2" s="2" t="s">
        <v>13</v>
      </c>
    </row>
    <row r="3" spans="1:9" x14ac:dyDescent="0.25">
      <c r="A3" s="3" t="s">
        <v>14</v>
      </c>
      <c r="B3" s="3" t="s">
        <v>15</v>
      </c>
      <c r="C3" s="1" t="s">
        <v>133</v>
      </c>
      <c r="D3" s="1" t="s">
        <v>16</v>
      </c>
      <c r="E3" s="1" t="s">
        <v>17</v>
      </c>
      <c r="F3" s="1">
        <v>2</v>
      </c>
      <c r="G3" s="1">
        <f t="shared" si="0"/>
        <v>8</v>
      </c>
      <c r="H3" s="1"/>
      <c r="I3" s="2" t="s">
        <v>18</v>
      </c>
    </row>
    <row r="4" spans="1:9" x14ac:dyDescent="0.25">
      <c r="A4" s="3" t="s">
        <v>19</v>
      </c>
      <c r="B4" s="3" t="s">
        <v>20</v>
      </c>
      <c r="C4" s="1" t="s">
        <v>133</v>
      </c>
      <c r="D4" s="3" t="s">
        <v>21</v>
      </c>
      <c r="E4" s="3" t="s">
        <v>22</v>
      </c>
      <c r="F4" s="1">
        <v>5</v>
      </c>
      <c r="G4" s="1">
        <f t="shared" si="0"/>
        <v>20</v>
      </c>
      <c r="H4" s="3"/>
      <c r="I4" s="2" t="s">
        <v>23</v>
      </c>
    </row>
    <row r="5" spans="1:9" x14ac:dyDescent="0.25">
      <c r="A5" s="3" t="s">
        <v>24</v>
      </c>
      <c r="B5" s="3" t="s">
        <v>25</v>
      </c>
      <c r="C5" s="1" t="s">
        <v>133</v>
      </c>
      <c r="D5" s="3" t="s">
        <v>26</v>
      </c>
      <c r="E5" s="3" t="s">
        <v>27</v>
      </c>
      <c r="F5" s="1">
        <v>1</v>
      </c>
      <c r="G5" s="1">
        <f t="shared" si="0"/>
        <v>4</v>
      </c>
      <c r="H5" s="3"/>
      <c r="I5" s="2" t="s">
        <v>28</v>
      </c>
    </row>
    <row r="6" spans="1:9" x14ac:dyDescent="0.25">
      <c r="A6" s="3" t="s">
        <v>29</v>
      </c>
      <c r="B6" s="3" t="s">
        <v>30</v>
      </c>
      <c r="C6" s="1" t="s">
        <v>133</v>
      </c>
      <c r="D6" s="1" t="s">
        <v>31</v>
      </c>
      <c r="E6" s="1" t="s">
        <v>32</v>
      </c>
      <c r="F6" s="1">
        <v>1</v>
      </c>
      <c r="G6" s="1">
        <f t="shared" si="0"/>
        <v>4</v>
      </c>
      <c r="I6" s="2" t="s">
        <v>33</v>
      </c>
    </row>
    <row r="7" spans="1:9" s="11" customFormat="1" ht="15.75" thickBot="1" x14ac:dyDescent="0.3">
      <c r="A7" s="12" t="s">
        <v>34</v>
      </c>
      <c r="B7" s="12" t="s">
        <v>35</v>
      </c>
      <c r="C7" s="13" t="s">
        <v>133</v>
      </c>
      <c r="D7" s="13" t="s">
        <v>36</v>
      </c>
      <c r="E7" s="13" t="s">
        <v>37</v>
      </c>
      <c r="F7" s="13">
        <v>1</v>
      </c>
      <c r="G7" s="13">
        <f t="shared" si="0"/>
        <v>4</v>
      </c>
      <c r="I7" s="14" t="s">
        <v>38</v>
      </c>
    </row>
    <row r="8" spans="1:9" x14ac:dyDescent="0.25">
      <c r="A8" s="1" t="s">
        <v>39</v>
      </c>
      <c r="B8" s="1"/>
      <c r="C8" s="1" t="s">
        <v>40</v>
      </c>
      <c r="D8" s="1" t="s">
        <v>41</v>
      </c>
      <c r="E8" s="1" t="s">
        <v>42</v>
      </c>
      <c r="F8" s="1">
        <v>1</v>
      </c>
      <c r="G8" s="1">
        <f t="shared" si="0"/>
        <v>4</v>
      </c>
      <c r="H8" s="7" t="s">
        <v>134</v>
      </c>
      <c r="I8" s="2" t="s">
        <v>43</v>
      </c>
    </row>
    <row r="9" spans="1:9" s="11" customFormat="1" ht="15.75" thickBot="1" x14ac:dyDescent="0.3">
      <c r="A9" s="13" t="s">
        <v>44</v>
      </c>
      <c r="B9" s="13"/>
      <c r="C9" s="13" t="s">
        <v>45</v>
      </c>
      <c r="D9" s="13" t="s">
        <v>46</v>
      </c>
      <c r="E9" s="13" t="s">
        <v>47</v>
      </c>
      <c r="F9" s="13">
        <v>1</v>
      </c>
      <c r="G9" s="13">
        <f t="shared" si="0"/>
        <v>4</v>
      </c>
      <c r="H9" s="13" t="s">
        <v>48</v>
      </c>
      <c r="I9" s="14" t="s">
        <v>49</v>
      </c>
    </row>
    <row r="10" spans="1:9" x14ac:dyDescent="0.25">
      <c r="A10" s="1" t="s">
        <v>50</v>
      </c>
      <c r="B10" s="1" t="s">
        <v>51</v>
      </c>
      <c r="C10" s="1" t="s">
        <v>52</v>
      </c>
      <c r="D10" s="3" t="s">
        <v>53</v>
      </c>
      <c r="E10" s="3" t="s">
        <v>54</v>
      </c>
      <c r="F10" s="1">
        <v>1</v>
      </c>
      <c r="G10" s="1">
        <v>1</v>
      </c>
      <c r="H10" s="1" t="s">
        <v>55</v>
      </c>
    </row>
    <row r="11" spans="1:9" x14ac:dyDescent="0.25">
      <c r="A11" s="1" t="s">
        <v>63</v>
      </c>
      <c r="B11" s="1" t="s">
        <v>51</v>
      </c>
      <c r="C11" s="1" t="s">
        <v>64</v>
      </c>
      <c r="D11" s="3" t="s">
        <v>53</v>
      </c>
      <c r="E11" s="3" t="s">
        <v>54</v>
      </c>
      <c r="F11" s="1">
        <v>1</v>
      </c>
      <c r="G11" s="1">
        <v>1</v>
      </c>
      <c r="H11" s="1" t="s">
        <v>55</v>
      </c>
      <c r="I11" s="2" t="s">
        <v>65</v>
      </c>
    </row>
    <row r="12" spans="1:9" s="11" customFormat="1" ht="15.75" thickBot="1" x14ac:dyDescent="0.3">
      <c r="A12" s="13" t="s">
        <v>56</v>
      </c>
      <c r="B12" s="13" t="s">
        <v>57</v>
      </c>
      <c r="C12" s="13" t="s">
        <v>58</v>
      </c>
      <c r="D12" s="12" t="s">
        <v>59</v>
      </c>
      <c r="E12" s="12" t="s">
        <v>60</v>
      </c>
      <c r="F12" s="13">
        <v>1</v>
      </c>
      <c r="G12" s="13">
        <f>(4*F12)</f>
        <v>4</v>
      </c>
      <c r="H12" s="13" t="s">
        <v>61</v>
      </c>
      <c r="I12" s="14" t="s">
        <v>62</v>
      </c>
    </row>
    <row r="13" spans="1:9" s="20" customFormat="1" ht="15.75" thickBot="1" x14ac:dyDescent="0.3">
      <c r="A13" s="16" t="s">
        <v>66</v>
      </c>
      <c r="B13" s="16" t="s">
        <v>67</v>
      </c>
      <c r="C13" s="17" t="s">
        <v>68</v>
      </c>
      <c r="D13" s="18" t="s">
        <v>69</v>
      </c>
      <c r="E13" s="16" t="s">
        <v>70</v>
      </c>
      <c r="F13" s="17">
        <v>1</v>
      </c>
      <c r="G13" s="17">
        <f t="shared" ref="G13:G24" si="1">(4*F13)</f>
        <v>4</v>
      </c>
      <c r="H13" s="17"/>
      <c r="I13" s="19" t="s">
        <v>71</v>
      </c>
    </row>
    <row r="14" spans="1:9" s="11" customFormat="1" ht="15.75" thickBot="1" x14ac:dyDescent="0.3">
      <c r="A14" s="12" t="s">
        <v>72</v>
      </c>
      <c r="B14" s="12" t="s">
        <v>73</v>
      </c>
      <c r="C14" s="13" t="s">
        <v>74</v>
      </c>
      <c r="D14" s="13" t="s">
        <v>75</v>
      </c>
      <c r="E14" s="13" t="s">
        <v>76</v>
      </c>
      <c r="F14" s="13">
        <v>1</v>
      </c>
      <c r="G14" s="13">
        <f t="shared" si="1"/>
        <v>4</v>
      </c>
      <c r="I14" s="14" t="s">
        <v>77</v>
      </c>
    </row>
    <row r="15" spans="1:9" x14ac:dyDescent="0.25">
      <c r="A15" s="3" t="s">
        <v>78</v>
      </c>
      <c r="B15" s="3">
        <v>390</v>
      </c>
      <c r="C15" s="1" t="s">
        <v>133</v>
      </c>
      <c r="D15" s="1" t="s">
        <v>79</v>
      </c>
      <c r="E15" s="1" t="s">
        <v>80</v>
      </c>
      <c r="F15" s="1">
        <v>1</v>
      </c>
      <c r="G15" s="1">
        <f t="shared" si="1"/>
        <v>4</v>
      </c>
      <c r="I15" s="2" t="s">
        <v>81</v>
      </c>
    </row>
    <row r="16" spans="1:9" x14ac:dyDescent="0.25">
      <c r="A16" s="3" t="s">
        <v>82</v>
      </c>
      <c r="B16" s="3">
        <v>0</v>
      </c>
      <c r="C16" s="1" t="s">
        <v>133</v>
      </c>
      <c r="D16" s="1" t="s">
        <v>83</v>
      </c>
      <c r="E16" s="1" t="s">
        <v>84</v>
      </c>
      <c r="F16" s="1">
        <v>2</v>
      </c>
      <c r="G16" s="1">
        <f t="shared" si="1"/>
        <v>8</v>
      </c>
      <c r="I16" s="2" t="s">
        <v>85</v>
      </c>
    </row>
    <row r="17" spans="1:10" x14ac:dyDescent="0.25">
      <c r="A17" s="3" t="s">
        <v>86</v>
      </c>
      <c r="B17" s="3" t="s">
        <v>87</v>
      </c>
      <c r="C17" s="7" t="s">
        <v>133</v>
      </c>
      <c r="D17" s="1" t="s">
        <v>88</v>
      </c>
      <c r="E17" s="1" t="s">
        <v>89</v>
      </c>
      <c r="F17" s="1">
        <v>1</v>
      </c>
      <c r="G17" s="1">
        <f t="shared" si="1"/>
        <v>4</v>
      </c>
      <c r="I17" s="2" t="s">
        <v>90</v>
      </c>
    </row>
    <row r="18" spans="1:10" x14ac:dyDescent="0.25">
      <c r="A18" s="3" t="s">
        <v>91</v>
      </c>
      <c r="B18" s="3" t="s">
        <v>92</v>
      </c>
      <c r="C18" s="7" t="s">
        <v>133</v>
      </c>
      <c r="D18" s="1" t="s">
        <v>93</v>
      </c>
      <c r="E18" s="1" t="s">
        <v>94</v>
      </c>
      <c r="F18" s="1">
        <v>1</v>
      </c>
      <c r="G18" s="1">
        <f t="shared" si="1"/>
        <v>4</v>
      </c>
      <c r="I18" s="2" t="s">
        <v>95</v>
      </c>
    </row>
    <row r="19" spans="1:10" s="11" customFormat="1" ht="15.75" thickBot="1" x14ac:dyDescent="0.3">
      <c r="A19" s="12" t="s">
        <v>96</v>
      </c>
      <c r="B19" s="12" t="s">
        <v>97</v>
      </c>
      <c r="C19" s="15" t="s">
        <v>133</v>
      </c>
      <c r="D19" s="13" t="s">
        <v>98</v>
      </c>
      <c r="E19" s="13" t="s">
        <v>99</v>
      </c>
      <c r="F19" s="13">
        <v>1</v>
      </c>
      <c r="G19" s="13">
        <f t="shared" si="1"/>
        <v>4</v>
      </c>
      <c r="I19" s="14" t="s">
        <v>100</v>
      </c>
    </row>
    <row r="20" spans="1:10" ht="15.75" customHeight="1" x14ac:dyDescent="0.25">
      <c r="A20" s="1" t="s">
        <v>101</v>
      </c>
      <c r="B20" s="3" t="s">
        <v>102</v>
      </c>
      <c r="C20" s="1" t="s">
        <v>103</v>
      </c>
      <c r="F20" s="1">
        <v>1</v>
      </c>
      <c r="G20" s="1">
        <f t="shared" si="1"/>
        <v>4</v>
      </c>
      <c r="H20" s="8" t="s">
        <v>135</v>
      </c>
      <c r="I20" s="2" t="s">
        <v>104</v>
      </c>
    </row>
    <row r="21" spans="1:10" ht="15.75" customHeight="1" x14ac:dyDescent="0.25">
      <c r="A21" s="1" t="s">
        <v>105</v>
      </c>
      <c r="B21" s="3" t="s">
        <v>106</v>
      </c>
      <c r="C21" s="1" t="s">
        <v>107</v>
      </c>
      <c r="D21" s="1" t="s">
        <v>108</v>
      </c>
      <c r="E21" s="1" t="s">
        <v>109</v>
      </c>
      <c r="F21" s="1">
        <v>1</v>
      </c>
      <c r="G21" s="1">
        <f t="shared" si="1"/>
        <v>4</v>
      </c>
      <c r="H21" s="1"/>
      <c r="I21" s="2" t="s">
        <v>110</v>
      </c>
    </row>
    <row r="22" spans="1:10" s="11" customFormat="1" ht="15.75" customHeight="1" thickBot="1" x14ac:dyDescent="0.3">
      <c r="A22" s="13" t="s">
        <v>111</v>
      </c>
      <c r="B22" s="12" t="s">
        <v>112</v>
      </c>
      <c r="C22" s="13" t="s">
        <v>113</v>
      </c>
      <c r="D22" s="13" t="s">
        <v>112</v>
      </c>
      <c r="E22" s="13" t="s">
        <v>114</v>
      </c>
      <c r="F22" s="13">
        <v>1</v>
      </c>
      <c r="G22" s="13">
        <f t="shared" si="1"/>
        <v>4</v>
      </c>
      <c r="H22" s="12" t="s">
        <v>115</v>
      </c>
      <c r="I22" s="14" t="s">
        <v>116</v>
      </c>
      <c r="J22" s="14" t="s">
        <v>117</v>
      </c>
    </row>
    <row r="23" spans="1:10" ht="15.75" customHeight="1" x14ac:dyDescent="0.25">
      <c r="A23" s="1" t="s">
        <v>118</v>
      </c>
      <c r="B23" s="1" t="s">
        <v>119</v>
      </c>
      <c r="C23" s="1" t="s">
        <v>120</v>
      </c>
      <c r="D23" s="1" t="s">
        <v>121</v>
      </c>
      <c r="E23" s="1" t="s">
        <v>122</v>
      </c>
      <c r="F23" s="1">
        <v>1</v>
      </c>
      <c r="G23" s="1">
        <f t="shared" si="1"/>
        <v>4</v>
      </c>
      <c r="I23" s="2" t="s">
        <v>123</v>
      </c>
    </row>
    <row r="24" spans="1:10" ht="15.75" customHeight="1" x14ac:dyDescent="0.25">
      <c r="A24" s="1" t="s">
        <v>124</v>
      </c>
      <c r="B24" s="1" t="s">
        <v>125</v>
      </c>
      <c r="C24" s="1" t="s">
        <v>126</v>
      </c>
      <c r="D24" s="4" t="s">
        <v>127</v>
      </c>
      <c r="E24" s="3" t="s">
        <v>128</v>
      </c>
      <c r="F24" s="1">
        <v>1</v>
      </c>
      <c r="G24" s="1">
        <f t="shared" si="1"/>
        <v>4</v>
      </c>
      <c r="H24" s="5" t="s">
        <v>129</v>
      </c>
      <c r="I24" s="9" t="s">
        <v>130</v>
      </c>
      <c r="J24" s="6" t="s">
        <v>131</v>
      </c>
    </row>
    <row r="25" spans="1:10" ht="15.75" customHeight="1" x14ac:dyDescent="0.25">
      <c r="H25" s="10" t="s">
        <v>136</v>
      </c>
      <c r="J25" s="6" t="s">
        <v>132</v>
      </c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4" r:id="rId9" xr:uid="{00000000-0004-0000-0000-000009000000}"/>
    <hyperlink ref="I15" r:id="rId10" xr:uid="{00000000-0004-0000-0000-00000A000000}"/>
    <hyperlink ref="I16" r:id="rId11" xr:uid="{00000000-0004-0000-0000-00000B000000}"/>
    <hyperlink ref="I17" r:id="rId12" xr:uid="{00000000-0004-0000-0000-00000C000000}"/>
    <hyperlink ref="I18" r:id="rId13" xr:uid="{00000000-0004-0000-0000-00000D000000}"/>
    <hyperlink ref="I19" r:id="rId14" xr:uid="{00000000-0004-0000-0000-00000E000000}"/>
    <hyperlink ref="I20" r:id="rId15" xr:uid="{00000000-0004-0000-0000-00000F000000}"/>
    <hyperlink ref="I21" r:id="rId16" xr:uid="{00000000-0004-0000-0000-000010000000}"/>
    <hyperlink ref="I22" r:id="rId17" xr:uid="{00000000-0004-0000-0000-000011000000}"/>
    <hyperlink ref="J22" r:id="rId18" xr:uid="{00000000-0004-0000-0000-000012000000}"/>
    <hyperlink ref="I23" r:id="rId19" xr:uid="{00000000-0004-0000-0000-000013000000}"/>
    <hyperlink ref="J24" r:id="rId20" xr:uid="{00000000-0004-0000-0000-000014000000}"/>
    <hyperlink ref="J25" r:id="rId21" xr:uid="{00000000-0004-0000-0000-000015000000}"/>
    <hyperlink ref="I12" r:id="rId22" xr:uid="{B1A03A68-B709-4408-8F0B-48EA99E11AB6}"/>
  </hyperlinks>
  <pageMargins left="0.7" right="0.7" top="0.75" bottom="0.75" header="0" footer="0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Pausz</dc:creator>
  <cp:lastModifiedBy>Wyatt Pausz</cp:lastModifiedBy>
  <dcterms:created xsi:type="dcterms:W3CDTF">2019-12-11T21:43:38Z</dcterms:created>
  <dcterms:modified xsi:type="dcterms:W3CDTF">2019-12-11T21:43:38Z</dcterms:modified>
</cp:coreProperties>
</file>