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2" i="1" s="1"/>
  <c r="Q4" i="1"/>
  <c r="Q5" i="1"/>
  <c r="Q14" i="1"/>
  <c r="E10" i="1"/>
  <c r="Q2" i="1"/>
  <c r="Q11" i="1"/>
  <c r="Q3" i="1" l="1"/>
  <c r="Q7" i="1"/>
  <c r="Q8" i="1"/>
  <c r="D10" i="1" l="1"/>
  <c r="Q17" i="1"/>
  <c r="Q16" i="1" l="1"/>
</calcChain>
</file>

<file path=xl/sharedStrings.xml><?xml version="1.0" encoding="utf-8"?>
<sst xmlns="http://schemas.openxmlformats.org/spreadsheetml/2006/main" count="52" uniqueCount="28">
  <si>
    <t>image #</t>
  </si>
  <si>
    <t>Paramaters**</t>
  </si>
  <si>
    <t># red</t>
  </si>
  <si>
    <t>#dark</t>
  </si>
  <si>
    <t># total</t>
  </si>
  <si>
    <t># too light</t>
  </si>
  <si>
    <t># Hits</t>
  </si>
  <si>
    <t># Miss ID</t>
  </si>
  <si>
    <t>(25, 19 ,4, 3)</t>
  </si>
  <si>
    <t>(25, 19, 4, 3)</t>
  </si>
  <si>
    <t>(39, 25, 5, 2))</t>
  </si>
  <si>
    <t>(61, 61, 5, 8)</t>
  </si>
  <si>
    <t>(39, 25, 5, 2)</t>
  </si>
  <si>
    <t>Correct rejection</t>
  </si>
  <si>
    <t>False ID</t>
  </si>
  <si>
    <t>TP</t>
  </si>
  <si>
    <t>TN</t>
  </si>
  <si>
    <t>FP</t>
  </si>
  <si>
    <t>FN</t>
  </si>
  <si>
    <t>ACC</t>
  </si>
  <si>
    <t>PPV</t>
  </si>
  <si>
    <t>Dark hits</t>
  </si>
  <si>
    <t>Precision</t>
  </si>
  <si>
    <t>Accuracy</t>
  </si>
  <si>
    <t>Red misses</t>
  </si>
  <si>
    <t>Red hits</t>
  </si>
  <si>
    <t>Dark misses</t>
  </si>
  <si>
    <t>#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</si>
</sst>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showGridLines="0" tabSelected="1" topLeftCell="F1" workbookViewId="0">
      <selection activeCell="J29" sqref="J29"/>
    </sheetView>
  </sheetViews>
  <sheetFormatPr defaultRowHeight="15" x14ac:dyDescent="0.25"/>
  <cols>
    <col min="1" max="2" width="9.140625" style="1"/>
    <col min="3" max="3" width="15" style="1" customWidth="1"/>
    <col min="4" max="6" width="9.140625" style="1"/>
    <col min="7" max="9" width="11.42578125" style="1" customWidth="1"/>
    <col min="10" max="10" width="9.140625" style="1"/>
    <col min="11" max="11" width="11" style="1" customWidth="1"/>
    <col min="12" max="12" width="10.28515625" style="1" customWidth="1"/>
    <col min="13" max="15" width="6.85546875" style="1" customWidth="1"/>
    <col min="16" max="16" width="16.7109375" style="1" customWidth="1"/>
    <col min="17" max="17" width="12.42578125" style="1" customWidth="1"/>
    <col min="18" max="16384" width="9.140625" style="1"/>
  </cols>
  <sheetData>
    <row r="2" spans="2:17" x14ac:dyDescent="0.25">
      <c r="B2" t="s">
        <v>0</v>
      </c>
      <c r="C2" t="s">
        <v>1</v>
      </c>
      <c r="D2" s="1" t="s">
        <v>4</v>
      </c>
      <c r="E2" s="1" t="s">
        <v>2</v>
      </c>
      <c r="F2" s="1" t="s">
        <v>3</v>
      </c>
      <c r="G2" s="1" t="s">
        <v>5</v>
      </c>
      <c r="I2" t="s">
        <v>0</v>
      </c>
      <c r="J2" s="1" t="s">
        <v>3</v>
      </c>
      <c r="K2" s="1" t="s">
        <v>6</v>
      </c>
      <c r="L2" s="1" t="s">
        <v>7</v>
      </c>
      <c r="M2" s="1" t="s">
        <v>27</v>
      </c>
      <c r="O2" s="1" t="s">
        <v>15</v>
      </c>
      <c r="P2" s="1" t="s">
        <v>21</v>
      </c>
      <c r="Q2" s="1">
        <f>SUM(K3:K9)</f>
        <v>13</v>
      </c>
    </row>
    <row r="3" spans="2:17" x14ac:dyDescent="0.25">
      <c r="B3">
        <v>0</v>
      </c>
      <c r="C3" t="s">
        <v>8</v>
      </c>
      <c r="D3" s="1">
        <v>5</v>
      </c>
      <c r="E3" s="1">
        <v>2</v>
      </c>
      <c r="F3" s="1">
        <v>1</v>
      </c>
      <c r="G3" s="1">
        <v>2</v>
      </c>
      <c r="I3">
        <v>0</v>
      </c>
      <c r="J3" s="1">
        <v>1</v>
      </c>
      <c r="K3" s="1">
        <v>1</v>
      </c>
      <c r="L3" s="1">
        <v>0</v>
      </c>
      <c r="M3" s="1">
        <v>0</v>
      </c>
      <c r="O3" s="1" t="s">
        <v>16</v>
      </c>
      <c r="P3" s="1" t="s">
        <v>13</v>
      </c>
      <c r="Q3" s="1">
        <f>(31-Q4-Q2)</f>
        <v>15</v>
      </c>
    </row>
    <row r="4" spans="2:17" x14ac:dyDescent="0.25">
      <c r="B4">
        <v>1</v>
      </c>
      <c r="C4" t="s">
        <v>9</v>
      </c>
      <c r="D4" s="1">
        <v>3</v>
      </c>
      <c r="E4" s="1">
        <v>2</v>
      </c>
      <c r="F4" s="1">
        <v>1</v>
      </c>
      <c r="G4" s="1">
        <v>0</v>
      </c>
      <c r="I4">
        <v>1</v>
      </c>
      <c r="J4" s="1">
        <v>1</v>
      </c>
      <c r="K4" s="1">
        <v>1</v>
      </c>
      <c r="L4" s="1">
        <v>0</v>
      </c>
      <c r="M4" s="1">
        <v>0</v>
      </c>
      <c r="O4" s="1" t="s">
        <v>17</v>
      </c>
      <c r="P4" s="1" t="s">
        <v>14</v>
      </c>
      <c r="Q4" s="1">
        <f>SUM(L3:L9)</f>
        <v>3</v>
      </c>
    </row>
    <row r="5" spans="2:17" x14ac:dyDescent="0.25">
      <c r="B5">
        <v>2</v>
      </c>
      <c r="C5" t="s">
        <v>10</v>
      </c>
      <c r="D5" s="1">
        <v>5</v>
      </c>
      <c r="E5" s="1">
        <v>0</v>
      </c>
      <c r="F5" s="1">
        <v>3</v>
      </c>
      <c r="G5" s="1">
        <v>2</v>
      </c>
      <c r="I5">
        <v>2</v>
      </c>
      <c r="J5" s="1">
        <v>3</v>
      </c>
      <c r="K5" s="1">
        <v>3</v>
      </c>
      <c r="L5" s="1">
        <v>0</v>
      </c>
      <c r="M5" s="1">
        <v>0</v>
      </c>
      <c r="O5" s="1" t="s">
        <v>18</v>
      </c>
      <c r="P5" s="1" t="s">
        <v>26</v>
      </c>
      <c r="Q5" s="1">
        <f>SUM(M3:M9)</f>
        <v>1</v>
      </c>
    </row>
    <row r="6" spans="2:17" x14ac:dyDescent="0.25">
      <c r="B6">
        <v>3</v>
      </c>
      <c r="C6" t="s">
        <v>11</v>
      </c>
      <c r="D6" s="1">
        <v>7</v>
      </c>
      <c r="E6" s="1">
        <v>1</v>
      </c>
      <c r="F6" s="1">
        <v>5</v>
      </c>
      <c r="G6" s="1">
        <v>1</v>
      </c>
      <c r="I6">
        <v>3</v>
      </c>
      <c r="J6" s="1">
        <v>5</v>
      </c>
      <c r="K6" s="1">
        <v>5</v>
      </c>
      <c r="L6" s="1">
        <v>0</v>
      </c>
      <c r="M6" s="1">
        <v>0</v>
      </c>
    </row>
    <row r="7" spans="2:17" x14ac:dyDescent="0.25">
      <c r="B7">
        <v>4</v>
      </c>
      <c r="C7" t="s">
        <v>12</v>
      </c>
      <c r="D7" s="1">
        <v>4</v>
      </c>
      <c r="E7" s="1">
        <v>3</v>
      </c>
      <c r="F7" s="1">
        <v>1</v>
      </c>
      <c r="G7" s="1">
        <v>0</v>
      </c>
      <c r="I7">
        <v>4</v>
      </c>
      <c r="J7" s="1">
        <v>4</v>
      </c>
      <c r="K7" s="1">
        <v>1</v>
      </c>
      <c r="L7" s="1">
        <v>3</v>
      </c>
      <c r="M7" s="1">
        <v>0</v>
      </c>
      <c r="O7" s="1" t="s">
        <v>19</v>
      </c>
      <c r="P7" s="1" t="s">
        <v>23</v>
      </c>
      <c r="Q7" s="3">
        <f>(Q2+Q3)/(Q2+Q3+Q4+Q5)</f>
        <v>0.875</v>
      </c>
    </row>
    <row r="8" spans="2:17" x14ac:dyDescent="0.25">
      <c r="B8">
        <v>5</v>
      </c>
      <c r="C8" t="s">
        <v>12</v>
      </c>
      <c r="D8" s="1">
        <v>4</v>
      </c>
      <c r="E8" s="1">
        <v>1</v>
      </c>
      <c r="F8" s="1">
        <v>3</v>
      </c>
      <c r="G8" s="1">
        <v>0</v>
      </c>
      <c r="I8">
        <v>5</v>
      </c>
      <c r="J8" s="1">
        <v>2</v>
      </c>
      <c r="K8" s="1">
        <v>2</v>
      </c>
      <c r="L8" s="1">
        <v>0</v>
      </c>
      <c r="M8" s="1">
        <v>1</v>
      </c>
      <c r="O8" s="1" t="s">
        <v>20</v>
      </c>
      <c r="P8" s="1" t="s">
        <v>22</v>
      </c>
      <c r="Q8" s="3">
        <f>Q2/(Q2+Q5)</f>
        <v>0.9285714285714286</v>
      </c>
    </row>
    <row r="9" spans="2:17" x14ac:dyDescent="0.25">
      <c r="B9">
        <v>6</v>
      </c>
      <c r="C9" t="s">
        <v>12</v>
      </c>
      <c r="D9" s="1">
        <v>3</v>
      </c>
      <c r="E9" s="1">
        <v>3</v>
      </c>
      <c r="F9" s="1">
        <v>0</v>
      </c>
      <c r="G9" s="1">
        <v>0</v>
      </c>
      <c r="I9">
        <v>6</v>
      </c>
      <c r="J9" s="1">
        <v>0</v>
      </c>
      <c r="K9" s="1">
        <v>0</v>
      </c>
      <c r="L9" s="1">
        <v>0</v>
      </c>
      <c r="M9" s="1">
        <v>0</v>
      </c>
    </row>
    <row r="10" spans="2:17" x14ac:dyDescent="0.25">
      <c r="B10"/>
      <c r="C10"/>
      <c r="D10" s="2">
        <f>SUM(D3:D9)</f>
        <v>31</v>
      </c>
      <c r="E10" s="2">
        <f>SUM(E3:E9)</f>
        <v>12</v>
      </c>
    </row>
    <row r="11" spans="2:17" x14ac:dyDescent="0.25">
      <c r="B11"/>
      <c r="C11"/>
      <c r="I11" t="s">
        <v>0</v>
      </c>
      <c r="J11" s="1" t="s">
        <v>2</v>
      </c>
      <c r="K11" s="1" t="s">
        <v>6</v>
      </c>
      <c r="L11" s="1" t="s">
        <v>7</v>
      </c>
      <c r="M11" s="1" t="s">
        <v>27</v>
      </c>
      <c r="O11" s="1" t="s">
        <v>15</v>
      </c>
      <c r="P11" s="1" t="s">
        <v>25</v>
      </c>
      <c r="Q11" s="1">
        <f>SUM(K12:K18)</f>
        <v>9</v>
      </c>
    </row>
    <row r="12" spans="2:17" x14ac:dyDescent="0.25">
      <c r="B12"/>
      <c r="C12"/>
      <c r="I12">
        <v>0</v>
      </c>
      <c r="J12" s="1">
        <v>2</v>
      </c>
      <c r="K12" s="1">
        <v>2</v>
      </c>
      <c r="L12" s="1">
        <v>0</v>
      </c>
      <c r="M12" s="1">
        <v>0</v>
      </c>
      <c r="O12" s="1" t="s">
        <v>16</v>
      </c>
      <c r="P12" s="1" t="s">
        <v>13</v>
      </c>
      <c r="Q12" s="1">
        <f>(31-Q13-Q11)</f>
        <v>22</v>
      </c>
    </row>
    <row r="13" spans="2:17" x14ac:dyDescent="0.25">
      <c r="B13"/>
      <c r="C13"/>
      <c r="I13">
        <v>1</v>
      </c>
      <c r="J13" s="1">
        <v>2</v>
      </c>
      <c r="K13" s="1">
        <v>2</v>
      </c>
      <c r="L13" s="1">
        <v>0</v>
      </c>
      <c r="M13" s="1">
        <v>0</v>
      </c>
      <c r="O13" s="1" t="s">
        <v>17</v>
      </c>
      <c r="P13" s="1" t="s">
        <v>14</v>
      </c>
      <c r="Q13" s="1">
        <f>SUM(L12:L18)</f>
        <v>0</v>
      </c>
    </row>
    <row r="14" spans="2:17" x14ac:dyDescent="0.25">
      <c r="I14">
        <v>2</v>
      </c>
      <c r="J14" s="1">
        <v>0</v>
      </c>
      <c r="K14" s="1">
        <v>0</v>
      </c>
      <c r="L14" s="1">
        <v>0</v>
      </c>
      <c r="M14" s="1">
        <v>0</v>
      </c>
      <c r="O14" s="1" t="s">
        <v>18</v>
      </c>
      <c r="P14" s="1" t="s">
        <v>24</v>
      </c>
      <c r="Q14" s="1">
        <f>SUM(M12:M18)</f>
        <v>3</v>
      </c>
    </row>
    <row r="15" spans="2:17" x14ac:dyDescent="0.25">
      <c r="I15">
        <v>3</v>
      </c>
      <c r="J15" s="1">
        <v>1</v>
      </c>
      <c r="K15" s="1">
        <v>1</v>
      </c>
      <c r="L15" s="1">
        <v>0</v>
      </c>
      <c r="M15" s="1">
        <v>0</v>
      </c>
    </row>
    <row r="16" spans="2:17" x14ac:dyDescent="0.25">
      <c r="I16">
        <v>4</v>
      </c>
      <c r="J16" s="1">
        <v>0</v>
      </c>
      <c r="K16" s="1">
        <v>0</v>
      </c>
      <c r="L16" s="1">
        <v>0</v>
      </c>
      <c r="M16" s="1">
        <v>3</v>
      </c>
      <c r="O16" s="1" t="s">
        <v>19</v>
      </c>
      <c r="P16" s="1" t="s">
        <v>23</v>
      </c>
      <c r="Q16" s="3">
        <f>(Q11+Q12)/(Q11+Q12+Q13+Q14)</f>
        <v>0.91176470588235292</v>
      </c>
    </row>
    <row r="17" spans="9:17" x14ac:dyDescent="0.25">
      <c r="I17">
        <v>5</v>
      </c>
      <c r="J17" s="1">
        <v>1</v>
      </c>
      <c r="K17" s="1">
        <v>1</v>
      </c>
      <c r="L17" s="1">
        <v>0</v>
      </c>
      <c r="M17" s="1">
        <v>0</v>
      </c>
      <c r="O17" s="1" t="s">
        <v>20</v>
      </c>
      <c r="P17" s="1" t="s">
        <v>22</v>
      </c>
      <c r="Q17" s="1">
        <f>Q11/(Q11+Q14)</f>
        <v>0.75</v>
      </c>
    </row>
    <row r="18" spans="9:17" x14ac:dyDescent="0.25">
      <c r="I18">
        <v>6</v>
      </c>
      <c r="J18" s="1">
        <v>3</v>
      </c>
      <c r="K18" s="1">
        <v>3</v>
      </c>
      <c r="L18" s="1">
        <v>0</v>
      </c>
      <c r="M18" s="1">
        <v>0</v>
      </c>
    </row>
    <row r="20" spans="9:17" x14ac:dyDescent="0.25">
      <c r="I20" t="s">
        <v>0</v>
      </c>
      <c r="J20" s="1" t="s">
        <v>5</v>
      </c>
      <c r="K20" s="1" t="s">
        <v>6</v>
      </c>
      <c r="L20" s="1" t="s">
        <v>7</v>
      </c>
      <c r="M20" s="1" t="s">
        <v>27</v>
      </c>
    </row>
    <row r="21" spans="9:17" x14ac:dyDescent="0.25">
      <c r="I21">
        <v>0</v>
      </c>
      <c r="J21" s="1">
        <v>2</v>
      </c>
      <c r="K21" s="1">
        <v>2</v>
      </c>
      <c r="L21" s="1">
        <v>0</v>
      </c>
    </row>
    <row r="22" spans="9:17" x14ac:dyDescent="0.25">
      <c r="I22">
        <v>1</v>
      </c>
      <c r="J22" s="1">
        <v>0</v>
      </c>
      <c r="K22" s="1">
        <v>0</v>
      </c>
      <c r="L22" s="1">
        <v>0</v>
      </c>
    </row>
    <row r="23" spans="9:17" x14ac:dyDescent="0.25">
      <c r="I23">
        <v>2</v>
      </c>
      <c r="J23" s="1">
        <v>2</v>
      </c>
      <c r="K23" s="1">
        <v>2</v>
      </c>
      <c r="L23" s="1">
        <v>0</v>
      </c>
    </row>
    <row r="24" spans="9:17" x14ac:dyDescent="0.25">
      <c r="I24">
        <v>3</v>
      </c>
      <c r="J24" s="1">
        <v>1</v>
      </c>
      <c r="K24" s="1">
        <v>1</v>
      </c>
      <c r="L24" s="1">
        <v>0</v>
      </c>
    </row>
    <row r="25" spans="9:17" x14ac:dyDescent="0.25">
      <c r="I25">
        <v>4</v>
      </c>
      <c r="J25" s="1">
        <v>0</v>
      </c>
      <c r="K25" s="1">
        <v>0</v>
      </c>
      <c r="L25" s="1">
        <v>0</v>
      </c>
    </row>
    <row r="26" spans="9:17" x14ac:dyDescent="0.25">
      <c r="I26">
        <v>5</v>
      </c>
      <c r="J26" s="1">
        <v>1</v>
      </c>
      <c r="K26" s="1">
        <v>0</v>
      </c>
      <c r="L26" s="1">
        <v>1</v>
      </c>
    </row>
    <row r="27" spans="9:17" x14ac:dyDescent="0.25">
      <c r="I27">
        <v>6</v>
      </c>
      <c r="J27" s="1">
        <v>0</v>
      </c>
      <c r="K27" s="1">
        <v>0</v>
      </c>
      <c r="L27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2017-12-05T23:49:42Z</dcterms:modified>
</cp:coreProperties>
</file>