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austin_varela/Desktop/Code_Stuffs/Long-Map-Benchmarks/"/>
    </mc:Choice>
  </mc:AlternateContent>
  <bookViews>
    <workbookView xWindow="0" yWindow="0" windowWidth="25600" windowHeight="16000" tabRatio="500" activeTab="1"/>
  </bookViews>
  <sheets>
    <sheet name="Raw Data" sheetId="1" r:id="rId1"/>
    <sheet name="Graphs" sheetId="5" r:id="rId2"/>
  </sheets>
  <definedNames>
    <definedName name="_xlnm._FilterDatabase" localSheetId="0" hidden="1">'Raw Data'!$C$178:$K$179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N4" i="1"/>
  <c r="I704" i="1"/>
  <c r="M5" i="1"/>
  <c r="N5" i="1"/>
  <c r="I705" i="1"/>
  <c r="M6" i="1"/>
  <c r="N6" i="1"/>
  <c r="I706" i="1"/>
  <c r="M7" i="1"/>
  <c r="N7" i="1"/>
  <c r="I707" i="1"/>
  <c r="M8" i="1"/>
  <c r="N8" i="1"/>
  <c r="I708" i="1"/>
  <c r="M9" i="1"/>
  <c r="N9" i="1"/>
  <c r="I709" i="1"/>
  <c r="M10" i="1"/>
  <c r="N10" i="1"/>
  <c r="I710" i="1"/>
  <c r="M11" i="1"/>
  <c r="N11" i="1"/>
  <c r="I711" i="1"/>
  <c r="M12" i="1"/>
  <c r="N12" i="1"/>
  <c r="I712" i="1"/>
  <c r="M13" i="1"/>
  <c r="N13" i="1"/>
  <c r="I713" i="1"/>
  <c r="M14" i="1"/>
  <c r="N14" i="1"/>
  <c r="I714" i="1"/>
  <c r="M15" i="1"/>
  <c r="N15" i="1"/>
  <c r="I715" i="1"/>
  <c r="M16" i="1"/>
  <c r="N16" i="1"/>
  <c r="I716" i="1"/>
  <c r="M17" i="1"/>
  <c r="N17" i="1"/>
  <c r="I717" i="1"/>
  <c r="M18" i="1"/>
  <c r="N18" i="1"/>
  <c r="I718" i="1"/>
  <c r="M19" i="1"/>
  <c r="N19" i="1"/>
  <c r="I719" i="1"/>
  <c r="M20" i="1"/>
  <c r="N20" i="1"/>
  <c r="I720" i="1"/>
  <c r="M21" i="1"/>
  <c r="N21" i="1"/>
  <c r="I721" i="1"/>
  <c r="M22" i="1"/>
  <c r="N22" i="1"/>
  <c r="I722" i="1"/>
  <c r="M23" i="1"/>
  <c r="N23" i="1"/>
  <c r="I723" i="1"/>
  <c r="M24" i="1"/>
  <c r="N24" i="1"/>
  <c r="I724" i="1"/>
  <c r="M25" i="1"/>
  <c r="N25" i="1"/>
  <c r="I725" i="1"/>
  <c r="M26" i="1"/>
  <c r="N26" i="1"/>
  <c r="I726" i="1"/>
  <c r="M27" i="1"/>
  <c r="N27" i="1"/>
  <c r="I727" i="1"/>
  <c r="M28" i="1"/>
  <c r="N28" i="1"/>
  <c r="I728" i="1"/>
  <c r="M29" i="1"/>
  <c r="N29" i="1"/>
  <c r="I729" i="1"/>
  <c r="M30" i="1"/>
  <c r="N30" i="1"/>
  <c r="I730" i="1"/>
  <c r="M31" i="1"/>
  <c r="N31" i="1"/>
  <c r="I731" i="1"/>
  <c r="M32" i="1"/>
  <c r="N32" i="1"/>
  <c r="I732" i="1"/>
  <c r="M33" i="1"/>
  <c r="N33" i="1"/>
  <c r="I733" i="1"/>
  <c r="M34" i="1"/>
  <c r="N34" i="1"/>
  <c r="I734" i="1"/>
  <c r="M35" i="1"/>
  <c r="N35" i="1"/>
  <c r="I735" i="1"/>
  <c r="M36" i="1"/>
  <c r="N36" i="1"/>
  <c r="I736" i="1"/>
  <c r="M37" i="1"/>
  <c r="N37" i="1"/>
  <c r="I737" i="1"/>
  <c r="M38" i="1"/>
  <c r="N38" i="1"/>
  <c r="I738" i="1"/>
  <c r="M39" i="1"/>
  <c r="N39" i="1"/>
  <c r="I739" i="1"/>
  <c r="M40" i="1"/>
  <c r="N40" i="1"/>
  <c r="I740" i="1"/>
  <c r="M41" i="1"/>
  <c r="N41" i="1"/>
  <c r="I741" i="1"/>
  <c r="M42" i="1"/>
  <c r="N42" i="1"/>
  <c r="I742" i="1"/>
  <c r="M43" i="1"/>
  <c r="N43" i="1"/>
  <c r="I743" i="1"/>
  <c r="M44" i="1"/>
  <c r="N44" i="1"/>
  <c r="I744" i="1"/>
  <c r="M45" i="1"/>
  <c r="N45" i="1"/>
  <c r="I745" i="1"/>
  <c r="M46" i="1"/>
  <c r="N46" i="1"/>
  <c r="I746" i="1"/>
  <c r="M47" i="1"/>
  <c r="N47" i="1"/>
  <c r="I747" i="1"/>
  <c r="M48" i="1"/>
  <c r="N48" i="1"/>
  <c r="I748" i="1"/>
  <c r="M49" i="1"/>
  <c r="N49" i="1"/>
  <c r="I749" i="1"/>
  <c r="M50" i="1"/>
  <c r="N50" i="1"/>
  <c r="I750" i="1"/>
  <c r="M51" i="1"/>
  <c r="N51" i="1"/>
  <c r="I751" i="1"/>
  <c r="M52" i="1"/>
  <c r="N52" i="1"/>
  <c r="I752" i="1"/>
  <c r="M53" i="1"/>
  <c r="N53" i="1"/>
  <c r="I753" i="1"/>
  <c r="M54" i="1"/>
  <c r="N54" i="1"/>
  <c r="I754" i="1"/>
  <c r="M55" i="1"/>
  <c r="N55" i="1"/>
  <c r="I755" i="1"/>
  <c r="M56" i="1"/>
  <c r="N56" i="1"/>
  <c r="I756" i="1"/>
  <c r="M57" i="1"/>
  <c r="N57" i="1"/>
  <c r="I757" i="1"/>
  <c r="M58" i="1"/>
  <c r="N58" i="1"/>
  <c r="I758" i="1"/>
  <c r="M59" i="1"/>
  <c r="N59" i="1"/>
  <c r="I759" i="1"/>
  <c r="M60" i="1"/>
  <c r="N60" i="1"/>
  <c r="I760" i="1"/>
  <c r="M61" i="1"/>
  <c r="N61" i="1"/>
  <c r="I761" i="1"/>
  <c r="M62" i="1"/>
  <c r="N62" i="1"/>
  <c r="I762" i="1"/>
  <c r="M63" i="1"/>
  <c r="N63" i="1"/>
  <c r="I763" i="1"/>
  <c r="M64" i="1"/>
  <c r="N64" i="1"/>
  <c r="I764" i="1"/>
  <c r="M65" i="1"/>
  <c r="N65" i="1"/>
  <c r="I765" i="1"/>
  <c r="M66" i="1"/>
  <c r="N66" i="1"/>
  <c r="I766" i="1"/>
  <c r="M67" i="1"/>
  <c r="N67" i="1"/>
  <c r="I767" i="1"/>
  <c r="M68" i="1"/>
  <c r="N68" i="1"/>
  <c r="I768" i="1"/>
  <c r="M69" i="1"/>
  <c r="N69" i="1"/>
  <c r="I769" i="1"/>
  <c r="M70" i="1"/>
  <c r="N70" i="1"/>
  <c r="I770" i="1"/>
  <c r="M71" i="1"/>
  <c r="N71" i="1"/>
  <c r="I771" i="1"/>
  <c r="M72" i="1"/>
  <c r="N72" i="1"/>
  <c r="I772" i="1"/>
  <c r="M73" i="1"/>
  <c r="N73" i="1"/>
  <c r="I773" i="1"/>
  <c r="M74" i="1"/>
  <c r="N74" i="1"/>
  <c r="I774" i="1"/>
  <c r="M75" i="1"/>
  <c r="N75" i="1"/>
  <c r="I775" i="1"/>
  <c r="M76" i="1"/>
  <c r="N76" i="1"/>
  <c r="I776" i="1"/>
  <c r="M77" i="1"/>
  <c r="N77" i="1"/>
  <c r="I777" i="1"/>
  <c r="M78" i="1"/>
  <c r="N78" i="1"/>
  <c r="I778" i="1"/>
  <c r="M79" i="1"/>
  <c r="N79" i="1"/>
  <c r="I779" i="1"/>
  <c r="M80" i="1"/>
  <c r="N80" i="1"/>
  <c r="I780" i="1"/>
  <c r="M81" i="1"/>
  <c r="N81" i="1"/>
  <c r="I781" i="1"/>
  <c r="M82" i="1"/>
  <c r="N82" i="1"/>
  <c r="I782" i="1"/>
  <c r="M83" i="1"/>
  <c r="N83" i="1"/>
  <c r="I783" i="1"/>
  <c r="M84" i="1"/>
  <c r="N84" i="1"/>
  <c r="I784" i="1"/>
  <c r="M85" i="1"/>
  <c r="N85" i="1"/>
  <c r="I785" i="1"/>
  <c r="M86" i="1"/>
  <c r="N86" i="1"/>
  <c r="I786" i="1"/>
  <c r="M87" i="1"/>
  <c r="N87" i="1"/>
  <c r="I787" i="1"/>
  <c r="M88" i="1"/>
  <c r="N88" i="1"/>
  <c r="I788" i="1"/>
  <c r="M89" i="1"/>
  <c r="N89" i="1"/>
  <c r="I789" i="1"/>
  <c r="M90" i="1"/>
  <c r="N90" i="1"/>
  <c r="I790" i="1"/>
  <c r="M91" i="1"/>
  <c r="N91" i="1"/>
  <c r="I791" i="1"/>
  <c r="M92" i="1"/>
  <c r="N92" i="1"/>
  <c r="I792" i="1"/>
  <c r="M93" i="1"/>
  <c r="N93" i="1"/>
  <c r="I793" i="1"/>
  <c r="M94" i="1"/>
  <c r="N94" i="1"/>
  <c r="I794" i="1"/>
  <c r="M95" i="1"/>
  <c r="N95" i="1"/>
  <c r="I795" i="1"/>
  <c r="M96" i="1"/>
  <c r="N96" i="1"/>
  <c r="I796" i="1"/>
  <c r="M97" i="1"/>
  <c r="N97" i="1"/>
  <c r="I797" i="1"/>
  <c r="M98" i="1"/>
  <c r="N98" i="1"/>
  <c r="I798" i="1"/>
  <c r="M99" i="1"/>
  <c r="N99" i="1"/>
  <c r="I799" i="1"/>
  <c r="M100" i="1"/>
  <c r="N100" i="1"/>
  <c r="I800" i="1"/>
  <c r="M101" i="1"/>
  <c r="N101" i="1"/>
  <c r="I801" i="1"/>
  <c r="M102" i="1"/>
  <c r="N102" i="1"/>
  <c r="I802" i="1"/>
  <c r="M103" i="1"/>
  <c r="N103" i="1"/>
  <c r="I803" i="1"/>
  <c r="M104" i="1"/>
  <c r="N104" i="1"/>
  <c r="I804" i="1"/>
  <c r="M105" i="1"/>
  <c r="N105" i="1"/>
  <c r="I805" i="1"/>
  <c r="M106" i="1"/>
  <c r="N106" i="1"/>
  <c r="I806" i="1"/>
  <c r="M107" i="1"/>
  <c r="N107" i="1"/>
  <c r="I807" i="1"/>
  <c r="M108" i="1"/>
  <c r="N108" i="1"/>
  <c r="I808" i="1"/>
  <c r="M109" i="1"/>
  <c r="N109" i="1"/>
  <c r="I809" i="1"/>
  <c r="M110" i="1"/>
  <c r="N110" i="1"/>
  <c r="I810" i="1"/>
  <c r="M111" i="1"/>
  <c r="N111" i="1"/>
  <c r="I811" i="1"/>
  <c r="M112" i="1"/>
  <c r="N112" i="1"/>
  <c r="I812" i="1"/>
  <c r="M113" i="1"/>
  <c r="N113" i="1"/>
  <c r="I813" i="1"/>
  <c r="M114" i="1"/>
  <c r="N114" i="1"/>
  <c r="I814" i="1"/>
  <c r="M115" i="1"/>
  <c r="N115" i="1"/>
  <c r="I815" i="1"/>
  <c r="M116" i="1"/>
  <c r="N116" i="1"/>
  <c r="I816" i="1"/>
  <c r="M117" i="1"/>
  <c r="N117" i="1"/>
  <c r="I817" i="1"/>
  <c r="M118" i="1"/>
  <c r="N118" i="1"/>
  <c r="I818" i="1"/>
  <c r="M119" i="1"/>
  <c r="N119" i="1"/>
  <c r="I819" i="1"/>
  <c r="M120" i="1"/>
  <c r="N120" i="1"/>
  <c r="I820" i="1"/>
  <c r="M121" i="1"/>
  <c r="N121" i="1"/>
  <c r="I821" i="1"/>
  <c r="M122" i="1"/>
  <c r="N122" i="1"/>
  <c r="I822" i="1"/>
  <c r="M123" i="1"/>
  <c r="N123" i="1"/>
  <c r="I823" i="1"/>
  <c r="M124" i="1"/>
  <c r="N124" i="1"/>
  <c r="I824" i="1"/>
  <c r="M125" i="1"/>
  <c r="N125" i="1"/>
  <c r="I825" i="1"/>
  <c r="M126" i="1"/>
  <c r="N126" i="1"/>
  <c r="I826" i="1"/>
  <c r="M127" i="1"/>
  <c r="N127" i="1"/>
  <c r="I827" i="1"/>
  <c r="M128" i="1"/>
  <c r="N128" i="1"/>
  <c r="I828" i="1"/>
  <c r="M129" i="1"/>
  <c r="N129" i="1"/>
  <c r="I829" i="1"/>
  <c r="M130" i="1"/>
  <c r="N130" i="1"/>
  <c r="I830" i="1"/>
  <c r="M131" i="1"/>
  <c r="N131" i="1"/>
  <c r="I831" i="1"/>
  <c r="M132" i="1"/>
  <c r="N132" i="1"/>
  <c r="I832" i="1"/>
  <c r="M133" i="1"/>
  <c r="N133" i="1"/>
  <c r="I833" i="1"/>
  <c r="M134" i="1"/>
  <c r="N134" i="1"/>
  <c r="I834" i="1"/>
  <c r="M135" i="1"/>
  <c r="N135" i="1"/>
  <c r="I835" i="1"/>
  <c r="M136" i="1"/>
  <c r="N136" i="1"/>
  <c r="I836" i="1"/>
  <c r="M137" i="1"/>
  <c r="N137" i="1"/>
  <c r="I837" i="1"/>
  <c r="M138" i="1"/>
  <c r="N138" i="1"/>
  <c r="I838" i="1"/>
  <c r="M139" i="1"/>
  <c r="N139" i="1"/>
  <c r="I839" i="1"/>
  <c r="M140" i="1"/>
  <c r="N140" i="1"/>
  <c r="I840" i="1"/>
  <c r="M141" i="1"/>
  <c r="N141" i="1"/>
  <c r="I841" i="1"/>
  <c r="M142" i="1"/>
  <c r="N142" i="1"/>
  <c r="I842" i="1"/>
  <c r="M143" i="1"/>
  <c r="N143" i="1"/>
  <c r="I843" i="1"/>
  <c r="M144" i="1"/>
  <c r="N144" i="1"/>
  <c r="I844" i="1"/>
  <c r="M145" i="1"/>
  <c r="N145" i="1"/>
  <c r="I845" i="1"/>
  <c r="M146" i="1"/>
  <c r="N146" i="1"/>
  <c r="I846" i="1"/>
  <c r="M147" i="1"/>
  <c r="N147" i="1"/>
  <c r="I847" i="1"/>
  <c r="M148" i="1"/>
  <c r="N148" i="1"/>
  <c r="I848" i="1"/>
  <c r="M149" i="1"/>
  <c r="N149" i="1"/>
  <c r="I849" i="1"/>
  <c r="M150" i="1"/>
  <c r="N150" i="1"/>
  <c r="I850" i="1"/>
  <c r="M151" i="1"/>
  <c r="N151" i="1"/>
  <c r="I851" i="1"/>
  <c r="M152" i="1"/>
  <c r="N152" i="1"/>
  <c r="I852" i="1"/>
  <c r="M153" i="1"/>
  <c r="N153" i="1"/>
  <c r="I853" i="1"/>
  <c r="M154" i="1"/>
  <c r="N154" i="1"/>
  <c r="I854" i="1"/>
  <c r="M155" i="1"/>
  <c r="N155" i="1"/>
  <c r="I855" i="1"/>
  <c r="M156" i="1"/>
  <c r="N156" i="1"/>
  <c r="I856" i="1"/>
  <c r="M157" i="1"/>
  <c r="N157" i="1"/>
  <c r="I857" i="1"/>
  <c r="M158" i="1"/>
  <c r="N158" i="1"/>
  <c r="I858" i="1"/>
  <c r="M159" i="1"/>
  <c r="N159" i="1"/>
  <c r="I859" i="1"/>
  <c r="M160" i="1"/>
  <c r="N160" i="1"/>
  <c r="I860" i="1"/>
  <c r="M161" i="1"/>
  <c r="N161" i="1"/>
  <c r="I861" i="1"/>
  <c r="M162" i="1"/>
  <c r="N162" i="1"/>
  <c r="I862" i="1"/>
  <c r="M163" i="1"/>
  <c r="N163" i="1"/>
  <c r="I863" i="1"/>
  <c r="M164" i="1"/>
  <c r="N164" i="1"/>
  <c r="I864" i="1"/>
  <c r="M165" i="1"/>
  <c r="N165" i="1"/>
  <c r="I865" i="1"/>
  <c r="M166" i="1"/>
  <c r="N166" i="1"/>
  <c r="I866" i="1"/>
  <c r="M167" i="1"/>
  <c r="N167" i="1"/>
  <c r="I867" i="1"/>
  <c r="M168" i="1"/>
  <c r="N168" i="1"/>
  <c r="I868" i="1"/>
  <c r="M169" i="1"/>
  <c r="N169" i="1"/>
  <c r="I869" i="1"/>
  <c r="M170" i="1"/>
  <c r="N170" i="1"/>
  <c r="I870" i="1"/>
  <c r="M171" i="1"/>
  <c r="N171" i="1"/>
  <c r="I871" i="1"/>
  <c r="M172" i="1"/>
  <c r="N172" i="1"/>
  <c r="I872" i="1"/>
  <c r="M173" i="1"/>
  <c r="N173" i="1"/>
  <c r="I873" i="1"/>
  <c r="M174" i="1"/>
  <c r="N174" i="1"/>
  <c r="I874" i="1"/>
  <c r="M175" i="1"/>
  <c r="N175" i="1"/>
  <c r="I875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704" i="1"/>
</calcChain>
</file>

<file path=xl/sharedStrings.xml><?xml version="1.0" encoding="utf-8"?>
<sst xmlns="http://schemas.openxmlformats.org/spreadsheetml/2006/main" count="7869" uniqueCount="98">
  <si>
    <t>Igloo</t>
  </si>
  <si>
    <t>Benchmark</t>
  </si>
  <si>
    <t>Mode</t>
  </si>
  <si>
    <t>Threads</t>
  </si>
  <si>
    <t>Samples</t>
  </si>
  <si>
    <t>Score</t>
  </si>
  <si>
    <t>Score Error (99.9%)</t>
  </si>
  <si>
    <t>Unit</t>
  </si>
  <si>
    <t>thrpt</t>
  </si>
  <si>
    <t>ops/ms</t>
  </si>
  <si>
    <t>avgt</t>
  </si>
  <si>
    <t>ms/op</t>
  </si>
  <si>
    <t>sample</t>
  </si>
  <si>
    <t>ss</t>
  </si>
  <si>
    <t>chrislo27</t>
  </si>
  <si>
    <t>concurrentHashMapCopy</t>
  </si>
  <si>
    <t>concurrentHashMapGet</t>
  </si>
  <si>
    <t>concurrentHashMapPutRemove</t>
  </si>
  <si>
    <t>concurrentHashMapPutUpdate</t>
  </si>
  <si>
    <t>manualSynchronizedLongObjectHashMapCopy</t>
  </si>
  <si>
    <t>manualSynchronizedLongObjectHashMapGet</t>
  </si>
  <si>
    <t>manualSynchronizedLongObjectHashMapPutRemove</t>
  </si>
  <si>
    <t>manualSynchronizedLongObjectHashMapPutUpdate</t>
  </si>
  <si>
    <t>synchronizedHashLongObjMapGet</t>
  </si>
  <si>
    <t>synchronizedHashLongObjMapPutRemove</t>
  </si>
  <si>
    <t>synchronizedHashLongObjMapUpdate</t>
  </si>
  <si>
    <t>synchronizedHashLongObjectMapGet</t>
  </si>
  <si>
    <t>synchronizedHashLongObjectMapPutRemove</t>
  </si>
  <si>
    <t>synchronizedHashLongObjectMapUpdate</t>
  </si>
  <si>
    <t>synchronizedHashMapCopy</t>
  </si>
  <si>
    <t>synchronizedHashMapGet</t>
  </si>
  <si>
    <t>synchronizedHashMapPutRemove</t>
  </si>
  <si>
    <t>synchronizedHashMapPutUpdate</t>
  </si>
  <si>
    <t>synchronizedLong2ObjectArrayMapCopy</t>
  </si>
  <si>
    <t>synchronizedLong2ObjectArrayMapGet</t>
  </si>
  <si>
    <t>synchronizedLong2ObjectArrayMapPutRemove</t>
  </si>
  <si>
    <t>synchronizedLong2ObjectArrayMapPutUpdate</t>
  </si>
  <si>
    <t>synchronizedLong2ObjectHashMapCopy</t>
  </si>
  <si>
    <t>synchronizedLong2ObjectHashMapPutRemove</t>
  </si>
  <si>
    <t>synchronizedLong2ObjectHashMapPutUpdate</t>
  </si>
  <si>
    <t>synchronizedLong2ObjectOpenHashMapCopy</t>
  </si>
  <si>
    <t>synchronizedLong2ObjectOpenHashMapGet</t>
  </si>
  <si>
    <t>synchronizedLong2ObjectOpenHashMapPutRemove</t>
  </si>
  <si>
    <t>synchronizedLong2ObjectOpenHashMapPutUpdate</t>
  </si>
  <si>
    <t>synchronizedLongObjectHashMapCopy</t>
  </si>
  <si>
    <t>synchronizedLongObjectHashMapGet</t>
  </si>
  <si>
    <t>synchronizedLongObjectHashMapPutRemove</t>
  </si>
  <si>
    <t>synchronizedLongObjectHashMapPutUpdate</t>
  </si>
  <si>
    <t>synchronizedTLongObjectHashMapGet</t>
  </si>
  <si>
    <t>synchronizedTLongObjectHashMapPutRemove</t>
  </si>
  <si>
    <t>synchronizedTLongObjectHashMapUpdate</t>
  </si>
  <si>
    <t>synchronizedHashLongObjMapCopy</t>
  </si>
  <si>
    <t>synchronizedHashLongObjectMapCopy</t>
  </si>
  <si>
    <t>synchronizedTLongObjectHashMapCopy</t>
  </si>
  <si>
    <t>JDK</t>
  </si>
  <si>
    <t>Fastutil</t>
  </si>
  <si>
    <t>Eclipse Collections</t>
  </si>
  <si>
    <t>Koloboke</t>
  </si>
  <si>
    <t>Trove</t>
  </si>
  <si>
    <t>HPPCRT</t>
  </si>
  <si>
    <t>Agrona</t>
  </si>
  <si>
    <t>manualSynchronizedTLongObjectHashMapGet</t>
  </si>
  <si>
    <t>manualSynchronizedTLongObjectHashMapCopy</t>
  </si>
  <si>
    <t>manualSynchronizedTLongObjectHashMapPutRemove</t>
  </si>
  <si>
    <t>manualSynchronizedTLongObjectHashMapUpdate</t>
  </si>
  <si>
    <t>Collection API</t>
  </si>
  <si>
    <t>Test</t>
  </si>
  <si>
    <t>FastUtil</t>
  </si>
  <si>
    <t>Copy</t>
  </si>
  <si>
    <t>Color Key/API</t>
  </si>
  <si>
    <t>dec</t>
  </si>
  <si>
    <t>quantic</t>
  </si>
  <si>
    <t>Score Error (99,9%)</t>
  </si>
  <si>
    <t>manualsynchronizedTLongObjectHashMapGet</t>
  </si>
  <si>
    <t>manualsynchronizedTLongObjectHashMapCopy</t>
  </si>
  <si>
    <t>manualsynchronizedTLongObjectHashMapPutRemove</t>
  </si>
  <si>
    <t>manualsynchronizedTLongObjectHashMapUpdate</t>
  </si>
  <si>
    <t>Color Key/Test</t>
  </si>
  <si>
    <t>Get</t>
  </si>
  <si>
    <t>Remove</t>
  </si>
  <si>
    <t>Update</t>
  </si>
  <si>
    <t>Color Key/Mode</t>
  </si>
  <si>
    <t>Averages</t>
  </si>
  <si>
    <t>Score std</t>
  </si>
  <si>
    <t>Min</t>
  </si>
  <si>
    <t>Max</t>
  </si>
  <si>
    <t>labels</t>
  </si>
  <si>
    <t>JDK - ConcurrentHashMap</t>
  </si>
  <si>
    <t>Trove - TLongObjectHashMap</t>
  </si>
  <si>
    <t>Eclipse - LongObjectHashMap</t>
  </si>
  <si>
    <t>Koloboke - HashLongObjMap</t>
  </si>
  <si>
    <t>HPPCRT - HashLongObjectMap</t>
  </si>
  <si>
    <t>JDK - HashMap</t>
  </si>
  <si>
    <t>Fastutil - Long2ObjectArrayMap</t>
  </si>
  <si>
    <t>Agrona - Long2ObjectHashMap</t>
  </si>
  <si>
    <t>Fastutil - Long2ObjectOpenHashMap</t>
  </si>
  <si>
    <t>Eclipse - SynchronizedLongObjectHashMap</t>
  </si>
  <si>
    <t>Trove - SynchronizedTLongObjectHashMap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</si>
</sst>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1D9FE"/>
        <bgColor indexed="64"/>
      </patternFill>
    </fill>
    <fill>
      <patternFill patternType="solid">
        <fgColor rgb="FF03FD14"/>
        <bgColor indexed="64"/>
      </patternFill>
    </fill>
    <fill>
      <patternFill patternType="solid">
        <fgColor rgb="FFEA4AE4"/>
        <bgColor indexed="64"/>
      </patternFill>
    </fill>
    <fill>
      <patternFill patternType="solid">
        <fgColor rgb="FF5B62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theme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Fill="1" applyBorder="1"/>
    <xf numFmtId="0" fontId="1" fillId="0" borderId="0" xfId="0" applyFont="1" applyBorder="1"/>
    <xf numFmtId="0" fontId="1" fillId="0" borderId="4" xfId="0" applyFont="1" applyBorder="1"/>
    <xf numFmtId="0" fontId="0" fillId="0" borderId="5" xfId="0" applyBorder="1"/>
    <xf numFmtId="0" fontId="1" fillId="0" borderId="5" xfId="0" applyFont="1" applyBorder="1"/>
    <xf numFmtId="0" fontId="0" fillId="0" borderId="6" xfId="0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3" borderId="1" xfId="0" applyFill="1" applyBorder="1"/>
    <xf numFmtId="0" fontId="0" fillId="14" borderId="0" xfId="0" applyFill="1"/>
    <xf numFmtId="0" fontId="0" fillId="14" borderId="1" xfId="0" applyFill="1" applyBorder="1"/>
    <xf numFmtId="0" fontId="0" fillId="15" borderId="0" xfId="0" applyFill="1"/>
    <xf numFmtId="0" fontId="0" fillId="15" borderId="1" xfId="0" applyFill="1" applyBorder="1"/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0" fillId="2" borderId="8" xfId="0" applyFill="1" applyBorder="1"/>
    <xf numFmtId="0" fontId="0" fillId="5" borderId="8" xfId="0" applyFill="1" applyBorder="1"/>
    <xf numFmtId="0" fontId="0" fillId="9" borderId="8" xfId="0" applyFill="1" applyBorder="1"/>
    <xf numFmtId="0" fontId="0" fillId="4" borderId="8" xfId="0" applyFill="1" applyBorder="1"/>
    <xf numFmtId="0" fontId="0" fillId="6" borderId="8" xfId="0" applyFill="1" applyBorder="1"/>
    <xf numFmtId="0" fontId="0" fillId="3" borderId="8" xfId="0" applyFill="1" applyBorder="1"/>
    <xf numFmtId="0" fontId="0" fillId="8" borderId="8" xfId="0" applyFill="1" applyBorder="1"/>
    <xf numFmtId="0" fontId="0" fillId="5" borderId="9" xfId="0" applyFill="1" applyBorder="1"/>
    <xf numFmtId="0" fontId="0" fillId="0" borderId="10" xfId="0" applyFill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0" fillId="0" borderId="11" xfId="0" applyFont="1" applyBorder="1"/>
    <xf numFmtId="0" fontId="0" fillId="0" borderId="14" xfId="0" applyBorder="1"/>
    <xf numFmtId="0" fontId="0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2" borderId="19" xfId="0" applyFont="1" applyFill="1" applyBorder="1"/>
    <xf numFmtId="0" fontId="0" fillId="7" borderId="14" xfId="0" applyFont="1" applyFill="1" applyBorder="1"/>
    <xf numFmtId="0" fontId="0" fillId="13" borderId="14" xfId="0" applyFont="1" applyFill="1" applyBorder="1"/>
    <xf numFmtId="0" fontId="0" fillId="17" borderId="14" xfId="0" applyFont="1" applyFill="1" applyBorder="1"/>
    <xf numFmtId="0" fontId="0" fillId="17" borderId="7" xfId="0" applyFont="1" applyFill="1" applyBorder="1"/>
    <xf numFmtId="0" fontId="0" fillId="5" borderId="19" xfId="0" applyFont="1" applyFill="1" applyBorder="1"/>
    <xf numFmtId="0" fontId="0" fillId="7" borderId="20" xfId="0" applyFont="1" applyFill="1" applyBorder="1"/>
    <xf numFmtId="0" fontId="0" fillId="0" borderId="14" xfId="0" applyFont="1" applyBorder="1"/>
    <xf numFmtId="0" fontId="0" fillId="0" borderId="7" xfId="0" applyFont="1" applyBorder="1"/>
    <xf numFmtId="0" fontId="0" fillId="9" borderId="19" xfId="0" applyFont="1" applyFill="1" applyBorder="1"/>
    <xf numFmtId="0" fontId="0" fillId="4" borderId="19" xfId="0" applyFont="1" applyFill="1" applyBorder="1"/>
    <xf numFmtId="0" fontId="0" fillId="6" borderId="19" xfId="0" applyFont="1" applyFill="1" applyBorder="1"/>
    <xf numFmtId="0" fontId="0" fillId="3" borderId="19" xfId="0" applyFont="1" applyFill="1" applyBorder="1"/>
    <xf numFmtId="0" fontId="0" fillId="8" borderId="19" xfId="0" applyFont="1" applyFill="1" applyBorder="1"/>
    <xf numFmtId="0" fontId="0" fillId="14" borderId="14" xfId="0" applyFont="1" applyFill="1" applyBorder="1"/>
    <xf numFmtId="0" fontId="0" fillId="15" borderId="14" xfId="0" applyFont="1" applyFill="1" applyBorder="1"/>
    <xf numFmtId="0" fontId="0" fillId="16" borderId="14" xfId="0" applyFont="1" applyFill="1" applyBorder="1"/>
    <xf numFmtId="0" fontId="0" fillId="10" borderId="20" xfId="0" applyFont="1" applyFill="1" applyBorder="1"/>
    <xf numFmtId="0" fontId="0" fillId="11" borderId="20" xfId="0" applyFont="1" applyFill="1" applyBorder="1"/>
    <xf numFmtId="0" fontId="0" fillId="12" borderId="20" xfId="0" applyFont="1" applyFill="1" applyBorder="1"/>
    <xf numFmtId="0" fontId="0" fillId="5" borderId="21" xfId="0" applyFont="1" applyFill="1" applyBorder="1"/>
    <xf numFmtId="0" fontId="0" fillId="12" borderId="22" xfId="0" applyFont="1" applyFill="1" applyBorder="1"/>
    <xf numFmtId="0" fontId="0" fillId="16" borderId="11" xfId="0" applyFont="1" applyFill="1" applyBorder="1"/>
    <xf numFmtId="0" fontId="0" fillId="0" borderId="3" xfId="0" applyFont="1" applyBorder="1"/>
    <xf numFmtId="0" fontId="0" fillId="0" borderId="15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6"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5B62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5B62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5B62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5B62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5B62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</border>
    </dxf>
  </dxfs>
  <tableStyles count="0" defaultTableStyle="TableStyleMedium9" defaultPivotStyle="PivotStyleMedium7"/>
  <colors>
    <mruColors>
      <color rgb="FF5B62FF"/>
      <color rgb="FF1C09FA"/>
      <color rgb="FFEA4AE4"/>
      <color rgb="FF03FD14"/>
      <color rgb="FF01D9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Copy Average time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chrislo27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Graphs!$G$189:$G$199</c:f>
              <c:numCache>
                <c:formatCode>General</c:formatCode>
                <c:ptCount val="11"/>
                <c:pt idx="0">
                  <c:v>0.163578</c:v>
                </c:pt>
                <c:pt idx="1">
                  <c:v>0.051504</c:v>
                </c:pt>
                <c:pt idx="2">
                  <c:v>0.029094</c:v>
                </c:pt>
                <c:pt idx="3">
                  <c:v>0.023756</c:v>
                </c:pt>
                <c:pt idx="4">
                  <c:v>0.082008</c:v>
                </c:pt>
                <c:pt idx="5">
                  <c:v>0.035622</c:v>
                </c:pt>
                <c:pt idx="6">
                  <c:v>0.396833</c:v>
                </c:pt>
                <c:pt idx="7">
                  <c:v>0.038982</c:v>
                </c:pt>
                <c:pt idx="8">
                  <c:v>0.022329</c:v>
                </c:pt>
                <c:pt idx="9">
                  <c:v>0.035928</c:v>
                </c:pt>
                <c:pt idx="10">
                  <c:v>0.055902</c:v>
                </c:pt>
              </c:numCache>
            </c:numRef>
          </c:val>
        </c:ser>
        <c:ser>
          <c:idx val="1"/>
          <c:order val="1"/>
          <c:tx>
            <c:v>Igloo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Graphs!$G$14:$G$24</c:f>
              <c:numCache>
                <c:formatCode>General</c:formatCode>
                <c:ptCount val="11"/>
                <c:pt idx="0">
                  <c:v>0.21734</c:v>
                </c:pt>
                <c:pt idx="1">
                  <c:v>0.06777</c:v>
                </c:pt>
                <c:pt idx="2">
                  <c:v>0.042522</c:v>
                </c:pt>
                <c:pt idx="3">
                  <c:v>0.048682</c:v>
                </c:pt>
                <c:pt idx="4">
                  <c:v>0.086279</c:v>
                </c:pt>
                <c:pt idx="5">
                  <c:v>0.051513</c:v>
                </c:pt>
                <c:pt idx="6">
                  <c:v>0.490591</c:v>
                </c:pt>
                <c:pt idx="7">
                  <c:v>0.058014</c:v>
                </c:pt>
                <c:pt idx="8">
                  <c:v>0.047351</c:v>
                </c:pt>
                <c:pt idx="9">
                  <c:v>0.049565</c:v>
                </c:pt>
                <c:pt idx="10">
                  <c:v>0.068544</c:v>
                </c:pt>
              </c:numCache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Graphs!$G$364:$G$374</c:f>
              <c:numCache>
                <c:formatCode>General</c:formatCode>
                <c:ptCount val="11"/>
                <c:pt idx="0">
                  <c:v>0.114934</c:v>
                </c:pt>
                <c:pt idx="1">
                  <c:v>0.039849</c:v>
                </c:pt>
                <c:pt idx="2">
                  <c:v>0.027513</c:v>
                </c:pt>
                <c:pt idx="3">
                  <c:v>0.019462</c:v>
                </c:pt>
                <c:pt idx="4">
                  <c:v>0.056864</c:v>
                </c:pt>
                <c:pt idx="5">
                  <c:v>0.030756</c:v>
                </c:pt>
                <c:pt idx="6">
                  <c:v>0.253423</c:v>
                </c:pt>
                <c:pt idx="7">
                  <c:v>0.032529</c:v>
                </c:pt>
                <c:pt idx="8">
                  <c:v>0.01983</c:v>
                </c:pt>
                <c:pt idx="9">
                  <c:v>0.026861</c:v>
                </c:pt>
                <c:pt idx="10">
                  <c:v>0.040855</c:v>
                </c:pt>
              </c:numCache>
            </c:numRef>
          </c:val>
        </c:ser>
        <c:ser>
          <c:idx val="3"/>
          <c:order val="3"/>
          <c:tx>
            <c:v>quantic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Graphs!$G$539:$G$549</c:f>
              <c:numCache>
                <c:formatCode>General</c:formatCode>
                <c:ptCount val="11"/>
                <c:pt idx="0">
                  <c:v>0.241956</c:v>
                </c:pt>
                <c:pt idx="1">
                  <c:v>0.072472</c:v>
                </c:pt>
                <c:pt idx="2">
                  <c:v>0.046143</c:v>
                </c:pt>
                <c:pt idx="3">
                  <c:v>0.054856</c:v>
                </c:pt>
                <c:pt idx="4">
                  <c:v>0.090139</c:v>
                </c:pt>
                <c:pt idx="5">
                  <c:v>0.06223</c:v>
                </c:pt>
                <c:pt idx="6">
                  <c:v>0.509013</c:v>
                </c:pt>
                <c:pt idx="7">
                  <c:v>0.060031</c:v>
                </c:pt>
                <c:pt idx="8">
                  <c:v>0.04836</c:v>
                </c:pt>
                <c:pt idx="9">
                  <c:v>0.051324</c:v>
                </c:pt>
                <c:pt idx="10">
                  <c:v>0.070655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71777968"/>
        <c:axId val="-1357289120"/>
      </c:barChart>
      <c:catAx>
        <c:axId val="-147177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289120"/>
        <c:crosses val="autoZero"/>
        <c:auto val="1"/>
        <c:lblAlgn val="ctr"/>
        <c:lblOffset val="100"/>
        <c:noMultiLvlLbl val="0"/>
      </c:catAx>
      <c:valAx>
        <c:axId val="-135728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ms/op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77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 Throughput (higher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chrislo27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Graphs!$G$262:$G$272</c:f>
              <c:numCache>
                <c:formatCode>General</c:formatCode>
                <c:ptCount val="11"/>
                <c:pt idx="0">
                  <c:v>8.719081</c:v>
                </c:pt>
                <c:pt idx="1">
                  <c:v>15.249647</c:v>
                </c:pt>
                <c:pt idx="2">
                  <c:v>35.341289</c:v>
                </c:pt>
                <c:pt idx="3">
                  <c:v>31.593363</c:v>
                </c:pt>
                <c:pt idx="4">
                  <c:v>13.139076</c:v>
                </c:pt>
                <c:pt idx="5">
                  <c:v>36.811624</c:v>
                </c:pt>
                <c:pt idx="6">
                  <c:v>1.251417</c:v>
                </c:pt>
                <c:pt idx="7">
                  <c:v>0.891366</c:v>
                </c:pt>
                <c:pt idx="8">
                  <c:v>15.661211</c:v>
                </c:pt>
                <c:pt idx="9">
                  <c:v>29.057311</c:v>
                </c:pt>
                <c:pt idx="10">
                  <c:v>13.348851</c:v>
                </c:pt>
              </c:numCache>
            </c:numRef>
          </c:val>
        </c:ser>
        <c:ser>
          <c:idx val="1"/>
          <c:order val="1"/>
          <c:tx>
            <c:v>Igloo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Graphs!$G$87:$G$97</c:f>
              <c:numCache>
                <c:formatCode>General</c:formatCode>
                <c:ptCount val="11"/>
                <c:pt idx="0">
                  <c:v>6.0076</c:v>
                </c:pt>
                <c:pt idx="1">
                  <c:v>10.910056</c:v>
                </c:pt>
                <c:pt idx="2">
                  <c:v>20.86442</c:v>
                </c:pt>
                <c:pt idx="3">
                  <c:v>17.121055</c:v>
                </c:pt>
                <c:pt idx="4">
                  <c:v>13.742478</c:v>
                </c:pt>
                <c:pt idx="5">
                  <c:v>21.598968</c:v>
                </c:pt>
                <c:pt idx="6">
                  <c:v>0.686574</c:v>
                </c:pt>
                <c:pt idx="7">
                  <c:v>0.805098</c:v>
                </c:pt>
                <c:pt idx="8">
                  <c:v>11.376297</c:v>
                </c:pt>
                <c:pt idx="9">
                  <c:v>18.520759</c:v>
                </c:pt>
                <c:pt idx="10">
                  <c:v>11.064549</c:v>
                </c:pt>
              </c:numCache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Graphs!$G$437:$G$447</c:f>
              <c:numCache>
                <c:formatCode>General</c:formatCode>
                <c:ptCount val="11"/>
                <c:pt idx="0">
                  <c:v>11.977889</c:v>
                </c:pt>
                <c:pt idx="1">
                  <c:v>19.764056</c:v>
                </c:pt>
                <c:pt idx="2">
                  <c:v>40.179136</c:v>
                </c:pt>
                <c:pt idx="3">
                  <c:v>41.920135</c:v>
                </c:pt>
                <c:pt idx="4">
                  <c:v>21.012052</c:v>
                </c:pt>
                <c:pt idx="5">
                  <c:v>42.170144</c:v>
                </c:pt>
                <c:pt idx="6">
                  <c:v>1.644245</c:v>
                </c:pt>
                <c:pt idx="7">
                  <c:v>1.642774</c:v>
                </c:pt>
                <c:pt idx="8">
                  <c:v>22.899324</c:v>
                </c:pt>
                <c:pt idx="9">
                  <c:v>34.415383</c:v>
                </c:pt>
                <c:pt idx="10">
                  <c:v>18.183463</c:v>
                </c:pt>
              </c:numCache>
            </c:numRef>
          </c:val>
        </c:ser>
        <c:ser>
          <c:idx val="3"/>
          <c:order val="3"/>
          <c:tx>
            <c:v>quantic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Graphs!$G$612:$G$622</c:f>
              <c:numCache>
                <c:formatCode>General</c:formatCode>
                <c:ptCount val="11"/>
                <c:pt idx="0">
                  <c:v>5.88396</c:v>
                </c:pt>
                <c:pt idx="1">
                  <c:v>10.874405</c:v>
                </c:pt>
                <c:pt idx="2">
                  <c:v>21.709393</c:v>
                </c:pt>
                <c:pt idx="3">
                  <c:v>16.49201</c:v>
                </c:pt>
                <c:pt idx="4">
                  <c:v>13.564461</c:v>
                </c:pt>
                <c:pt idx="5">
                  <c:v>19.996407</c:v>
                </c:pt>
                <c:pt idx="6">
                  <c:v>0.656052</c:v>
                </c:pt>
                <c:pt idx="7">
                  <c:v>0.759907</c:v>
                </c:pt>
                <c:pt idx="8">
                  <c:v>10.368812</c:v>
                </c:pt>
                <c:pt idx="9">
                  <c:v>17.918754</c:v>
                </c:pt>
                <c:pt idx="10">
                  <c:v>10.413163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80693696"/>
        <c:axId val="-1356494208"/>
      </c:barChart>
      <c:catAx>
        <c:axId val="-138069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494208"/>
        <c:crosses val="autoZero"/>
        <c:auto val="1"/>
        <c:lblAlgn val="ctr"/>
        <c:lblOffset val="100"/>
        <c:noMultiLvlLbl val="0"/>
      </c:catAx>
      <c:valAx>
        <c:axId val="-13564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6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 Sample time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chrislo27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Graphs!$G$284:$G$294</c:f>
              <c:numCache>
                <c:formatCode>General</c:formatCode>
                <c:ptCount val="11"/>
                <c:pt idx="0">
                  <c:v>0.117871</c:v>
                </c:pt>
                <c:pt idx="1">
                  <c:v>0.066925</c:v>
                </c:pt>
                <c:pt idx="2">
                  <c:v>0.027264</c:v>
                </c:pt>
                <c:pt idx="3">
                  <c:v>0.029926</c:v>
                </c:pt>
                <c:pt idx="4">
                  <c:v>0.075258</c:v>
                </c:pt>
                <c:pt idx="5">
                  <c:v>0.026999</c:v>
                </c:pt>
                <c:pt idx="6">
                  <c:v>0.803861</c:v>
                </c:pt>
                <c:pt idx="7">
                  <c:v>1.147574</c:v>
                </c:pt>
                <c:pt idx="8">
                  <c:v>0.063252</c:v>
                </c:pt>
                <c:pt idx="9">
                  <c:v>0.034529</c:v>
                </c:pt>
                <c:pt idx="10">
                  <c:v>0.075616</c:v>
                </c:pt>
              </c:numCache>
            </c:numRef>
          </c:val>
        </c:ser>
        <c:ser>
          <c:idx val="1"/>
          <c:order val="1"/>
          <c:tx>
            <c:v>Igloo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Graphs!$G$109:$G$119</c:f>
              <c:numCache>
                <c:formatCode>General</c:formatCode>
                <c:ptCount val="11"/>
                <c:pt idx="0">
                  <c:v>0.154538</c:v>
                </c:pt>
                <c:pt idx="1">
                  <c:v>0.087629</c:v>
                </c:pt>
                <c:pt idx="2">
                  <c:v>0.045225</c:v>
                </c:pt>
                <c:pt idx="3">
                  <c:v>0.058916</c:v>
                </c:pt>
                <c:pt idx="4">
                  <c:v>0.072276</c:v>
                </c:pt>
                <c:pt idx="5">
                  <c:v>0.045752</c:v>
                </c:pt>
                <c:pt idx="6">
                  <c:v>1.45505</c:v>
                </c:pt>
                <c:pt idx="7">
                  <c:v>1.263761</c:v>
                </c:pt>
                <c:pt idx="8">
                  <c:v>0.091276</c:v>
                </c:pt>
                <c:pt idx="9">
                  <c:v>0.055166</c:v>
                </c:pt>
                <c:pt idx="10">
                  <c:v>0.091493</c:v>
                </c:pt>
              </c:numCache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Graphs!$G$459:$G$469</c:f>
              <c:numCache>
                <c:formatCode>General</c:formatCode>
                <c:ptCount val="11"/>
                <c:pt idx="0">
                  <c:v>0.080941</c:v>
                </c:pt>
                <c:pt idx="1">
                  <c:v>0.050659</c:v>
                </c:pt>
                <c:pt idx="2">
                  <c:v>0.025914</c:v>
                </c:pt>
                <c:pt idx="3">
                  <c:v>0.023864</c:v>
                </c:pt>
                <c:pt idx="4">
                  <c:v>0.04683</c:v>
                </c:pt>
                <c:pt idx="5">
                  <c:v>0.023824</c:v>
                </c:pt>
                <c:pt idx="6">
                  <c:v>0.560184</c:v>
                </c:pt>
                <c:pt idx="7">
                  <c:v>0.608967</c:v>
                </c:pt>
                <c:pt idx="8">
                  <c:v>0.044629</c:v>
                </c:pt>
                <c:pt idx="9">
                  <c:v>0.029571</c:v>
                </c:pt>
                <c:pt idx="10">
                  <c:v>0.060525</c:v>
                </c:pt>
              </c:numCache>
            </c:numRef>
          </c:val>
        </c:ser>
        <c:ser>
          <c:idx val="3"/>
          <c:order val="3"/>
          <c:tx>
            <c:v>quantic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Graphs!$G$634:$G$644</c:f>
              <c:numCache>
                <c:formatCode>General</c:formatCode>
                <c:ptCount val="11"/>
                <c:pt idx="0">
                  <c:v>0.162494</c:v>
                </c:pt>
                <c:pt idx="1">
                  <c:v>0.089659</c:v>
                </c:pt>
                <c:pt idx="2">
                  <c:v>0.046765</c:v>
                </c:pt>
                <c:pt idx="3">
                  <c:v>0.059795</c:v>
                </c:pt>
                <c:pt idx="4">
                  <c:v>0.072487</c:v>
                </c:pt>
                <c:pt idx="5">
                  <c:v>0.046366</c:v>
                </c:pt>
                <c:pt idx="6">
                  <c:v>1.519792</c:v>
                </c:pt>
                <c:pt idx="7">
                  <c:v>1.302862</c:v>
                </c:pt>
                <c:pt idx="8">
                  <c:v>0.091646</c:v>
                </c:pt>
                <c:pt idx="9">
                  <c:v>0.054645</c:v>
                </c:pt>
                <c:pt idx="10">
                  <c:v>0.09367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00100576"/>
        <c:axId val="-1356653984"/>
      </c:barChart>
      <c:catAx>
        <c:axId val="-130010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653984"/>
        <c:crosses val="autoZero"/>
        <c:auto val="1"/>
        <c:lblAlgn val="ctr"/>
        <c:lblOffset val="100"/>
        <c:noMultiLvlLbl val="0"/>
      </c:catAx>
      <c:valAx>
        <c:axId val="-13566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ms/op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01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 Single Shot time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chrislo27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Graphs!$G$295:$G$305</c:f>
              <c:numCache>
                <c:formatCode>General</c:formatCode>
                <c:ptCount val="11"/>
                <c:pt idx="0">
                  <c:v>0.854972</c:v>
                </c:pt>
                <c:pt idx="1">
                  <c:v>0.381239</c:v>
                </c:pt>
                <c:pt idx="2">
                  <c:v>0.367949</c:v>
                </c:pt>
                <c:pt idx="3">
                  <c:v>0.359253</c:v>
                </c:pt>
                <c:pt idx="4">
                  <c:v>0.606225</c:v>
                </c:pt>
                <c:pt idx="5">
                  <c:v>0.331947</c:v>
                </c:pt>
                <c:pt idx="6">
                  <c:v>0.925879</c:v>
                </c:pt>
                <c:pt idx="7">
                  <c:v>1.12544</c:v>
                </c:pt>
                <c:pt idx="8">
                  <c:v>0.459042</c:v>
                </c:pt>
                <c:pt idx="9">
                  <c:v>0.456777</c:v>
                </c:pt>
                <c:pt idx="10">
                  <c:v>0.416047</c:v>
                </c:pt>
              </c:numCache>
            </c:numRef>
          </c:val>
        </c:ser>
        <c:ser>
          <c:idx val="1"/>
          <c:order val="1"/>
          <c:tx>
            <c:v>Igloo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Graphs!$G$120:$G$130</c:f>
              <c:numCache>
                <c:formatCode>General</c:formatCode>
                <c:ptCount val="11"/>
                <c:pt idx="0">
                  <c:v>0.792108</c:v>
                </c:pt>
                <c:pt idx="1">
                  <c:v>0.347996</c:v>
                </c:pt>
                <c:pt idx="2">
                  <c:v>0.369321</c:v>
                </c:pt>
                <c:pt idx="3">
                  <c:v>0.361177</c:v>
                </c:pt>
                <c:pt idx="4">
                  <c:v>0.428497</c:v>
                </c:pt>
                <c:pt idx="5">
                  <c:v>0.320892</c:v>
                </c:pt>
                <c:pt idx="6">
                  <c:v>1.560705</c:v>
                </c:pt>
                <c:pt idx="7">
                  <c:v>1.297545</c:v>
                </c:pt>
                <c:pt idx="8">
                  <c:v>0.495112</c:v>
                </c:pt>
                <c:pt idx="9">
                  <c:v>0.418201</c:v>
                </c:pt>
                <c:pt idx="10">
                  <c:v>0.36015</c:v>
                </c:pt>
              </c:numCache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Graphs!$G$470:$G$480</c:f>
              <c:numCache>
                <c:formatCode>General</c:formatCode>
                <c:ptCount val="11"/>
                <c:pt idx="0">
                  <c:v>0.565294</c:v>
                </c:pt>
                <c:pt idx="1">
                  <c:v>0.227188</c:v>
                </c:pt>
                <c:pt idx="2">
                  <c:v>0.245593</c:v>
                </c:pt>
                <c:pt idx="3">
                  <c:v>0.245114</c:v>
                </c:pt>
                <c:pt idx="4">
                  <c:v>0.318918</c:v>
                </c:pt>
                <c:pt idx="5">
                  <c:v>0.241097</c:v>
                </c:pt>
                <c:pt idx="6">
                  <c:v>0.698817</c:v>
                </c:pt>
                <c:pt idx="7">
                  <c:v>0.883259</c:v>
                </c:pt>
                <c:pt idx="8">
                  <c:v>0.324848</c:v>
                </c:pt>
                <c:pt idx="9">
                  <c:v>0.317583</c:v>
                </c:pt>
                <c:pt idx="10">
                  <c:v>0.328593</c:v>
                </c:pt>
              </c:numCache>
            </c:numRef>
          </c:val>
        </c:ser>
        <c:ser>
          <c:idx val="3"/>
          <c:order val="3"/>
          <c:tx>
            <c:v>quantic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Graphs!$G$645:$G$655</c:f>
              <c:numCache>
                <c:formatCode>General</c:formatCode>
                <c:ptCount val="11"/>
                <c:pt idx="0">
                  <c:v>0.870278</c:v>
                </c:pt>
                <c:pt idx="1">
                  <c:v>0.355853</c:v>
                </c:pt>
                <c:pt idx="2">
                  <c:v>0.377056</c:v>
                </c:pt>
                <c:pt idx="3">
                  <c:v>0.37343</c:v>
                </c:pt>
                <c:pt idx="4">
                  <c:v>0.45737</c:v>
                </c:pt>
                <c:pt idx="5">
                  <c:v>0.307452</c:v>
                </c:pt>
                <c:pt idx="6">
                  <c:v>1.639148</c:v>
                </c:pt>
                <c:pt idx="7">
                  <c:v>1.413983</c:v>
                </c:pt>
                <c:pt idx="8">
                  <c:v>0.507393</c:v>
                </c:pt>
                <c:pt idx="9">
                  <c:v>0.442645</c:v>
                </c:pt>
                <c:pt idx="10">
                  <c:v>0.395377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55829776"/>
        <c:axId val="-1352601408"/>
      </c:barChart>
      <c:catAx>
        <c:axId val="-135582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2601408"/>
        <c:crosses val="autoZero"/>
        <c:auto val="1"/>
        <c:lblAlgn val="ctr"/>
        <c:lblOffset val="100"/>
        <c:noMultiLvlLbl val="0"/>
      </c:catAx>
      <c:valAx>
        <c:axId val="-135260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ms/op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8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Average time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chrislo27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Graphs!$G$317:$G$327</c:f>
              <c:numCache>
                <c:formatCode>General</c:formatCode>
                <c:ptCount val="11"/>
                <c:pt idx="0">
                  <c:v>0.110641</c:v>
                </c:pt>
                <c:pt idx="1">
                  <c:v>0.041399</c:v>
                </c:pt>
                <c:pt idx="2">
                  <c:v>0.0248</c:v>
                </c:pt>
                <c:pt idx="3">
                  <c:v>0.027117</c:v>
                </c:pt>
                <c:pt idx="4">
                  <c:v>0.063628</c:v>
                </c:pt>
                <c:pt idx="5">
                  <c:v>0.031893</c:v>
                </c:pt>
                <c:pt idx="6">
                  <c:v>0.857545</c:v>
                </c:pt>
                <c:pt idx="7">
                  <c:v>0.024517</c:v>
                </c:pt>
                <c:pt idx="8">
                  <c:v>0.026694</c:v>
                </c:pt>
                <c:pt idx="9">
                  <c:v>0.035195</c:v>
                </c:pt>
                <c:pt idx="10">
                  <c:v>0.049466</c:v>
                </c:pt>
              </c:numCache>
            </c:numRef>
          </c:val>
        </c:ser>
        <c:ser>
          <c:idx val="1"/>
          <c:order val="1"/>
          <c:tx>
            <c:v>Igloo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Graphs!$G$142:$G$152</c:f>
              <c:numCache>
                <c:formatCode>General</c:formatCode>
                <c:ptCount val="11"/>
                <c:pt idx="0">
                  <c:v>0.15604</c:v>
                </c:pt>
                <c:pt idx="1">
                  <c:v>0.053026</c:v>
                </c:pt>
                <c:pt idx="2">
                  <c:v>0.031578</c:v>
                </c:pt>
                <c:pt idx="3">
                  <c:v>0.052314</c:v>
                </c:pt>
                <c:pt idx="4">
                  <c:v>0.064346</c:v>
                </c:pt>
                <c:pt idx="5">
                  <c:v>0.047037</c:v>
                </c:pt>
                <c:pt idx="6">
                  <c:v>1.057119</c:v>
                </c:pt>
                <c:pt idx="7">
                  <c:v>0.036492</c:v>
                </c:pt>
                <c:pt idx="8">
                  <c:v>0.05182</c:v>
                </c:pt>
                <c:pt idx="9">
                  <c:v>0.046207</c:v>
                </c:pt>
                <c:pt idx="10">
                  <c:v>0.06184</c:v>
                </c:pt>
              </c:numCache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Graphs!$G$492:$G$502</c:f>
              <c:numCache>
                <c:formatCode>General</c:formatCode>
                <c:ptCount val="11"/>
                <c:pt idx="0">
                  <c:v>0.081538</c:v>
                </c:pt>
                <c:pt idx="1">
                  <c:v>0.031871</c:v>
                </c:pt>
                <c:pt idx="2">
                  <c:v>0.02393</c:v>
                </c:pt>
                <c:pt idx="3">
                  <c:v>0.020611</c:v>
                </c:pt>
                <c:pt idx="4">
                  <c:v>0.041479</c:v>
                </c:pt>
                <c:pt idx="5">
                  <c:v>0.029586</c:v>
                </c:pt>
                <c:pt idx="6">
                  <c:v>0.483502</c:v>
                </c:pt>
                <c:pt idx="7">
                  <c:v>0.020559</c:v>
                </c:pt>
                <c:pt idx="8">
                  <c:v>0.021265</c:v>
                </c:pt>
                <c:pt idx="9">
                  <c:v>0.028826</c:v>
                </c:pt>
                <c:pt idx="10">
                  <c:v>0.037971</c:v>
                </c:pt>
              </c:numCache>
            </c:numRef>
          </c:val>
        </c:ser>
        <c:ser>
          <c:idx val="3"/>
          <c:order val="3"/>
          <c:tx>
            <c:v>quantic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Graphs!$G$667:$G$677</c:f>
              <c:numCache>
                <c:formatCode>General</c:formatCode>
                <c:ptCount val="11"/>
                <c:pt idx="0">
                  <c:v>0.184419</c:v>
                </c:pt>
                <c:pt idx="1">
                  <c:v>0.056366</c:v>
                </c:pt>
                <c:pt idx="2">
                  <c:v>0.037008</c:v>
                </c:pt>
                <c:pt idx="3">
                  <c:v>0.055547</c:v>
                </c:pt>
                <c:pt idx="4">
                  <c:v>0.066834</c:v>
                </c:pt>
                <c:pt idx="5">
                  <c:v>0.05581</c:v>
                </c:pt>
                <c:pt idx="6">
                  <c:v>1.131836</c:v>
                </c:pt>
                <c:pt idx="7">
                  <c:v>0.037772</c:v>
                </c:pt>
                <c:pt idx="8">
                  <c:v>0.052711</c:v>
                </c:pt>
                <c:pt idx="9">
                  <c:v>0.04889</c:v>
                </c:pt>
                <c:pt idx="10">
                  <c:v>0.062214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51774816"/>
        <c:axId val="-1353843360"/>
      </c:barChart>
      <c:catAx>
        <c:axId val="-135177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843360"/>
        <c:crosses val="autoZero"/>
        <c:auto val="1"/>
        <c:lblAlgn val="ctr"/>
        <c:lblOffset val="100"/>
        <c:noMultiLvlLbl val="0"/>
      </c:catAx>
      <c:valAx>
        <c:axId val="-13538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ms/op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7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Throughput (higher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chrislo27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Graphs!$G$306:$G$316</c:f>
              <c:numCache>
                <c:formatCode>General</c:formatCode>
                <c:ptCount val="11"/>
                <c:pt idx="0">
                  <c:v>9.059905</c:v>
                </c:pt>
                <c:pt idx="1">
                  <c:v>23.737721</c:v>
                </c:pt>
                <c:pt idx="2">
                  <c:v>35.466131</c:v>
                </c:pt>
                <c:pt idx="3">
                  <c:v>36.135745</c:v>
                </c:pt>
                <c:pt idx="4">
                  <c:v>15.812618</c:v>
                </c:pt>
                <c:pt idx="5">
                  <c:v>30.515723</c:v>
                </c:pt>
                <c:pt idx="6">
                  <c:v>1.189625</c:v>
                </c:pt>
                <c:pt idx="7">
                  <c:v>40.749454</c:v>
                </c:pt>
                <c:pt idx="8">
                  <c:v>43.003069</c:v>
                </c:pt>
                <c:pt idx="9">
                  <c:v>28.956546</c:v>
                </c:pt>
                <c:pt idx="10">
                  <c:v>20.160953</c:v>
                </c:pt>
              </c:numCache>
            </c:numRef>
          </c:val>
        </c:ser>
        <c:ser>
          <c:idx val="1"/>
          <c:order val="1"/>
          <c:tx>
            <c:v>Igloo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Graphs!$G$131:$G$141</c:f>
              <c:numCache>
                <c:formatCode>General</c:formatCode>
                <c:ptCount val="11"/>
                <c:pt idx="0">
                  <c:v>6.05896</c:v>
                </c:pt>
                <c:pt idx="1">
                  <c:v>17.988314</c:v>
                </c:pt>
                <c:pt idx="2">
                  <c:v>26.947042</c:v>
                </c:pt>
                <c:pt idx="3">
                  <c:v>18.879886</c:v>
                </c:pt>
                <c:pt idx="4">
                  <c:v>15.561432</c:v>
                </c:pt>
                <c:pt idx="5">
                  <c:v>21.497854</c:v>
                </c:pt>
                <c:pt idx="6">
                  <c:v>0.941739</c:v>
                </c:pt>
                <c:pt idx="7">
                  <c:v>27.378238</c:v>
                </c:pt>
                <c:pt idx="8">
                  <c:v>19.329136</c:v>
                </c:pt>
                <c:pt idx="9">
                  <c:v>21.592665</c:v>
                </c:pt>
                <c:pt idx="10">
                  <c:v>16.370949</c:v>
                </c:pt>
              </c:numCache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Graphs!$G$481:$G$491</c:f>
              <c:numCache>
                <c:formatCode>General</c:formatCode>
                <c:ptCount val="11"/>
                <c:pt idx="0">
                  <c:v>12.384621</c:v>
                </c:pt>
                <c:pt idx="1">
                  <c:v>31.346858</c:v>
                </c:pt>
                <c:pt idx="2">
                  <c:v>45.149139</c:v>
                </c:pt>
                <c:pt idx="3">
                  <c:v>50.158108</c:v>
                </c:pt>
                <c:pt idx="4">
                  <c:v>24.230285</c:v>
                </c:pt>
                <c:pt idx="5">
                  <c:v>33.579962</c:v>
                </c:pt>
                <c:pt idx="6">
                  <c:v>2.058051</c:v>
                </c:pt>
                <c:pt idx="7">
                  <c:v>49.235872</c:v>
                </c:pt>
                <c:pt idx="8">
                  <c:v>47.975018</c:v>
                </c:pt>
                <c:pt idx="9">
                  <c:v>34.757608</c:v>
                </c:pt>
                <c:pt idx="10">
                  <c:v>26.695829</c:v>
                </c:pt>
              </c:numCache>
            </c:numRef>
          </c:val>
        </c:ser>
        <c:ser>
          <c:idx val="3"/>
          <c:order val="3"/>
          <c:tx>
            <c:v>quantic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Graphs!$G$656:$G$666</c:f>
              <c:numCache>
                <c:formatCode>General</c:formatCode>
                <c:ptCount val="11"/>
                <c:pt idx="0">
                  <c:v>5.958087</c:v>
                </c:pt>
                <c:pt idx="1">
                  <c:v>18.324311</c:v>
                </c:pt>
                <c:pt idx="2">
                  <c:v>27.982593</c:v>
                </c:pt>
                <c:pt idx="3">
                  <c:v>18.558018</c:v>
                </c:pt>
                <c:pt idx="4">
                  <c:v>15.37427</c:v>
                </c:pt>
                <c:pt idx="5">
                  <c:v>19.843684</c:v>
                </c:pt>
                <c:pt idx="6">
                  <c:v>0.890795</c:v>
                </c:pt>
                <c:pt idx="7">
                  <c:v>25.710035</c:v>
                </c:pt>
                <c:pt idx="8">
                  <c:v>18.81951</c:v>
                </c:pt>
                <c:pt idx="9">
                  <c:v>20.348052</c:v>
                </c:pt>
                <c:pt idx="10">
                  <c:v>15.504163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57458864"/>
        <c:axId val="-1377138496"/>
      </c:barChart>
      <c:catAx>
        <c:axId val="-135745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7138496"/>
        <c:crosses val="autoZero"/>
        <c:auto val="1"/>
        <c:lblAlgn val="ctr"/>
        <c:lblOffset val="100"/>
        <c:noMultiLvlLbl val="0"/>
      </c:catAx>
      <c:valAx>
        <c:axId val="-137713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5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Sample time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chrislo27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Graphs!$G$328:$G$338</c:f>
              <c:numCache>
                <c:formatCode>General</c:formatCode>
                <c:ptCount val="11"/>
                <c:pt idx="0">
                  <c:v>0.112682</c:v>
                </c:pt>
                <c:pt idx="1">
                  <c:v>0.043213</c:v>
                </c:pt>
                <c:pt idx="2">
                  <c:v>0.025571</c:v>
                </c:pt>
                <c:pt idx="3">
                  <c:v>0.028241</c:v>
                </c:pt>
                <c:pt idx="4">
                  <c:v>0.063163</c:v>
                </c:pt>
                <c:pt idx="5">
                  <c:v>0.031319</c:v>
                </c:pt>
                <c:pt idx="6">
                  <c:v>0.852097</c:v>
                </c:pt>
                <c:pt idx="7">
                  <c:v>0.026432</c:v>
                </c:pt>
                <c:pt idx="8">
                  <c:v>0.027225</c:v>
                </c:pt>
                <c:pt idx="9">
                  <c:v>0.031588</c:v>
                </c:pt>
                <c:pt idx="10">
                  <c:v>0.051128</c:v>
                </c:pt>
              </c:numCache>
            </c:numRef>
          </c:val>
        </c:ser>
        <c:ser>
          <c:idx val="1"/>
          <c:order val="1"/>
          <c:tx>
            <c:v>Igloo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Graphs!$G$153:$G$163</c:f>
              <c:numCache>
                <c:formatCode>General</c:formatCode>
                <c:ptCount val="11"/>
                <c:pt idx="0">
                  <c:v>0.157955</c:v>
                </c:pt>
                <c:pt idx="1">
                  <c:v>0.053703</c:v>
                </c:pt>
                <c:pt idx="2">
                  <c:v>0.033871</c:v>
                </c:pt>
                <c:pt idx="3">
                  <c:v>0.052775</c:v>
                </c:pt>
                <c:pt idx="4">
                  <c:v>0.064264</c:v>
                </c:pt>
                <c:pt idx="5">
                  <c:v>0.046911</c:v>
                </c:pt>
                <c:pt idx="6">
                  <c:v>1.077068</c:v>
                </c:pt>
                <c:pt idx="7">
                  <c:v>0.037701</c:v>
                </c:pt>
                <c:pt idx="8">
                  <c:v>0.052986</c:v>
                </c:pt>
                <c:pt idx="9">
                  <c:v>0.044922</c:v>
                </c:pt>
                <c:pt idx="10">
                  <c:v>0.062263</c:v>
                </c:pt>
              </c:numCache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Graphs!$G$503:$G$513</c:f>
              <c:numCache>
                <c:formatCode>General</c:formatCode>
                <c:ptCount val="11"/>
                <c:pt idx="0">
                  <c:v>0.080641</c:v>
                </c:pt>
                <c:pt idx="1">
                  <c:v>0.032314</c:v>
                </c:pt>
                <c:pt idx="2">
                  <c:v>0.024027</c:v>
                </c:pt>
                <c:pt idx="3">
                  <c:v>0.01994</c:v>
                </c:pt>
                <c:pt idx="4">
                  <c:v>0.0428</c:v>
                </c:pt>
                <c:pt idx="5">
                  <c:v>0.029084</c:v>
                </c:pt>
                <c:pt idx="6">
                  <c:v>0.48043</c:v>
                </c:pt>
                <c:pt idx="7">
                  <c:v>0.021038</c:v>
                </c:pt>
                <c:pt idx="8">
                  <c:v>0.021553</c:v>
                </c:pt>
                <c:pt idx="9">
                  <c:v>0.02995</c:v>
                </c:pt>
                <c:pt idx="10">
                  <c:v>0.039168</c:v>
                </c:pt>
              </c:numCache>
            </c:numRef>
          </c:val>
        </c:ser>
        <c:ser>
          <c:idx val="3"/>
          <c:order val="3"/>
          <c:tx>
            <c:v>quantic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Graphs!$G$678:$G$688</c:f>
              <c:numCache>
                <c:formatCode>General</c:formatCode>
                <c:ptCount val="11"/>
                <c:pt idx="0">
                  <c:v>0.165112</c:v>
                </c:pt>
                <c:pt idx="1">
                  <c:v>0.054433</c:v>
                </c:pt>
                <c:pt idx="2">
                  <c:v>0.034786</c:v>
                </c:pt>
                <c:pt idx="3">
                  <c:v>0.053203</c:v>
                </c:pt>
                <c:pt idx="4">
                  <c:v>0.064083</c:v>
                </c:pt>
                <c:pt idx="5">
                  <c:v>0.049059</c:v>
                </c:pt>
                <c:pt idx="6">
                  <c:v>1.123561</c:v>
                </c:pt>
                <c:pt idx="7">
                  <c:v>0.037988</c:v>
                </c:pt>
                <c:pt idx="8">
                  <c:v>0.053015</c:v>
                </c:pt>
                <c:pt idx="9">
                  <c:v>0.04609</c:v>
                </c:pt>
                <c:pt idx="10">
                  <c:v>0.062927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54787616"/>
        <c:axId val="-1351002784"/>
      </c:barChart>
      <c:catAx>
        <c:axId val="-135478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002784"/>
        <c:crosses val="autoZero"/>
        <c:auto val="1"/>
        <c:lblAlgn val="ctr"/>
        <c:lblOffset val="100"/>
        <c:noMultiLvlLbl val="0"/>
      </c:catAx>
      <c:valAx>
        <c:axId val="-13510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ms/op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7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Single Shot time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chrislo27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Graphs!$G$339:$G$349</c:f>
              <c:numCache>
                <c:formatCode>General</c:formatCode>
                <c:ptCount val="11"/>
                <c:pt idx="0">
                  <c:v>0.634581</c:v>
                </c:pt>
                <c:pt idx="1">
                  <c:v>0.288823</c:v>
                </c:pt>
                <c:pt idx="2">
                  <c:v>0.221986</c:v>
                </c:pt>
                <c:pt idx="3">
                  <c:v>0.368555</c:v>
                </c:pt>
                <c:pt idx="4">
                  <c:v>0.436868</c:v>
                </c:pt>
                <c:pt idx="5">
                  <c:v>0.281331</c:v>
                </c:pt>
                <c:pt idx="6">
                  <c:v>0.92524</c:v>
                </c:pt>
                <c:pt idx="7">
                  <c:v>0.282581</c:v>
                </c:pt>
                <c:pt idx="8">
                  <c:v>0.363473</c:v>
                </c:pt>
                <c:pt idx="9">
                  <c:v>0.297553</c:v>
                </c:pt>
                <c:pt idx="10">
                  <c:v>0.302161</c:v>
                </c:pt>
              </c:numCache>
            </c:numRef>
          </c:val>
        </c:ser>
        <c:ser>
          <c:idx val="1"/>
          <c:order val="1"/>
          <c:tx>
            <c:v>Igloo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Graphs!$G$164:$G$174</c:f>
              <c:numCache>
                <c:formatCode>General</c:formatCode>
                <c:ptCount val="11"/>
                <c:pt idx="0">
                  <c:v>0.841109</c:v>
                </c:pt>
                <c:pt idx="1">
                  <c:v>0.28224</c:v>
                </c:pt>
                <c:pt idx="2">
                  <c:v>0.248365</c:v>
                </c:pt>
                <c:pt idx="3">
                  <c:v>0.35089</c:v>
                </c:pt>
                <c:pt idx="4">
                  <c:v>0.416695</c:v>
                </c:pt>
                <c:pt idx="5">
                  <c:v>0.329179</c:v>
                </c:pt>
                <c:pt idx="6">
                  <c:v>1.188817</c:v>
                </c:pt>
                <c:pt idx="7">
                  <c:v>0.298789</c:v>
                </c:pt>
                <c:pt idx="8">
                  <c:v>0.356141</c:v>
                </c:pt>
                <c:pt idx="9">
                  <c:v>0.274814</c:v>
                </c:pt>
                <c:pt idx="10">
                  <c:v>0.304529</c:v>
                </c:pt>
              </c:numCache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Graphs!$G$514:$G$524</c:f>
              <c:numCache>
                <c:formatCode>General</c:formatCode>
                <c:ptCount val="11"/>
                <c:pt idx="0">
                  <c:v>0.5721</c:v>
                </c:pt>
                <c:pt idx="1">
                  <c:v>0.197831</c:v>
                </c:pt>
                <c:pt idx="2">
                  <c:v>0.160426</c:v>
                </c:pt>
                <c:pt idx="3">
                  <c:v>0.214061</c:v>
                </c:pt>
                <c:pt idx="4">
                  <c:v>0.274919</c:v>
                </c:pt>
                <c:pt idx="5">
                  <c:v>0.232719</c:v>
                </c:pt>
                <c:pt idx="6">
                  <c:v>0.599662</c:v>
                </c:pt>
                <c:pt idx="7">
                  <c:v>0.19154</c:v>
                </c:pt>
                <c:pt idx="8">
                  <c:v>0.250337</c:v>
                </c:pt>
                <c:pt idx="9">
                  <c:v>0.197813</c:v>
                </c:pt>
                <c:pt idx="10">
                  <c:v>0.254642</c:v>
                </c:pt>
              </c:numCache>
            </c:numRef>
          </c:val>
        </c:ser>
        <c:ser>
          <c:idx val="3"/>
          <c:order val="3"/>
          <c:tx>
            <c:v>quantic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Graphs!$G$689:$G$699</c:f>
              <c:numCache>
                <c:formatCode>General</c:formatCode>
                <c:ptCount val="11"/>
                <c:pt idx="0">
                  <c:v>0.911653</c:v>
                </c:pt>
                <c:pt idx="1">
                  <c:v>0.288184</c:v>
                </c:pt>
                <c:pt idx="2">
                  <c:v>0.258221</c:v>
                </c:pt>
                <c:pt idx="3">
                  <c:v>0.366048</c:v>
                </c:pt>
                <c:pt idx="4">
                  <c:v>0.444567</c:v>
                </c:pt>
                <c:pt idx="5">
                  <c:v>0.31612</c:v>
                </c:pt>
                <c:pt idx="6">
                  <c:v>1.255728</c:v>
                </c:pt>
                <c:pt idx="7">
                  <c:v>0.313524</c:v>
                </c:pt>
                <c:pt idx="8">
                  <c:v>0.368609</c:v>
                </c:pt>
                <c:pt idx="9">
                  <c:v>0.298753</c:v>
                </c:pt>
                <c:pt idx="10">
                  <c:v>0.318533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32966496"/>
        <c:axId val="-1427531360"/>
      </c:barChart>
      <c:catAx>
        <c:axId val="-143296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531360"/>
        <c:crosses val="autoZero"/>
        <c:auto val="1"/>
        <c:lblAlgn val="ctr"/>
        <c:lblOffset val="100"/>
        <c:noMultiLvlLbl val="0"/>
      </c:catAx>
      <c:valAx>
        <c:axId val="-142753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ms/op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29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Copy Throughput (higher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chrislo27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Graphs!$G$178:$G$188</c:f>
              <c:numCache>
                <c:formatCode>General</c:formatCode>
                <c:ptCount val="11"/>
                <c:pt idx="0">
                  <c:v>5.652715</c:v>
                </c:pt>
                <c:pt idx="1">
                  <c:v>19.067819</c:v>
                </c:pt>
                <c:pt idx="2">
                  <c:v>33.609591</c:v>
                </c:pt>
                <c:pt idx="3">
                  <c:v>41.288362</c:v>
                </c:pt>
                <c:pt idx="4">
                  <c:v>12.144121</c:v>
                </c:pt>
                <c:pt idx="5">
                  <c:v>28.335451</c:v>
                </c:pt>
                <c:pt idx="6">
                  <c:v>2.522703</c:v>
                </c:pt>
                <c:pt idx="7">
                  <c:v>24.945371</c:v>
                </c:pt>
                <c:pt idx="8">
                  <c:v>44.944791</c:v>
                </c:pt>
                <c:pt idx="9">
                  <c:v>28.217777</c:v>
                </c:pt>
                <c:pt idx="10">
                  <c:v>18.132865</c:v>
                </c:pt>
              </c:numCache>
            </c:numRef>
          </c:val>
        </c:ser>
        <c:ser>
          <c:idx val="1"/>
          <c:order val="1"/>
          <c:tx>
            <c:v>Igloo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Graphs!$G$3:$G$13</c:f>
              <c:numCache>
                <c:formatCode>General</c:formatCode>
                <c:ptCount val="11"/>
                <c:pt idx="0">
                  <c:v>4.307329</c:v>
                </c:pt>
                <c:pt idx="1">
                  <c:v>14.071305</c:v>
                </c:pt>
                <c:pt idx="2">
                  <c:v>22.111428</c:v>
                </c:pt>
                <c:pt idx="3">
                  <c:v>20.381225</c:v>
                </c:pt>
                <c:pt idx="4">
                  <c:v>11.541424</c:v>
                </c:pt>
                <c:pt idx="5">
                  <c:v>19.231671</c:v>
                </c:pt>
                <c:pt idx="6">
                  <c:v>2.03231</c:v>
                </c:pt>
                <c:pt idx="7">
                  <c:v>17.219238</c:v>
                </c:pt>
                <c:pt idx="8">
                  <c:v>21.120294</c:v>
                </c:pt>
                <c:pt idx="9">
                  <c:v>19.996848</c:v>
                </c:pt>
                <c:pt idx="10">
                  <c:v>14.589778</c:v>
                </c:pt>
              </c:numCache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Graphs!$G$353:$G$363</c:f>
              <c:numCache>
                <c:formatCode>General</c:formatCode>
                <c:ptCount val="11"/>
                <c:pt idx="0">
                  <c:v>8.681616</c:v>
                </c:pt>
                <c:pt idx="1">
                  <c:v>25.022495</c:v>
                </c:pt>
                <c:pt idx="2">
                  <c:v>37.702093</c:v>
                </c:pt>
                <c:pt idx="3">
                  <c:v>51.514146</c:v>
                </c:pt>
                <c:pt idx="4">
                  <c:v>17.509364</c:v>
                </c:pt>
                <c:pt idx="5">
                  <c:v>32.598156</c:v>
                </c:pt>
                <c:pt idx="6">
                  <c:v>3.949549</c:v>
                </c:pt>
                <c:pt idx="7">
                  <c:v>30.494935</c:v>
                </c:pt>
                <c:pt idx="8">
                  <c:v>49.585477</c:v>
                </c:pt>
                <c:pt idx="9">
                  <c:v>36.78354</c:v>
                </c:pt>
                <c:pt idx="10">
                  <c:v>24.536732</c:v>
                </c:pt>
              </c:numCache>
            </c:numRef>
          </c:val>
        </c:ser>
        <c:ser>
          <c:idx val="3"/>
          <c:order val="3"/>
          <c:tx>
            <c:v>quantic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Graphs!$G$528:$G$538</c:f>
              <c:numCache>
                <c:formatCode>General</c:formatCode>
                <c:ptCount val="11"/>
                <c:pt idx="0">
                  <c:v>4.268646</c:v>
                </c:pt>
                <c:pt idx="1">
                  <c:v>14.291128</c:v>
                </c:pt>
                <c:pt idx="2">
                  <c:v>22.293496</c:v>
                </c:pt>
                <c:pt idx="3">
                  <c:v>19.708843</c:v>
                </c:pt>
                <c:pt idx="4">
                  <c:v>11.543394</c:v>
                </c:pt>
                <c:pt idx="5">
                  <c:v>17.639437</c:v>
                </c:pt>
                <c:pt idx="6">
                  <c:v>1.981196</c:v>
                </c:pt>
                <c:pt idx="7">
                  <c:v>16.09979</c:v>
                </c:pt>
                <c:pt idx="8">
                  <c:v>20.041186</c:v>
                </c:pt>
                <c:pt idx="9">
                  <c:v>19.158954</c:v>
                </c:pt>
                <c:pt idx="10">
                  <c:v>13.44396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56715792"/>
        <c:axId val="-1428982768"/>
      </c:barChart>
      <c:catAx>
        <c:axId val="-135671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8982768"/>
        <c:crosses val="autoZero"/>
        <c:auto val="1"/>
        <c:lblAlgn val="ctr"/>
        <c:lblOffset val="100"/>
        <c:noMultiLvlLbl val="0"/>
      </c:catAx>
      <c:valAx>
        <c:axId val="-14289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7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Copy Sample time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chrislo27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Graphs!$G$200:$G$210</c:f>
              <c:numCache>
                <c:formatCode>General</c:formatCode>
                <c:ptCount val="11"/>
                <c:pt idx="0">
                  <c:v>0.16578</c:v>
                </c:pt>
                <c:pt idx="1">
                  <c:v>0.052537</c:v>
                </c:pt>
                <c:pt idx="2">
                  <c:v>0.029756</c:v>
                </c:pt>
                <c:pt idx="3">
                  <c:v>0.025137</c:v>
                </c:pt>
                <c:pt idx="4">
                  <c:v>0.081809</c:v>
                </c:pt>
                <c:pt idx="5">
                  <c:v>0.036483</c:v>
                </c:pt>
                <c:pt idx="6">
                  <c:v>0.399264</c:v>
                </c:pt>
                <c:pt idx="7">
                  <c:v>0.040467</c:v>
                </c:pt>
                <c:pt idx="8">
                  <c:v>0.023081</c:v>
                </c:pt>
                <c:pt idx="9">
                  <c:v>0.035864</c:v>
                </c:pt>
                <c:pt idx="10">
                  <c:v>0.054444</c:v>
                </c:pt>
              </c:numCache>
            </c:numRef>
          </c:val>
        </c:ser>
        <c:ser>
          <c:idx val="1"/>
          <c:order val="1"/>
          <c:tx>
            <c:v>Igloo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Graphs!$G$25:$G$35</c:f>
              <c:numCache>
                <c:formatCode>General</c:formatCode>
                <c:ptCount val="11"/>
                <c:pt idx="0">
                  <c:v>0.21951</c:v>
                </c:pt>
                <c:pt idx="1">
                  <c:v>0.067883</c:v>
                </c:pt>
                <c:pt idx="2">
                  <c:v>0.043208</c:v>
                </c:pt>
                <c:pt idx="3">
                  <c:v>0.050109</c:v>
                </c:pt>
                <c:pt idx="4">
                  <c:v>0.08661</c:v>
                </c:pt>
                <c:pt idx="5">
                  <c:v>0.053041</c:v>
                </c:pt>
                <c:pt idx="6">
                  <c:v>0.493558</c:v>
                </c:pt>
                <c:pt idx="7">
                  <c:v>0.058811</c:v>
                </c:pt>
                <c:pt idx="8">
                  <c:v>0.049366</c:v>
                </c:pt>
                <c:pt idx="9">
                  <c:v>0.051353</c:v>
                </c:pt>
                <c:pt idx="10">
                  <c:v>0.069378</c:v>
                </c:pt>
              </c:numCache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Graphs!$G$375:$G$385</c:f>
              <c:numCache>
                <c:formatCode>General</c:formatCode>
                <c:ptCount val="11"/>
                <c:pt idx="0">
                  <c:v>0.114017</c:v>
                </c:pt>
                <c:pt idx="1">
                  <c:v>0.039658</c:v>
                </c:pt>
                <c:pt idx="2">
                  <c:v>0.026648</c:v>
                </c:pt>
                <c:pt idx="3">
                  <c:v>0.020495</c:v>
                </c:pt>
                <c:pt idx="4">
                  <c:v>0.05702</c:v>
                </c:pt>
                <c:pt idx="5">
                  <c:v>0.031053</c:v>
                </c:pt>
                <c:pt idx="6">
                  <c:v>0.253052</c:v>
                </c:pt>
                <c:pt idx="7">
                  <c:v>0.032397</c:v>
                </c:pt>
                <c:pt idx="8">
                  <c:v>0.020792</c:v>
                </c:pt>
                <c:pt idx="9">
                  <c:v>0.026143</c:v>
                </c:pt>
                <c:pt idx="10">
                  <c:v>0.043112</c:v>
                </c:pt>
              </c:numCache>
            </c:numRef>
          </c:val>
        </c:ser>
        <c:ser>
          <c:idx val="3"/>
          <c:order val="3"/>
          <c:tx>
            <c:v>quantic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Graphs!$G$550:$G$560</c:f>
              <c:numCache>
                <c:formatCode>General</c:formatCode>
                <c:ptCount val="11"/>
                <c:pt idx="0">
                  <c:v>0.229471</c:v>
                </c:pt>
                <c:pt idx="1">
                  <c:v>0.069508</c:v>
                </c:pt>
                <c:pt idx="2">
                  <c:v>0.044358</c:v>
                </c:pt>
                <c:pt idx="3">
                  <c:v>0.051006</c:v>
                </c:pt>
                <c:pt idx="4">
                  <c:v>0.085678</c:v>
                </c:pt>
                <c:pt idx="5">
                  <c:v>0.055629</c:v>
                </c:pt>
                <c:pt idx="6">
                  <c:v>0.505666</c:v>
                </c:pt>
                <c:pt idx="7">
                  <c:v>0.059866</c:v>
                </c:pt>
                <c:pt idx="8">
                  <c:v>0.049806</c:v>
                </c:pt>
                <c:pt idx="9">
                  <c:v>0.051816</c:v>
                </c:pt>
                <c:pt idx="10">
                  <c:v>0.070546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56819504"/>
        <c:axId val="-1356391056"/>
      </c:barChart>
      <c:catAx>
        <c:axId val="-135681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391056"/>
        <c:crosses val="autoZero"/>
        <c:auto val="1"/>
        <c:lblAlgn val="ctr"/>
        <c:lblOffset val="100"/>
        <c:noMultiLvlLbl val="0"/>
      </c:catAx>
      <c:valAx>
        <c:axId val="-13563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ms/op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81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Copy Single Shot time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chrislo27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Graphs!$G$211:$G$221</c:f>
              <c:numCache>
                <c:formatCode>General</c:formatCode>
                <c:ptCount val="11"/>
                <c:pt idx="0">
                  <c:v>1.070383</c:v>
                </c:pt>
                <c:pt idx="1">
                  <c:v>0.326835</c:v>
                </c:pt>
                <c:pt idx="2">
                  <c:v>0.276002</c:v>
                </c:pt>
                <c:pt idx="3">
                  <c:v>0.319424</c:v>
                </c:pt>
                <c:pt idx="4">
                  <c:v>0.472704</c:v>
                </c:pt>
                <c:pt idx="5">
                  <c:v>0.351718</c:v>
                </c:pt>
                <c:pt idx="6">
                  <c:v>0.44195</c:v>
                </c:pt>
                <c:pt idx="7">
                  <c:v>0.330214</c:v>
                </c:pt>
                <c:pt idx="8">
                  <c:v>0.342332</c:v>
                </c:pt>
                <c:pt idx="9">
                  <c:v>0.345613</c:v>
                </c:pt>
                <c:pt idx="10">
                  <c:v>0.342869</c:v>
                </c:pt>
              </c:numCache>
            </c:numRef>
          </c:val>
        </c:ser>
        <c:ser>
          <c:idx val="1"/>
          <c:order val="1"/>
          <c:tx>
            <c:v>Igloo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Graphs!$G$36:$G$46</c:f>
              <c:numCache>
                <c:formatCode>General</c:formatCode>
                <c:ptCount val="11"/>
                <c:pt idx="0">
                  <c:v>0.821852</c:v>
                </c:pt>
                <c:pt idx="1">
                  <c:v>0.327898</c:v>
                </c:pt>
                <c:pt idx="2">
                  <c:v>0.320418</c:v>
                </c:pt>
                <c:pt idx="3">
                  <c:v>0.315944</c:v>
                </c:pt>
                <c:pt idx="4">
                  <c:v>0.518423</c:v>
                </c:pt>
                <c:pt idx="5">
                  <c:v>0.38434</c:v>
                </c:pt>
                <c:pt idx="6">
                  <c:v>0.57686</c:v>
                </c:pt>
                <c:pt idx="7">
                  <c:v>0.344447</c:v>
                </c:pt>
                <c:pt idx="8">
                  <c:v>0.312273</c:v>
                </c:pt>
                <c:pt idx="9">
                  <c:v>0.342609</c:v>
                </c:pt>
                <c:pt idx="10">
                  <c:v>0.337187</c:v>
                </c:pt>
              </c:numCache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Graphs!$G$386:$G$396</c:f>
              <c:numCache>
                <c:formatCode>General</c:formatCode>
                <c:ptCount val="11"/>
                <c:pt idx="0">
                  <c:v>0.586967</c:v>
                </c:pt>
                <c:pt idx="1">
                  <c:v>0.213467</c:v>
                </c:pt>
                <c:pt idx="2">
                  <c:v>0.215457</c:v>
                </c:pt>
                <c:pt idx="3">
                  <c:v>0.201007</c:v>
                </c:pt>
                <c:pt idx="4">
                  <c:v>0.342025</c:v>
                </c:pt>
                <c:pt idx="5">
                  <c:v>0.268228</c:v>
                </c:pt>
                <c:pt idx="6">
                  <c:v>0.324622</c:v>
                </c:pt>
                <c:pt idx="7">
                  <c:v>0.222478</c:v>
                </c:pt>
                <c:pt idx="8">
                  <c:v>0.261261</c:v>
                </c:pt>
                <c:pt idx="9">
                  <c:v>0.258638</c:v>
                </c:pt>
                <c:pt idx="10">
                  <c:v>0.246581</c:v>
                </c:pt>
              </c:numCache>
            </c:numRef>
          </c:val>
        </c:ser>
        <c:ser>
          <c:idx val="3"/>
          <c:order val="3"/>
          <c:tx>
            <c:v>quantic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Graphs!$G$561:$G$571</c:f>
              <c:numCache>
                <c:formatCode>General</c:formatCode>
                <c:ptCount val="11"/>
                <c:pt idx="0">
                  <c:v>0.908849</c:v>
                </c:pt>
                <c:pt idx="1">
                  <c:v>0.344811</c:v>
                </c:pt>
                <c:pt idx="2">
                  <c:v>0.345839</c:v>
                </c:pt>
                <c:pt idx="3">
                  <c:v>0.333452</c:v>
                </c:pt>
                <c:pt idx="4">
                  <c:v>0.552795</c:v>
                </c:pt>
                <c:pt idx="5">
                  <c:v>0.38921</c:v>
                </c:pt>
                <c:pt idx="6">
                  <c:v>0.592868</c:v>
                </c:pt>
                <c:pt idx="7">
                  <c:v>0.367927</c:v>
                </c:pt>
                <c:pt idx="8">
                  <c:v>0.322986</c:v>
                </c:pt>
                <c:pt idx="9">
                  <c:v>0.3626</c:v>
                </c:pt>
                <c:pt idx="10">
                  <c:v>0.358287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71253680"/>
        <c:axId val="-1357734384"/>
      </c:barChart>
      <c:catAx>
        <c:axId val="-147125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734384"/>
        <c:crosses val="autoZero"/>
        <c:auto val="1"/>
        <c:lblAlgn val="ctr"/>
        <c:lblOffset val="100"/>
        <c:noMultiLvlLbl val="0"/>
      </c:catAx>
      <c:valAx>
        <c:axId val="-13577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ms/op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2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 Average time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chrislo27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(Graphs!$Z$2:$Z$8,Graphs!$Z$10:$Z$12)</c:f>
              <c:strCache>
                <c:ptCount val="10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Fastutil - Long2ObjectOpenHashMap</c:v>
                </c:pt>
                <c:pt idx="8">
                  <c:v>Eclipse - SynchronizedLongObjectHashMap</c:v>
                </c:pt>
                <c:pt idx="9">
                  <c:v>Trove - SynchronizedTLongObjectHashMap</c:v>
                </c:pt>
              </c:strCache>
            </c:strRef>
          </c:cat>
          <c:val>
            <c:numRef>
              <c:f>Graphs!$G$232:$G$241</c:f>
              <c:numCache>
                <c:formatCode>General</c:formatCode>
                <c:ptCount val="10"/>
                <c:pt idx="0">
                  <c:v>0.111581</c:v>
                </c:pt>
                <c:pt idx="1">
                  <c:v>0.056493</c:v>
                </c:pt>
                <c:pt idx="2">
                  <c:v>0.059975</c:v>
                </c:pt>
                <c:pt idx="3">
                  <c:v>0.04631</c:v>
                </c:pt>
                <c:pt idx="4">
                  <c:v>0.080868</c:v>
                </c:pt>
                <c:pt idx="5">
                  <c:v>0.041164</c:v>
                </c:pt>
                <c:pt idx="6">
                  <c:v>1.009432</c:v>
                </c:pt>
                <c:pt idx="7">
                  <c:v>0.043512</c:v>
                </c:pt>
                <c:pt idx="8">
                  <c:v>0.065332</c:v>
                </c:pt>
                <c:pt idx="9">
                  <c:v>0.060494</c:v>
                </c:pt>
              </c:numCache>
            </c:numRef>
          </c:val>
        </c:ser>
        <c:ser>
          <c:idx val="1"/>
          <c:order val="1"/>
          <c:tx>
            <c:v>Igloo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(Graphs!$Z$2:$Z$8,Graphs!$Z$10:$Z$12)</c:f>
              <c:strCache>
                <c:ptCount val="10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Fastutil - Long2ObjectOpenHashMap</c:v>
                </c:pt>
                <c:pt idx="8">
                  <c:v>Eclipse - SynchronizedLongObjectHashMap</c:v>
                </c:pt>
                <c:pt idx="9">
                  <c:v>Trove - SynchronizedTLongObjectHashMap</c:v>
                </c:pt>
              </c:strCache>
            </c:strRef>
          </c:cat>
          <c:val>
            <c:numRef>
              <c:f>Graphs!$G$57:$G$66</c:f>
              <c:numCache>
                <c:formatCode>General</c:formatCode>
                <c:ptCount val="10"/>
                <c:pt idx="0">
                  <c:v>0.143604</c:v>
                </c:pt>
                <c:pt idx="1">
                  <c:v>0.062718</c:v>
                </c:pt>
                <c:pt idx="2">
                  <c:v>0.074417</c:v>
                </c:pt>
                <c:pt idx="3">
                  <c:v>0.063633</c:v>
                </c:pt>
                <c:pt idx="4">
                  <c:v>0.073663</c:v>
                </c:pt>
                <c:pt idx="5">
                  <c:v>0.056271</c:v>
                </c:pt>
                <c:pt idx="6">
                  <c:v>1.343665</c:v>
                </c:pt>
                <c:pt idx="7">
                  <c:v>0.062013</c:v>
                </c:pt>
                <c:pt idx="8">
                  <c:v>0.080606</c:v>
                </c:pt>
                <c:pt idx="9">
                  <c:v>0.06995</c:v>
                </c:pt>
              </c:numCache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(Graphs!$Z$2:$Z$8,Graphs!$Z$10:$Z$12)</c:f>
              <c:strCache>
                <c:ptCount val="10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Fastutil - Long2ObjectOpenHashMap</c:v>
                </c:pt>
                <c:pt idx="8">
                  <c:v>Eclipse - SynchronizedLongObjectHashMap</c:v>
                </c:pt>
                <c:pt idx="9">
                  <c:v>Trove - SynchronizedTLongObjectHashMap</c:v>
                </c:pt>
              </c:strCache>
            </c:strRef>
          </c:cat>
          <c:val>
            <c:numRef>
              <c:f>Graphs!$G$407:$G$416</c:f>
              <c:numCache>
                <c:formatCode>General</c:formatCode>
                <c:ptCount val="10"/>
                <c:pt idx="0">
                  <c:v>0.07985</c:v>
                </c:pt>
                <c:pt idx="1">
                  <c:v>0.040953</c:v>
                </c:pt>
                <c:pt idx="2">
                  <c:v>0.0476</c:v>
                </c:pt>
                <c:pt idx="3">
                  <c:v>0.0333</c:v>
                </c:pt>
                <c:pt idx="4">
                  <c:v>0.050528</c:v>
                </c:pt>
                <c:pt idx="5">
                  <c:v>0.032761</c:v>
                </c:pt>
                <c:pt idx="6">
                  <c:v>0.594172</c:v>
                </c:pt>
                <c:pt idx="7">
                  <c:v>0.031869</c:v>
                </c:pt>
                <c:pt idx="8">
                  <c:v>0.048317</c:v>
                </c:pt>
                <c:pt idx="9">
                  <c:v>0.044018</c:v>
                </c:pt>
              </c:numCache>
            </c:numRef>
          </c:val>
        </c:ser>
        <c:ser>
          <c:idx val="3"/>
          <c:order val="3"/>
          <c:tx>
            <c:v>quantic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(Graphs!$Z$2:$Z$8,Graphs!$Z$10:$Z$12)</c:f>
              <c:strCache>
                <c:ptCount val="10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Fastutil - Long2ObjectOpenHashMap</c:v>
                </c:pt>
                <c:pt idx="8">
                  <c:v>Eclipse - SynchronizedLongObjectHashMap</c:v>
                </c:pt>
                <c:pt idx="9">
                  <c:v>Trove - SynchronizedTLongObjectHashMap</c:v>
                </c:pt>
              </c:strCache>
            </c:strRef>
          </c:cat>
          <c:val>
            <c:numRef>
              <c:f>Graphs!$G$582:$G$591</c:f>
              <c:numCache>
                <c:formatCode>General</c:formatCode>
                <c:ptCount val="10"/>
                <c:pt idx="0">
                  <c:v>0.153926</c:v>
                </c:pt>
                <c:pt idx="1">
                  <c:v>0.069861</c:v>
                </c:pt>
                <c:pt idx="2">
                  <c:v>0.080318</c:v>
                </c:pt>
                <c:pt idx="3">
                  <c:v>0.069518</c:v>
                </c:pt>
                <c:pt idx="4">
                  <c:v>0.078012</c:v>
                </c:pt>
                <c:pt idx="5">
                  <c:v>0.066294</c:v>
                </c:pt>
                <c:pt idx="6">
                  <c:v>1.41971</c:v>
                </c:pt>
                <c:pt idx="7">
                  <c:v>0.0639</c:v>
                </c:pt>
                <c:pt idx="8">
                  <c:v>0.084699</c:v>
                </c:pt>
                <c:pt idx="9">
                  <c:v>0.072697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28198592"/>
        <c:axId val="-1379923968"/>
      </c:barChart>
      <c:catAx>
        <c:axId val="-14281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9923968"/>
        <c:crosses val="autoZero"/>
        <c:auto val="1"/>
        <c:lblAlgn val="ctr"/>
        <c:lblOffset val="100"/>
        <c:noMultiLvlLbl val="0"/>
      </c:catAx>
      <c:valAx>
        <c:axId val="-13799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ms/op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81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 Throughput (higher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chrislo27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(Graphs!$Z$2:$Z$8,Graphs!$Z$10:$Z$12)</c:f>
              <c:strCache>
                <c:ptCount val="10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Fastutil - Long2ObjectOpenHashMap</c:v>
                </c:pt>
                <c:pt idx="8">
                  <c:v>Eclipse - SynchronizedLongObjectHashMap</c:v>
                </c:pt>
                <c:pt idx="9">
                  <c:v>Trove - SynchronizedTLongObjectHashMap</c:v>
                </c:pt>
              </c:strCache>
            </c:strRef>
          </c:cat>
          <c:val>
            <c:numRef>
              <c:f>Graphs!$G$222:$G$231</c:f>
              <c:numCache>
                <c:formatCode>General</c:formatCode>
                <c:ptCount val="10"/>
                <c:pt idx="0">
                  <c:v>8.78949</c:v>
                </c:pt>
                <c:pt idx="1">
                  <c:v>17.984871</c:v>
                </c:pt>
                <c:pt idx="2">
                  <c:v>16.545264</c:v>
                </c:pt>
                <c:pt idx="3">
                  <c:v>20.97797</c:v>
                </c:pt>
                <c:pt idx="4">
                  <c:v>12.406332</c:v>
                </c:pt>
                <c:pt idx="5">
                  <c:v>24.268269</c:v>
                </c:pt>
                <c:pt idx="6">
                  <c:v>0.985267</c:v>
                </c:pt>
                <c:pt idx="7">
                  <c:v>23.381226</c:v>
                </c:pt>
                <c:pt idx="8">
                  <c:v>15.661938</c:v>
                </c:pt>
                <c:pt idx="9">
                  <c:v>16.66714</c:v>
                </c:pt>
              </c:numCache>
            </c:numRef>
          </c:val>
        </c:ser>
        <c:ser>
          <c:idx val="1"/>
          <c:order val="1"/>
          <c:tx>
            <c:v>Igloo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(Graphs!$Z$2:$Z$8,Graphs!$Z$10:$Z$12)</c:f>
              <c:strCache>
                <c:ptCount val="10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Fastutil - Long2ObjectOpenHashMap</c:v>
                </c:pt>
                <c:pt idx="8">
                  <c:v>Eclipse - SynchronizedLongObjectHashMap</c:v>
                </c:pt>
                <c:pt idx="9">
                  <c:v>Trove - SynchronizedTLongObjectHashMap</c:v>
                </c:pt>
              </c:strCache>
            </c:strRef>
          </c:cat>
          <c:val>
            <c:numRef>
              <c:f>Graphs!$G$47:$G$56</c:f>
              <c:numCache>
                <c:formatCode>General</c:formatCode>
                <c:ptCount val="10"/>
                <c:pt idx="0">
                  <c:v>6.599832</c:v>
                </c:pt>
                <c:pt idx="1">
                  <c:v>14.926676</c:v>
                </c:pt>
                <c:pt idx="2">
                  <c:v>13.470455</c:v>
                </c:pt>
                <c:pt idx="3">
                  <c:v>15.53116</c:v>
                </c:pt>
                <c:pt idx="4">
                  <c:v>13.53855</c:v>
                </c:pt>
                <c:pt idx="5">
                  <c:v>17.425868</c:v>
                </c:pt>
                <c:pt idx="6">
                  <c:v>0.768747</c:v>
                </c:pt>
                <c:pt idx="7">
                  <c:v>16.066629</c:v>
                </c:pt>
                <c:pt idx="8">
                  <c:v>12.389466</c:v>
                </c:pt>
                <c:pt idx="9">
                  <c:v>14.235897</c:v>
                </c:pt>
              </c:numCache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(Graphs!$Z$2:$Z$8,Graphs!$Z$10:$Z$12)</c:f>
              <c:strCache>
                <c:ptCount val="10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Fastutil - Long2ObjectOpenHashMap</c:v>
                </c:pt>
                <c:pt idx="8">
                  <c:v>Eclipse - SynchronizedLongObjectHashMap</c:v>
                </c:pt>
                <c:pt idx="9">
                  <c:v>Trove - SynchronizedTLongObjectHashMap</c:v>
                </c:pt>
              </c:strCache>
            </c:strRef>
          </c:cat>
          <c:val>
            <c:numRef>
              <c:f>Graphs!$G$397:$G$406</c:f>
              <c:numCache>
                <c:formatCode>General</c:formatCode>
                <c:ptCount val="10"/>
                <c:pt idx="0">
                  <c:v>12.423802</c:v>
                </c:pt>
                <c:pt idx="1">
                  <c:v>24.519773</c:v>
                </c:pt>
                <c:pt idx="2">
                  <c:v>21.769442</c:v>
                </c:pt>
                <c:pt idx="3">
                  <c:v>30.615644</c:v>
                </c:pt>
                <c:pt idx="4">
                  <c:v>19.533395</c:v>
                </c:pt>
                <c:pt idx="5">
                  <c:v>30.641138</c:v>
                </c:pt>
                <c:pt idx="6">
                  <c:v>1.570126</c:v>
                </c:pt>
                <c:pt idx="7">
                  <c:v>31.498146</c:v>
                </c:pt>
                <c:pt idx="8">
                  <c:v>20.816656</c:v>
                </c:pt>
                <c:pt idx="9">
                  <c:v>22.840385</c:v>
                </c:pt>
              </c:numCache>
            </c:numRef>
          </c:val>
        </c:ser>
        <c:ser>
          <c:idx val="3"/>
          <c:order val="3"/>
          <c:tx>
            <c:v>quantic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(Graphs!$Z$2:$Z$8,Graphs!$Z$10:$Z$12)</c:f>
              <c:strCache>
                <c:ptCount val="10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Fastutil - Long2ObjectOpenHashMap</c:v>
                </c:pt>
                <c:pt idx="8">
                  <c:v>Eclipse - SynchronizedLongObjectHashMap</c:v>
                </c:pt>
                <c:pt idx="9">
                  <c:v>Trove - SynchronizedTLongObjectHashMap</c:v>
                </c:pt>
              </c:strCache>
            </c:strRef>
          </c:cat>
          <c:val>
            <c:numRef>
              <c:f>Graphs!$G$572:$G$581</c:f>
              <c:numCache>
                <c:formatCode>General</c:formatCode>
                <c:ptCount val="10"/>
                <c:pt idx="0">
                  <c:v>6.469511</c:v>
                </c:pt>
                <c:pt idx="1">
                  <c:v>15.139932</c:v>
                </c:pt>
                <c:pt idx="2">
                  <c:v>12.707139</c:v>
                </c:pt>
                <c:pt idx="3">
                  <c:v>15.119372</c:v>
                </c:pt>
                <c:pt idx="4">
                  <c:v>13.162224</c:v>
                </c:pt>
                <c:pt idx="5">
                  <c:v>15.617827</c:v>
                </c:pt>
                <c:pt idx="6">
                  <c:v>0.710837</c:v>
                </c:pt>
                <c:pt idx="7">
                  <c:v>15.41032</c:v>
                </c:pt>
                <c:pt idx="8">
                  <c:v>11.594699</c:v>
                </c:pt>
                <c:pt idx="9">
                  <c:v>13.531571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54098384"/>
        <c:axId val="-1354100704"/>
      </c:barChart>
      <c:catAx>
        <c:axId val="-135409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100704"/>
        <c:crosses val="autoZero"/>
        <c:auto val="1"/>
        <c:lblAlgn val="ctr"/>
        <c:lblOffset val="100"/>
        <c:noMultiLvlLbl val="0"/>
      </c:catAx>
      <c:valAx>
        <c:axId val="-135410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0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 Sample time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chrislo27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(Graphs!$Z$2:$Z$8,Graphs!$Z$10:$Z$12)</c:f>
              <c:strCache>
                <c:ptCount val="10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Fastutil - Long2ObjectOpenHashMap</c:v>
                </c:pt>
                <c:pt idx="8">
                  <c:v>Eclipse - SynchronizedLongObjectHashMap</c:v>
                </c:pt>
                <c:pt idx="9">
                  <c:v>Trove - SynchronizedTLongObjectHashMap</c:v>
                </c:pt>
              </c:strCache>
            </c:strRef>
          </c:cat>
          <c:val>
            <c:numRef>
              <c:f>Graphs!$G$242:$G$251</c:f>
              <c:numCache>
                <c:formatCode>General</c:formatCode>
                <c:ptCount val="10"/>
                <c:pt idx="0">
                  <c:v>0.11092</c:v>
                </c:pt>
                <c:pt idx="1">
                  <c:v>0.056504</c:v>
                </c:pt>
                <c:pt idx="2">
                  <c:v>0.059755</c:v>
                </c:pt>
                <c:pt idx="3">
                  <c:v>0.048654</c:v>
                </c:pt>
                <c:pt idx="4">
                  <c:v>0.077239</c:v>
                </c:pt>
                <c:pt idx="5">
                  <c:v>0.041528</c:v>
                </c:pt>
                <c:pt idx="6">
                  <c:v>0.980483</c:v>
                </c:pt>
                <c:pt idx="7">
                  <c:v>0.045561</c:v>
                </c:pt>
                <c:pt idx="8">
                  <c:v>0.063675</c:v>
                </c:pt>
                <c:pt idx="9">
                  <c:v>0.060466</c:v>
                </c:pt>
              </c:numCache>
            </c:numRef>
          </c:val>
        </c:ser>
        <c:ser>
          <c:idx val="1"/>
          <c:order val="1"/>
          <c:tx>
            <c:v>Igloo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(Graphs!$Z$2:$Z$8,Graphs!$Z$10:$Z$12)</c:f>
              <c:strCache>
                <c:ptCount val="10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Fastutil - Long2ObjectOpenHashMap</c:v>
                </c:pt>
                <c:pt idx="8">
                  <c:v>Eclipse - SynchronizedLongObjectHashMap</c:v>
                </c:pt>
                <c:pt idx="9">
                  <c:v>Trove - SynchronizedTLongObjectHashMap</c:v>
                </c:pt>
              </c:strCache>
            </c:strRef>
          </c:cat>
          <c:val>
            <c:numRef>
              <c:f>Graphs!$G$67:$G$76</c:f>
              <c:numCache>
                <c:formatCode>General</c:formatCode>
                <c:ptCount val="10"/>
                <c:pt idx="0">
                  <c:v>0.144371</c:v>
                </c:pt>
                <c:pt idx="1">
                  <c:v>0.063524</c:v>
                </c:pt>
                <c:pt idx="2">
                  <c:v>0.075043</c:v>
                </c:pt>
                <c:pt idx="3">
                  <c:v>0.064212</c:v>
                </c:pt>
                <c:pt idx="4">
                  <c:v>0.073585</c:v>
                </c:pt>
                <c:pt idx="5">
                  <c:v>0.056929</c:v>
                </c:pt>
                <c:pt idx="6">
                  <c:v>1.341039</c:v>
                </c:pt>
                <c:pt idx="7">
                  <c:v>0.063464</c:v>
                </c:pt>
                <c:pt idx="8">
                  <c:v>0.081127</c:v>
                </c:pt>
                <c:pt idx="9">
                  <c:v>0.071065</c:v>
                </c:pt>
              </c:numCache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(Graphs!$Z$2:$Z$8,Graphs!$Z$10:$Z$12)</c:f>
              <c:strCache>
                <c:ptCount val="10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Fastutil - Long2ObjectOpenHashMap</c:v>
                </c:pt>
                <c:pt idx="8">
                  <c:v>Eclipse - SynchronizedLongObjectHashMap</c:v>
                </c:pt>
                <c:pt idx="9">
                  <c:v>Trove - SynchronizedTLongObjectHashMap</c:v>
                </c:pt>
              </c:strCache>
            </c:strRef>
          </c:cat>
          <c:val>
            <c:numRef>
              <c:f>Graphs!$G$417:$G$426</c:f>
              <c:numCache>
                <c:formatCode>General</c:formatCode>
                <c:ptCount val="10"/>
                <c:pt idx="0">
                  <c:v>0.078436</c:v>
                </c:pt>
                <c:pt idx="1">
                  <c:v>0.040818</c:v>
                </c:pt>
                <c:pt idx="2">
                  <c:v>0.045269</c:v>
                </c:pt>
                <c:pt idx="3">
                  <c:v>0.032699</c:v>
                </c:pt>
                <c:pt idx="4">
                  <c:v>0.050954</c:v>
                </c:pt>
                <c:pt idx="5">
                  <c:v>0.032133</c:v>
                </c:pt>
                <c:pt idx="6">
                  <c:v>0.590636</c:v>
                </c:pt>
                <c:pt idx="7">
                  <c:v>0.031904</c:v>
                </c:pt>
                <c:pt idx="8">
                  <c:v>0.048106</c:v>
                </c:pt>
                <c:pt idx="9">
                  <c:v>0.046506</c:v>
                </c:pt>
              </c:numCache>
            </c:numRef>
          </c:val>
        </c:ser>
        <c:ser>
          <c:idx val="3"/>
          <c:order val="3"/>
          <c:tx>
            <c:v>quantic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(Graphs!$Z$2:$Z$8,Graphs!$Z$10:$Z$12)</c:f>
              <c:strCache>
                <c:ptCount val="10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Fastutil - Long2ObjectOpenHashMap</c:v>
                </c:pt>
                <c:pt idx="8">
                  <c:v>Eclipse - SynchronizedLongObjectHashMap</c:v>
                </c:pt>
                <c:pt idx="9">
                  <c:v>Trove - SynchronizedTLongObjectHashMap</c:v>
                </c:pt>
              </c:strCache>
            </c:strRef>
          </c:cat>
          <c:val>
            <c:numRef>
              <c:f>Graphs!$G$592:$G$601</c:f>
              <c:numCache>
                <c:formatCode>General</c:formatCode>
                <c:ptCount val="10"/>
                <c:pt idx="0">
                  <c:v>0.151056</c:v>
                </c:pt>
                <c:pt idx="1">
                  <c:v>0.065216</c:v>
                </c:pt>
                <c:pt idx="2">
                  <c:v>0.078166</c:v>
                </c:pt>
                <c:pt idx="3">
                  <c:v>0.065203</c:v>
                </c:pt>
                <c:pt idx="4">
                  <c:v>0.074458</c:v>
                </c:pt>
                <c:pt idx="5">
                  <c:v>0.060474</c:v>
                </c:pt>
                <c:pt idx="6">
                  <c:v>1.408532</c:v>
                </c:pt>
                <c:pt idx="7">
                  <c:v>0.06418</c:v>
                </c:pt>
                <c:pt idx="8">
                  <c:v>0.084099</c:v>
                </c:pt>
                <c:pt idx="9">
                  <c:v>0.072089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55568192"/>
        <c:axId val="-1471339456"/>
      </c:barChart>
      <c:catAx>
        <c:axId val="-135556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1339456"/>
        <c:crosses val="autoZero"/>
        <c:auto val="1"/>
        <c:lblAlgn val="ctr"/>
        <c:lblOffset val="100"/>
        <c:noMultiLvlLbl val="0"/>
      </c:catAx>
      <c:valAx>
        <c:axId val="-147133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ms/op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5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 Single Shot time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chrislo27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(Graphs!$Z$2:$Z$8,Graphs!$Z$10:$Z$12)</c:f>
              <c:strCache>
                <c:ptCount val="10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Fastutil - Long2ObjectOpenHashMap</c:v>
                </c:pt>
                <c:pt idx="8">
                  <c:v>Eclipse - SynchronizedLongObjectHashMap</c:v>
                </c:pt>
                <c:pt idx="9">
                  <c:v>Trove - SynchronizedTLongObjectHashMap</c:v>
                </c:pt>
              </c:strCache>
            </c:strRef>
          </c:cat>
          <c:val>
            <c:numRef>
              <c:f>Graphs!$G$252:$G$261</c:f>
              <c:numCache>
                <c:formatCode>General</c:formatCode>
                <c:ptCount val="10"/>
                <c:pt idx="0">
                  <c:v>0.920644</c:v>
                </c:pt>
                <c:pt idx="1">
                  <c:v>0.320559</c:v>
                </c:pt>
                <c:pt idx="2">
                  <c:v>0.468122</c:v>
                </c:pt>
                <c:pt idx="3">
                  <c:v>0.37865</c:v>
                </c:pt>
                <c:pt idx="4">
                  <c:v>0.469611</c:v>
                </c:pt>
                <c:pt idx="5">
                  <c:v>0.320055</c:v>
                </c:pt>
                <c:pt idx="6">
                  <c:v>0.977673</c:v>
                </c:pt>
                <c:pt idx="7">
                  <c:v>0.395294</c:v>
                </c:pt>
                <c:pt idx="8">
                  <c:v>0.550225</c:v>
                </c:pt>
                <c:pt idx="9">
                  <c:v>0.381261</c:v>
                </c:pt>
              </c:numCache>
            </c:numRef>
          </c:val>
        </c:ser>
        <c:ser>
          <c:idx val="1"/>
          <c:order val="1"/>
          <c:tx>
            <c:v>Igloo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(Graphs!$Z$2:$Z$8,Graphs!$Z$10:$Z$12)</c:f>
              <c:strCache>
                <c:ptCount val="10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Fastutil - Long2ObjectOpenHashMap</c:v>
                </c:pt>
                <c:pt idx="8">
                  <c:v>Eclipse - SynchronizedLongObjectHashMap</c:v>
                </c:pt>
                <c:pt idx="9">
                  <c:v>Trove - SynchronizedTLongObjectHashMap</c:v>
                </c:pt>
              </c:strCache>
            </c:strRef>
          </c:cat>
          <c:val>
            <c:numRef>
              <c:f>Graphs!$G$77:$G$86</c:f>
              <c:numCache>
                <c:formatCode>General</c:formatCode>
                <c:ptCount val="10"/>
                <c:pt idx="0">
                  <c:v>0.891601</c:v>
                </c:pt>
                <c:pt idx="1">
                  <c:v>0.309481</c:v>
                </c:pt>
                <c:pt idx="2">
                  <c:v>0.410848</c:v>
                </c:pt>
                <c:pt idx="3">
                  <c:v>0.377691</c:v>
                </c:pt>
                <c:pt idx="4">
                  <c:v>0.442772</c:v>
                </c:pt>
                <c:pt idx="5">
                  <c:v>0.305658</c:v>
                </c:pt>
                <c:pt idx="6">
                  <c:v>1.493306</c:v>
                </c:pt>
                <c:pt idx="7">
                  <c:v>0.37002</c:v>
                </c:pt>
                <c:pt idx="8">
                  <c:v>0.451538</c:v>
                </c:pt>
                <c:pt idx="9">
                  <c:v>0.323953</c:v>
                </c:pt>
              </c:numCache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(Graphs!$Z$2:$Z$8,Graphs!$Z$10:$Z$12)</c:f>
              <c:strCache>
                <c:ptCount val="10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Fastutil - Long2ObjectOpenHashMap</c:v>
                </c:pt>
                <c:pt idx="8">
                  <c:v>Eclipse - SynchronizedLongObjectHashMap</c:v>
                </c:pt>
                <c:pt idx="9">
                  <c:v>Trove - SynchronizedTLongObjectHashMap</c:v>
                </c:pt>
              </c:strCache>
            </c:strRef>
          </c:cat>
          <c:val>
            <c:numRef>
              <c:f>Graphs!$G$427:$G$436</c:f>
              <c:numCache>
                <c:formatCode>General</c:formatCode>
                <c:ptCount val="10"/>
                <c:pt idx="0">
                  <c:v>0.641649</c:v>
                </c:pt>
                <c:pt idx="1">
                  <c:v>0.22622</c:v>
                </c:pt>
                <c:pt idx="2">
                  <c:v>0.33297</c:v>
                </c:pt>
                <c:pt idx="3">
                  <c:v>0.250257</c:v>
                </c:pt>
                <c:pt idx="4">
                  <c:v>0.289407</c:v>
                </c:pt>
                <c:pt idx="5">
                  <c:v>0.237567</c:v>
                </c:pt>
                <c:pt idx="6">
                  <c:v>0.731232</c:v>
                </c:pt>
                <c:pt idx="7">
                  <c:v>0.303285</c:v>
                </c:pt>
                <c:pt idx="8">
                  <c:v>0.372094</c:v>
                </c:pt>
                <c:pt idx="9">
                  <c:v>0.308556</c:v>
                </c:pt>
              </c:numCache>
            </c:numRef>
          </c:val>
        </c:ser>
        <c:ser>
          <c:idx val="3"/>
          <c:order val="3"/>
          <c:tx>
            <c:v>quantic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(Graphs!$Z$2:$Z$8,Graphs!$Z$10:$Z$12)</c:f>
              <c:strCache>
                <c:ptCount val="10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Fastutil - Long2ObjectOpenHashMap</c:v>
                </c:pt>
                <c:pt idx="8">
                  <c:v>Eclipse - SynchronizedLongObjectHashMap</c:v>
                </c:pt>
                <c:pt idx="9">
                  <c:v>Trove - SynchronizedTLongObjectHashMap</c:v>
                </c:pt>
              </c:strCache>
            </c:strRef>
          </c:cat>
          <c:val>
            <c:numRef>
              <c:f>Graphs!$G$602:$G$611</c:f>
              <c:numCache>
                <c:formatCode>General</c:formatCode>
                <c:ptCount val="10"/>
                <c:pt idx="0">
                  <c:v>0.963502</c:v>
                </c:pt>
                <c:pt idx="1">
                  <c:v>0.323312</c:v>
                </c:pt>
                <c:pt idx="2">
                  <c:v>0.418154</c:v>
                </c:pt>
                <c:pt idx="3">
                  <c:v>0.389645</c:v>
                </c:pt>
                <c:pt idx="4">
                  <c:v>0.464662</c:v>
                </c:pt>
                <c:pt idx="5">
                  <c:v>0.347436</c:v>
                </c:pt>
                <c:pt idx="6">
                  <c:v>1.512545</c:v>
                </c:pt>
                <c:pt idx="7">
                  <c:v>0.39152</c:v>
                </c:pt>
                <c:pt idx="8">
                  <c:v>0.462368</c:v>
                </c:pt>
                <c:pt idx="9">
                  <c:v>0.351941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57083456"/>
        <c:axId val="-1357081168"/>
      </c:barChart>
      <c:catAx>
        <c:axId val="-135708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081168"/>
        <c:crosses val="autoZero"/>
        <c:auto val="1"/>
        <c:lblAlgn val="ctr"/>
        <c:lblOffset val="100"/>
        <c:noMultiLvlLbl val="0"/>
      </c:catAx>
      <c:valAx>
        <c:axId val="-13570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ms/op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0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 Average time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chrislo27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Graphs!$G$273:$G$283</c:f>
              <c:numCache>
                <c:formatCode>General</c:formatCode>
                <c:ptCount val="11"/>
                <c:pt idx="0">
                  <c:v>0.113361</c:v>
                </c:pt>
                <c:pt idx="1">
                  <c:v>0.063395</c:v>
                </c:pt>
                <c:pt idx="2">
                  <c:v>0.028426</c:v>
                </c:pt>
                <c:pt idx="3">
                  <c:v>0.030087</c:v>
                </c:pt>
                <c:pt idx="4">
                  <c:v>0.077161</c:v>
                </c:pt>
                <c:pt idx="5">
                  <c:v>0.026337</c:v>
                </c:pt>
                <c:pt idx="6">
                  <c:v>0.800608</c:v>
                </c:pt>
                <c:pt idx="7">
                  <c:v>1.132422</c:v>
                </c:pt>
                <c:pt idx="8">
                  <c:v>0.065212</c:v>
                </c:pt>
                <c:pt idx="9">
                  <c:v>0.034943</c:v>
                </c:pt>
                <c:pt idx="10">
                  <c:v>0.076289</c:v>
                </c:pt>
              </c:numCache>
            </c:numRef>
          </c:val>
        </c:ser>
        <c:ser>
          <c:idx val="1"/>
          <c:order val="1"/>
          <c:tx>
            <c:v>Igloo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Graphs!$G$98:$G$108</c:f>
              <c:numCache>
                <c:formatCode>General</c:formatCode>
                <c:ptCount val="11"/>
                <c:pt idx="0">
                  <c:v>0.15504</c:v>
                </c:pt>
                <c:pt idx="1">
                  <c:v>0.087309</c:v>
                </c:pt>
                <c:pt idx="2">
                  <c:v>0.0447</c:v>
                </c:pt>
                <c:pt idx="3">
                  <c:v>0.058706</c:v>
                </c:pt>
                <c:pt idx="4">
                  <c:v>0.072368</c:v>
                </c:pt>
                <c:pt idx="5">
                  <c:v>0.045713</c:v>
                </c:pt>
                <c:pt idx="6">
                  <c:v>1.454747</c:v>
                </c:pt>
                <c:pt idx="7">
                  <c:v>1.257803</c:v>
                </c:pt>
                <c:pt idx="8">
                  <c:v>0.089985</c:v>
                </c:pt>
                <c:pt idx="9">
                  <c:v>0.053733</c:v>
                </c:pt>
                <c:pt idx="10">
                  <c:v>0.092552</c:v>
                </c:pt>
              </c:numCache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Graphs!$G$448:$G$458</c:f>
              <c:numCache>
                <c:formatCode>General</c:formatCode>
                <c:ptCount val="11"/>
                <c:pt idx="0">
                  <c:v>0.081746</c:v>
                </c:pt>
                <c:pt idx="1">
                  <c:v>0.051167</c:v>
                </c:pt>
                <c:pt idx="2">
                  <c:v>0.025395</c:v>
                </c:pt>
                <c:pt idx="3">
                  <c:v>0.025754</c:v>
                </c:pt>
                <c:pt idx="4">
                  <c:v>0.049288</c:v>
                </c:pt>
                <c:pt idx="5">
                  <c:v>0.024645</c:v>
                </c:pt>
                <c:pt idx="6">
                  <c:v>0.562124</c:v>
                </c:pt>
                <c:pt idx="7">
                  <c:v>0.610882</c:v>
                </c:pt>
                <c:pt idx="8">
                  <c:v>0.043605</c:v>
                </c:pt>
                <c:pt idx="9">
                  <c:v>0.029295</c:v>
                </c:pt>
                <c:pt idx="10">
                  <c:v>0.055029</c:v>
                </c:pt>
              </c:numCache>
            </c:numRef>
          </c:val>
        </c:ser>
        <c:ser>
          <c:idx val="3"/>
          <c:order val="3"/>
          <c:tx>
            <c:v>quantic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Graphs!$Z$2:$Z$12</c:f>
              <c:strCache>
                <c:ptCount val="11"/>
                <c:pt idx="0">
                  <c:v>JDK - ConcurrentHashMap</c:v>
                </c:pt>
                <c:pt idx="1">
                  <c:v>Trove - TLongObjectHashMap</c:v>
                </c:pt>
                <c:pt idx="2">
                  <c:v>Eclipse - LongObjectHashMap</c:v>
                </c:pt>
                <c:pt idx="3">
                  <c:v>Koloboke - HashLongObjMap</c:v>
                </c:pt>
                <c:pt idx="4">
                  <c:v>HPPCRT - HashLongObjectMap</c:v>
                </c:pt>
                <c:pt idx="5">
                  <c:v>JDK - HashMap</c:v>
                </c:pt>
                <c:pt idx="6">
                  <c:v>Fastutil - Long2ObjectArrayMap</c:v>
                </c:pt>
                <c:pt idx="7">
                  <c:v>Agrona - Long2ObjectHashMap</c:v>
                </c:pt>
                <c:pt idx="8">
                  <c:v>Fastutil - Long2ObjectOpenHashMap</c:v>
                </c:pt>
                <c:pt idx="9">
                  <c:v>Eclipse - SynchronizedLongObjectHashMap</c:v>
                </c:pt>
                <c:pt idx="10">
                  <c:v>Trove - SynchronizedTLongObjectHashMap</c:v>
                </c:pt>
              </c:strCache>
            </c:strRef>
          </c:cat>
          <c:val>
            <c:numRef>
              <c:f>Graphs!$G$623:$G$633</c:f>
              <c:numCache>
                <c:formatCode>General</c:formatCode>
                <c:ptCount val="11"/>
                <c:pt idx="0">
                  <c:v>0.1816</c:v>
                </c:pt>
                <c:pt idx="1">
                  <c:v>0.093948</c:v>
                </c:pt>
                <c:pt idx="2">
                  <c:v>0.047016</c:v>
                </c:pt>
                <c:pt idx="3">
                  <c:v>0.063937</c:v>
                </c:pt>
                <c:pt idx="4">
                  <c:v>0.075416</c:v>
                </c:pt>
                <c:pt idx="5">
                  <c:v>0.052208</c:v>
                </c:pt>
                <c:pt idx="6">
                  <c:v>1.519189</c:v>
                </c:pt>
                <c:pt idx="7">
                  <c:v>1.316093</c:v>
                </c:pt>
                <c:pt idx="8">
                  <c:v>0.092016</c:v>
                </c:pt>
                <c:pt idx="9">
                  <c:v>0.054135</c:v>
                </c:pt>
                <c:pt idx="10">
                  <c:v>0.093657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54526032"/>
        <c:axId val="-1355977600"/>
      </c:barChart>
      <c:catAx>
        <c:axId val="-135452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977600"/>
        <c:crosses val="autoZero"/>
        <c:auto val="1"/>
        <c:lblAlgn val="ctr"/>
        <c:lblOffset val="100"/>
        <c:noMultiLvlLbl val="0"/>
      </c:catAx>
      <c:valAx>
        <c:axId val="-135597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ms/op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5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26</xdr:row>
      <xdr:rowOff>123825</xdr:rowOff>
    </xdr:from>
    <xdr:to>
      <xdr:col>24</xdr:col>
      <xdr:colOff>469900</xdr:colOff>
      <xdr:row>52</xdr:row>
      <xdr:rowOff>60325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0</xdr:row>
      <xdr:rowOff>190500</xdr:rowOff>
    </xdr:from>
    <xdr:to>
      <xdr:col>24</xdr:col>
      <xdr:colOff>444500</xdr:colOff>
      <xdr:row>26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174625</xdr:colOff>
      <xdr:row>52</xdr:row>
      <xdr:rowOff>158750</xdr:rowOff>
    </xdr:from>
    <xdr:to>
      <xdr:col>24</xdr:col>
      <xdr:colOff>504825</xdr:colOff>
      <xdr:row>78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127000</xdr:colOff>
      <xdr:row>79</xdr:row>
      <xdr:rowOff>0</xdr:rowOff>
    </xdr:from>
    <xdr:to>
      <xdr:col>24</xdr:col>
      <xdr:colOff>457200</xdr:colOff>
      <xdr:row>104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263525</xdr:colOff>
      <xdr:row>132</xdr:row>
      <xdr:rowOff>12700</xdr:rowOff>
    </xdr:from>
    <xdr:to>
      <xdr:col>24</xdr:col>
      <xdr:colOff>593725</xdr:colOff>
      <xdr:row>157</xdr:row>
      <xdr:rowOff>155575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238125</xdr:colOff>
      <xdr:row>106</xdr:row>
      <xdr:rowOff>63500</xdr:rowOff>
    </xdr:from>
    <xdr:to>
      <xdr:col>24</xdr:col>
      <xdr:colOff>568325</xdr:colOff>
      <xdr:row>132</xdr:row>
      <xdr:rowOff>3175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298450</xdr:colOff>
      <xdr:row>158</xdr:row>
      <xdr:rowOff>47625</xdr:rowOff>
    </xdr:from>
    <xdr:to>
      <xdr:col>24</xdr:col>
      <xdr:colOff>628650</xdr:colOff>
      <xdr:row>183</xdr:row>
      <xdr:rowOff>158750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250825</xdr:colOff>
      <xdr:row>184</xdr:row>
      <xdr:rowOff>63500</xdr:rowOff>
    </xdr:from>
    <xdr:to>
      <xdr:col>24</xdr:col>
      <xdr:colOff>581025</xdr:colOff>
      <xdr:row>210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247650</xdr:colOff>
      <xdr:row>236</xdr:row>
      <xdr:rowOff>171450</xdr:rowOff>
    </xdr:from>
    <xdr:to>
      <xdr:col>24</xdr:col>
      <xdr:colOff>577850</xdr:colOff>
      <xdr:row>262</xdr:row>
      <xdr:rowOff>107950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222250</xdr:colOff>
      <xdr:row>211</xdr:row>
      <xdr:rowOff>15875</xdr:rowOff>
    </xdr:from>
    <xdr:to>
      <xdr:col>24</xdr:col>
      <xdr:colOff>552450</xdr:colOff>
      <xdr:row>236</xdr:row>
      <xdr:rowOff>161925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282575</xdr:colOff>
      <xdr:row>263</xdr:row>
      <xdr:rowOff>0</xdr:rowOff>
    </xdr:from>
    <xdr:to>
      <xdr:col>24</xdr:col>
      <xdr:colOff>612775</xdr:colOff>
      <xdr:row>288</xdr:row>
      <xdr:rowOff>142875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234950</xdr:colOff>
      <xdr:row>289</xdr:row>
      <xdr:rowOff>47625</xdr:rowOff>
    </xdr:from>
    <xdr:to>
      <xdr:col>24</xdr:col>
      <xdr:colOff>565150</xdr:colOff>
      <xdr:row>314</xdr:row>
      <xdr:rowOff>190500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279400</xdr:colOff>
      <xdr:row>342</xdr:row>
      <xdr:rowOff>123825</xdr:rowOff>
    </xdr:from>
    <xdr:to>
      <xdr:col>24</xdr:col>
      <xdr:colOff>609600</xdr:colOff>
      <xdr:row>368</xdr:row>
      <xdr:rowOff>28575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254000</xdr:colOff>
      <xdr:row>316</xdr:row>
      <xdr:rowOff>174625</xdr:rowOff>
    </xdr:from>
    <xdr:to>
      <xdr:col>24</xdr:col>
      <xdr:colOff>584200</xdr:colOff>
      <xdr:row>342</xdr:row>
      <xdr:rowOff>114300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314325</xdr:colOff>
      <xdr:row>368</xdr:row>
      <xdr:rowOff>127000</xdr:rowOff>
    </xdr:from>
    <xdr:to>
      <xdr:col>24</xdr:col>
      <xdr:colOff>644525</xdr:colOff>
      <xdr:row>394</xdr:row>
      <xdr:rowOff>63500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266700</xdr:colOff>
      <xdr:row>394</xdr:row>
      <xdr:rowOff>174625</xdr:rowOff>
    </xdr:from>
    <xdr:to>
      <xdr:col>24</xdr:col>
      <xdr:colOff>596900</xdr:colOff>
      <xdr:row>420</xdr:row>
      <xdr:rowOff>111125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3:K175" totalsRowShown="0" headerRowDxfId="12" headerRowBorderDxfId="10" tableBorderDxfId="11">
  <autoFilter ref="C3:K175"/>
  <tableColumns count="9">
    <tableColumn id="1" name="Collection API" dataDxfId="9"/>
    <tableColumn id="2" name="Test"/>
    <tableColumn id="3" name="Mode" dataDxfId="8"/>
    <tableColumn id="4" name="Benchmark" dataDxfId="7"/>
    <tableColumn id="5" name="Threads" dataDxfId="6"/>
    <tableColumn id="6" name="Samples" dataDxfId="5"/>
    <tableColumn id="7" name="Score" dataDxfId="4"/>
    <tableColumn id="8" name="Score Error (99.9%)" dataDxfId="3"/>
    <tableColumn id="9" name="Unit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78:K350" totalsRowShown="0" headerRowDxfId="45" headerRowBorderDxfId="54" tableBorderDxfId="55">
  <autoFilter ref="C178:K350"/>
  <tableColumns count="9">
    <tableColumn id="1" name="Collection API" dataDxfId="53"/>
    <tableColumn id="2" name="Test"/>
    <tableColumn id="3" name="Mode" dataDxfId="52"/>
    <tableColumn id="4" name="Benchmark" dataDxfId="51"/>
    <tableColumn id="5" name="Threads" dataDxfId="50"/>
    <tableColumn id="6" name="Samples" dataDxfId="49"/>
    <tableColumn id="7" name="Score" dataDxfId="48"/>
    <tableColumn id="8" name="Score Error (99.9%)" dataDxfId="47"/>
    <tableColumn id="9" name="Unit" dataDxfId="4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353:K525" totalsRowShown="0" headerRowDxfId="34" headerRowBorderDxfId="43" tableBorderDxfId="44">
  <autoFilter ref="C353:K525"/>
  <tableColumns count="9">
    <tableColumn id="1" name="Collection API" dataDxfId="42"/>
    <tableColumn id="2" name="Test"/>
    <tableColumn id="3" name="Mode" dataDxfId="41"/>
    <tableColumn id="4" name="Benchmark" dataDxfId="40"/>
    <tableColumn id="5" name="Threads" dataDxfId="39"/>
    <tableColumn id="6" name="Samples" dataDxfId="38"/>
    <tableColumn id="7" name="Score" dataDxfId="37"/>
    <tableColumn id="8" name="Score Error (99.9%)" dataDxfId="36"/>
    <tableColumn id="9" name="Unit" dataDxfId="3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C528:K700" totalsRowShown="0" headerRowDxfId="23" headerRowBorderDxfId="32" tableBorderDxfId="33">
  <autoFilter ref="C528:K700"/>
  <tableColumns count="9">
    <tableColumn id="1" name="Collection API" dataDxfId="31"/>
    <tableColumn id="2" name="Test"/>
    <tableColumn id="3" name="Mode" dataDxfId="30"/>
    <tableColumn id="4" name="Benchmark" dataDxfId="29"/>
    <tableColumn id="5" name="Threads" dataDxfId="28"/>
    <tableColumn id="6" name="Samples" dataDxfId="27"/>
    <tableColumn id="7" name="Score" dataDxfId="26"/>
    <tableColumn id="8" name="Score Error (99,9%)" dataDxfId="25"/>
    <tableColumn id="9" name="Unit" dataDxfId="2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C703:L875" totalsRowShown="0" headerRowDxfId="22" headerRowBorderDxfId="20" tableBorderDxfId="21">
  <autoFilter ref="C703:L875"/>
  <tableColumns count="10">
    <tableColumn id="1" name="Collection API" dataDxfId="19"/>
    <tableColumn id="2" name="Test"/>
    <tableColumn id="3" name="Mode" dataDxfId="18"/>
    <tableColumn id="4" name="Benchmark" dataDxfId="17"/>
    <tableColumn id="5" name="Threads" dataDxfId="16"/>
    <tableColumn id="6" name="Samples" dataDxfId="15">
      <calculatedColumnFormula>H4+H179+H354+H529</calculatedColumnFormula>
    </tableColumn>
    <tableColumn id="7" name="Score" dataDxfId="0">
      <calculatedColumnFormula>AVERAGE((I4-M4)/(N4-M4),(I179-M179)/(N179-M179),(I354-M354)/(N354-M354),(I529-M529)/(N529-M529))</calculatedColumnFormula>
    </tableColumn>
    <tableColumn id="8" name="Score Error (99.9%)" dataDxfId="14">
      <calculatedColumnFormula>AVERAGE(J4,J179,J354,J529)</calculatedColumnFormula>
    </tableColumn>
    <tableColumn id="9" name="Unit" dataDxfId="13"/>
    <tableColumn id="10" name="Score std" dataDxfId="1">
      <calculatedColumnFormula>_xlfn.STDEV.S(I4/M4,I179/M179,I354/M354,I529/M529)*1000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5"/>
  <sheetViews>
    <sheetView zoomScale="62" zoomScaleNormal="67" zoomScalePageLayoutView="67" workbookViewId="0">
      <selection activeCell="M3" sqref="M3:O290"/>
    </sheetView>
  </sheetViews>
  <sheetFormatPr baseColWidth="10" defaultRowHeight="16" x14ac:dyDescent="0.2"/>
  <cols>
    <col min="1" max="1" width="16.6640625" customWidth="1"/>
    <col min="2" max="2" width="10.83203125" customWidth="1"/>
    <col min="3" max="3" width="16.5" customWidth="1"/>
    <col min="4" max="5" width="10.83203125" customWidth="1"/>
    <col min="6" max="6" width="46.5" customWidth="1"/>
    <col min="7" max="7" width="10.1640625" customWidth="1"/>
    <col min="8" max="8" width="10.6640625" customWidth="1"/>
    <col min="9" max="9" width="10.83203125" customWidth="1"/>
    <col min="10" max="10" width="19.6640625" customWidth="1"/>
    <col min="11" max="11" width="7.6640625" customWidth="1"/>
  </cols>
  <sheetData>
    <row r="1" spans="1:14" x14ac:dyDescent="0.2">
      <c r="A1" s="1" t="s">
        <v>69</v>
      </c>
    </row>
    <row r="2" spans="1:14" x14ac:dyDescent="0.2">
      <c r="A2" s="5" t="s">
        <v>54</v>
      </c>
      <c r="F2" s="1" t="s">
        <v>0</v>
      </c>
    </row>
    <row r="3" spans="1:14" x14ac:dyDescent="0.2">
      <c r="A3" s="6" t="s">
        <v>55</v>
      </c>
      <c r="C3" s="42" t="s">
        <v>65</v>
      </c>
      <c r="D3" s="17" t="s">
        <v>66</v>
      </c>
      <c r="E3" s="17" t="s">
        <v>2</v>
      </c>
      <c r="F3" s="17" t="s">
        <v>1</v>
      </c>
      <c r="G3" s="17" t="s">
        <v>3</v>
      </c>
      <c r="H3" s="17" t="s">
        <v>4</v>
      </c>
      <c r="I3" s="17" t="s">
        <v>5</v>
      </c>
      <c r="J3" s="17" t="s">
        <v>6</v>
      </c>
      <c r="K3" s="43" t="s">
        <v>7</v>
      </c>
      <c r="M3" t="s">
        <v>84</v>
      </c>
      <c r="N3" t="s">
        <v>85</v>
      </c>
    </row>
    <row r="4" spans="1:14" x14ac:dyDescent="0.2">
      <c r="A4" s="12" t="s">
        <v>56</v>
      </c>
      <c r="C4" s="31" t="s">
        <v>54</v>
      </c>
      <c r="D4" s="10" t="s">
        <v>68</v>
      </c>
      <c r="E4" s="23" t="s">
        <v>8</v>
      </c>
      <c r="F4" s="13" t="s">
        <v>15</v>
      </c>
      <c r="G4" s="13">
        <v>1</v>
      </c>
      <c r="H4" s="13">
        <v>100</v>
      </c>
      <c r="I4" s="13">
        <v>4.3073290000000002</v>
      </c>
      <c r="J4" s="13">
        <v>5.3457999999999999E-2</v>
      </c>
      <c r="K4" s="39" t="s">
        <v>9</v>
      </c>
      <c r="M4">
        <f>MIN(I4:I46)</f>
        <v>0.68657400000000002</v>
      </c>
      <c r="N4">
        <f>MAX(J4:J46)</f>
        <v>0.900868</v>
      </c>
    </row>
    <row r="5" spans="1:14" x14ac:dyDescent="0.2">
      <c r="A5" s="7" t="s">
        <v>57</v>
      </c>
      <c r="C5" s="31" t="s">
        <v>54</v>
      </c>
      <c r="D5" s="19" t="s">
        <v>78</v>
      </c>
      <c r="E5" s="23" t="s">
        <v>8</v>
      </c>
      <c r="F5" s="13" t="s">
        <v>16</v>
      </c>
      <c r="G5" s="13">
        <v>1</v>
      </c>
      <c r="H5" s="13">
        <v>100</v>
      </c>
      <c r="I5" s="13">
        <v>6.5998320000000001</v>
      </c>
      <c r="J5" s="13">
        <v>5.9538000000000001E-2</v>
      </c>
      <c r="K5" s="39" t="s">
        <v>9</v>
      </c>
      <c r="M5">
        <f>MIN(I4:I46)</f>
        <v>0.68657400000000002</v>
      </c>
      <c r="N5">
        <f>MAX(J4:J46)</f>
        <v>0.900868</v>
      </c>
    </row>
    <row r="6" spans="1:14" x14ac:dyDescent="0.2">
      <c r="A6" s="8" t="s">
        <v>58</v>
      </c>
      <c r="C6" s="31" t="s">
        <v>54</v>
      </c>
      <c r="D6" s="20" t="s">
        <v>79</v>
      </c>
      <c r="E6" s="23" t="s">
        <v>8</v>
      </c>
      <c r="F6" s="13" t="s">
        <v>17</v>
      </c>
      <c r="G6" s="13">
        <v>1</v>
      </c>
      <c r="H6" s="13">
        <v>100</v>
      </c>
      <c r="I6" s="13">
        <v>6.0076000000000001</v>
      </c>
      <c r="J6" s="13">
        <v>6.8866999999999998E-2</v>
      </c>
      <c r="K6" s="39" t="s">
        <v>9</v>
      </c>
      <c r="M6">
        <f>MIN(I4:I46)</f>
        <v>0.68657400000000002</v>
      </c>
      <c r="N6">
        <f>MAX(J4:J46)</f>
        <v>0.900868</v>
      </c>
    </row>
    <row r="7" spans="1:14" x14ac:dyDescent="0.2">
      <c r="A7" s="9" t="s">
        <v>59</v>
      </c>
      <c r="C7" s="31" t="s">
        <v>54</v>
      </c>
      <c r="D7" s="21" t="s">
        <v>80</v>
      </c>
      <c r="E7" s="23" t="s">
        <v>8</v>
      </c>
      <c r="F7" s="13" t="s">
        <v>18</v>
      </c>
      <c r="G7" s="13">
        <v>1</v>
      </c>
      <c r="H7" s="13">
        <v>100</v>
      </c>
      <c r="I7" s="13">
        <v>6.0589599999999999</v>
      </c>
      <c r="J7" s="13">
        <v>4.521E-2</v>
      </c>
      <c r="K7" s="39" t="s">
        <v>9</v>
      </c>
      <c r="M7">
        <f>MIN(I4:I46)</f>
        <v>0.68657400000000002</v>
      </c>
      <c r="N7">
        <f>MAX(J4:J46)</f>
        <v>0.900868</v>
      </c>
    </row>
    <row r="8" spans="1:14" x14ac:dyDescent="0.2">
      <c r="A8" s="11" t="s">
        <v>60</v>
      </c>
      <c r="C8" s="32" t="s">
        <v>58</v>
      </c>
      <c r="D8" s="19" t="s">
        <v>78</v>
      </c>
      <c r="E8" s="23" t="s">
        <v>8</v>
      </c>
      <c r="F8" s="13" t="s">
        <v>61</v>
      </c>
      <c r="G8" s="13">
        <v>1</v>
      </c>
      <c r="H8" s="13">
        <v>100</v>
      </c>
      <c r="I8" s="13">
        <v>14.926676</v>
      </c>
      <c r="J8" s="13">
        <v>0.19469500000000001</v>
      </c>
      <c r="K8" s="39" t="s">
        <v>9</v>
      </c>
      <c r="M8">
        <f>MIN(I4:I46)</f>
        <v>0.68657400000000002</v>
      </c>
      <c r="N8">
        <f>MAX(J4:J46)</f>
        <v>0.900868</v>
      </c>
    </row>
    <row r="9" spans="1:14" x14ac:dyDescent="0.2">
      <c r="C9" s="32" t="s">
        <v>58</v>
      </c>
      <c r="D9" s="10" t="s">
        <v>68</v>
      </c>
      <c r="E9" s="23" t="s">
        <v>8</v>
      </c>
      <c r="F9" s="13" t="s">
        <v>62</v>
      </c>
      <c r="G9" s="13">
        <v>1</v>
      </c>
      <c r="H9" s="13">
        <v>100</v>
      </c>
      <c r="I9" s="13">
        <v>14.071305000000001</v>
      </c>
      <c r="J9" s="13">
        <v>0.11390699999999999</v>
      </c>
      <c r="K9" s="39" t="s">
        <v>9</v>
      </c>
      <c r="M9">
        <f>MIN(I4:I46)</f>
        <v>0.68657400000000002</v>
      </c>
      <c r="N9">
        <f>MAX(J4:J46)</f>
        <v>0.900868</v>
      </c>
    </row>
    <row r="10" spans="1:14" x14ac:dyDescent="0.2">
      <c r="A10" s="1" t="s">
        <v>77</v>
      </c>
      <c r="C10" s="32" t="s">
        <v>58</v>
      </c>
      <c r="D10" s="20" t="s">
        <v>79</v>
      </c>
      <c r="E10" s="23" t="s">
        <v>8</v>
      </c>
      <c r="F10" s="13" t="s">
        <v>63</v>
      </c>
      <c r="G10" s="13">
        <v>1</v>
      </c>
      <c r="H10" s="13">
        <v>100</v>
      </c>
      <c r="I10" s="13">
        <v>10.910056000000001</v>
      </c>
      <c r="J10" s="13">
        <v>0.135299</v>
      </c>
      <c r="K10" s="39" t="s">
        <v>9</v>
      </c>
      <c r="M10">
        <f>MIN(I4:I46)</f>
        <v>0.68657400000000002</v>
      </c>
      <c r="N10">
        <f>MAX(J4:J46)</f>
        <v>0.900868</v>
      </c>
    </row>
    <row r="11" spans="1:14" x14ac:dyDescent="0.2">
      <c r="A11" s="10" t="s">
        <v>68</v>
      </c>
      <c r="C11" s="32" t="s">
        <v>58</v>
      </c>
      <c r="D11" s="21" t="s">
        <v>80</v>
      </c>
      <c r="E11" s="23" t="s">
        <v>8</v>
      </c>
      <c r="F11" s="13" t="s">
        <v>64</v>
      </c>
      <c r="G11" s="13">
        <v>1</v>
      </c>
      <c r="H11" s="13">
        <v>100</v>
      </c>
      <c r="I11" s="13">
        <v>17.988313999999999</v>
      </c>
      <c r="J11" s="13">
        <v>0.13106499999999999</v>
      </c>
      <c r="K11" s="39" t="s">
        <v>9</v>
      </c>
      <c r="M11">
        <f>MIN(I4:I46)</f>
        <v>0.68657400000000002</v>
      </c>
      <c r="N11">
        <f>MAX(J4:J46)</f>
        <v>0.900868</v>
      </c>
    </row>
    <row r="12" spans="1:14" x14ac:dyDescent="0.2">
      <c r="A12" s="19" t="s">
        <v>78</v>
      </c>
      <c r="C12" s="33" t="s">
        <v>56</v>
      </c>
      <c r="D12" s="10" t="s">
        <v>68</v>
      </c>
      <c r="E12" s="23" t="s">
        <v>8</v>
      </c>
      <c r="F12" s="13" t="s">
        <v>19</v>
      </c>
      <c r="G12" s="13">
        <v>1</v>
      </c>
      <c r="H12" s="13">
        <v>100</v>
      </c>
      <c r="I12" s="13">
        <v>22.111428</v>
      </c>
      <c r="J12" s="13">
        <v>0.41664000000000001</v>
      </c>
      <c r="K12" s="39" t="s">
        <v>9</v>
      </c>
      <c r="M12">
        <f>MIN(I4:I46)</f>
        <v>0.68657400000000002</v>
      </c>
      <c r="N12">
        <f>MAX(J4:J46)</f>
        <v>0.900868</v>
      </c>
    </row>
    <row r="13" spans="1:14" x14ac:dyDescent="0.2">
      <c r="A13" s="20" t="s">
        <v>79</v>
      </c>
      <c r="C13" s="33" t="s">
        <v>56</v>
      </c>
      <c r="D13" s="19" t="s">
        <v>78</v>
      </c>
      <c r="E13" s="23" t="s">
        <v>8</v>
      </c>
      <c r="F13" s="13" t="s">
        <v>20</v>
      </c>
      <c r="G13" s="13">
        <v>1</v>
      </c>
      <c r="H13" s="13">
        <v>100</v>
      </c>
      <c r="I13" s="13">
        <v>13.470454999999999</v>
      </c>
      <c r="J13" s="13">
        <v>4.6521E-2</v>
      </c>
      <c r="K13" s="39" t="s">
        <v>9</v>
      </c>
      <c r="M13">
        <f>MIN(I4:I46)</f>
        <v>0.68657400000000002</v>
      </c>
      <c r="N13">
        <f>MAX(J4:J46)</f>
        <v>0.900868</v>
      </c>
    </row>
    <row r="14" spans="1:14" x14ac:dyDescent="0.2">
      <c r="A14" s="21" t="s">
        <v>80</v>
      </c>
      <c r="C14" s="33" t="s">
        <v>56</v>
      </c>
      <c r="D14" s="20" t="s">
        <v>79</v>
      </c>
      <c r="E14" s="23" t="s">
        <v>8</v>
      </c>
      <c r="F14" s="13" t="s">
        <v>21</v>
      </c>
      <c r="G14" s="13">
        <v>1</v>
      </c>
      <c r="H14" s="13">
        <v>100</v>
      </c>
      <c r="I14" s="13">
        <v>20.864419999999999</v>
      </c>
      <c r="J14" s="13">
        <v>0.43584000000000001</v>
      </c>
      <c r="K14" s="39" t="s">
        <v>9</v>
      </c>
      <c r="M14">
        <f>MIN(I4:I46)</f>
        <v>0.68657400000000002</v>
      </c>
      <c r="N14">
        <f>MAX(J4:J46)</f>
        <v>0.900868</v>
      </c>
    </row>
    <row r="15" spans="1:14" x14ac:dyDescent="0.2">
      <c r="C15" s="33" t="s">
        <v>56</v>
      </c>
      <c r="D15" s="21" t="s">
        <v>80</v>
      </c>
      <c r="E15" s="23" t="s">
        <v>8</v>
      </c>
      <c r="F15" s="13" t="s">
        <v>22</v>
      </c>
      <c r="G15" s="13">
        <v>1</v>
      </c>
      <c r="H15" s="13">
        <v>100</v>
      </c>
      <c r="I15" s="13">
        <v>26.947042</v>
      </c>
      <c r="J15" s="13">
        <v>0.900868</v>
      </c>
      <c r="K15" s="39" t="s">
        <v>9</v>
      </c>
      <c r="M15">
        <f>MIN(I4:I46)</f>
        <v>0.68657400000000002</v>
      </c>
      <c r="N15">
        <f>MAX(J4:J46)</f>
        <v>0.900868</v>
      </c>
    </row>
    <row r="16" spans="1:14" x14ac:dyDescent="0.2">
      <c r="A16" s="1" t="s">
        <v>81</v>
      </c>
      <c r="C16" s="34" t="s">
        <v>57</v>
      </c>
      <c r="D16" s="19" t="s">
        <v>78</v>
      </c>
      <c r="E16" s="23" t="s">
        <v>8</v>
      </c>
      <c r="F16" s="2" t="s">
        <v>23</v>
      </c>
      <c r="G16" s="2">
        <v>1</v>
      </c>
      <c r="H16" s="2">
        <v>100</v>
      </c>
      <c r="I16" s="2">
        <v>15.53116</v>
      </c>
      <c r="J16" s="2">
        <v>8.3988999999999994E-2</v>
      </c>
      <c r="K16" s="40" t="s">
        <v>9</v>
      </c>
      <c r="M16">
        <f>MIN(I4:I46)</f>
        <v>0.68657400000000002</v>
      </c>
      <c r="N16">
        <f>MAX(J4:J46)</f>
        <v>0.900868</v>
      </c>
    </row>
    <row r="17" spans="1:14" x14ac:dyDescent="0.2">
      <c r="A17" s="22" t="s">
        <v>8</v>
      </c>
      <c r="C17" s="34" t="s">
        <v>57</v>
      </c>
      <c r="D17" s="10" t="s">
        <v>68</v>
      </c>
      <c r="E17" s="23" t="s">
        <v>8</v>
      </c>
      <c r="F17" s="2" t="s">
        <v>51</v>
      </c>
      <c r="G17" s="2">
        <v>1</v>
      </c>
      <c r="H17" s="2">
        <v>100</v>
      </c>
      <c r="I17" s="2">
        <v>20.381225000000001</v>
      </c>
      <c r="J17" s="2">
        <v>6.6179000000000002E-2</v>
      </c>
      <c r="K17" s="40" t="s">
        <v>9</v>
      </c>
      <c r="M17">
        <f>MIN(I4:I46)</f>
        <v>0.68657400000000002</v>
      </c>
      <c r="N17">
        <f>MAX(J4:J46)</f>
        <v>0.900868</v>
      </c>
    </row>
    <row r="18" spans="1:14" x14ac:dyDescent="0.2">
      <c r="A18" s="24" t="s">
        <v>10</v>
      </c>
      <c r="C18" s="34" t="s">
        <v>57</v>
      </c>
      <c r="D18" s="20" t="s">
        <v>79</v>
      </c>
      <c r="E18" s="23" t="s">
        <v>8</v>
      </c>
      <c r="F18" s="2" t="s">
        <v>24</v>
      </c>
      <c r="G18" s="2">
        <v>1</v>
      </c>
      <c r="H18" s="2">
        <v>100</v>
      </c>
      <c r="I18" s="2">
        <v>17.121054999999998</v>
      </c>
      <c r="J18" s="2">
        <v>3.7900999999999997E-2</v>
      </c>
      <c r="K18" s="40" t="s">
        <v>9</v>
      </c>
      <c r="M18">
        <f>MIN(I4:I46)</f>
        <v>0.68657400000000002</v>
      </c>
      <c r="N18">
        <f>MAX(J4:J46)</f>
        <v>0.900868</v>
      </c>
    </row>
    <row r="19" spans="1:14" x14ac:dyDescent="0.2">
      <c r="A19" s="26" t="s">
        <v>12</v>
      </c>
      <c r="C19" s="34" t="s">
        <v>57</v>
      </c>
      <c r="D19" s="21" t="s">
        <v>80</v>
      </c>
      <c r="E19" s="23" t="s">
        <v>8</v>
      </c>
      <c r="F19" s="2" t="s">
        <v>25</v>
      </c>
      <c r="G19" s="2">
        <v>1</v>
      </c>
      <c r="H19" s="2">
        <v>100</v>
      </c>
      <c r="I19" s="2">
        <v>18.879885999999999</v>
      </c>
      <c r="J19" s="2">
        <v>7.7518000000000004E-2</v>
      </c>
      <c r="K19" s="40" t="s">
        <v>9</v>
      </c>
      <c r="M19">
        <f>MIN(I4:I46)</f>
        <v>0.68657400000000002</v>
      </c>
      <c r="N19">
        <f>MAX(J4:J46)</f>
        <v>0.900868</v>
      </c>
    </row>
    <row r="20" spans="1:14" x14ac:dyDescent="0.2">
      <c r="A20" s="28" t="s">
        <v>13</v>
      </c>
      <c r="C20" s="35" t="s">
        <v>59</v>
      </c>
      <c r="D20" s="19" t="s">
        <v>78</v>
      </c>
      <c r="E20" s="23" t="s">
        <v>8</v>
      </c>
      <c r="F20" s="2" t="s">
        <v>26</v>
      </c>
      <c r="G20" s="2">
        <v>1</v>
      </c>
      <c r="H20" s="2">
        <v>100</v>
      </c>
      <c r="I20" s="2">
        <v>13.538550000000001</v>
      </c>
      <c r="J20" s="2">
        <v>6.3737000000000002E-2</v>
      </c>
      <c r="K20" s="40" t="s">
        <v>9</v>
      </c>
      <c r="M20">
        <f>MIN(I4:I46)</f>
        <v>0.68657400000000002</v>
      </c>
      <c r="N20">
        <f>MAX(J4:J46)</f>
        <v>0.900868</v>
      </c>
    </row>
    <row r="21" spans="1:14" x14ac:dyDescent="0.2">
      <c r="C21" s="35" t="s">
        <v>59</v>
      </c>
      <c r="D21" s="10" t="s">
        <v>68</v>
      </c>
      <c r="E21" s="23" t="s">
        <v>8</v>
      </c>
      <c r="F21" s="2" t="s">
        <v>52</v>
      </c>
      <c r="G21" s="2">
        <v>1</v>
      </c>
      <c r="H21" s="2">
        <v>100</v>
      </c>
      <c r="I21" s="2">
        <v>11.541423999999999</v>
      </c>
      <c r="J21" s="2">
        <v>2.3557000000000002E-2</v>
      </c>
      <c r="K21" s="40" t="s">
        <v>9</v>
      </c>
      <c r="M21">
        <f>MIN(I4:I46)</f>
        <v>0.68657400000000002</v>
      </c>
      <c r="N21">
        <f>MAX(J4:J46)</f>
        <v>0.900868</v>
      </c>
    </row>
    <row r="22" spans="1:14" x14ac:dyDescent="0.2">
      <c r="C22" s="35" t="s">
        <v>59</v>
      </c>
      <c r="D22" s="20" t="s">
        <v>79</v>
      </c>
      <c r="E22" s="23" t="s">
        <v>8</v>
      </c>
      <c r="F22" s="2" t="s">
        <v>27</v>
      </c>
      <c r="G22" s="2">
        <v>1</v>
      </c>
      <c r="H22" s="2">
        <v>100</v>
      </c>
      <c r="I22" s="2">
        <v>13.742478</v>
      </c>
      <c r="J22" s="2">
        <v>3.6319999999999998E-2</v>
      </c>
      <c r="K22" s="40" t="s">
        <v>9</v>
      </c>
      <c r="M22">
        <f>MIN(I4:I46)</f>
        <v>0.68657400000000002</v>
      </c>
      <c r="N22">
        <f>MAX(J4:J46)</f>
        <v>0.900868</v>
      </c>
    </row>
    <row r="23" spans="1:14" x14ac:dyDescent="0.2">
      <c r="C23" s="35" t="s">
        <v>59</v>
      </c>
      <c r="D23" s="21" t="s">
        <v>80</v>
      </c>
      <c r="E23" s="23" t="s">
        <v>8</v>
      </c>
      <c r="F23" s="2" t="s">
        <v>28</v>
      </c>
      <c r="G23" s="2">
        <v>1</v>
      </c>
      <c r="H23" s="2">
        <v>100</v>
      </c>
      <c r="I23" s="2">
        <v>15.561432</v>
      </c>
      <c r="J23" s="2">
        <v>4.3770000000000003E-2</v>
      </c>
      <c r="K23" s="40" t="s">
        <v>9</v>
      </c>
      <c r="M23">
        <f>MIN(I4:I46)</f>
        <v>0.68657400000000002</v>
      </c>
      <c r="N23">
        <f>MAX(J4:J46)</f>
        <v>0.900868</v>
      </c>
    </row>
    <row r="24" spans="1:14" x14ac:dyDescent="0.2">
      <c r="C24" s="31" t="s">
        <v>54</v>
      </c>
      <c r="D24" s="10" t="s">
        <v>68</v>
      </c>
      <c r="E24" s="23" t="s">
        <v>8</v>
      </c>
      <c r="F24" s="2" t="s">
        <v>29</v>
      </c>
      <c r="G24" s="2">
        <v>1</v>
      </c>
      <c r="H24" s="2">
        <v>100</v>
      </c>
      <c r="I24" s="2">
        <v>19.231670999999999</v>
      </c>
      <c r="J24" s="2">
        <v>0.121748</v>
      </c>
      <c r="K24" s="40" t="s">
        <v>9</v>
      </c>
      <c r="M24">
        <f>MIN(I4:I46)</f>
        <v>0.68657400000000002</v>
      </c>
      <c r="N24">
        <f>MAX(J4:J46)</f>
        <v>0.900868</v>
      </c>
    </row>
    <row r="25" spans="1:14" x14ac:dyDescent="0.2">
      <c r="C25" s="31" t="s">
        <v>54</v>
      </c>
      <c r="D25" s="19" t="s">
        <v>78</v>
      </c>
      <c r="E25" s="23" t="s">
        <v>8</v>
      </c>
      <c r="F25" s="2" t="s">
        <v>30</v>
      </c>
      <c r="G25" s="2">
        <v>1</v>
      </c>
      <c r="H25" s="2">
        <v>100</v>
      </c>
      <c r="I25" s="2">
        <v>17.425868000000001</v>
      </c>
      <c r="J25" s="2">
        <v>0.13475999999999999</v>
      </c>
      <c r="K25" s="40" t="s">
        <v>9</v>
      </c>
      <c r="M25">
        <f>MIN(I4:I46)</f>
        <v>0.68657400000000002</v>
      </c>
      <c r="N25">
        <f>MAX(J4:J46)</f>
        <v>0.900868</v>
      </c>
    </row>
    <row r="26" spans="1:14" x14ac:dyDescent="0.2">
      <c r="C26" s="31" t="s">
        <v>54</v>
      </c>
      <c r="D26" s="20" t="s">
        <v>79</v>
      </c>
      <c r="E26" s="23" t="s">
        <v>8</v>
      </c>
      <c r="F26" s="2" t="s">
        <v>31</v>
      </c>
      <c r="G26" s="2">
        <v>1</v>
      </c>
      <c r="H26" s="2">
        <v>100</v>
      </c>
      <c r="I26" s="2">
        <v>21.598967999999999</v>
      </c>
      <c r="J26" s="2">
        <v>4.9243000000000002E-2</v>
      </c>
      <c r="K26" s="40" t="s">
        <v>9</v>
      </c>
      <c r="M26">
        <f>MIN(I4:I46)</f>
        <v>0.68657400000000002</v>
      </c>
      <c r="N26">
        <f>MAX(J4:J46)</f>
        <v>0.900868</v>
      </c>
    </row>
    <row r="27" spans="1:14" x14ac:dyDescent="0.2">
      <c r="C27" s="31" t="s">
        <v>54</v>
      </c>
      <c r="D27" s="21" t="s">
        <v>80</v>
      </c>
      <c r="E27" s="23" t="s">
        <v>8</v>
      </c>
      <c r="F27" s="2" t="s">
        <v>32</v>
      </c>
      <c r="G27" s="2">
        <v>1</v>
      </c>
      <c r="H27" s="2">
        <v>100</v>
      </c>
      <c r="I27" s="2">
        <v>21.497854</v>
      </c>
      <c r="J27" s="2">
        <v>0.232241</v>
      </c>
      <c r="K27" s="40" t="s">
        <v>9</v>
      </c>
      <c r="M27">
        <f>MIN(I4:I46)</f>
        <v>0.68657400000000002</v>
      </c>
      <c r="N27">
        <f>MAX(J4:J46)</f>
        <v>0.900868</v>
      </c>
    </row>
    <row r="28" spans="1:14" x14ac:dyDescent="0.2">
      <c r="C28" s="36" t="s">
        <v>67</v>
      </c>
      <c r="D28" s="10" t="s">
        <v>68</v>
      </c>
      <c r="E28" s="23" t="s">
        <v>8</v>
      </c>
      <c r="F28" s="2" t="s">
        <v>33</v>
      </c>
      <c r="G28" s="2">
        <v>1</v>
      </c>
      <c r="H28" s="2">
        <v>100</v>
      </c>
      <c r="I28" s="2">
        <v>2.0323099999999998</v>
      </c>
      <c r="J28" s="2">
        <v>2.0046999999999999E-2</v>
      </c>
      <c r="K28" s="40" t="s">
        <v>9</v>
      </c>
      <c r="M28">
        <f>MIN(I4:I46)</f>
        <v>0.68657400000000002</v>
      </c>
      <c r="N28">
        <f>MAX(J4:J46)</f>
        <v>0.900868</v>
      </c>
    </row>
    <row r="29" spans="1:14" x14ac:dyDescent="0.2">
      <c r="C29" s="36" t="s">
        <v>67</v>
      </c>
      <c r="D29" s="19" t="s">
        <v>78</v>
      </c>
      <c r="E29" s="23" t="s">
        <v>8</v>
      </c>
      <c r="F29" s="2" t="s">
        <v>34</v>
      </c>
      <c r="G29" s="2">
        <v>1</v>
      </c>
      <c r="H29" s="2">
        <v>100</v>
      </c>
      <c r="I29" s="2">
        <v>0.76874699999999996</v>
      </c>
      <c r="J29" s="2">
        <v>1.4881E-2</v>
      </c>
      <c r="K29" s="40" t="s">
        <v>9</v>
      </c>
      <c r="M29">
        <f>MIN(I4:I46)</f>
        <v>0.68657400000000002</v>
      </c>
      <c r="N29">
        <f>MAX(J4:J46)</f>
        <v>0.900868</v>
      </c>
    </row>
    <row r="30" spans="1:14" x14ac:dyDescent="0.2">
      <c r="C30" s="36" t="s">
        <v>67</v>
      </c>
      <c r="D30" s="20" t="s">
        <v>79</v>
      </c>
      <c r="E30" s="23" t="s">
        <v>8</v>
      </c>
      <c r="F30" s="2" t="s">
        <v>35</v>
      </c>
      <c r="G30" s="2">
        <v>1</v>
      </c>
      <c r="H30" s="2">
        <v>100</v>
      </c>
      <c r="I30" s="2">
        <v>0.68657400000000002</v>
      </c>
      <c r="J30" s="2">
        <v>1.5269999999999999E-3</v>
      </c>
      <c r="K30" s="40" t="s">
        <v>9</v>
      </c>
      <c r="M30">
        <f>MIN(I4:I46)</f>
        <v>0.68657400000000002</v>
      </c>
      <c r="N30">
        <f>MAX(J4:J46)</f>
        <v>0.900868</v>
      </c>
    </row>
    <row r="31" spans="1:14" x14ac:dyDescent="0.2">
      <c r="C31" s="36" t="s">
        <v>67</v>
      </c>
      <c r="D31" s="21" t="s">
        <v>80</v>
      </c>
      <c r="E31" s="23" t="s">
        <v>8</v>
      </c>
      <c r="F31" s="2" t="s">
        <v>36</v>
      </c>
      <c r="G31" s="2">
        <v>1</v>
      </c>
      <c r="H31" s="2">
        <v>100</v>
      </c>
      <c r="I31" s="2">
        <v>0.94173899999999999</v>
      </c>
      <c r="J31" s="2">
        <v>1.3296000000000001E-2</v>
      </c>
      <c r="K31" s="40" t="s">
        <v>9</v>
      </c>
      <c r="M31">
        <f>MIN(I4:I46)</f>
        <v>0.68657400000000002</v>
      </c>
      <c r="N31">
        <f>MAX(J4:J46)</f>
        <v>0.900868</v>
      </c>
    </row>
    <row r="32" spans="1:14" x14ac:dyDescent="0.2">
      <c r="C32" s="37" t="s">
        <v>60</v>
      </c>
      <c r="D32" s="10" t="s">
        <v>68</v>
      </c>
      <c r="E32" s="23" t="s">
        <v>8</v>
      </c>
      <c r="F32" s="2" t="s">
        <v>37</v>
      </c>
      <c r="G32" s="2">
        <v>1</v>
      </c>
      <c r="H32" s="2">
        <v>100</v>
      </c>
      <c r="I32" s="2">
        <v>17.219238000000001</v>
      </c>
      <c r="J32" s="2">
        <v>7.9172999999999993E-2</v>
      </c>
      <c r="K32" s="40" t="s">
        <v>9</v>
      </c>
      <c r="M32">
        <f>MIN(I4:I46)</f>
        <v>0.68657400000000002</v>
      </c>
      <c r="N32">
        <f>MAX(J4:J46)</f>
        <v>0.900868</v>
      </c>
    </row>
    <row r="33" spans="3:14" x14ac:dyDescent="0.2">
      <c r="C33" s="37" t="s">
        <v>60</v>
      </c>
      <c r="D33" s="20" t="s">
        <v>79</v>
      </c>
      <c r="E33" s="23" t="s">
        <v>8</v>
      </c>
      <c r="F33" s="2" t="s">
        <v>38</v>
      </c>
      <c r="G33" s="2">
        <v>1</v>
      </c>
      <c r="H33" s="2">
        <v>100</v>
      </c>
      <c r="I33" s="2">
        <v>0.80509799999999998</v>
      </c>
      <c r="J33" s="2">
        <v>9.0580000000000001E-3</v>
      </c>
      <c r="K33" s="40" t="s">
        <v>9</v>
      </c>
      <c r="M33">
        <f>MIN(I4:I46)</f>
        <v>0.68657400000000002</v>
      </c>
      <c r="N33">
        <f>MAX(J4:J46)</f>
        <v>0.900868</v>
      </c>
    </row>
    <row r="34" spans="3:14" x14ac:dyDescent="0.2">
      <c r="C34" s="37" t="s">
        <v>60</v>
      </c>
      <c r="D34" s="21" t="s">
        <v>80</v>
      </c>
      <c r="E34" s="23" t="s">
        <v>8</v>
      </c>
      <c r="F34" s="2" t="s">
        <v>39</v>
      </c>
      <c r="G34" s="2">
        <v>1</v>
      </c>
      <c r="H34" s="2">
        <v>100</v>
      </c>
      <c r="I34" s="2">
        <v>27.378238</v>
      </c>
      <c r="J34" s="2">
        <v>0.12859599999999999</v>
      </c>
      <c r="K34" s="40" t="s">
        <v>9</v>
      </c>
      <c r="M34">
        <f>MIN(I4:I46)</f>
        <v>0.68657400000000002</v>
      </c>
      <c r="N34">
        <f>MAX(J4:J46)</f>
        <v>0.900868</v>
      </c>
    </row>
    <row r="35" spans="3:14" x14ac:dyDescent="0.2">
      <c r="C35" s="36" t="s">
        <v>67</v>
      </c>
      <c r="D35" s="10" t="s">
        <v>68</v>
      </c>
      <c r="E35" s="23" t="s">
        <v>8</v>
      </c>
      <c r="F35" s="2" t="s">
        <v>40</v>
      </c>
      <c r="G35" s="2">
        <v>1</v>
      </c>
      <c r="H35" s="2">
        <v>100</v>
      </c>
      <c r="I35" s="2">
        <v>21.120294000000001</v>
      </c>
      <c r="J35" s="2">
        <v>4.1415E-2</v>
      </c>
      <c r="K35" s="40" t="s">
        <v>9</v>
      </c>
      <c r="M35">
        <f>MIN(I4:I46)</f>
        <v>0.68657400000000002</v>
      </c>
      <c r="N35">
        <f>MAX(J4:J46)</f>
        <v>0.900868</v>
      </c>
    </row>
    <row r="36" spans="3:14" x14ac:dyDescent="0.2">
      <c r="C36" s="36" t="s">
        <v>67</v>
      </c>
      <c r="D36" s="19" t="s">
        <v>78</v>
      </c>
      <c r="E36" s="23" t="s">
        <v>8</v>
      </c>
      <c r="F36" s="2" t="s">
        <v>41</v>
      </c>
      <c r="G36" s="2">
        <v>1</v>
      </c>
      <c r="H36" s="2">
        <v>100</v>
      </c>
      <c r="I36" s="2">
        <v>16.066628999999999</v>
      </c>
      <c r="J36" s="2">
        <v>4.8793000000000003E-2</v>
      </c>
      <c r="K36" s="40" t="s">
        <v>9</v>
      </c>
      <c r="M36">
        <f>MIN(I4:I46)</f>
        <v>0.68657400000000002</v>
      </c>
      <c r="N36">
        <f>MAX(J4:J46)</f>
        <v>0.900868</v>
      </c>
    </row>
    <row r="37" spans="3:14" x14ac:dyDescent="0.2">
      <c r="C37" s="36" t="s">
        <v>67</v>
      </c>
      <c r="D37" s="20" t="s">
        <v>79</v>
      </c>
      <c r="E37" s="23" t="s">
        <v>8</v>
      </c>
      <c r="F37" s="2" t="s">
        <v>42</v>
      </c>
      <c r="G37" s="2">
        <v>1</v>
      </c>
      <c r="H37" s="2">
        <v>100</v>
      </c>
      <c r="I37" s="2">
        <v>11.376296999999999</v>
      </c>
      <c r="J37" s="2">
        <v>0.17428299999999999</v>
      </c>
      <c r="K37" s="40" t="s">
        <v>9</v>
      </c>
      <c r="M37">
        <f>MIN(I4:I46)</f>
        <v>0.68657400000000002</v>
      </c>
      <c r="N37">
        <f>MAX(J4:J46)</f>
        <v>0.900868</v>
      </c>
    </row>
    <row r="38" spans="3:14" x14ac:dyDescent="0.2">
      <c r="C38" s="36" t="s">
        <v>67</v>
      </c>
      <c r="D38" s="21" t="s">
        <v>80</v>
      </c>
      <c r="E38" s="23" t="s">
        <v>8</v>
      </c>
      <c r="F38" s="2" t="s">
        <v>43</v>
      </c>
      <c r="G38" s="2">
        <v>1</v>
      </c>
      <c r="H38" s="2">
        <v>100</v>
      </c>
      <c r="I38" s="2">
        <v>19.329135999999998</v>
      </c>
      <c r="J38" s="2">
        <v>4.5207999999999998E-2</v>
      </c>
      <c r="K38" s="40" t="s">
        <v>9</v>
      </c>
      <c r="M38">
        <f>MIN(I4:I46)</f>
        <v>0.68657400000000002</v>
      </c>
      <c r="N38">
        <f>MAX(J4:J46)</f>
        <v>0.900868</v>
      </c>
    </row>
    <row r="39" spans="3:14" x14ac:dyDescent="0.2">
      <c r="C39" s="33" t="s">
        <v>56</v>
      </c>
      <c r="D39" s="10" t="s">
        <v>68</v>
      </c>
      <c r="E39" s="23" t="s">
        <v>8</v>
      </c>
      <c r="F39" s="2" t="s">
        <v>44</v>
      </c>
      <c r="G39" s="2">
        <v>1</v>
      </c>
      <c r="H39" s="2">
        <v>100</v>
      </c>
      <c r="I39" s="2">
        <v>19.996848</v>
      </c>
      <c r="J39" s="2">
        <v>9.4631999999999994E-2</v>
      </c>
      <c r="K39" s="40" t="s">
        <v>9</v>
      </c>
      <c r="M39">
        <f>MIN(I4:I46)</f>
        <v>0.68657400000000002</v>
      </c>
      <c r="N39">
        <f>MAX(J4:J46)</f>
        <v>0.900868</v>
      </c>
    </row>
    <row r="40" spans="3:14" x14ac:dyDescent="0.2">
      <c r="C40" s="33" t="s">
        <v>56</v>
      </c>
      <c r="D40" s="19" t="s">
        <v>78</v>
      </c>
      <c r="E40" s="23" t="s">
        <v>8</v>
      </c>
      <c r="F40" s="2" t="s">
        <v>45</v>
      </c>
      <c r="G40" s="2">
        <v>1</v>
      </c>
      <c r="H40" s="2">
        <v>100</v>
      </c>
      <c r="I40" s="2">
        <v>12.389466000000001</v>
      </c>
      <c r="J40" s="2">
        <v>5.8534000000000003E-2</v>
      </c>
      <c r="K40" s="40" t="s">
        <v>9</v>
      </c>
      <c r="M40">
        <f>MIN(I4:I46)</f>
        <v>0.68657400000000002</v>
      </c>
      <c r="N40">
        <f>MAX(J4:J46)</f>
        <v>0.900868</v>
      </c>
    </row>
    <row r="41" spans="3:14" x14ac:dyDescent="0.2">
      <c r="C41" s="33" t="s">
        <v>56</v>
      </c>
      <c r="D41" s="20" t="s">
        <v>79</v>
      </c>
      <c r="E41" s="23" t="s">
        <v>8</v>
      </c>
      <c r="F41" s="2" t="s">
        <v>46</v>
      </c>
      <c r="G41" s="2">
        <v>1</v>
      </c>
      <c r="H41" s="2">
        <v>100</v>
      </c>
      <c r="I41" s="2">
        <v>18.520759000000002</v>
      </c>
      <c r="J41" s="2">
        <v>0.29313699999999998</v>
      </c>
      <c r="K41" s="40" t="s">
        <v>9</v>
      </c>
      <c r="M41">
        <f>MIN(I4:I46)</f>
        <v>0.68657400000000002</v>
      </c>
      <c r="N41">
        <f>MAX(J4:J46)</f>
        <v>0.900868</v>
      </c>
    </row>
    <row r="42" spans="3:14" x14ac:dyDescent="0.2">
      <c r="C42" s="33" t="s">
        <v>56</v>
      </c>
      <c r="D42" s="21" t="s">
        <v>80</v>
      </c>
      <c r="E42" s="23" t="s">
        <v>8</v>
      </c>
      <c r="F42" s="2" t="s">
        <v>47</v>
      </c>
      <c r="G42" s="2">
        <v>1</v>
      </c>
      <c r="H42" s="2">
        <v>100</v>
      </c>
      <c r="I42" s="2">
        <v>21.592665</v>
      </c>
      <c r="J42" s="2">
        <v>7.4392E-2</v>
      </c>
      <c r="K42" s="40" t="s">
        <v>9</v>
      </c>
      <c r="M42">
        <f>MIN(I4:I46)</f>
        <v>0.68657400000000002</v>
      </c>
      <c r="N42">
        <f>MAX(J4:J46)</f>
        <v>0.900868</v>
      </c>
    </row>
    <row r="43" spans="3:14" x14ac:dyDescent="0.2">
      <c r="C43" s="32" t="s">
        <v>58</v>
      </c>
      <c r="D43" s="19" t="s">
        <v>78</v>
      </c>
      <c r="E43" s="23" t="s">
        <v>8</v>
      </c>
      <c r="F43" s="2" t="s">
        <v>48</v>
      </c>
      <c r="G43" s="2">
        <v>1</v>
      </c>
      <c r="H43" s="2">
        <v>100</v>
      </c>
      <c r="I43" s="2">
        <v>14.235897</v>
      </c>
      <c r="J43" s="2">
        <v>0.122001</v>
      </c>
      <c r="K43" s="40" t="s">
        <v>9</v>
      </c>
      <c r="M43">
        <f>MIN(I4:I46)</f>
        <v>0.68657400000000002</v>
      </c>
      <c r="N43">
        <f>MAX(J4:J46)</f>
        <v>0.900868</v>
      </c>
    </row>
    <row r="44" spans="3:14" x14ac:dyDescent="0.2">
      <c r="C44" s="32" t="s">
        <v>58</v>
      </c>
      <c r="D44" s="10" t="s">
        <v>68</v>
      </c>
      <c r="E44" s="23" t="s">
        <v>8</v>
      </c>
      <c r="F44" s="2" t="s">
        <v>53</v>
      </c>
      <c r="G44" s="2">
        <v>1</v>
      </c>
      <c r="H44" s="2">
        <v>100</v>
      </c>
      <c r="I44" s="2">
        <v>14.589778000000001</v>
      </c>
      <c r="J44" s="2">
        <v>2.2089999999999999E-2</v>
      </c>
      <c r="K44" s="40" t="s">
        <v>9</v>
      </c>
      <c r="M44">
        <f>MIN(I4:I46)</f>
        <v>0.68657400000000002</v>
      </c>
      <c r="N44">
        <f>MAX(J4:J46)</f>
        <v>0.900868</v>
      </c>
    </row>
    <row r="45" spans="3:14" x14ac:dyDescent="0.2">
      <c r="C45" s="32" t="s">
        <v>58</v>
      </c>
      <c r="D45" s="20" t="s">
        <v>79</v>
      </c>
      <c r="E45" s="23" t="s">
        <v>8</v>
      </c>
      <c r="F45" s="2" t="s">
        <v>49</v>
      </c>
      <c r="G45" s="2">
        <v>1</v>
      </c>
      <c r="H45" s="2">
        <v>100</v>
      </c>
      <c r="I45" s="2">
        <v>11.064549</v>
      </c>
      <c r="J45" s="2">
        <v>9.0772000000000005E-2</v>
      </c>
      <c r="K45" s="40" t="s">
        <v>9</v>
      </c>
      <c r="M45">
        <f>MIN(I4:I46)</f>
        <v>0.68657400000000002</v>
      </c>
      <c r="N45">
        <f>MAX(J4:J46)</f>
        <v>0.900868</v>
      </c>
    </row>
    <row r="46" spans="3:14" x14ac:dyDescent="0.2">
      <c r="C46" s="32" t="s">
        <v>58</v>
      </c>
      <c r="D46" s="21" t="s">
        <v>80</v>
      </c>
      <c r="E46" s="23" t="s">
        <v>8</v>
      </c>
      <c r="F46" s="2" t="s">
        <v>50</v>
      </c>
      <c r="G46" s="2">
        <v>1</v>
      </c>
      <c r="H46" s="2">
        <v>100</v>
      </c>
      <c r="I46" s="2">
        <v>16.370949</v>
      </c>
      <c r="J46" s="2">
        <v>0.14176900000000001</v>
      </c>
      <c r="K46" s="40" t="s">
        <v>9</v>
      </c>
      <c r="M46">
        <f>MIN(I4:I46)</f>
        <v>0.68657400000000002</v>
      </c>
      <c r="N46">
        <f>MAX(J4:J46)</f>
        <v>0.900868</v>
      </c>
    </row>
    <row r="47" spans="3:14" x14ac:dyDescent="0.2">
      <c r="C47" s="31" t="s">
        <v>54</v>
      </c>
      <c r="D47" s="10" t="s">
        <v>68</v>
      </c>
      <c r="E47" s="25" t="s">
        <v>10</v>
      </c>
      <c r="F47" s="2" t="s">
        <v>15</v>
      </c>
      <c r="G47" s="2">
        <v>1</v>
      </c>
      <c r="H47" s="2">
        <v>100</v>
      </c>
      <c r="I47" s="2">
        <v>0.21734000000000001</v>
      </c>
      <c r="J47" s="2">
        <v>1.3309999999999999E-3</v>
      </c>
      <c r="K47" s="40" t="s">
        <v>11</v>
      </c>
      <c r="M47">
        <f>MIN(I47:I89)</f>
        <v>3.1578000000000002E-2</v>
      </c>
      <c r="N47">
        <f>MAX(J47:J89)</f>
        <v>2.5947000000000001E-2</v>
      </c>
    </row>
    <row r="48" spans="3:14" x14ac:dyDescent="0.2">
      <c r="C48" s="31" t="s">
        <v>54</v>
      </c>
      <c r="D48" s="19" t="s">
        <v>78</v>
      </c>
      <c r="E48" s="25" t="s">
        <v>10</v>
      </c>
      <c r="F48" s="2" t="s">
        <v>16</v>
      </c>
      <c r="G48" s="2">
        <v>1</v>
      </c>
      <c r="H48" s="2">
        <v>100</v>
      </c>
      <c r="I48" s="2">
        <v>0.14360400000000001</v>
      </c>
      <c r="J48" s="2">
        <v>1.0300000000000001E-3</v>
      </c>
      <c r="K48" s="40" t="s">
        <v>11</v>
      </c>
      <c r="M48">
        <f>MIN(I47:I89)</f>
        <v>3.1578000000000002E-2</v>
      </c>
      <c r="N48">
        <f>MAX(J47:J89)</f>
        <v>2.5947000000000001E-2</v>
      </c>
    </row>
    <row r="49" spans="3:14" x14ac:dyDescent="0.2">
      <c r="C49" s="31" t="s">
        <v>54</v>
      </c>
      <c r="D49" s="20" t="s">
        <v>79</v>
      </c>
      <c r="E49" s="25" t="s">
        <v>10</v>
      </c>
      <c r="F49" s="2" t="s">
        <v>17</v>
      </c>
      <c r="G49" s="2">
        <v>1</v>
      </c>
      <c r="H49" s="2">
        <v>100</v>
      </c>
      <c r="I49" s="2">
        <v>0.15504000000000001</v>
      </c>
      <c r="J49" s="2">
        <v>8.9800000000000004E-4</v>
      </c>
      <c r="K49" s="40" t="s">
        <v>11</v>
      </c>
      <c r="M49">
        <f>MIN(I47:I89)</f>
        <v>3.1578000000000002E-2</v>
      </c>
      <c r="N49">
        <f>MAX(J47:J89)</f>
        <v>2.5947000000000001E-2</v>
      </c>
    </row>
    <row r="50" spans="3:14" x14ac:dyDescent="0.2">
      <c r="C50" s="31" t="s">
        <v>54</v>
      </c>
      <c r="D50" s="21" t="s">
        <v>80</v>
      </c>
      <c r="E50" s="25" t="s">
        <v>10</v>
      </c>
      <c r="F50" s="2" t="s">
        <v>18</v>
      </c>
      <c r="G50" s="2">
        <v>1</v>
      </c>
      <c r="H50" s="2">
        <v>100</v>
      </c>
      <c r="I50" s="2">
        <v>0.15604000000000001</v>
      </c>
      <c r="J50" s="2">
        <v>1.1019999999999999E-3</v>
      </c>
      <c r="K50" s="40" t="s">
        <v>11</v>
      </c>
      <c r="M50">
        <f>MIN(I47:I89)</f>
        <v>3.1578000000000002E-2</v>
      </c>
      <c r="N50">
        <f>MAX(J47:J89)</f>
        <v>2.5947000000000001E-2</v>
      </c>
    </row>
    <row r="51" spans="3:14" x14ac:dyDescent="0.2">
      <c r="C51" s="32" t="s">
        <v>58</v>
      </c>
      <c r="D51" s="19" t="s">
        <v>78</v>
      </c>
      <c r="E51" s="25" t="s">
        <v>10</v>
      </c>
      <c r="F51" s="2" t="s">
        <v>61</v>
      </c>
      <c r="G51" s="2">
        <v>1</v>
      </c>
      <c r="H51" s="2">
        <v>100</v>
      </c>
      <c r="I51" s="2">
        <v>6.2717999999999996E-2</v>
      </c>
      <c r="J51" s="2">
        <v>1.9000000000000001E-4</v>
      </c>
      <c r="K51" s="40" t="s">
        <v>11</v>
      </c>
      <c r="M51">
        <f>MIN(I47:I89)</f>
        <v>3.1578000000000002E-2</v>
      </c>
      <c r="N51">
        <f>MAX(J47:J89)</f>
        <v>2.5947000000000001E-2</v>
      </c>
    </row>
    <row r="52" spans="3:14" x14ac:dyDescent="0.2">
      <c r="C52" s="32" t="s">
        <v>58</v>
      </c>
      <c r="D52" s="10" t="s">
        <v>68</v>
      </c>
      <c r="E52" s="25" t="s">
        <v>10</v>
      </c>
      <c r="F52" s="2" t="s">
        <v>62</v>
      </c>
      <c r="G52" s="2">
        <v>1</v>
      </c>
      <c r="H52" s="2">
        <v>100</v>
      </c>
      <c r="I52" s="2">
        <v>6.7769999999999997E-2</v>
      </c>
      <c r="J52" s="2">
        <v>2.8899999999999998E-4</v>
      </c>
      <c r="K52" s="40" t="s">
        <v>11</v>
      </c>
      <c r="M52">
        <f>MIN(I47:I89)</f>
        <v>3.1578000000000002E-2</v>
      </c>
      <c r="N52">
        <f>MAX(J47:J89)</f>
        <v>2.5947000000000001E-2</v>
      </c>
    </row>
    <row r="53" spans="3:14" x14ac:dyDescent="0.2">
      <c r="C53" s="32" t="s">
        <v>58</v>
      </c>
      <c r="D53" s="20" t="s">
        <v>79</v>
      </c>
      <c r="E53" s="25" t="s">
        <v>10</v>
      </c>
      <c r="F53" s="2" t="s">
        <v>63</v>
      </c>
      <c r="G53" s="2">
        <v>1</v>
      </c>
      <c r="H53" s="2">
        <v>100</v>
      </c>
      <c r="I53" s="2">
        <v>8.7308999999999998E-2</v>
      </c>
      <c r="J53" s="2">
        <v>9.4499999999999998E-4</v>
      </c>
      <c r="K53" s="40" t="s">
        <v>11</v>
      </c>
      <c r="M53">
        <f>MIN(I47:I89)</f>
        <v>3.1578000000000002E-2</v>
      </c>
      <c r="N53">
        <f>MAX(J47:J89)</f>
        <v>2.5947000000000001E-2</v>
      </c>
    </row>
    <row r="54" spans="3:14" x14ac:dyDescent="0.2">
      <c r="C54" s="32" t="s">
        <v>58</v>
      </c>
      <c r="D54" s="21" t="s">
        <v>80</v>
      </c>
      <c r="E54" s="25" t="s">
        <v>10</v>
      </c>
      <c r="F54" s="2" t="s">
        <v>64</v>
      </c>
      <c r="G54" s="2">
        <v>1</v>
      </c>
      <c r="H54" s="2">
        <v>100</v>
      </c>
      <c r="I54" s="2">
        <v>5.3025999999999997E-2</v>
      </c>
      <c r="J54" s="2">
        <v>3.1700000000000001E-4</v>
      </c>
      <c r="K54" s="40" t="s">
        <v>11</v>
      </c>
      <c r="M54">
        <f>MIN(I47:I89)</f>
        <v>3.1578000000000002E-2</v>
      </c>
      <c r="N54">
        <f>MAX(J47:J89)</f>
        <v>2.5947000000000001E-2</v>
      </c>
    </row>
    <row r="55" spans="3:14" x14ac:dyDescent="0.2">
      <c r="C55" s="33" t="s">
        <v>56</v>
      </c>
      <c r="D55" s="10" t="s">
        <v>68</v>
      </c>
      <c r="E55" s="25" t="s">
        <v>10</v>
      </c>
      <c r="F55" s="2" t="s">
        <v>19</v>
      </c>
      <c r="G55" s="2">
        <v>1</v>
      </c>
      <c r="H55" s="2">
        <v>100</v>
      </c>
      <c r="I55" s="2">
        <v>4.2521999999999997E-2</v>
      </c>
      <c r="J55" s="2">
        <v>6.9999999999999994E-5</v>
      </c>
      <c r="K55" s="40" t="s">
        <v>11</v>
      </c>
      <c r="M55">
        <f>MIN(I47:I89)</f>
        <v>3.1578000000000002E-2</v>
      </c>
      <c r="N55">
        <f>MAX(J47:J89)</f>
        <v>2.5947000000000001E-2</v>
      </c>
    </row>
    <row r="56" spans="3:14" x14ac:dyDescent="0.2">
      <c r="C56" s="33" t="s">
        <v>56</v>
      </c>
      <c r="D56" s="19" t="s">
        <v>78</v>
      </c>
      <c r="E56" s="25" t="s">
        <v>10</v>
      </c>
      <c r="F56" s="2" t="s">
        <v>20</v>
      </c>
      <c r="G56" s="2">
        <v>1</v>
      </c>
      <c r="H56" s="2">
        <v>100</v>
      </c>
      <c r="I56" s="2">
        <v>7.4416999999999997E-2</v>
      </c>
      <c r="J56" s="2">
        <v>2.61E-4</v>
      </c>
      <c r="K56" s="40" t="s">
        <v>11</v>
      </c>
      <c r="M56">
        <f>MIN(I47:I89)</f>
        <v>3.1578000000000002E-2</v>
      </c>
      <c r="N56">
        <f>MAX(J47:J89)</f>
        <v>2.5947000000000001E-2</v>
      </c>
    </row>
    <row r="57" spans="3:14" x14ac:dyDescent="0.2">
      <c r="C57" s="33" t="s">
        <v>56</v>
      </c>
      <c r="D57" s="20" t="s">
        <v>79</v>
      </c>
      <c r="E57" s="25" t="s">
        <v>10</v>
      </c>
      <c r="F57" s="2" t="s">
        <v>21</v>
      </c>
      <c r="G57" s="2">
        <v>1</v>
      </c>
      <c r="H57" s="2">
        <v>100</v>
      </c>
      <c r="I57" s="2">
        <v>4.4699999999999997E-2</v>
      </c>
      <c r="J57" s="2">
        <v>1.6899999999999999E-4</v>
      </c>
      <c r="K57" s="40" t="s">
        <v>11</v>
      </c>
      <c r="M57">
        <f>MIN(I47:I89)</f>
        <v>3.1578000000000002E-2</v>
      </c>
      <c r="N57">
        <f>MAX(J47:J89)</f>
        <v>2.5947000000000001E-2</v>
      </c>
    </row>
    <row r="58" spans="3:14" x14ac:dyDescent="0.2">
      <c r="C58" s="33" t="s">
        <v>56</v>
      </c>
      <c r="D58" s="21" t="s">
        <v>80</v>
      </c>
      <c r="E58" s="25" t="s">
        <v>10</v>
      </c>
      <c r="F58" s="2" t="s">
        <v>22</v>
      </c>
      <c r="G58" s="2">
        <v>1</v>
      </c>
      <c r="H58" s="2">
        <v>100</v>
      </c>
      <c r="I58" s="2">
        <v>3.1578000000000002E-2</v>
      </c>
      <c r="J58" s="2">
        <v>3.0000000000000001E-5</v>
      </c>
      <c r="K58" s="40" t="s">
        <v>11</v>
      </c>
      <c r="M58">
        <f>MIN(I47:I89)</f>
        <v>3.1578000000000002E-2</v>
      </c>
      <c r="N58">
        <f>MAX(J47:J89)</f>
        <v>2.5947000000000001E-2</v>
      </c>
    </row>
    <row r="59" spans="3:14" x14ac:dyDescent="0.2">
      <c r="C59" s="34" t="s">
        <v>57</v>
      </c>
      <c r="D59" s="19" t="s">
        <v>78</v>
      </c>
      <c r="E59" s="25" t="s">
        <v>10</v>
      </c>
      <c r="F59" s="2" t="s">
        <v>23</v>
      </c>
      <c r="G59" s="2">
        <v>1</v>
      </c>
      <c r="H59" s="2">
        <v>100</v>
      </c>
      <c r="I59" s="2">
        <v>6.3632999999999995E-2</v>
      </c>
      <c r="J59" s="2">
        <v>2.1100000000000001E-4</v>
      </c>
      <c r="K59" s="40" t="s">
        <v>11</v>
      </c>
      <c r="M59">
        <f>MIN(I47:I89)</f>
        <v>3.1578000000000002E-2</v>
      </c>
      <c r="N59">
        <f>MAX(J47:J89)</f>
        <v>2.5947000000000001E-2</v>
      </c>
    </row>
    <row r="60" spans="3:14" x14ac:dyDescent="0.2">
      <c r="C60" s="34" t="s">
        <v>57</v>
      </c>
      <c r="D60" s="10" t="s">
        <v>68</v>
      </c>
      <c r="E60" s="25" t="s">
        <v>10</v>
      </c>
      <c r="F60" s="2" t="s">
        <v>51</v>
      </c>
      <c r="G60" s="2">
        <v>1</v>
      </c>
      <c r="H60" s="2">
        <v>100</v>
      </c>
      <c r="I60" s="2">
        <v>4.8682000000000003E-2</v>
      </c>
      <c r="J60" s="2">
        <v>4.1E-5</v>
      </c>
      <c r="K60" s="40" t="s">
        <v>11</v>
      </c>
      <c r="M60">
        <f>MIN(I47:I89)</f>
        <v>3.1578000000000002E-2</v>
      </c>
      <c r="N60">
        <f>MAX(J47:J89)</f>
        <v>2.5947000000000001E-2</v>
      </c>
    </row>
    <row r="61" spans="3:14" x14ac:dyDescent="0.2">
      <c r="C61" s="34" t="s">
        <v>57</v>
      </c>
      <c r="D61" s="20" t="s">
        <v>79</v>
      </c>
      <c r="E61" s="25" t="s">
        <v>10</v>
      </c>
      <c r="F61" s="2" t="s">
        <v>24</v>
      </c>
      <c r="G61" s="2">
        <v>1</v>
      </c>
      <c r="H61" s="2">
        <v>100</v>
      </c>
      <c r="I61" s="2">
        <v>5.8706000000000001E-2</v>
      </c>
      <c r="J61" s="2">
        <v>2.9300000000000002E-4</v>
      </c>
      <c r="K61" s="40" t="s">
        <v>11</v>
      </c>
      <c r="M61">
        <f>MIN(I47:I89)</f>
        <v>3.1578000000000002E-2</v>
      </c>
      <c r="N61">
        <f>MAX(J47:J89)</f>
        <v>2.5947000000000001E-2</v>
      </c>
    </row>
    <row r="62" spans="3:14" x14ac:dyDescent="0.2">
      <c r="C62" s="34" t="s">
        <v>57</v>
      </c>
      <c r="D62" s="21" t="s">
        <v>80</v>
      </c>
      <c r="E62" s="25" t="s">
        <v>10</v>
      </c>
      <c r="F62" s="2" t="s">
        <v>25</v>
      </c>
      <c r="G62" s="2">
        <v>1</v>
      </c>
      <c r="H62" s="2">
        <v>100</v>
      </c>
      <c r="I62" s="2">
        <v>5.2313999999999999E-2</v>
      </c>
      <c r="J62" s="2">
        <v>9.7999999999999997E-5</v>
      </c>
      <c r="K62" s="40" t="s">
        <v>11</v>
      </c>
      <c r="M62">
        <f>MIN(I47:I89)</f>
        <v>3.1578000000000002E-2</v>
      </c>
      <c r="N62">
        <f>MAX(J47:J89)</f>
        <v>2.5947000000000001E-2</v>
      </c>
    </row>
    <row r="63" spans="3:14" x14ac:dyDescent="0.2">
      <c r="C63" s="35" t="s">
        <v>59</v>
      </c>
      <c r="D63" s="19" t="s">
        <v>78</v>
      </c>
      <c r="E63" s="25" t="s">
        <v>10</v>
      </c>
      <c r="F63" s="2" t="s">
        <v>26</v>
      </c>
      <c r="G63" s="2">
        <v>1</v>
      </c>
      <c r="H63" s="2">
        <v>100</v>
      </c>
      <c r="I63" s="2">
        <v>7.3663000000000006E-2</v>
      </c>
      <c r="J63" s="2">
        <v>2.31E-4</v>
      </c>
      <c r="K63" s="40" t="s">
        <v>11</v>
      </c>
      <c r="M63">
        <f>MIN(I47:I89)</f>
        <v>3.1578000000000002E-2</v>
      </c>
      <c r="N63">
        <f>MAX(J47:J89)</f>
        <v>2.5947000000000001E-2</v>
      </c>
    </row>
    <row r="64" spans="3:14" x14ac:dyDescent="0.2">
      <c r="C64" s="35" t="s">
        <v>59</v>
      </c>
      <c r="D64" s="10" t="s">
        <v>68</v>
      </c>
      <c r="E64" s="25" t="s">
        <v>10</v>
      </c>
      <c r="F64" s="2" t="s">
        <v>52</v>
      </c>
      <c r="G64" s="2">
        <v>1</v>
      </c>
      <c r="H64" s="2">
        <v>100</v>
      </c>
      <c r="I64" s="2">
        <v>8.6278999999999995E-2</v>
      </c>
      <c r="J64" s="2">
        <v>1.56E-4</v>
      </c>
      <c r="K64" s="40" t="s">
        <v>11</v>
      </c>
      <c r="M64">
        <f>MIN(I47:I89)</f>
        <v>3.1578000000000002E-2</v>
      </c>
      <c r="N64">
        <f>MAX(J47:J89)</f>
        <v>2.5947000000000001E-2</v>
      </c>
    </row>
    <row r="65" spans="3:14" x14ac:dyDescent="0.2">
      <c r="C65" s="35" t="s">
        <v>59</v>
      </c>
      <c r="D65" s="20" t="s">
        <v>79</v>
      </c>
      <c r="E65" s="25" t="s">
        <v>10</v>
      </c>
      <c r="F65" s="2" t="s">
        <v>27</v>
      </c>
      <c r="G65" s="2">
        <v>1</v>
      </c>
      <c r="H65" s="2">
        <v>100</v>
      </c>
      <c r="I65" s="2">
        <v>7.2368000000000002E-2</v>
      </c>
      <c r="J65" s="2">
        <v>1.16E-4</v>
      </c>
      <c r="K65" s="40" t="s">
        <v>11</v>
      </c>
      <c r="M65">
        <f>MIN(I47:I89)</f>
        <v>3.1578000000000002E-2</v>
      </c>
      <c r="N65">
        <f>MAX(J47:J89)</f>
        <v>2.5947000000000001E-2</v>
      </c>
    </row>
    <row r="66" spans="3:14" x14ac:dyDescent="0.2">
      <c r="C66" s="35" t="s">
        <v>59</v>
      </c>
      <c r="D66" s="21" t="s">
        <v>80</v>
      </c>
      <c r="E66" s="25" t="s">
        <v>10</v>
      </c>
      <c r="F66" s="2" t="s">
        <v>28</v>
      </c>
      <c r="G66" s="2">
        <v>1</v>
      </c>
      <c r="H66" s="2">
        <v>100</v>
      </c>
      <c r="I66" s="2">
        <v>6.4346E-2</v>
      </c>
      <c r="J66" s="2">
        <v>2.03E-4</v>
      </c>
      <c r="K66" s="40" t="s">
        <v>11</v>
      </c>
      <c r="M66">
        <f>MIN(I47:I89)</f>
        <v>3.1578000000000002E-2</v>
      </c>
      <c r="N66">
        <f>MAX(J47:J89)</f>
        <v>2.5947000000000001E-2</v>
      </c>
    </row>
    <row r="67" spans="3:14" x14ac:dyDescent="0.2">
      <c r="C67" s="31" t="s">
        <v>54</v>
      </c>
      <c r="D67" s="10" t="s">
        <v>68</v>
      </c>
      <c r="E67" s="25" t="s">
        <v>10</v>
      </c>
      <c r="F67" s="2" t="s">
        <v>29</v>
      </c>
      <c r="G67" s="2">
        <v>1</v>
      </c>
      <c r="H67" s="2">
        <v>100</v>
      </c>
      <c r="I67" s="2">
        <v>5.1513000000000003E-2</v>
      </c>
      <c r="J67" s="2">
        <v>1.3799999999999999E-4</v>
      </c>
      <c r="K67" s="40" t="s">
        <v>11</v>
      </c>
      <c r="M67">
        <f>MIN(I47:I89)</f>
        <v>3.1578000000000002E-2</v>
      </c>
      <c r="N67">
        <f>MAX(J47:J89)</f>
        <v>2.5947000000000001E-2</v>
      </c>
    </row>
    <row r="68" spans="3:14" x14ac:dyDescent="0.2">
      <c r="C68" s="31" t="s">
        <v>54</v>
      </c>
      <c r="D68" s="19" t="s">
        <v>78</v>
      </c>
      <c r="E68" s="25" t="s">
        <v>10</v>
      </c>
      <c r="F68" s="2" t="s">
        <v>30</v>
      </c>
      <c r="G68" s="2">
        <v>1</v>
      </c>
      <c r="H68" s="2">
        <v>100</v>
      </c>
      <c r="I68" s="2">
        <v>5.6271000000000002E-2</v>
      </c>
      <c r="J68" s="2">
        <v>3.77E-4</v>
      </c>
      <c r="K68" s="40" t="s">
        <v>11</v>
      </c>
      <c r="M68">
        <f>MIN(I47:I89)</f>
        <v>3.1578000000000002E-2</v>
      </c>
      <c r="N68">
        <f>MAX(J47:J89)</f>
        <v>2.5947000000000001E-2</v>
      </c>
    </row>
    <row r="69" spans="3:14" x14ac:dyDescent="0.2">
      <c r="C69" s="31" t="s">
        <v>54</v>
      </c>
      <c r="D69" s="20" t="s">
        <v>79</v>
      </c>
      <c r="E69" s="25" t="s">
        <v>10</v>
      </c>
      <c r="F69" s="2" t="s">
        <v>31</v>
      </c>
      <c r="G69" s="2">
        <v>1</v>
      </c>
      <c r="H69" s="2">
        <v>100</v>
      </c>
      <c r="I69" s="2">
        <v>4.5712999999999997E-2</v>
      </c>
      <c r="J69" s="2">
        <v>3.7500000000000001E-4</v>
      </c>
      <c r="K69" s="40" t="s">
        <v>11</v>
      </c>
      <c r="M69">
        <f>MIN(I47:I89)</f>
        <v>3.1578000000000002E-2</v>
      </c>
      <c r="N69">
        <f>MAX(J47:J89)</f>
        <v>2.5947000000000001E-2</v>
      </c>
    </row>
    <row r="70" spans="3:14" x14ac:dyDescent="0.2">
      <c r="C70" s="31" t="s">
        <v>54</v>
      </c>
      <c r="D70" s="21" t="s">
        <v>80</v>
      </c>
      <c r="E70" s="25" t="s">
        <v>10</v>
      </c>
      <c r="F70" s="2" t="s">
        <v>32</v>
      </c>
      <c r="G70" s="2">
        <v>1</v>
      </c>
      <c r="H70" s="2">
        <v>100</v>
      </c>
      <c r="I70" s="2">
        <v>4.7037000000000002E-2</v>
      </c>
      <c r="J70" s="2">
        <v>1.2899999999999999E-4</v>
      </c>
      <c r="K70" s="40" t="s">
        <v>11</v>
      </c>
      <c r="M70">
        <f>MIN(I47:I89)</f>
        <v>3.1578000000000002E-2</v>
      </c>
      <c r="N70">
        <f>MAX(J47:J89)</f>
        <v>2.5947000000000001E-2</v>
      </c>
    </row>
    <row r="71" spans="3:14" x14ac:dyDescent="0.2">
      <c r="C71" s="36" t="s">
        <v>67</v>
      </c>
      <c r="D71" s="10" t="s">
        <v>68</v>
      </c>
      <c r="E71" s="25" t="s">
        <v>10</v>
      </c>
      <c r="F71" s="2" t="s">
        <v>33</v>
      </c>
      <c r="G71" s="2">
        <v>1</v>
      </c>
      <c r="H71" s="2">
        <v>100</v>
      </c>
      <c r="I71" s="2">
        <v>0.490591</v>
      </c>
      <c r="J71" s="2">
        <v>2.8509999999999998E-3</v>
      </c>
      <c r="K71" s="40" t="s">
        <v>11</v>
      </c>
      <c r="M71">
        <f>MIN(I47:I89)</f>
        <v>3.1578000000000002E-2</v>
      </c>
      <c r="N71">
        <f>MAX(J47:J89)</f>
        <v>2.5947000000000001E-2</v>
      </c>
    </row>
    <row r="72" spans="3:14" x14ac:dyDescent="0.2">
      <c r="C72" s="36" t="s">
        <v>67</v>
      </c>
      <c r="D72" s="19" t="s">
        <v>78</v>
      </c>
      <c r="E72" s="25" t="s">
        <v>10</v>
      </c>
      <c r="F72" s="2" t="s">
        <v>34</v>
      </c>
      <c r="G72" s="2">
        <v>1</v>
      </c>
      <c r="H72" s="2">
        <v>100</v>
      </c>
      <c r="I72" s="2">
        <v>1.3436650000000001</v>
      </c>
      <c r="J72" s="2">
        <v>2.5947000000000001E-2</v>
      </c>
      <c r="K72" s="40" t="s">
        <v>11</v>
      </c>
      <c r="M72">
        <f>MIN(I47:I89)</f>
        <v>3.1578000000000002E-2</v>
      </c>
      <c r="N72">
        <f>MAX(J47:J89)</f>
        <v>2.5947000000000001E-2</v>
      </c>
    </row>
    <row r="73" spans="3:14" x14ac:dyDescent="0.2">
      <c r="C73" s="36" t="s">
        <v>67</v>
      </c>
      <c r="D73" s="20" t="s">
        <v>79</v>
      </c>
      <c r="E73" s="25" t="s">
        <v>10</v>
      </c>
      <c r="F73" s="2" t="s">
        <v>35</v>
      </c>
      <c r="G73" s="2">
        <v>1</v>
      </c>
      <c r="H73" s="2">
        <v>100</v>
      </c>
      <c r="I73" s="2">
        <v>1.454747</v>
      </c>
      <c r="J73" s="2">
        <v>3.0019999999999999E-3</v>
      </c>
      <c r="K73" s="40" t="s">
        <v>11</v>
      </c>
      <c r="M73">
        <f>MIN(I47:I89)</f>
        <v>3.1578000000000002E-2</v>
      </c>
      <c r="N73">
        <f>MAX(J47:J89)</f>
        <v>2.5947000000000001E-2</v>
      </c>
    </row>
    <row r="74" spans="3:14" x14ac:dyDescent="0.2">
      <c r="C74" s="36" t="s">
        <v>67</v>
      </c>
      <c r="D74" s="21" t="s">
        <v>80</v>
      </c>
      <c r="E74" s="25" t="s">
        <v>10</v>
      </c>
      <c r="F74" s="2" t="s">
        <v>36</v>
      </c>
      <c r="G74" s="2">
        <v>1</v>
      </c>
      <c r="H74" s="2">
        <v>100</v>
      </c>
      <c r="I74" s="2">
        <v>1.0571189999999999</v>
      </c>
      <c r="J74" s="2">
        <v>1.5716999999999998E-2</v>
      </c>
      <c r="K74" s="40" t="s">
        <v>11</v>
      </c>
      <c r="M74">
        <f>MIN(I47:I89)</f>
        <v>3.1578000000000002E-2</v>
      </c>
      <c r="N74">
        <f>MAX(J47:J89)</f>
        <v>2.5947000000000001E-2</v>
      </c>
    </row>
    <row r="75" spans="3:14" x14ac:dyDescent="0.2">
      <c r="C75" s="37" t="s">
        <v>60</v>
      </c>
      <c r="D75" s="10" t="s">
        <v>68</v>
      </c>
      <c r="E75" s="25" t="s">
        <v>10</v>
      </c>
      <c r="F75" s="2" t="s">
        <v>37</v>
      </c>
      <c r="G75" s="2">
        <v>1</v>
      </c>
      <c r="H75" s="2">
        <v>100</v>
      </c>
      <c r="I75" s="2">
        <v>5.8014000000000003E-2</v>
      </c>
      <c r="J75" s="2">
        <v>3.6000000000000002E-4</v>
      </c>
      <c r="K75" s="40" t="s">
        <v>11</v>
      </c>
      <c r="M75">
        <f>MIN(I47:I89)</f>
        <v>3.1578000000000002E-2</v>
      </c>
      <c r="N75">
        <f>MAX(J47:J89)</f>
        <v>2.5947000000000001E-2</v>
      </c>
    </row>
    <row r="76" spans="3:14" x14ac:dyDescent="0.2">
      <c r="C76" s="37" t="s">
        <v>60</v>
      </c>
      <c r="D76" s="20" t="s">
        <v>79</v>
      </c>
      <c r="E76" s="25" t="s">
        <v>10</v>
      </c>
      <c r="F76" s="2" t="s">
        <v>38</v>
      </c>
      <c r="G76" s="2">
        <v>1</v>
      </c>
      <c r="H76" s="2">
        <v>100</v>
      </c>
      <c r="I76" s="2">
        <v>1.257803</v>
      </c>
      <c r="J76" s="2">
        <v>1.0514000000000001E-2</v>
      </c>
      <c r="K76" s="40" t="s">
        <v>11</v>
      </c>
      <c r="M76">
        <f>MIN(I47:I89)</f>
        <v>3.1578000000000002E-2</v>
      </c>
      <c r="N76">
        <f>MAX(J47:J89)</f>
        <v>2.5947000000000001E-2</v>
      </c>
    </row>
    <row r="77" spans="3:14" x14ac:dyDescent="0.2">
      <c r="C77" s="37" t="s">
        <v>60</v>
      </c>
      <c r="D77" s="21" t="s">
        <v>80</v>
      </c>
      <c r="E77" s="25" t="s">
        <v>10</v>
      </c>
      <c r="F77" s="2" t="s">
        <v>39</v>
      </c>
      <c r="G77" s="2">
        <v>1</v>
      </c>
      <c r="H77" s="2">
        <v>100</v>
      </c>
      <c r="I77" s="2">
        <v>3.6491999999999997E-2</v>
      </c>
      <c r="J77" s="2">
        <v>1.45E-4</v>
      </c>
      <c r="K77" s="40" t="s">
        <v>11</v>
      </c>
      <c r="M77">
        <f>MIN(I47:I89)</f>
        <v>3.1578000000000002E-2</v>
      </c>
      <c r="N77">
        <f>MAX(J47:J89)</f>
        <v>2.5947000000000001E-2</v>
      </c>
    </row>
    <row r="78" spans="3:14" x14ac:dyDescent="0.2">
      <c r="C78" s="36" t="s">
        <v>67</v>
      </c>
      <c r="D78" s="10" t="s">
        <v>68</v>
      </c>
      <c r="E78" s="25" t="s">
        <v>10</v>
      </c>
      <c r="F78" s="2" t="s">
        <v>40</v>
      </c>
      <c r="G78" s="2">
        <v>1</v>
      </c>
      <c r="H78" s="2">
        <v>100</v>
      </c>
      <c r="I78" s="2">
        <v>4.7350999999999997E-2</v>
      </c>
      <c r="J78" s="2">
        <v>9.0000000000000006E-5</v>
      </c>
      <c r="K78" s="40" t="s">
        <v>11</v>
      </c>
      <c r="M78">
        <f>MIN(I47:I89)</f>
        <v>3.1578000000000002E-2</v>
      </c>
      <c r="N78">
        <f>MAX(J47:J89)</f>
        <v>2.5947000000000001E-2</v>
      </c>
    </row>
    <row r="79" spans="3:14" x14ac:dyDescent="0.2">
      <c r="C79" s="36" t="s">
        <v>67</v>
      </c>
      <c r="D79" s="19" t="s">
        <v>78</v>
      </c>
      <c r="E79" s="25" t="s">
        <v>10</v>
      </c>
      <c r="F79" s="2" t="s">
        <v>41</v>
      </c>
      <c r="G79" s="2">
        <v>1</v>
      </c>
      <c r="H79" s="2">
        <v>100</v>
      </c>
      <c r="I79" s="2">
        <v>6.2012999999999999E-2</v>
      </c>
      <c r="J79" s="2">
        <v>1.3899999999999999E-4</v>
      </c>
      <c r="K79" s="40" t="s">
        <v>11</v>
      </c>
      <c r="M79">
        <f>MIN(I47:I89)</f>
        <v>3.1578000000000002E-2</v>
      </c>
      <c r="N79">
        <f>MAX(J47:J89)</f>
        <v>2.5947000000000001E-2</v>
      </c>
    </row>
    <row r="80" spans="3:14" x14ac:dyDescent="0.2">
      <c r="C80" s="36" t="s">
        <v>67</v>
      </c>
      <c r="D80" s="20" t="s">
        <v>79</v>
      </c>
      <c r="E80" s="25" t="s">
        <v>10</v>
      </c>
      <c r="F80" s="2" t="s">
        <v>42</v>
      </c>
      <c r="G80" s="2">
        <v>1</v>
      </c>
      <c r="H80" s="2">
        <v>100</v>
      </c>
      <c r="I80" s="2">
        <v>8.9984999999999996E-2</v>
      </c>
      <c r="J80" s="2">
        <v>1.3960000000000001E-3</v>
      </c>
      <c r="K80" s="40" t="s">
        <v>11</v>
      </c>
      <c r="M80">
        <f>MIN(I47:I89)</f>
        <v>3.1578000000000002E-2</v>
      </c>
      <c r="N80">
        <f>MAX(J47:J89)</f>
        <v>2.5947000000000001E-2</v>
      </c>
    </row>
    <row r="81" spans="3:14" x14ac:dyDescent="0.2">
      <c r="C81" s="36" t="s">
        <v>67</v>
      </c>
      <c r="D81" s="21" t="s">
        <v>80</v>
      </c>
      <c r="E81" s="25" t="s">
        <v>10</v>
      </c>
      <c r="F81" s="2" t="s">
        <v>43</v>
      </c>
      <c r="G81" s="2">
        <v>1</v>
      </c>
      <c r="H81" s="2">
        <v>100</v>
      </c>
      <c r="I81" s="2">
        <v>5.1819999999999998E-2</v>
      </c>
      <c r="J81" s="2">
        <v>1.0900000000000001E-4</v>
      </c>
      <c r="K81" s="40" t="s">
        <v>11</v>
      </c>
      <c r="M81">
        <f>MIN(I47:I89)</f>
        <v>3.1578000000000002E-2</v>
      </c>
      <c r="N81">
        <f>MAX(J47:J89)</f>
        <v>2.5947000000000001E-2</v>
      </c>
    </row>
    <row r="82" spans="3:14" x14ac:dyDescent="0.2">
      <c r="C82" s="33" t="s">
        <v>56</v>
      </c>
      <c r="D82" s="10" t="s">
        <v>68</v>
      </c>
      <c r="E82" s="25" t="s">
        <v>10</v>
      </c>
      <c r="F82" s="2" t="s">
        <v>44</v>
      </c>
      <c r="G82" s="2">
        <v>1</v>
      </c>
      <c r="H82" s="2">
        <v>100</v>
      </c>
      <c r="I82" s="2">
        <v>4.9564999999999998E-2</v>
      </c>
      <c r="J82" s="2">
        <v>5.8E-5</v>
      </c>
      <c r="K82" s="40" t="s">
        <v>11</v>
      </c>
      <c r="M82">
        <f>MIN(I47:I89)</f>
        <v>3.1578000000000002E-2</v>
      </c>
      <c r="N82">
        <f>MAX(J47:J89)</f>
        <v>2.5947000000000001E-2</v>
      </c>
    </row>
    <row r="83" spans="3:14" x14ac:dyDescent="0.2">
      <c r="C83" s="33" t="s">
        <v>56</v>
      </c>
      <c r="D83" s="19" t="s">
        <v>78</v>
      </c>
      <c r="E83" s="25" t="s">
        <v>10</v>
      </c>
      <c r="F83" s="2" t="s">
        <v>45</v>
      </c>
      <c r="G83" s="2">
        <v>1</v>
      </c>
      <c r="H83" s="2">
        <v>100</v>
      </c>
      <c r="I83" s="2">
        <v>8.0605999999999997E-2</v>
      </c>
      <c r="J83" s="2">
        <v>5.6099999999999998E-4</v>
      </c>
      <c r="K83" s="40" t="s">
        <v>11</v>
      </c>
      <c r="M83">
        <f>MIN(I47:I89)</f>
        <v>3.1578000000000002E-2</v>
      </c>
      <c r="N83">
        <f>MAX(J47:J89)</f>
        <v>2.5947000000000001E-2</v>
      </c>
    </row>
    <row r="84" spans="3:14" x14ac:dyDescent="0.2">
      <c r="C84" s="33" t="s">
        <v>56</v>
      </c>
      <c r="D84" s="20" t="s">
        <v>79</v>
      </c>
      <c r="E84" s="25" t="s">
        <v>10</v>
      </c>
      <c r="F84" s="2" t="s">
        <v>46</v>
      </c>
      <c r="G84" s="2">
        <v>1</v>
      </c>
      <c r="H84" s="2">
        <v>100</v>
      </c>
      <c r="I84" s="2">
        <v>5.3733000000000003E-2</v>
      </c>
      <c r="J84" s="2">
        <v>9.1600000000000004E-4</v>
      </c>
      <c r="K84" s="40" t="s">
        <v>11</v>
      </c>
      <c r="M84">
        <f>MIN(I47:I89)</f>
        <v>3.1578000000000002E-2</v>
      </c>
      <c r="N84">
        <f>MAX(J47:J89)</f>
        <v>2.5947000000000001E-2</v>
      </c>
    </row>
    <row r="85" spans="3:14" x14ac:dyDescent="0.2">
      <c r="C85" s="33" t="s">
        <v>56</v>
      </c>
      <c r="D85" s="21" t="s">
        <v>80</v>
      </c>
      <c r="E85" s="25" t="s">
        <v>10</v>
      </c>
      <c r="F85" s="2" t="s">
        <v>47</v>
      </c>
      <c r="G85" s="2">
        <v>1</v>
      </c>
      <c r="H85" s="2">
        <v>100</v>
      </c>
      <c r="I85" s="2">
        <v>4.6206999999999998E-2</v>
      </c>
      <c r="J85" s="2">
        <v>1E-4</v>
      </c>
      <c r="K85" s="40" t="s">
        <v>11</v>
      </c>
      <c r="M85">
        <f>MIN(I47:I89)</f>
        <v>3.1578000000000002E-2</v>
      </c>
      <c r="N85">
        <f>MAX(J47:J89)</f>
        <v>2.5947000000000001E-2</v>
      </c>
    </row>
    <row r="86" spans="3:14" x14ac:dyDescent="0.2">
      <c r="C86" s="32" t="s">
        <v>58</v>
      </c>
      <c r="D86" s="19" t="s">
        <v>78</v>
      </c>
      <c r="E86" s="25" t="s">
        <v>10</v>
      </c>
      <c r="F86" s="2" t="s">
        <v>48</v>
      </c>
      <c r="G86" s="2">
        <v>1</v>
      </c>
      <c r="H86" s="2">
        <v>100</v>
      </c>
      <c r="I86" s="2">
        <v>6.9949999999999998E-2</v>
      </c>
      <c r="J86" s="2">
        <v>4.2200000000000001E-4</v>
      </c>
      <c r="K86" s="40" t="s">
        <v>11</v>
      </c>
      <c r="M86">
        <f>MIN(I47:I89)</f>
        <v>3.1578000000000002E-2</v>
      </c>
      <c r="N86">
        <f>MAX(J47:J89)</f>
        <v>2.5947000000000001E-2</v>
      </c>
    </row>
    <row r="87" spans="3:14" x14ac:dyDescent="0.2">
      <c r="C87" s="32" t="s">
        <v>58</v>
      </c>
      <c r="D87" s="10" t="s">
        <v>68</v>
      </c>
      <c r="E87" s="25" t="s">
        <v>10</v>
      </c>
      <c r="F87" s="2" t="s">
        <v>53</v>
      </c>
      <c r="G87" s="2">
        <v>1</v>
      </c>
      <c r="H87" s="2">
        <v>100</v>
      </c>
      <c r="I87" s="2">
        <v>6.8543999999999994E-2</v>
      </c>
      <c r="J87" s="2">
        <v>1.17E-4</v>
      </c>
      <c r="K87" s="40" t="s">
        <v>11</v>
      </c>
      <c r="M87">
        <f>MIN(I47:I89)</f>
        <v>3.1578000000000002E-2</v>
      </c>
      <c r="N87">
        <f>MAX(J47:J89)</f>
        <v>2.5947000000000001E-2</v>
      </c>
    </row>
    <row r="88" spans="3:14" x14ac:dyDescent="0.2">
      <c r="C88" s="32" t="s">
        <v>58</v>
      </c>
      <c r="D88" s="20" t="s">
        <v>79</v>
      </c>
      <c r="E88" s="25" t="s">
        <v>10</v>
      </c>
      <c r="F88" s="2" t="s">
        <v>49</v>
      </c>
      <c r="G88" s="2">
        <v>1</v>
      </c>
      <c r="H88" s="2">
        <v>100</v>
      </c>
      <c r="I88" s="2">
        <v>9.2551999999999995E-2</v>
      </c>
      <c r="J88" s="2">
        <v>1.059E-3</v>
      </c>
      <c r="K88" s="40" t="s">
        <v>11</v>
      </c>
      <c r="M88">
        <f>MIN(I47:I89)</f>
        <v>3.1578000000000002E-2</v>
      </c>
      <c r="N88">
        <f>MAX(J47:J89)</f>
        <v>2.5947000000000001E-2</v>
      </c>
    </row>
    <row r="89" spans="3:14" x14ac:dyDescent="0.2">
      <c r="C89" s="32" t="s">
        <v>58</v>
      </c>
      <c r="D89" s="21" t="s">
        <v>80</v>
      </c>
      <c r="E89" s="25" t="s">
        <v>10</v>
      </c>
      <c r="F89" s="2" t="s">
        <v>50</v>
      </c>
      <c r="G89" s="2">
        <v>1</v>
      </c>
      <c r="H89" s="2">
        <v>100</v>
      </c>
      <c r="I89" s="2">
        <v>6.1839999999999999E-2</v>
      </c>
      <c r="J89" s="2">
        <v>8.92E-4</v>
      </c>
      <c r="K89" s="40" t="s">
        <v>11</v>
      </c>
      <c r="M89">
        <f>MIN(I47:I89)</f>
        <v>3.1578000000000002E-2</v>
      </c>
      <c r="N89">
        <f>MAX(J47:J89)</f>
        <v>2.5947000000000001E-2</v>
      </c>
    </row>
    <row r="90" spans="3:14" x14ac:dyDescent="0.2">
      <c r="C90" s="31" t="s">
        <v>54</v>
      </c>
      <c r="D90" s="10" t="s">
        <v>68</v>
      </c>
      <c r="E90" s="27" t="s">
        <v>12</v>
      </c>
      <c r="F90" s="2" t="s">
        <v>15</v>
      </c>
      <c r="G90" s="2">
        <v>1</v>
      </c>
      <c r="H90" s="2">
        <v>453709</v>
      </c>
      <c r="I90" s="2">
        <v>0.21951000000000001</v>
      </c>
      <c r="J90" s="2">
        <v>2.3900000000000001E-4</v>
      </c>
      <c r="K90" s="40" t="s">
        <v>11</v>
      </c>
      <c r="M90">
        <f>MIN(I90:I132)</f>
        <v>3.3870999999999998E-2</v>
      </c>
      <c r="N90">
        <f>MAX(J90:J132)</f>
        <v>1.9880000000000002E-3</v>
      </c>
    </row>
    <row r="91" spans="3:14" x14ac:dyDescent="0.2">
      <c r="C91" s="31" t="s">
        <v>54</v>
      </c>
      <c r="D91" s="19" t="s">
        <v>78</v>
      </c>
      <c r="E91" s="27" t="s">
        <v>12</v>
      </c>
      <c r="F91" s="2" t="s">
        <v>16</v>
      </c>
      <c r="G91" s="2">
        <v>1</v>
      </c>
      <c r="H91" s="2">
        <v>688519</v>
      </c>
      <c r="I91" s="2">
        <v>0.144371</v>
      </c>
      <c r="J91" s="2">
        <v>1.6000000000000001E-4</v>
      </c>
      <c r="K91" s="40" t="s">
        <v>11</v>
      </c>
      <c r="M91">
        <f>MIN(I90:I132)</f>
        <v>3.3870999999999998E-2</v>
      </c>
      <c r="N91">
        <f>MAX(J90:J132)</f>
        <v>1.9880000000000002E-3</v>
      </c>
    </row>
    <row r="92" spans="3:14" x14ac:dyDescent="0.2">
      <c r="C92" s="31" t="s">
        <v>54</v>
      </c>
      <c r="D92" s="20" t="s">
        <v>79</v>
      </c>
      <c r="E92" s="27" t="s">
        <v>12</v>
      </c>
      <c r="F92" s="2" t="s">
        <v>17</v>
      </c>
      <c r="G92" s="2">
        <v>1</v>
      </c>
      <c r="H92" s="2">
        <v>643619</v>
      </c>
      <c r="I92" s="2">
        <v>0.15453800000000001</v>
      </c>
      <c r="J92" s="2">
        <v>1.6699999999999999E-4</v>
      </c>
      <c r="K92" s="40" t="s">
        <v>11</v>
      </c>
      <c r="M92">
        <f>MIN(I90:I132)</f>
        <v>3.3870999999999998E-2</v>
      </c>
      <c r="N92">
        <f>MAX(J90:J132)</f>
        <v>1.9880000000000002E-3</v>
      </c>
    </row>
    <row r="93" spans="3:14" x14ac:dyDescent="0.2">
      <c r="C93" s="31" t="s">
        <v>54</v>
      </c>
      <c r="D93" s="21" t="s">
        <v>80</v>
      </c>
      <c r="E93" s="27" t="s">
        <v>12</v>
      </c>
      <c r="F93" s="2" t="s">
        <v>18</v>
      </c>
      <c r="G93" s="2">
        <v>1</v>
      </c>
      <c r="H93" s="2">
        <v>629769</v>
      </c>
      <c r="I93" s="2">
        <v>0.15795500000000001</v>
      </c>
      <c r="J93" s="2">
        <v>2.04E-4</v>
      </c>
      <c r="K93" s="40" t="s">
        <v>11</v>
      </c>
      <c r="M93">
        <f>MIN(I90:I132)</f>
        <v>3.3870999999999998E-2</v>
      </c>
      <c r="N93">
        <f>MAX(J90:J132)</f>
        <v>1.9880000000000002E-3</v>
      </c>
    </row>
    <row r="94" spans="3:14" x14ac:dyDescent="0.2">
      <c r="C94" s="32" t="s">
        <v>58</v>
      </c>
      <c r="D94" s="19" t="s">
        <v>78</v>
      </c>
      <c r="E94" s="27" t="s">
        <v>12</v>
      </c>
      <c r="F94" s="2" t="s">
        <v>61</v>
      </c>
      <c r="G94" s="2">
        <v>1</v>
      </c>
      <c r="H94" s="2">
        <v>1552099</v>
      </c>
      <c r="I94" s="2">
        <v>6.3523999999999997E-2</v>
      </c>
      <c r="J94" s="2">
        <v>6.3999999999999997E-5</v>
      </c>
      <c r="K94" s="40" t="s">
        <v>11</v>
      </c>
      <c r="M94">
        <f>MIN(I90:I132)</f>
        <v>3.3870999999999998E-2</v>
      </c>
      <c r="N94">
        <f>MAX(J90:J132)</f>
        <v>1.9880000000000002E-3</v>
      </c>
    </row>
    <row r="95" spans="3:14" x14ac:dyDescent="0.2">
      <c r="C95" s="32" t="s">
        <v>58</v>
      </c>
      <c r="D95" s="10" t="s">
        <v>68</v>
      </c>
      <c r="E95" s="27" t="s">
        <v>12</v>
      </c>
      <c r="F95" s="2" t="s">
        <v>62</v>
      </c>
      <c r="G95" s="2">
        <v>1</v>
      </c>
      <c r="H95" s="2">
        <v>1453272</v>
      </c>
      <c r="I95" s="2">
        <v>6.7882999999999999E-2</v>
      </c>
      <c r="J95" s="2">
        <v>6.9999999999999994E-5</v>
      </c>
      <c r="K95" s="40" t="s">
        <v>11</v>
      </c>
      <c r="M95">
        <f>MIN(I90:I132)</f>
        <v>3.3870999999999998E-2</v>
      </c>
      <c r="N95">
        <f>MAX(J90:J132)</f>
        <v>1.9880000000000002E-3</v>
      </c>
    </row>
    <row r="96" spans="3:14" x14ac:dyDescent="0.2">
      <c r="C96" s="32" t="s">
        <v>58</v>
      </c>
      <c r="D96" s="20" t="s">
        <v>79</v>
      </c>
      <c r="E96" s="27" t="s">
        <v>12</v>
      </c>
      <c r="F96" s="2" t="s">
        <v>63</v>
      </c>
      <c r="G96" s="2">
        <v>1</v>
      </c>
      <c r="H96" s="2">
        <v>1129178</v>
      </c>
      <c r="I96" s="2">
        <v>8.7628999999999999E-2</v>
      </c>
      <c r="J96" s="2">
        <v>8.8999999999999995E-5</v>
      </c>
      <c r="K96" s="40" t="s">
        <v>11</v>
      </c>
      <c r="M96">
        <f>MIN(I90:I132)</f>
        <v>3.3870999999999998E-2</v>
      </c>
      <c r="N96">
        <f>MAX(J90:J132)</f>
        <v>1.9880000000000002E-3</v>
      </c>
    </row>
    <row r="97" spans="3:14" x14ac:dyDescent="0.2">
      <c r="C97" s="32" t="s">
        <v>58</v>
      </c>
      <c r="D97" s="21" t="s">
        <v>80</v>
      </c>
      <c r="E97" s="27" t="s">
        <v>12</v>
      </c>
      <c r="F97" s="2" t="s">
        <v>64</v>
      </c>
      <c r="G97" s="2">
        <v>1</v>
      </c>
      <c r="H97" s="2">
        <v>1830964</v>
      </c>
      <c r="I97" s="2">
        <v>5.3703000000000001E-2</v>
      </c>
      <c r="J97" s="2">
        <v>5.5000000000000002E-5</v>
      </c>
      <c r="K97" s="40" t="s">
        <v>11</v>
      </c>
      <c r="M97">
        <f>MIN(I90:I132)</f>
        <v>3.3870999999999998E-2</v>
      </c>
      <c r="N97">
        <f>MAX(J90:J132)</f>
        <v>1.9880000000000002E-3</v>
      </c>
    </row>
    <row r="98" spans="3:14" x14ac:dyDescent="0.2">
      <c r="C98" s="33" t="s">
        <v>56</v>
      </c>
      <c r="D98" s="10" t="s">
        <v>68</v>
      </c>
      <c r="E98" s="27" t="s">
        <v>12</v>
      </c>
      <c r="F98" s="2" t="s">
        <v>19</v>
      </c>
      <c r="G98" s="2">
        <v>1</v>
      </c>
      <c r="H98" s="2">
        <v>1156057</v>
      </c>
      <c r="I98" s="2">
        <v>4.3208000000000003E-2</v>
      </c>
      <c r="J98" s="2">
        <v>6.3E-5</v>
      </c>
      <c r="K98" s="40" t="s">
        <v>11</v>
      </c>
      <c r="M98">
        <f>MIN(I90:I132)</f>
        <v>3.3870999999999998E-2</v>
      </c>
      <c r="N98">
        <f>MAX(J90:J132)</f>
        <v>1.9880000000000002E-3</v>
      </c>
    </row>
    <row r="99" spans="3:14" x14ac:dyDescent="0.2">
      <c r="C99" s="33" t="s">
        <v>56</v>
      </c>
      <c r="D99" s="19" t="s">
        <v>78</v>
      </c>
      <c r="E99" s="27" t="s">
        <v>12</v>
      </c>
      <c r="F99" s="2" t="s">
        <v>20</v>
      </c>
      <c r="G99" s="2">
        <v>1</v>
      </c>
      <c r="H99" s="2">
        <v>1317111</v>
      </c>
      <c r="I99" s="2">
        <v>7.5042999999999999E-2</v>
      </c>
      <c r="J99" s="2">
        <v>6.7000000000000002E-5</v>
      </c>
      <c r="K99" s="40" t="s">
        <v>11</v>
      </c>
      <c r="M99">
        <f>MIN(I90:I132)</f>
        <v>3.3870999999999998E-2</v>
      </c>
      <c r="N99">
        <f>MAX(J90:J132)</f>
        <v>1.9880000000000002E-3</v>
      </c>
    </row>
    <row r="100" spans="3:14" x14ac:dyDescent="0.2">
      <c r="C100" s="33" t="s">
        <v>56</v>
      </c>
      <c r="D100" s="20" t="s">
        <v>79</v>
      </c>
      <c r="E100" s="27" t="s">
        <v>12</v>
      </c>
      <c r="F100" s="2" t="s">
        <v>21</v>
      </c>
      <c r="G100" s="2">
        <v>1</v>
      </c>
      <c r="H100" s="2">
        <v>1104596</v>
      </c>
      <c r="I100" s="2">
        <v>4.5225000000000001E-2</v>
      </c>
      <c r="J100" s="2">
        <v>6.6000000000000005E-5</v>
      </c>
      <c r="K100" s="40" t="s">
        <v>11</v>
      </c>
      <c r="M100">
        <f>MIN(I90:I132)</f>
        <v>3.3870999999999998E-2</v>
      </c>
      <c r="N100">
        <f>MAX(J90:J132)</f>
        <v>1.9880000000000002E-3</v>
      </c>
    </row>
    <row r="101" spans="3:14" x14ac:dyDescent="0.2">
      <c r="C101" s="33" t="s">
        <v>56</v>
      </c>
      <c r="D101" s="21" t="s">
        <v>80</v>
      </c>
      <c r="E101" s="27" t="s">
        <v>12</v>
      </c>
      <c r="F101" s="2" t="s">
        <v>22</v>
      </c>
      <c r="G101" s="2">
        <v>1</v>
      </c>
      <c r="H101" s="2">
        <v>1474449</v>
      </c>
      <c r="I101" s="2">
        <v>3.3870999999999998E-2</v>
      </c>
      <c r="J101" s="2">
        <v>6.6000000000000005E-5</v>
      </c>
      <c r="K101" s="40" t="s">
        <v>11</v>
      </c>
      <c r="M101">
        <f>MIN(I90:I132)</f>
        <v>3.3870999999999998E-2</v>
      </c>
      <c r="N101">
        <f>MAX(J90:J132)</f>
        <v>1.9880000000000002E-3</v>
      </c>
    </row>
    <row r="102" spans="3:14" x14ac:dyDescent="0.2">
      <c r="C102" s="34" t="s">
        <v>57</v>
      </c>
      <c r="D102" s="19" t="s">
        <v>78</v>
      </c>
      <c r="E102" s="27" t="s">
        <v>12</v>
      </c>
      <c r="F102" s="2" t="s">
        <v>23</v>
      </c>
      <c r="G102" s="2">
        <v>1</v>
      </c>
      <c r="H102" s="2">
        <v>1535984</v>
      </c>
      <c r="I102" s="2">
        <v>6.4212000000000005E-2</v>
      </c>
      <c r="J102" s="2">
        <v>6.3E-5</v>
      </c>
      <c r="K102" s="40" t="s">
        <v>11</v>
      </c>
      <c r="M102">
        <f>MIN(I90:I132)</f>
        <v>3.3870999999999998E-2</v>
      </c>
      <c r="N102">
        <f>MAX(J90:J132)</f>
        <v>1.9880000000000002E-3</v>
      </c>
    </row>
    <row r="103" spans="3:14" x14ac:dyDescent="0.2">
      <c r="C103" s="34" t="s">
        <v>57</v>
      </c>
      <c r="D103" s="10" t="s">
        <v>68</v>
      </c>
      <c r="E103" s="27" t="s">
        <v>12</v>
      </c>
      <c r="F103" s="2" t="s">
        <v>51</v>
      </c>
      <c r="G103" s="2">
        <v>1</v>
      </c>
      <c r="H103" s="2">
        <v>997084</v>
      </c>
      <c r="I103" s="2">
        <v>5.0109000000000001E-2</v>
      </c>
      <c r="J103" s="2">
        <v>7.1000000000000005E-5</v>
      </c>
      <c r="K103" s="40" t="s">
        <v>11</v>
      </c>
      <c r="M103">
        <f>MIN(I90:I132)</f>
        <v>3.3870999999999998E-2</v>
      </c>
      <c r="N103">
        <f>MAX(J90:J132)</f>
        <v>1.9880000000000002E-3</v>
      </c>
    </row>
    <row r="104" spans="3:14" x14ac:dyDescent="0.2">
      <c r="C104" s="34" t="s">
        <v>57</v>
      </c>
      <c r="D104" s="20" t="s">
        <v>79</v>
      </c>
      <c r="E104" s="27" t="s">
        <v>12</v>
      </c>
      <c r="F104" s="2" t="s">
        <v>24</v>
      </c>
      <c r="G104" s="2">
        <v>1</v>
      </c>
      <c r="H104" s="2">
        <v>1672743</v>
      </c>
      <c r="I104" s="2">
        <v>5.8916000000000003E-2</v>
      </c>
      <c r="J104" s="2">
        <v>5.8E-5</v>
      </c>
      <c r="K104" s="40" t="s">
        <v>11</v>
      </c>
      <c r="M104">
        <f>MIN(I90:I132)</f>
        <v>3.3870999999999998E-2</v>
      </c>
      <c r="N104">
        <f>MAX(J90:J132)</f>
        <v>1.9880000000000002E-3</v>
      </c>
    </row>
    <row r="105" spans="3:14" x14ac:dyDescent="0.2">
      <c r="C105" s="34" t="s">
        <v>57</v>
      </c>
      <c r="D105" s="21" t="s">
        <v>80</v>
      </c>
      <c r="E105" s="27" t="s">
        <v>12</v>
      </c>
      <c r="F105" s="2" t="s">
        <v>25</v>
      </c>
      <c r="G105" s="2">
        <v>1</v>
      </c>
      <c r="H105" s="2">
        <v>1863067</v>
      </c>
      <c r="I105" s="2">
        <v>5.2775000000000002E-2</v>
      </c>
      <c r="J105" s="2">
        <v>5.1999999999999997E-5</v>
      </c>
      <c r="K105" s="40" t="s">
        <v>11</v>
      </c>
      <c r="M105">
        <f>MIN(I90:I132)</f>
        <v>3.3870999999999998E-2</v>
      </c>
      <c r="N105">
        <f>MAX(J90:J132)</f>
        <v>1.9880000000000002E-3</v>
      </c>
    </row>
    <row r="106" spans="3:14" x14ac:dyDescent="0.2">
      <c r="C106" s="35" t="s">
        <v>59</v>
      </c>
      <c r="D106" s="19" t="s">
        <v>78</v>
      </c>
      <c r="E106" s="27" t="s">
        <v>12</v>
      </c>
      <c r="F106" s="2" t="s">
        <v>26</v>
      </c>
      <c r="G106" s="2">
        <v>1</v>
      </c>
      <c r="H106" s="2">
        <v>1343536</v>
      </c>
      <c r="I106" s="2">
        <v>7.3584999999999998E-2</v>
      </c>
      <c r="J106" s="2">
        <v>6.6000000000000005E-5</v>
      </c>
      <c r="K106" s="40" t="s">
        <v>11</v>
      </c>
      <c r="M106">
        <f>MIN(I90:I132)</f>
        <v>3.3870999999999998E-2</v>
      </c>
      <c r="N106">
        <f>MAX(J90:J132)</f>
        <v>1.9880000000000002E-3</v>
      </c>
    </row>
    <row r="107" spans="3:14" x14ac:dyDescent="0.2">
      <c r="C107" s="35" t="s">
        <v>59</v>
      </c>
      <c r="D107" s="10" t="s">
        <v>68</v>
      </c>
      <c r="E107" s="27" t="s">
        <v>12</v>
      </c>
      <c r="F107" s="2" t="s">
        <v>52</v>
      </c>
      <c r="G107" s="2">
        <v>1</v>
      </c>
      <c r="H107" s="2">
        <v>1142329</v>
      </c>
      <c r="I107" s="2">
        <v>8.6610000000000006E-2</v>
      </c>
      <c r="J107" s="2">
        <v>8.5000000000000006E-5</v>
      </c>
      <c r="K107" s="40" t="s">
        <v>11</v>
      </c>
      <c r="M107">
        <f>MIN(I90:I132)</f>
        <v>3.3870999999999998E-2</v>
      </c>
      <c r="N107">
        <f>MAX(J90:J132)</f>
        <v>1.9880000000000002E-3</v>
      </c>
    </row>
    <row r="108" spans="3:14" x14ac:dyDescent="0.2">
      <c r="C108" s="35" t="s">
        <v>59</v>
      </c>
      <c r="D108" s="20" t="s">
        <v>79</v>
      </c>
      <c r="E108" s="27" t="s">
        <v>12</v>
      </c>
      <c r="F108" s="2" t="s">
        <v>27</v>
      </c>
      <c r="G108" s="2">
        <v>1</v>
      </c>
      <c r="H108" s="2">
        <v>1366839</v>
      </c>
      <c r="I108" s="2">
        <v>7.2276000000000007E-2</v>
      </c>
      <c r="J108" s="2">
        <v>6.3E-5</v>
      </c>
      <c r="K108" s="40" t="s">
        <v>11</v>
      </c>
      <c r="M108">
        <f>MIN(I90:I132)</f>
        <v>3.3870999999999998E-2</v>
      </c>
      <c r="N108">
        <f>MAX(J90:J132)</f>
        <v>1.9880000000000002E-3</v>
      </c>
    </row>
    <row r="109" spans="3:14" x14ac:dyDescent="0.2">
      <c r="C109" s="35" t="s">
        <v>59</v>
      </c>
      <c r="D109" s="21" t="s">
        <v>80</v>
      </c>
      <c r="E109" s="27" t="s">
        <v>12</v>
      </c>
      <c r="F109" s="2" t="s">
        <v>28</v>
      </c>
      <c r="G109" s="2">
        <v>1</v>
      </c>
      <c r="H109" s="2">
        <v>1535395</v>
      </c>
      <c r="I109" s="2">
        <v>6.4264000000000002E-2</v>
      </c>
      <c r="J109" s="2">
        <v>6.0999999999999999E-5</v>
      </c>
      <c r="K109" s="40" t="s">
        <v>11</v>
      </c>
      <c r="M109">
        <f>MIN(I90:I132)</f>
        <v>3.3870999999999998E-2</v>
      </c>
      <c r="N109">
        <f>MAX(J90:J132)</f>
        <v>1.9880000000000002E-3</v>
      </c>
    </row>
    <row r="110" spans="3:14" x14ac:dyDescent="0.2">
      <c r="C110" s="31" t="s">
        <v>54</v>
      </c>
      <c r="D110" s="10" t="s">
        <v>68</v>
      </c>
      <c r="E110" s="27" t="s">
        <v>12</v>
      </c>
      <c r="F110" s="2" t="s">
        <v>29</v>
      </c>
      <c r="G110" s="2">
        <v>1</v>
      </c>
      <c r="H110" s="2">
        <v>1853053</v>
      </c>
      <c r="I110" s="2">
        <v>5.3040999999999998E-2</v>
      </c>
      <c r="J110" s="2">
        <v>5.7000000000000003E-5</v>
      </c>
      <c r="K110" s="40" t="s">
        <v>11</v>
      </c>
      <c r="M110">
        <f>MIN(I90:I132)</f>
        <v>3.3870999999999998E-2</v>
      </c>
      <c r="N110">
        <f>MAX(J90:J132)</f>
        <v>1.9880000000000002E-3</v>
      </c>
    </row>
    <row r="111" spans="3:14" x14ac:dyDescent="0.2">
      <c r="C111" s="31" t="s">
        <v>54</v>
      </c>
      <c r="D111" s="19" t="s">
        <v>78</v>
      </c>
      <c r="E111" s="27" t="s">
        <v>12</v>
      </c>
      <c r="F111" s="2" t="s">
        <v>30</v>
      </c>
      <c r="G111" s="2">
        <v>1</v>
      </c>
      <c r="H111" s="2">
        <v>1729081</v>
      </c>
      <c r="I111" s="2">
        <v>5.6929E-2</v>
      </c>
      <c r="J111" s="2">
        <v>6.0999999999999999E-5</v>
      </c>
      <c r="K111" s="40" t="s">
        <v>11</v>
      </c>
      <c r="M111">
        <f>MIN(I90:I132)</f>
        <v>3.3870999999999998E-2</v>
      </c>
      <c r="N111">
        <f>MAX(J90:J132)</f>
        <v>1.9880000000000002E-3</v>
      </c>
    </row>
    <row r="112" spans="3:14" x14ac:dyDescent="0.2">
      <c r="C112" s="31" t="s">
        <v>54</v>
      </c>
      <c r="D112" s="20" t="s">
        <v>79</v>
      </c>
      <c r="E112" s="27" t="s">
        <v>12</v>
      </c>
      <c r="F112" s="2" t="s">
        <v>31</v>
      </c>
      <c r="G112" s="2">
        <v>1</v>
      </c>
      <c r="H112" s="2">
        <v>1091523</v>
      </c>
      <c r="I112" s="2">
        <v>4.5752000000000001E-2</v>
      </c>
      <c r="J112" s="2">
        <v>6.7999999999999999E-5</v>
      </c>
      <c r="K112" s="40" t="s">
        <v>11</v>
      </c>
      <c r="M112">
        <f>MIN(I90:I132)</f>
        <v>3.3870999999999998E-2</v>
      </c>
      <c r="N112">
        <f>MAX(J90:J132)</f>
        <v>1.9880000000000002E-3</v>
      </c>
    </row>
    <row r="113" spans="3:14" x14ac:dyDescent="0.2">
      <c r="C113" s="31" t="s">
        <v>54</v>
      </c>
      <c r="D113" s="21" t="s">
        <v>80</v>
      </c>
      <c r="E113" s="27" t="s">
        <v>12</v>
      </c>
      <c r="F113" s="2" t="s">
        <v>32</v>
      </c>
      <c r="G113" s="2">
        <v>1</v>
      </c>
      <c r="H113" s="2">
        <v>1065524</v>
      </c>
      <c r="I113" s="2">
        <v>4.6911000000000001E-2</v>
      </c>
      <c r="J113" s="2">
        <v>7.2000000000000002E-5</v>
      </c>
      <c r="K113" s="40" t="s">
        <v>11</v>
      </c>
      <c r="M113">
        <f>MIN(I90:I132)</f>
        <v>3.3870999999999998E-2</v>
      </c>
      <c r="N113">
        <f>MAX(J90:J132)</f>
        <v>1.9880000000000002E-3</v>
      </c>
    </row>
    <row r="114" spans="3:14" x14ac:dyDescent="0.2">
      <c r="C114" s="36" t="s">
        <v>67</v>
      </c>
      <c r="D114" s="10" t="s">
        <v>68</v>
      </c>
      <c r="E114" s="27" t="s">
        <v>12</v>
      </c>
      <c r="F114" s="2" t="s">
        <v>33</v>
      </c>
      <c r="G114" s="2">
        <v>1</v>
      </c>
      <c r="H114" s="2">
        <v>202237</v>
      </c>
      <c r="I114" s="2">
        <v>0.493558</v>
      </c>
      <c r="J114" s="2">
        <v>5.0799999999999999E-4</v>
      </c>
      <c r="K114" s="40" t="s">
        <v>11</v>
      </c>
      <c r="M114">
        <f>MIN(I90:I132)</f>
        <v>3.3870999999999998E-2</v>
      </c>
      <c r="N114">
        <f>MAX(J90:J132)</f>
        <v>1.9880000000000002E-3</v>
      </c>
    </row>
    <row r="115" spans="3:14" x14ac:dyDescent="0.2">
      <c r="C115" s="36" t="s">
        <v>67</v>
      </c>
      <c r="D115" s="19" t="s">
        <v>78</v>
      </c>
      <c r="E115" s="27" t="s">
        <v>12</v>
      </c>
      <c r="F115" s="2" t="s">
        <v>34</v>
      </c>
      <c r="G115" s="2">
        <v>1</v>
      </c>
      <c r="H115" s="2">
        <v>74600</v>
      </c>
      <c r="I115" s="2">
        <v>1.3410390000000001</v>
      </c>
      <c r="J115" s="2">
        <v>1.4779999999999999E-3</v>
      </c>
      <c r="K115" s="40" t="s">
        <v>11</v>
      </c>
      <c r="M115">
        <f>MIN(I90:I132)</f>
        <v>3.3870999999999998E-2</v>
      </c>
      <c r="N115">
        <f>MAX(J90:J132)</f>
        <v>1.9880000000000002E-3</v>
      </c>
    </row>
    <row r="116" spans="3:14" x14ac:dyDescent="0.2">
      <c r="C116" s="36" t="s">
        <v>67</v>
      </c>
      <c r="D116" s="20" t="s">
        <v>79</v>
      </c>
      <c r="E116" s="27" t="s">
        <v>12</v>
      </c>
      <c r="F116" s="2" t="s">
        <v>35</v>
      </c>
      <c r="G116" s="2">
        <v>1</v>
      </c>
      <c r="H116" s="2">
        <v>68692</v>
      </c>
      <c r="I116" s="2">
        <v>1.45505</v>
      </c>
      <c r="J116" s="2">
        <v>1.9880000000000002E-3</v>
      </c>
      <c r="K116" s="40" t="s">
        <v>11</v>
      </c>
      <c r="M116">
        <f>MIN(I90:I132)</f>
        <v>3.3870999999999998E-2</v>
      </c>
      <c r="N116">
        <f>MAX(J90:J132)</f>
        <v>1.9880000000000002E-3</v>
      </c>
    </row>
    <row r="117" spans="3:14" x14ac:dyDescent="0.2">
      <c r="C117" s="36" t="s">
        <v>67</v>
      </c>
      <c r="D117" s="21" t="s">
        <v>80</v>
      </c>
      <c r="E117" s="27" t="s">
        <v>12</v>
      </c>
      <c r="F117" s="2" t="s">
        <v>36</v>
      </c>
      <c r="G117" s="2">
        <v>1</v>
      </c>
      <c r="H117" s="2">
        <v>92764</v>
      </c>
      <c r="I117" s="2">
        <v>1.0770679999999999</v>
      </c>
      <c r="J117" s="2">
        <v>1.0709999999999999E-3</v>
      </c>
      <c r="K117" s="40" t="s">
        <v>11</v>
      </c>
      <c r="M117">
        <f>MIN(I90:I132)</f>
        <v>3.3870999999999998E-2</v>
      </c>
      <c r="N117">
        <f>MAX(J90:J132)</f>
        <v>1.9880000000000002E-3</v>
      </c>
    </row>
    <row r="118" spans="3:14" x14ac:dyDescent="0.2">
      <c r="C118" s="37" t="s">
        <v>60</v>
      </c>
      <c r="D118" s="10" t="s">
        <v>68</v>
      </c>
      <c r="E118" s="27" t="s">
        <v>12</v>
      </c>
      <c r="F118" s="2" t="s">
        <v>37</v>
      </c>
      <c r="G118" s="2">
        <v>1</v>
      </c>
      <c r="H118" s="2">
        <v>1674104</v>
      </c>
      <c r="I118" s="2">
        <v>5.8811000000000002E-2</v>
      </c>
      <c r="J118" s="2">
        <v>6.0999999999999999E-5</v>
      </c>
      <c r="K118" s="40" t="s">
        <v>11</v>
      </c>
      <c r="M118">
        <f>MIN(I90:I132)</f>
        <v>3.3870999999999998E-2</v>
      </c>
      <c r="N118">
        <f>MAX(J90:J132)</f>
        <v>1.9880000000000002E-3</v>
      </c>
    </row>
    <row r="119" spans="3:14" x14ac:dyDescent="0.2">
      <c r="C119" s="37" t="s">
        <v>60</v>
      </c>
      <c r="D119" s="20" t="s">
        <v>79</v>
      </c>
      <c r="E119" s="27" t="s">
        <v>12</v>
      </c>
      <c r="F119" s="2" t="s">
        <v>38</v>
      </c>
      <c r="G119" s="2">
        <v>1</v>
      </c>
      <c r="H119" s="2">
        <v>79064</v>
      </c>
      <c r="I119" s="2">
        <v>1.2637609999999999</v>
      </c>
      <c r="J119" s="2">
        <v>1.0200000000000001E-3</v>
      </c>
      <c r="K119" s="40" t="s">
        <v>11</v>
      </c>
      <c r="M119">
        <f>MIN(I90:I132)</f>
        <v>3.3870999999999998E-2</v>
      </c>
      <c r="N119">
        <f>MAX(J90:J132)</f>
        <v>1.9880000000000002E-3</v>
      </c>
    </row>
    <row r="120" spans="3:14" x14ac:dyDescent="0.2">
      <c r="C120" s="37" t="s">
        <v>60</v>
      </c>
      <c r="D120" s="21" t="s">
        <v>80</v>
      </c>
      <c r="E120" s="27" t="s">
        <v>12</v>
      </c>
      <c r="F120" s="2" t="s">
        <v>39</v>
      </c>
      <c r="G120" s="2">
        <v>1</v>
      </c>
      <c r="H120" s="2">
        <v>1325349</v>
      </c>
      <c r="I120" s="2">
        <v>3.7700999999999998E-2</v>
      </c>
      <c r="J120" s="2">
        <v>5.5000000000000002E-5</v>
      </c>
      <c r="K120" s="40" t="s">
        <v>11</v>
      </c>
      <c r="M120">
        <f>MIN(I90:I132)</f>
        <v>3.3870999999999998E-2</v>
      </c>
      <c r="N120">
        <f>MAX(J90:J132)</f>
        <v>1.9880000000000002E-3</v>
      </c>
    </row>
    <row r="121" spans="3:14" x14ac:dyDescent="0.2">
      <c r="C121" s="36" t="s">
        <v>67</v>
      </c>
      <c r="D121" s="10" t="s">
        <v>68</v>
      </c>
      <c r="E121" s="27" t="s">
        <v>12</v>
      </c>
      <c r="F121" s="2" t="s">
        <v>40</v>
      </c>
      <c r="G121" s="2">
        <v>1</v>
      </c>
      <c r="H121" s="2">
        <v>1011716</v>
      </c>
      <c r="I121" s="2">
        <v>4.9366E-2</v>
      </c>
      <c r="J121" s="2">
        <v>6.8999999999999997E-5</v>
      </c>
      <c r="K121" s="40" t="s">
        <v>11</v>
      </c>
      <c r="M121">
        <f>MIN(I90:I132)</f>
        <v>3.3870999999999998E-2</v>
      </c>
      <c r="N121">
        <f>MAX(J90:J132)</f>
        <v>1.9880000000000002E-3</v>
      </c>
    </row>
    <row r="122" spans="3:14" x14ac:dyDescent="0.2">
      <c r="C122" s="36" t="s">
        <v>67</v>
      </c>
      <c r="D122" s="19" t="s">
        <v>78</v>
      </c>
      <c r="E122" s="27" t="s">
        <v>12</v>
      </c>
      <c r="F122" s="2" t="s">
        <v>41</v>
      </c>
      <c r="G122" s="2">
        <v>1</v>
      </c>
      <c r="H122" s="2">
        <v>1554458</v>
      </c>
      <c r="I122" s="2">
        <v>6.3464000000000007E-2</v>
      </c>
      <c r="J122" s="2">
        <v>6.3E-5</v>
      </c>
      <c r="K122" s="40" t="s">
        <v>11</v>
      </c>
      <c r="M122">
        <f>MIN(I90:I132)</f>
        <v>3.3870999999999998E-2</v>
      </c>
      <c r="N122">
        <f>MAX(J90:J132)</f>
        <v>1.9880000000000002E-3</v>
      </c>
    </row>
    <row r="123" spans="3:14" x14ac:dyDescent="0.2">
      <c r="C123" s="36" t="s">
        <v>67</v>
      </c>
      <c r="D123" s="20" t="s">
        <v>79</v>
      </c>
      <c r="E123" s="27" t="s">
        <v>12</v>
      </c>
      <c r="F123" s="2" t="s">
        <v>42</v>
      </c>
      <c r="G123" s="2">
        <v>1</v>
      </c>
      <c r="H123" s="2">
        <v>1084586</v>
      </c>
      <c r="I123" s="2">
        <v>9.1275999999999996E-2</v>
      </c>
      <c r="J123" s="2">
        <v>8.7999999999999998E-5</v>
      </c>
      <c r="K123" s="40" t="s">
        <v>11</v>
      </c>
      <c r="M123">
        <f>MIN(I90:I132)</f>
        <v>3.3870999999999998E-2</v>
      </c>
      <c r="N123">
        <f>MAX(J90:J132)</f>
        <v>1.9880000000000002E-3</v>
      </c>
    </row>
    <row r="124" spans="3:14" x14ac:dyDescent="0.2">
      <c r="C124" s="36" t="s">
        <v>67</v>
      </c>
      <c r="D124" s="21" t="s">
        <v>80</v>
      </c>
      <c r="E124" s="27" t="s">
        <v>12</v>
      </c>
      <c r="F124" s="2" t="s">
        <v>43</v>
      </c>
      <c r="G124" s="2">
        <v>1</v>
      </c>
      <c r="H124" s="2">
        <v>1856409</v>
      </c>
      <c r="I124" s="2">
        <v>5.2985999999999998E-2</v>
      </c>
      <c r="J124" s="2">
        <v>5.1999999999999997E-5</v>
      </c>
      <c r="K124" s="40" t="s">
        <v>11</v>
      </c>
      <c r="M124">
        <f>MIN(I90:I132)</f>
        <v>3.3870999999999998E-2</v>
      </c>
      <c r="N124">
        <f>MAX(J90:J132)</f>
        <v>1.9880000000000002E-3</v>
      </c>
    </row>
    <row r="125" spans="3:14" x14ac:dyDescent="0.2">
      <c r="C125" s="33" t="s">
        <v>56</v>
      </c>
      <c r="D125" s="10" t="s">
        <v>68</v>
      </c>
      <c r="E125" s="27" t="s">
        <v>12</v>
      </c>
      <c r="F125" s="2" t="s">
        <v>44</v>
      </c>
      <c r="G125" s="2">
        <v>1</v>
      </c>
      <c r="H125" s="2">
        <v>1913449</v>
      </c>
      <c r="I125" s="2">
        <v>5.1353000000000003E-2</v>
      </c>
      <c r="J125" s="2">
        <v>5.3000000000000001E-5</v>
      </c>
      <c r="K125" s="40" t="s">
        <v>11</v>
      </c>
      <c r="M125">
        <f>MIN(I90:I132)</f>
        <v>3.3870999999999998E-2</v>
      </c>
      <c r="N125">
        <f>MAX(J90:J132)</f>
        <v>1.9880000000000002E-3</v>
      </c>
    </row>
    <row r="126" spans="3:14" x14ac:dyDescent="0.2">
      <c r="C126" s="33" t="s">
        <v>56</v>
      </c>
      <c r="D126" s="19" t="s">
        <v>78</v>
      </c>
      <c r="E126" s="27" t="s">
        <v>12</v>
      </c>
      <c r="F126" s="2" t="s">
        <v>45</v>
      </c>
      <c r="G126" s="2">
        <v>1</v>
      </c>
      <c r="H126" s="2">
        <v>1219225</v>
      </c>
      <c r="I126" s="2">
        <v>8.1127000000000005E-2</v>
      </c>
      <c r="J126" s="2">
        <v>8.0000000000000007E-5</v>
      </c>
      <c r="K126" s="40" t="s">
        <v>11</v>
      </c>
      <c r="M126">
        <f>MIN(I90:I132)</f>
        <v>3.3870999999999998E-2</v>
      </c>
      <c r="N126">
        <f>MAX(J90:J132)</f>
        <v>1.9880000000000002E-3</v>
      </c>
    </row>
    <row r="127" spans="3:14" x14ac:dyDescent="0.2">
      <c r="C127" s="33" t="s">
        <v>56</v>
      </c>
      <c r="D127" s="20" t="s">
        <v>79</v>
      </c>
      <c r="E127" s="27" t="s">
        <v>12</v>
      </c>
      <c r="F127" s="2" t="s">
        <v>46</v>
      </c>
      <c r="G127" s="2">
        <v>1</v>
      </c>
      <c r="H127" s="2">
        <v>1783194</v>
      </c>
      <c r="I127" s="2">
        <v>5.5166E-2</v>
      </c>
      <c r="J127" s="2">
        <v>5.7000000000000003E-5</v>
      </c>
      <c r="K127" s="40" t="s">
        <v>11</v>
      </c>
      <c r="M127">
        <f>MIN(I90:I132)</f>
        <v>3.3870999999999998E-2</v>
      </c>
      <c r="N127">
        <f>MAX(J90:J132)</f>
        <v>1.9880000000000002E-3</v>
      </c>
    </row>
    <row r="128" spans="3:14" x14ac:dyDescent="0.2">
      <c r="C128" s="33" t="s">
        <v>56</v>
      </c>
      <c r="D128" s="21" t="s">
        <v>80</v>
      </c>
      <c r="E128" s="27" t="s">
        <v>12</v>
      </c>
      <c r="F128" s="2" t="s">
        <v>47</v>
      </c>
      <c r="G128" s="2">
        <v>1</v>
      </c>
      <c r="H128" s="2">
        <v>1111694</v>
      </c>
      <c r="I128" s="2">
        <v>4.4921999999999997E-2</v>
      </c>
      <c r="J128" s="2">
        <v>6.3E-5</v>
      </c>
      <c r="K128" s="40" t="s">
        <v>11</v>
      </c>
      <c r="M128">
        <f>MIN(I90:I132)</f>
        <v>3.3870999999999998E-2</v>
      </c>
      <c r="N128">
        <f>MAX(J90:J132)</f>
        <v>1.9880000000000002E-3</v>
      </c>
    </row>
    <row r="129" spans="3:14" x14ac:dyDescent="0.2">
      <c r="C129" s="32" t="s">
        <v>58</v>
      </c>
      <c r="D129" s="19" t="s">
        <v>78</v>
      </c>
      <c r="E129" s="27" t="s">
        <v>12</v>
      </c>
      <c r="F129" s="2" t="s">
        <v>48</v>
      </c>
      <c r="G129" s="2">
        <v>1</v>
      </c>
      <c r="H129" s="2">
        <v>1389366</v>
      </c>
      <c r="I129" s="2">
        <v>7.1065000000000003E-2</v>
      </c>
      <c r="J129" s="2">
        <v>7.3999999999999996E-5</v>
      </c>
      <c r="K129" s="40" t="s">
        <v>11</v>
      </c>
      <c r="M129">
        <f>MIN(I90:I132)</f>
        <v>3.3870999999999998E-2</v>
      </c>
      <c r="N129">
        <f>MAX(J90:J132)</f>
        <v>1.9880000000000002E-3</v>
      </c>
    </row>
    <row r="130" spans="3:14" x14ac:dyDescent="0.2">
      <c r="C130" s="32" t="s">
        <v>58</v>
      </c>
      <c r="D130" s="10" t="s">
        <v>68</v>
      </c>
      <c r="E130" s="27" t="s">
        <v>12</v>
      </c>
      <c r="F130" s="2" t="s">
        <v>53</v>
      </c>
      <c r="G130" s="2">
        <v>1</v>
      </c>
      <c r="H130" s="2">
        <v>1422376</v>
      </c>
      <c r="I130" s="2">
        <v>6.9377999999999995E-2</v>
      </c>
      <c r="J130" s="2">
        <v>7.1000000000000005E-5</v>
      </c>
      <c r="K130" s="40" t="s">
        <v>11</v>
      </c>
      <c r="M130">
        <f>MIN(I90:I132)</f>
        <v>3.3870999999999998E-2</v>
      </c>
      <c r="N130">
        <f>MAX(J90:J132)</f>
        <v>1.9880000000000002E-3</v>
      </c>
    </row>
    <row r="131" spans="3:14" x14ac:dyDescent="0.2">
      <c r="C131" s="32" t="s">
        <v>58</v>
      </c>
      <c r="D131" s="20" t="s">
        <v>79</v>
      </c>
      <c r="E131" s="27" t="s">
        <v>12</v>
      </c>
      <c r="F131" s="2" t="s">
        <v>49</v>
      </c>
      <c r="G131" s="2">
        <v>1</v>
      </c>
      <c r="H131" s="2">
        <v>1081953</v>
      </c>
      <c r="I131" s="2">
        <v>9.1493000000000005E-2</v>
      </c>
      <c r="J131" s="2">
        <v>9.2E-5</v>
      </c>
      <c r="K131" s="40" t="s">
        <v>11</v>
      </c>
      <c r="M131">
        <f>MIN(I90:I132)</f>
        <v>3.3870999999999998E-2</v>
      </c>
      <c r="N131">
        <f>MAX(J90:J132)</f>
        <v>1.9880000000000002E-3</v>
      </c>
    </row>
    <row r="132" spans="3:14" x14ac:dyDescent="0.2">
      <c r="C132" s="32" t="s">
        <v>58</v>
      </c>
      <c r="D132" s="21" t="s">
        <v>80</v>
      </c>
      <c r="E132" s="27" t="s">
        <v>12</v>
      </c>
      <c r="F132" s="2" t="s">
        <v>50</v>
      </c>
      <c r="G132" s="2">
        <v>1</v>
      </c>
      <c r="H132" s="2">
        <v>1583391</v>
      </c>
      <c r="I132" s="2">
        <v>6.2262999999999999E-2</v>
      </c>
      <c r="J132" s="2">
        <v>6.3E-5</v>
      </c>
      <c r="K132" s="40" t="s">
        <v>11</v>
      </c>
      <c r="M132">
        <f>MIN(I90:I132)</f>
        <v>3.3870999999999998E-2</v>
      </c>
      <c r="N132">
        <f>MAX(J90:J132)</f>
        <v>1.9880000000000002E-3</v>
      </c>
    </row>
    <row r="133" spans="3:14" x14ac:dyDescent="0.2">
      <c r="C133" s="31" t="s">
        <v>54</v>
      </c>
      <c r="D133" s="10" t="s">
        <v>68</v>
      </c>
      <c r="E133" s="29" t="s">
        <v>13</v>
      </c>
      <c r="F133" s="2" t="s">
        <v>15</v>
      </c>
      <c r="G133" s="2">
        <v>1</v>
      </c>
      <c r="H133" s="2">
        <v>100</v>
      </c>
      <c r="I133" s="2">
        <v>0.82185200000000003</v>
      </c>
      <c r="J133" s="2">
        <v>6.7173999999999998E-2</v>
      </c>
      <c r="K133" s="40" t="s">
        <v>11</v>
      </c>
      <c r="M133">
        <f>MIN(I133:I175)</f>
        <v>0.248365</v>
      </c>
      <c r="N133">
        <f>MAX(J133:J175)</f>
        <v>0.120616</v>
      </c>
    </row>
    <row r="134" spans="3:14" x14ac:dyDescent="0.2">
      <c r="C134" s="31" t="s">
        <v>54</v>
      </c>
      <c r="D134" s="19" t="s">
        <v>78</v>
      </c>
      <c r="E134" s="29" t="s">
        <v>13</v>
      </c>
      <c r="F134" s="2" t="s">
        <v>16</v>
      </c>
      <c r="G134" s="2">
        <v>1</v>
      </c>
      <c r="H134" s="2">
        <v>100</v>
      </c>
      <c r="I134" s="2">
        <v>0.89160099999999998</v>
      </c>
      <c r="J134" s="2">
        <v>8.0879999999999994E-2</v>
      </c>
      <c r="K134" s="40" t="s">
        <v>11</v>
      </c>
      <c r="M134">
        <f>MIN(I133:I175)</f>
        <v>0.248365</v>
      </c>
      <c r="N134">
        <f>MAX(J133:J175)</f>
        <v>0.120616</v>
      </c>
    </row>
    <row r="135" spans="3:14" x14ac:dyDescent="0.2">
      <c r="C135" s="31" t="s">
        <v>54</v>
      </c>
      <c r="D135" s="20" t="s">
        <v>79</v>
      </c>
      <c r="E135" s="29" t="s">
        <v>13</v>
      </c>
      <c r="F135" s="2" t="s">
        <v>17</v>
      </c>
      <c r="G135" s="2">
        <v>1</v>
      </c>
      <c r="H135" s="2">
        <v>100</v>
      </c>
      <c r="I135" s="2">
        <v>0.79210800000000003</v>
      </c>
      <c r="J135" s="2">
        <v>5.8192000000000001E-2</v>
      </c>
      <c r="K135" s="40" t="s">
        <v>11</v>
      </c>
      <c r="M135">
        <f>MIN(I133:I175)</f>
        <v>0.248365</v>
      </c>
      <c r="N135">
        <f>MAX(J133:J175)</f>
        <v>0.120616</v>
      </c>
    </row>
    <row r="136" spans="3:14" x14ac:dyDescent="0.2">
      <c r="C136" s="31" t="s">
        <v>54</v>
      </c>
      <c r="D136" s="21" t="s">
        <v>80</v>
      </c>
      <c r="E136" s="29" t="s">
        <v>13</v>
      </c>
      <c r="F136" s="2" t="s">
        <v>18</v>
      </c>
      <c r="G136" s="2">
        <v>1</v>
      </c>
      <c r="H136" s="2">
        <v>100</v>
      </c>
      <c r="I136" s="2">
        <v>0.841109</v>
      </c>
      <c r="J136" s="2">
        <v>6.3353999999999994E-2</v>
      </c>
      <c r="K136" s="40" t="s">
        <v>11</v>
      </c>
      <c r="M136">
        <f>MIN(I133:I175)</f>
        <v>0.248365</v>
      </c>
      <c r="N136">
        <f>MAX(J133:J175)</f>
        <v>0.120616</v>
      </c>
    </row>
    <row r="137" spans="3:14" x14ac:dyDescent="0.2">
      <c r="C137" s="32" t="s">
        <v>58</v>
      </c>
      <c r="D137" s="19" t="s">
        <v>78</v>
      </c>
      <c r="E137" s="29" t="s">
        <v>13</v>
      </c>
      <c r="F137" s="2" t="s">
        <v>61</v>
      </c>
      <c r="G137" s="2">
        <v>1</v>
      </c>
      <c r="H137" s="2">
        <v>100</v>
      </c>
      <c r="I137" s="2">
        <v>0.30948100000000001</v>
      </c>
      <c r="J137" s="2">
        <v>2.6431E-2</v>
      </c>
      <c r="K137" s="40" t="s">
        <v>11</v>
      </c>
      <c r="M137">
        <f>MIN(I133:I175)</f>
        <v>0.248365</v>
      </c>
      <c r="N137">
        <f>MAX(J133:J175)</f>
        <v>0.120616</v>
      </c>
    </row>
    <row r="138" spans="3:14" x14ac:dyDescent="0.2">
      <c r="C138" s="32" t="s">
        <v>58</v>
      </c>
      <c r="D138" s="10" t="s">
        <v>68</v>
      </c>
      <c r="E138" s="29" t="s">
        <v>13</v>
      </c>
      <c r="F138" s="2" t="s">
        <v>62</v>
      </c>
      <c r="G138" s="2">
        <v>1</v>
      </c>
      <c r="H138" s="2">
        <v>100</v>
      </c>
      <c r="I138" s="2">
        <v>0.32789800000000002</v>
      </c>
      <c r="J138" s="2">
        <v>2.571E-2</v>
      </c>
      <c r="K138" s="40" t="s">
        <v>11</v>
      </c>
      <c r="M138">
        <f>MIN(I133:I175)</f>
        <v>0.248365</v>
      </c>
      <c r="N138">
        <f>MAX(J133:J175)</f>
        <v>0.120616</v>
      </c>
    </row>
    <row r="139" spans="3:14" x14ac:dyDescent="0.2">
      <c r="C139" s="32" t="s">
        <v>58</v>
      </c>
      <c r="D139" s="20" t="s">
        <v>79</v>
      </c>
      <c r="E139" s="29" t="s">
        <v>13</v>
      </c>
      <c r="F139" s="2" t="s">
        <v>63</v>
      </c>
      <c r="G139" s="2">
        <v>1</v>
      </c>
      <c r="H139" s="2">
        <v>100</v>
      </c>
      <c r="I139" s="2">
        <v>0.34799600000000003</v>
      </c>
      <c r="J139" s="2">
        <v>1.9123999999999999E-2</v>
      </c>
      <c r="K139" s="40" t="s">
        <v>11</v>
      </c>
      <c r="M139">
        <f>MIN(I133:I175)</f>
        <v>0.248365</v>
      </c>
      <c r="N139">
        <f>MAX(J133:J175)</f>
        <v>0.120616</v>
      </c>
    </row>
    <row r="140" spans="3:14" x14ac:dyDescent="0.2">
      <c r="C140" s="32" t="s">
        <v>58</v>
      </c>
      <c r="D140" s="21" t="s">
        <v>80</v>
      </c>
      <c r="E140" s="29" t="s">
        <v>13</v>
      </c>
      <c r="F140" s="2" t="s">
        <v>64</v>
      </c>
      <c r="G140" s="2">
        <v>1</v>
      </c>
      <c r="H140" s="2">
        <v>100</v>
      </c>
      <c r="I140" s="2">
        <v>0.28223999999999999</v>
      </c>
      <c r="J140" s="2">
        <v>2.5541000000000001E-2</v>
      </c>
      <c r="K140" s="40" t="s">
        <v>11</v>
      </c>
      <c r="M140">
        <f>MIN(I133:I175)</f>
        <v>0.248365</v>
      </c>
      <c r="N140">
        <f>MAX(J133:J175)</f>
        <v>0.120616</v>
      </c>
    </row>
    <row r="141" spans="3:14" x14ac:dyDescent="0.2">
      <c r="C141" s="33" t="s">
        <v>56</v>
      </c>
      <c r="D141" s="10" t="s">
        <v>68</v>
      </c>
      <c r="E141" s="29" t="s">
        <v>13</v>
      </c>
      <c r="F141" s="2" t="s">
        <v>19</v>
      </c>
      <c r="G141" s="2">
        <v>1</v>
      </c>
      <c r="H141" s="2">
        <v>100</v>
      </c>
      <c r="I141" s="2">
        <v>0.32041799999999998</v>
      </c>
      <c r="J141" s="2">
        <v>1.8197999999999999E-2</v>
      </c>
      <c r="K141" s="40" t="s">
        <v>11</v>
      </c>
      <c r="M141">
        <f>MIN(I133:I175)</f>
        <v>0.248365</v>
      </c>
      <c r="N141">
        <f>MAX(J133:J175)</f>
        <v>0.120616</v>
      </c>
    </row>
    <row r="142" spans="3:14" x14ac:dyDescent="0.2">
      <c r="C142" s="33" t="s">
        <v>56</v>
      </c>
      <c r="D142" s="19" t="s">
        <v>78</v>
      </c>
      <c r="E142" s="29" t="s">
        <v>13</v>
      </c>
      <c r="F142" s="2" t="s">
        <v>20</v>
      </c>
      <c r="G142" s="2">
        <v>1</v>
      </c>
      <c r="H142" s="2">
        <v>100</v>
      </c>
      <c r="I142" s="2">
        <v>0.41084799999999999</v>
      </c>
      <c r="J142" s="2">
        <v>3.2007000000000001E-2</v>
      </c>
      <c r="K142" s="40" t="s">
        <v>11</v>
      </c>
      <c r="M142">
        <f>MIN(I133:I175)</f>
        <v>0.248365</v>
      </c>
      <c r="N142">
        <f>MAX(J133:J175)</f>
        <v>0.120616</v>
      </c>
    </row>
    <row r="143" spans="3:14" x14ac:dyDescent="0.2">
      <c r="C143" s="33" t="s">
        <v>56</v>
      </c>
      <c r="D143" s="20" t="s">
        <v>79</v>
      </c>
      <c r="E143" s="29" t="s">
        <v>13</v>
      </c>
      <c r="F143" s="2" t="s">
        <v>21</v>
      </c>
      <c r="G143" s="2">
        <v>1</v>
      </c>
      <c r="H143" s="2">
        <v>100</v>
      </c>
      <c r="I143" s="2">
        <v>0.36932100000000001</v>
      </c>
      <c r="J143" s="2">
        <v>1.5939999999999999E-2</v>
      </c>
      <c r="K143" s="40" t="s">
        <v>11</v>
      </c>
      <c r="M143">
        <f>MIN(I133:I175)</f>
        <v>0.248365</v>
      </c>
      <c r="N143">
        <f>MAX(J133:J175)</f>
        <v>0.120616</v>
      </c>
    </row>
    <row r="144" spans="3:14" x14ac:dyDescent="0.2">
      <c r="C144" s="33" t="s">
        <v>56</v>
      </c>
      <c r="D144" s="21" t="s">
        <v>80</v>
      </c>
      <c r="E144" s="29" t="s">
        <v>13</v>
      </c>
      <c r="F144" s="2" t="s">
        <v>22</v>
      </c>
      <c r="G144" s="2">
        <v>1</v>
      </c>
      <c r="H144" s="2">
        <v>100</v>
      </c>
      <c r="I144" s="2">
        <v>0.248365</v>
      </c>
      <c r="J144" s="2">
        <v>1.5630999999999999E-2</v>
      </c>
      <c r="K144" s="40" t="s">
        <v>11</v>
      </c>
      <c r="M144">
        <f>MIN(I133:I175)</f>
        <v>0.248365</v>
      </c>
      <c r="N144">
        <f>MAX(J133:J175)</f>
        <v>0.120616</v>
      </c>
    </row>
    <row r="145" spans="3:14" x14ac:dyDescent="0.2">
      <c r="C145" s="34" t="s">
        <v>57</v>
      </c>
      <c r="D145" s="19" t="s">
        <v>78</v>
      </c>
      <c r="E145" s="29" t="s">
        <v>13</v>
      </c>
      <c r="F145" s="2" t="s">
        <v>23</v>
      </c>
      <c r="G145" s="2">
        <v>1</v>
      </c>
      <c r="H145" s="2">
        <v>100</v>
      </c>
      <c r="I145" s="2">
        <v>0.377691</v>
      </c>
      <c r="J145" s="2">
        <v>3.3815999999999999E-2</v>
      </c>
      <c r="K145" s="40" t="s">
        <v>11</v>
      </c>
      <c r="M145">
        <f>MIN(I133:I175)</f>
        <v>0.248365</v>
      </c>
      <c r="N145">
        <f>MAX(J133:J175)</f>
        <v>0.120616</v>
      </c>
    </row>
    <row r="146" spans="3:14" x14ac:dyDescent="0.2">
      <c r="C146" s="34" t="s">
        <v>57</v>
      </c>
      <c r="D146" s="10" t="s">
        <v>68</v>
      </c>
      <c r="E146" s="29" t="s">
        <v>13</v>
      </c>
      <c r="F146" s="2" t="s">
        <v>51</v>
      </c>
      <c r="G146" s="2">
        <v>1</v>
      </c>
      <c r="H146" s="2">
        <v>100</v>
      </c>
      <c r="I146" s="2">
        <v>0.315944</v>
      </c>
      <c r="J146" s="2">
        <v>3.6421000000000002E-2</v>
      </c>
      <c r="K146" s="40" t="s">
        <v>11</v>
      </c>
      <c r="M146">
        <f>MIN(I133:I175)</f>
        <v>0.248365</v>
      </c>
      <c r="N146">
        <f>MAX(J133:J175)</f>
        <v>0.120616</v>
      </c>
    </row>
    <row r="147" spans="3:14" x14ac:dyDescent="0.2">
      <c r="C147" s="34" t="s">
        <v>57</v>
      </c>
      <c r="D147" s="20" t="s">
        <v>79</v>
      </c>
      <c r="E147" s="29" t="s">
        <v>13</v>
      </c>
      <c r="F147" s="2" t="s">
        <v>24</v>
      </c>
      <c r="G147" s="2">
        <v>1</v>
      </c>
      <c r="H147" s="2">
        <v>100</v>
      </c>
      <c r="I147" s="2">
        <v>0.36117700000000003</v>
      </c>
      <c r="J147" s="2">
        <v>3.8355E-2</v>
      </c>
      <c r="K147" s="40" t="s">
        <v>11</v>
      </c>
      <c r="M147">
        <f>MIN(I133:I175)</f>
        <v>0.248365</v>
      </c>
      <c r="N147">
        <f>MAX(J133:J175)</f>
        <v>0.120616</v>
      </c>
    </row>
    <row r="148" spans="3:14" x14ac:dyDescent="0.2">
      <c r="C148" s="34" t="s">
        <v>57</v>
      </c>
      <c r="D148" s="21" t="s">
        <v>80</v>
      </c>
      <c r="E148" s="29" t="s">
        <v>13</v>
      </c>
      <c r="F148" s="2" t="s">
        <v>25</v>
      </c>
      <c r="G148" s="2">
        <v>1</v>
      </c>
      <c r="H148" s="2">
        <v>100</v>
      </c>
      <c r="I148" s="2">
        <v>0.35088999999999998</v>
      </c>
      <c r="J148" s="2">
        <v>3.5082000000000002E-2</v>
      </c>
      <c r="K148" s="40" t="s">
        <v>11</v>
      </c>
      <c r="M148">
        <f>MIN(I133:I175)</f>
        <v>0.248365</v>
      </c>
      <c r="N148">
        <f>MAX(J133:J175)</f>
        <v>0.120616</v>
      </c>
    </row>
    <row r="149" spans="3:14" x14ac:dyDescent="0.2">
      <c r="C149" s="35" t="s">
        <v>59</v>
      </c>
      <c r="D149" s="19" t="s">
        <v>78</v>
      </c>
      <c r="E149" s="29" t="s">
        <v>13</v>
      </c>
      <c r="F149" s="2" t="s">
        <v>26</v>
      </c>
      <c r="G149" s="2">
        <v>1</v>
      </c>
      <c r="H149" s="2">
        <v>100</v>
      </c>
      <c r="I149" s="2">
        <v>0.442772</v>
      </c>
      <c r="J149" s="2">
        <v>9.4973000000000002E-2</v>
      </c>
      <c r="K149" s="40" t="s">
        <v>11</v>
      </c>
      <c r="M149">
        <f>MIN(I133:I175)</f>
        <v>0.248365</v>
      </c>
      <c r="N149">
        <f>MAX(J133:J175)</f>
        <v>0.120616</v>
      </c>
    </row>
    <row r="150" spans="3:14" x14ac:dyDescent="0.2">
      <c r="C150" s="35" t="s">
        <v>59</v>
      </c>
      <c r="D150" s="10" t="s">
        <v>68</v>
      </c>
      <c r="E150" s="29" t="s">
        <v>13</v>
      </c>
      <c r="F150" s="2" t="s">
        <v>52</v>
      </c>
      <c r="G150" s="2">
        <v>1</v>
      </c>
      <c r="H150" s="2">
        <v>100</v>
      </c>
      <c r="I150" s="2">
        <v>0.51842299999999997</v>
      </c>
      <c r="J150" s="2">
        <v>0.120616</v>
      </c>
      <c r="K150" s="40" t="s">
        <v>11</v>
      </c>
      <c r="M150">
        <f>MIN(I133:I175)</f>
        <v>0.248365</v>
      </c>
      <c r="N150">
        <f>MAX(J133:J175)</f>
        <v>0.120616</v>
      </c>
    </row>
    <row r="151" spans="3:14" x14ac:dyDescent="0.2">
      <c r="C151" s="35" t="s">
        <v>59</v>
      </c>
      <c r="D151" s="20" t="s">
        <v>79</v>
      </c>
      <c r="E151" s="29" t="s">
        <v>13</v>
      </c>
      <c r="F151" s="2" t="s">
        <v>27</v>
      </c>
      <c r="G151" s="2">
        <v>1</v>
      </c>
      <c r="H151" s="2">
        <v>100</v>
      </c>
      <c r="I151" s="2">
        <v>0.42849700000000002</v>
      </c>
      <c r="J151" s="2">
        <v>9.3567999999999998E-2</v>
      </c>
      <c r="K151" s="40" t="s">
        <v>11</v>
      </c>
      <c r="M151">
        <f>MIN(I133:I175)</f>
        <v>0.248365</v>
      </c>
      <c r="N151">
        <f>MAX(J133:J175)</f>
        <v>0.120616</v>
      </c>
    </row>
    <row r="152" spans="3:14" x14ac:dyDescent="0.2">
      <c r="C152" s="35" t="s">
        <v>59</v>
      </c>
      <c r="D152" s="21" t="s">
        <v>80</v>
      </c>
      <c r="E152" s="29" t="s">
        <v>13</v>
      </c>
      <c r="F152" s="2" t="s">
        <v>28</v>
      </c>
      <c r="G152" s="2">
        <v>1</v>
      </c>
      <c r="H152" s="2">
        <v>100</v>
      </c>
      <c r="I152" s="2">
        <v>0.41669499999999998</v>
      </c>
      <c r="J152" s="2">
        <v>9.7800999999999999E-2</v>
      </c>
      <c r="K152" s="40" t="s">
        <v>11</v>
      </c>
      <c r="M152">
        <f>MIN(I133:I175)</f>
        <v>0.248365</v>
      </c>
      <c r="N152">
        <f>MAX(J133:J175)</f>
        <v>0.120616</v>
      </c>
    </row>
    <row r="153" spans="3:14" x14ac:dyDescent="0.2">
      <c r="C153" s="31" t="s">
        <v>54</v>
      </c>
      <c r="D153" s="10" t="s">
        <v>68</v>
      </c>
      <c r="E153" s="29" t="s">
        <v>13</v>
      </c>
      <c r="F153" s="2" t="s">
        <v>29</v>
      </c>
      <c r="G153" s="2">
        <v>1</v>
      </c>
      <c r="H153" s="2">
        <v>100</v>
      </c>
      <c r="I153" s="2">
        <v>0.38434000000000001</v>
      </c>
      <c r="J153" s="2">
        <v>2.9404E-2</v>
      </c>
      <c r="K153" s="40" t="s">
        <v>11</v>
      </c>
      <c r="M153">
        <f>MIN(I133:I175)</f>
        <v>0.248365</v>
      </c>
      <c r="N153">
        <f>MAX(J133:J175)</f>
        <v>0.120616</v>
      </c>
    </row>
    <row r="154" spans="3:14" x14ac:dyDescent="0.2">
      <c r="C154" s="31" t="s">
        <v>54</v>
      </c>
      <c r="D154" s="19" t="s">
        <v>78</v>
      </c>
      <c r="E154" s="29" t="s">
        <v>13</v>
      </c>
      <c r="F154" s="2" t="s">
        <v>30</v>
      </c>
      <c r="G154" s="2">
        <v>1</v>
      </c>
      <c r="H154" s="2">
        <v>100</v>
      </c>
      <c r="I154" s="2">
        <v>0.30565799999999999</v>
      </c>
      <c r="J154" s="2">
        <v>2.1947999999999999E-2</v>
      </c>
      <c r="K154" s="40" t="s">
        <v>11</v>
      </c>
      <c r="M154">
        <f>MIN(I133:I175)</f>
        <v>0.248365</v>
      </c>
      <c r="N154">
        <f>MAX(J133:J175)</f>
        <v>0.120616</v>
      </c>
    </row>
    <row r="155" spans="3:14" x14ac:dyDescent="0.2">
      <c r="C155" s="31" t="s">
        <v>54</v>
      </c>
      <c r="D155" s="20" t="s">
        <v>79</v>
      </c>
      <c r="E155" s="29" t="s">
        <v>13</v>
      </c>
      <c r="F155" s="2" t="s">
        <v>31</v>
      </c>
      <c r="G155" s="2">
        <v>1</v>
      </c>
      <c r="H155" s="2">
        <v>100</v>
      </c>
      <c r="I155" s="2">
        <v>0.32089200000000001</v>
      </c>
      <c r="J155" s="2">
        <v>3.1408999999999999E-2</v>
      </c>
      <c r="K155" s="40" t="s">
        <v>11</v>
      </c>
      <c r="M155">
        <f>MIN(I133:I175)</f>
        <v>0.248365</v>
      </c>
      <c r="N155">
        <f>MAX(J133:J175)</f>
        <v>0.120616</v>
      </c>
    </row>
    <row r="156" spans="3:14" x14ac:dyDescent="0.2">
      <c r="C156" s="31" t="s">
        <v>54</v>
      </c>
      <c r="D156" s="21" t="s">
        <v>80</v>
      </c>
      <c r="E156" s="29" t="s">
        <v>13</v>
      </c>
      <c r="F156" s="2" t="s">
        <v>32</v>
      </c>
      <c r="G156" s="2">
        <v>1</v>
      </c>
      <c r="H156" s="2">
        <v>100</v>
      </c>
      <c r="I156" s="2">
        <v>0.329179</v>
      </c>
      <c r="J156" s="2">
        <v>3.4700000000000002E-2</v>
      </c>
      <c r="K156" s="40" t="s">
        <v>11</v>
      </c>
      <c r="M156">
        <f>MIN(I133:I175)</f>
        <v>0.248365</v>
      </c>
      <c r="N156">
        <f>MAX(J133:J175)</f>
        <v>0.120616</v>
      </c>
    </row>
    <row r="157" spans="3:14" x14ac:dyDescent="0.2">
      <c r="C157" s="36" t="s">
        <v>67</v>
      </c>
      <c r="D157" s="10" t="s">
        <v>68</v>
      </c>
      <c r="E157" s="29" t="s">
        <v>13</v>
      </c>
      <c r="F157" s="2" t="s">
        <v>33</v>
      </c>
      <c r="G157" s="2">
        <v>1</v>
      </c>
      <c r="H157" s="2">
        <v>100</v>
      </c>
      <c r="I157" s="2">
        <v>0.57686000000000004</v>
      </c>
      <c r="J157" s="2">
        <v>2.3219E-2</v>
      </c>
      <c r="K157" s="40" t="s">
        <v>11</v>
      </c>
      <c r="M157">
        <f>MIN(I133:I175)</f>
        <v>0.248365</v>
      </c>
      <c r="N157">
        <f>MAX(J133:J175)</f>
        <v>0.120616</v>
      </c>
    </row>
    <row r="158" spans="3:14" x14ac:dyDescent="0.2">
      <c r="C158" s="36" t="s">
        <v>67</v>
      </c>
      <c r="D158" s="19" t="s">
        <v>78</v>
      </c>
      <c r="E158" s="29" t="s">
        <v>13</v>
      </c>
      <c r="F158" s="2" t="s">
        <v>34</v>
      </c>
      <c r="G158" s="2">
        <v>1</v>
      </c>
      <c r="H158" s="2">
        <v>100</v>
      </c>
      <c r="I158" s="2">
        <v>1.493306</v>
      </c>
      <c r="J158" s="2">
        <v>4.1194000000000001E-2</v>
      </c>
      <c r="K158" s="40" t="s">
        <v>11</v>
      </c>
      <c r="M158">
        <f>MIN(I133:I175)</f>
        <v>0.248365</v>
      </c>
      <c r="N158">
        <f>MAX(J133:J175)</f>
        <v>0.120616</v>
      </c>
    </row>
    <row r="159" spans="3:14" x14ac:dyDescent="0.2">
      <c r="C159" s="36" t="s">
        <v>67</v>
      </c>
      <c r="D159" s="20" t="s">
        <v>79</v>
      </c>
      <c r="E159" s="29" t="s">
        <v>13</v>
      </c>
      <c r="F159" s="2" t="s">
        <v>35</v>
      </c>
      <c r="G159" s="2">
        <v>1</v>
      </c>
      <c r="H159" s="2">
        <v>100</v>
      </c>
      <c r="I159" s="2">
        <v>1.560705</v>
      </c>
      <c r="J159" s="2">
        <v>3.3166000000000001E-2</v>
      </c>
      <c r="K159" s="40" t="s">
        <v>11</v>
      </c>
      <c r="M159">
        <f>MIN(I133:I175)</f>
        <v>0.248365</v>
      </c>
      <c r="N159">
        <f>MAX(J133:J175)</f>
        <v>0.120616</v>
      </c>
    </row>
    <row r="160" spans="3:14" x14ac:dyDescent="0.2">
      <c r="C160" s="36" t="s">
        <v>67</v>
      </c>
      <c r="D160" s="21" t="s">
        <v>80</v>
      </c>
      <c r="E160" s="29" t="s">
        <v>13</v>
      </c>
      <c r="F160" s="2" t="s">
        <v>36</v>
      </c>
      <c r="G160" s="2">
        <v>1</v>
      </c>
      <c r="H160" s="2">
        <v>100</v>
      </c>
      <c r="I160" s="2">
        <v>1.188817</v>
      </c>
      <c r="J160" s="2">
        <v>3.0353999999999999E-2</v>
      </c>
      <c r="K160" s="40" t="s">
        <v>11</v>
      </c>
      <c r="M160">
        <f>MIN(I133:I175)</f>
        <v>0.248365</v>
      </c>
      <c r="N160">
        <f>MAX(J133:J175)</f>
        <v>0.120616</v>
      </c>
    </row>
    <row r="161" spans="3:14" x14ac:dyDescent="0.2">
      <c r="C161" s="37" t="s">
        <v>60</v>
      </c>
      <c r="D161" s="10" t="s">
        <v>68</v>
      </c>
      <c r="E161" s="29" t="s">
        <v>13</v>
      </c>
      <c r="F161" s="2" t="s">
        <v>37</v>
      </c>
      <c r="G161" s="2">
        <v>1</v>
      </c>
      <c r="H161" s="2">
        <v>100</v>
      </c>
      <c r="I161" s="2">
        <v>0.344447</v>
      </c>
      <c r="J161" s="2">
        <v>9.2549999999999993E-3</v>
      </c>
      <c r="K161" s="40" t="s">
        <v>11</v>
      </c>
      <c r="M161">
        <f>MIN(I133:I175)</f>
        <v>0.248365</v>
      </c>
      <c r="N161">
        <f>MAX(J133:J175)</f>
        <v>0.120616</v>
      </c>
    </row>
    <row r="162" spans="3:14" x14ac:dyDescent="0.2">
      <c r="C162" s="37" t="s">
        <v>60</v>
      </c>
      <c r="D162" s="20" t="s">
        <v>79</v>
      </c>
      <c r="E162" s="29" t="s">
        <v>13</v>
      </c>
      <c r="F162" s="2" t="s">
        <v>38</v>
      </c>
      <c r="G162" s="2">
        <v>1</v>
      </c>
      <c r="H162" s="2">
        <v>100</v>
      </c>
      <c r="I162" s="2">
        <v>1.2975449999999999</v>
      </c>
      <c r="J162" s="2">
        <v>3.1525999999999998E-2</v>
      </c>
      <c r="K162" s="40" t="s">
        <v>11</v>
      </c>
      <c r="M162">
        <f>MIN(I133:I175)</f>
        <v>0.248365</v>
      </c>
      <c r="N162">
        <f>MAX(J133:J175)</f>
        <v>0.120616</v>
      </c>
    </row>
    <row r="163" spans="3:14" x14ac:dyDescent="0.2">
      <c r="C163" s="37" t="s">
        <v>60</v>
      </c>
      <c r="D163" s="21" t="s">
        <v>80</v>
      </c>
      <c r="E163" s="29" t="s">
        <v>13</v>
      </c>
      <c r="F163" s="2" t="s">
        <v>39</v>
      </c>
      <c r="G163" s="2">
        <v>1</v>
      </c>
      <c r="H163" s="2">
        <v>100</v>
      </c>
      <c r="I163" s="2">
        <v>0.29878900000000003</v>
      </c>
      <c r="J163" s="2">
        <v>2.7283999999999999E-2</v>
      </c>
      <c r="K163" s="40" t="s">
        <v>11</v>
      </c>
      <c r="M163">
        <f>MIN(I133:I175)</f>
        <v>0.248365</v>
      </c>
      <c r="N163">
        <f>MAX(J133:J175)</f>
        <v>0.120616</v>
      </c>
    </row>
    <row r="164" spans="3:14" x14ac:dyDescent="0.2">
      <c r="C164" s="36" t="s">
        <v>67</v>
      </c>
      <c r="D164" s="10" t="s">
        <v>68</v>
      </c>
      <c r="E164" s="29" t="s">
        <v>13</v>
      </c>
      <c r="F164" s="2" t="s">
        <v>40</v>
      </c>
      <c r="G164" s="2">
        <v>1</v>
      </c>
      <c r="H164" s="2">
        <v>100</v>
      </c>
      <c r="I164" s="2">
        <v>0.31227300000000002</v>
      </c>
      <c r="J164" s="2">
        <v>2.5776E-2</v>
      </c>
      <c r="K164" s="40" t="s">
        <v>11</v>
      </c>
      <c r="M164">
        <f>MIN(I133:I175)</f>
        <v>0.248365</v>
      </c>
      <c r="N164">
        <f>MAX(J133:J175)</f>
        <v>0.120616</v>
      </c>
    </row>
    <row r="165" spans="3:14" x14ac:dyDescent="0.2">
      <c r="C165" s="36" t="s">
        <v>67</v>
      </c>
      <c r="D165" s="19" t="s">
        <v>78</v>
      </c>
      <c r="E165" s="29" t="s">
        <v>13</v>
      </c>
      <c r="F165" s="2" t="s">
        <v>41</v>
      </c>
      <c r="G165" s="2">
        <v>1</v>
      </c>
      <c r="H165" s="2">
        <v>100</v>
      </c>
      <c r="I165" s="2">
        <v>0.37002000000000002</v>
      </c>
      <c r="J165" s="2">
        <v>2.6002999999999998E-2</v>
      </c>
      <c r="K165" s="40" t="s">
        <v>11</v>
      </c>
      <c r="M165">
        <f>MIN(I133:I175)</f>
        <v>0.248365</v>
      </c>
      <c r="N165">
        <f>MAX(J133:J175)</f>
        <v>0.120616</v>
      </c>
    </row>
    <row r="166" spans="3:14" x14ac:dyDescent="0.2">
      <c r="C166" s="36" t="s">
        <v>67</v>
      </c>
      <c r="D166" s="20" t="s">
        <v>79</v>
      </c>
      <c r="E166" s="29" t="s">
        <v>13</v>
      </c>
      <c r="F166" s="2" t="s">
        <v>42</v>
      </c>
      <c r="G166" s="2">
        <v>1</v>
      </c>
      <c r="H166" s="2">
        <v>100</v>
      </c>
      <c r="I166" s="2">
        <v>0.495112</v>
      </c>
      <c r="J166" s="2">
        <v>5.5525999999999999E-2</v>
      </c>
      <c r="K166" s="40" t="s">
        <v>11</v>
      </c>
      <c r="M166">
        <f>MIN(I133:I175)</f>
        <v>0.248365</v>
      </c>
      <c r="N166">
        <f>MAX(J133:J175)</f>
        <v>0.120616</v>
      </c>
    </row>
    <row r="167" spans="3:14" x14ac:dyDescent="0.2">
      <c r="C167" s="36" t="s">
        <v>67</v>
      </c>
      <c r="D167" s="21" t="s">
        <v>80</v>
      </c>
      <c r="E167" s="29" t="s">
        <v>13</v>
      </c>
      <c r="F167" s="2" t="s">
        <v>43</v>
      </c>
      <c r="G167" s="2">
        <v>1</v>
      </c>
      <c r="H167" s="2">
        <v>100</v>
      </c>
      <c r="I167" s="2">
        <v>0.35614099999999999</v>
      </c>
      <c r="J167" s="2">
        <v>2.5732999999999999E-2</v>
      </c>
      <c r="K167" s="40" t="s">
        <v>11</v>
      </c>
      <c r="M167">
        <f>MIN(I133:I175)</f>
        <v>0.248365</v>
      </c>
      <c r="N167">
        <f>MAX(J133:J175)</f>
        <v>0.120616</v>
      </c>
    </row>
    <row r="168" spans="3:14" x14ac:dyDescent="0.2">
      <c r="C168" s="33" t="s">
        <v>56</v>
      </c>
      <c r="D168" s="10" t="s">
        <v>68</v>
      </c>
      <c r="E168" s="29" t="s">
        <v>13</v>
      </c>
      <c r="F168" s="2" t="s">
        <v>44</v>
      </c>
      <c r="G168" s="2">
        <v>1</v>
      </c>
      <c r="H168" s="2">
        <v>100</v>
      </c>
      <c r="I168" s="2">
        <v>0.342609</v>
      </c>
      <c r="J168" s="2">
        <v>2.0156E-2</v>
      </c>
      <c r="K168" s="40" t="s">
        <v>11</v>
      </c>
      <c r="M168">
        <f>MIN(I133:I175)</f>
        <v>0.248365</v>
      </c>
      <c r="N168">
        <f>MAX(J133:J175)</f>
        <v>0.120616</v>
      </c>
    </row>
    <row r="169" spans="3:14" x14ac:dyDescent="0.2">
      <c r="C169" s="33" t="s">
        <v>56</v>
      </c>
      <c r="D169" s="19" t="s">
        <v>78</v>
      </c>
      <c r="E169" s="29" t="s">
        <v>13</v>
      </c>
      <c r="F169" s="2" t="s">
        <v>45</v>
      </c>
      <c r="G169" s="2">
        <v>1</v>
      </c>
      <c r="H169" s="2">
        <v>100</v>
      </c>
      <c r="I169" s="2">
        <v>0.45153799999999999</v>
      </c>
      <c r="J169" s="2">
        <v>3.6136000000000001E-2</v>
      </c>
      <c r="K169" s="40" t="s">
        <v>11</v>
      </c>
      <c r="M169">
        <f>MIN(I133:I175)</f>
        <v>0.248365</v>
      </c>
      <c r="N169">
        <f>MAX(J133:J175)</f>
        <v>0.120616</v>
      </c>
    </row>
    <row r="170" spans="3:14" x14ac:dyDescent="0.2">
      <c r="C170" s="33" t="s">
        <v>56</v>
      </c>
      <c r="D170" s="20" t="s">
        <v>79</v>
      </c>
      <c r="E170" s="29" t="s">
        <v>13</v>
      </c>
      <c r="F170" s="2" t="s">
        <v>46</v>
      </c>
      <c r="G170" s="2">
        <v>1</v>
      </c>
      <c r="H170" s="2">
        <v>100</v>
      </c>
      <c r="I170" s="2">
        <v>0.41820099999999999</v>
      </c>
      <c r="J170" s="2">
        <v>1.8100000000000002E-2</v>
      </c>
      <c r="K170" s="40" t="s">
        <v>11</v>
      </c>
      <c r="M170">
        <f>MIN(I133:I175)</f>
        <v>0.248365</v>
      </c>
      <c r="N170">
        <f>MAX(J133:J175)</f>
        <v>0.120616</v>
      </c>
    </row>
    <row r="171" spans="3:14" x14ac:dyDescent="0.2">
      <c r="C171" s="33" t="s">
        <v>56</v>
      </c>
      <c r="D171" s="21" t="s">
        <v>80</v>
      </c>
      <c r="E171" s="29" t="s">
        <v>13</v>
      </c>
      <c r="F171" s="2" t="s">
        <v>47</v>
      </c>
      <c r="G171" s="2">
        <v>1</v>
      </c>
      <c r="H171" s="2">
        <v>100</v>
      </c>
      <c r="I171" s="2">
        <v>0.274814</v>
      </c>
      <c r="J171" s="2">
        <v>1.9552E-2</v>
      </c>
      <c r="K171" s="40" t="s">
        <v>11</v>
      </c>
      <c r="M171">
        <f>MIN(I133:I175)</f>
        <v>0.248365</v>
      </c>
      <c r="N171">
        <f>MAX(J133:J175)</f>
        <v>0.120616</v>
      </c>
    </row>
    <row r="172" spans="3:14" x14ac:dyDescent="0.2">
      <c r="C172" s="32" t="s">
        <v>58</v>
      </c>
      <c r="D172" s="19" t="s">
        <v>78</v>
      </c>
      <c r="E172" s="29" t="s">
        <v>13</v>
      </c>
      <c r="F172" s="2" t="s">
        <v>48</v>
      </c>
      <c r="G172" s="2">
        <v>1</v>
      </c>
      <c r="H172" s="2">
        <v>100</v>
      </c>
      <c r="I172" s="2">
        <v>0.32395299999999999</v>
      </c>
      <c r="J172" s="2">
        <v>2.5568E-2</v>
      </c>
      <c r="K172" s="40" t="s">
        <v>11</v>
      </c>
      <c r="M172">
        <f>MIN(I133:I175)</f>
        <v>0.248365</v>
      </c>
      <c r="N172">
        <f>MAX(J133:J175)</f>
        <v>0.120616</v>
      </c>
    </row>
    <row r="173" spans="3:14" x14ac:dyDescent="0.2">
      <c r="C173" s="32" t="s">
        <v>58</v>
      </c>
      <c r="D173" s="10" t="s">
        <v>68</v>
      </c>
      <c r="E173" s="29" t="s">
        <v>13</v>
      </c>
      <c r="F173" s="2" t="s">
        <v>53</v>
      </c>
      <c r="G173" s="2">
        <v>1</v>
      </c>
      <c r="H173" s="2">
        <v>100</v>
      </c>
      <c r="I173" s="2">
        <v>0.33718700000000001</v>
      </c>
      <c r="J173" s="2">
        <v>2.6882E-2</v>
      </c>
      <c r="K173" s="40" t="s">
        <v>11</v>
      </c>
      <c r="M173">
        <f>MIN(I133:I175)</f>
        <v>0.248365</v>
      </c>
      <c r="N173">
        <f>MAX(J133:J175)</f>
        <v>0.120616</v>
      </c>
    </row>
    <row r="174" spans="3:14" x14ac:dyDescent="0.2">
      <c r="C174" s="32" t="s">
        <v>58</v>
      </c>
      <c r="D174" s="20" t="s">
        <v>79</v>
      </c>
      <c r="E174" s="29" t="s">
        <v>13</v>
      </c>
      <c r="F174" s="2" t="s">
        <v>49</v>
      </c>
      <c r="G174" s="2">
        <v>1</v>
      </c>
      <c r="H174" s="2">
        <v>100</v>
      </c>
      <c r="I174" s="2">
        <v>0.36015000000000003</v>
      </c>
      <c r="J174" s="2">
        <v>1.7198000000000001E-2</v>
      </c>
      <c r="K174" s="40" t="s">
        <v>11</v>
      </c>
      <c r="M174">
        <f>MIN(I133:I175)</f>
        <v>0.248365</v>
      </c>
      <c r="N174">
        <f>MAX(J133:J175)</f>
        <v>0.120616</v>
      </c>
    </row>
    <row r="175" spans="3:14" ht="17" thickBot="1" x14ac:dyDescent="0.25">
      <c r="C175" s="38" t="s">
        <v>58</v>
      </c>
      <c r="D175" s="21" t="s">
        <v>80</v>
      </c>
      <c r="E175" s="30" t="s">
        <v>13</v>
      </c>
      <c r="F175" s="3" t="s">
        <v>50</v>
      </c>
      <c r="G175" s="3">
        <v>1</v>
      </c>
      <c r="H175" s="3">
        <v>100</v>
      </c>
      <c r="I175" s="3">
        <v>0.30452899999999999</v>
      </c>
      <c r="J175" s="3">
        <v>2.7712000000000001E-2</v>
      </c>
      <c r="K175" s="41" t="s">
        <v>11</v>
      </c>
      <c r="M175">
        <f>MIN(I133:I175)</f>
        <v>0.248365</v>
      </c>
      <c r="N175">
        <f>MAX(J133:J175)</f>
        <v>0.120616</v>
      </c>
    </row>
    <row r="177" spans="3:14" x14ac:dyDescent="0.2">
      <c r="F177" s="1" t="s">
        <v>14</v>
      </c>
    </row>
    <row r="178" spans="3:14" x14ac:dyDescent="0.2">
      <c r="C178" s="42" t="s">
        <v>65</v>
      </c>
      <c r="D178" s="17" t="s">
        <v>66</v>
      </c>
      <c r="E178" s="17" t="s">
        <v>2</v>
      </c>
      <c r="F178" s="17" t="s">
        <v>1</v>
      </c>
      <c r="G178" s="17" t="s">
        <v>3</v>
      </c>
      <c r="H178" s="17" t="s">
        <v>4</v>
      </c>
      <c r="I178" s="17" t="s">
        <v>5</v>
      </c>
      <c r="J178" s="17" t="s">
        <v>6</v>
      </c>
      <c r="K178" s="43" t="s">
        <v>7</v>
      </c>
      <c r="M178" t="s">
        <v>84</v>
      </c>
      <c r="N178" t="s">
        <v>85</v>
      </c>
    </row>
    <row r="179" spans="3:14" x14ac:dyDescent="0.2">
      <c r="C179" s="31" t="s">
        <v>54</v>
      </c>
      <c r="D179" s="10" t="s">
        <v>68</v>
      </c>
      <c r="E179" s="23" t="s">
        <v>8</v>
      </c>
      <c r="F179" s="2" t="s">
        <v>15</v>
      </c>
      <c r="G179" s="2">
        <v>1</v>
      </c>
      <c r="H179" s="2">
        <v>100</v>
      </c>
      <c r="I179" s="2">
        <v>5.6527149999999997</v>
      </c>
      <c r="J179" s="2">
        <v>0.123373</v>
      </c>
      <c r="K179" s="40" t="s">
        <v>9</v>
      </c>
      <c r="M179">
        <f>MIN(I179:I221)</f>
        <v>0.89136599999999999</v>
      </c>
      <c r="N179">
        <f>MAX(J179:J221)</f>
        <v>1.837164</v>
      </c>
    </row>
    <row r="180" spans="3:14" x14ac:dyDescent="0.2">
      <c r="C180" s="31" t="s">
        <v>54</v>
      </c>
      <c r="D180" s="19" t="s">
        <v>78</v>
      </c>
      <c r="E180" s="23" t="s">
        <v>8</v>
      </c>
      <c r="F180" s="2" t="s">
        <v>16</v>
      </c>
      <c r="G180" s="2">
        <v>1</v>
      </c>
      <c r="H180" s="2">
        <v>100</v>
      </c>
      <c r="I180" s="2">
        <v>8.7894900000000007</v>
      </c>
      <c r="J180" s="2">
        <v>0.18207000000000001</v>
      </c>
      <c r="K180" s="40" t="s">
        <v>9</v>
      </c>
      <c r="M180">
        <f>MIN(I179:I221)</f>
        <v>0.89136599999999999</v>
      </c>
      <c r="N180">
        <f>MAX(J179:J221)</f>
        <v>1.837164</v>
      </c>
    </row>
    <row r="181" spans="3:14" x14ac:dyDescent="0.2">
      <c r="C181" s="31" t="s">
        <v>54</v>
      </c>
      <c r="D181" s="20" t="s">
        <v>79</v>
      </c>
      <c r="E181" s="23" t="s">
        <v>8</v>
      </c>
      <c r="F181" s="2" t="s">
        <v>17</v>
      </c>
      <c r="G181" s="2">
        <v>1</v>
      </c>
      <c r="H181" s="2">
        <v>100</v>
      </c>
      <c r="I181" s="2">
        <v>8.7190809999999992</v>
      </c>
      <c r="J181" s="2">
        <v>0.18085300000000001</v>
      </c>
      <c r="K181" s="40" t="s">
        <v>9</v>
      </c>
      <c r="M181">
        <f>MIN(I179:I221)</f>
        <v>0.89136599999999999</v>
      </c>
      <c r="N181">
        <f>MAX(J179:J221)</f>
        <v>1.837164</v>
      </c>
    </row>
    <row r="182" spans="3:14" x14ac:dyDescent="0.2">
      <c r="C182" s="31" t="s">
        <v>54</v>
      </c>
      <c r="D182" s="21" t="s">
        <v>80</v>
      </c>
      <c r="E182" s="23" t="s">
        <v>8</v>
      </c>
      <c r="F182" s="2" t="s">
        <v>18</v>
      </c>
      <c r="G182" s="2">
        <v>1</v>
      </c>
      <c r="H182" s="2">
        <v>100</v>
      </c>
      <c r="I182" s="2">
        <v>9.0599050000000005</v>
      </c>
      <c r="J182" s="2">
        <v>8.8493000000000002E-2</v>
      </c>
      <c r="K182" s="40" t="s">
        <v>9</v>
      </c>
      <c r="M182">
        <f>MIN(I179:I221)</f>
        <v>0.89136599999999999</v>
      </c>
      <c r="N182">
        <f>MAX(J179:J221)</f>
        <v>1.837164</v>
      </c>
    </row>
    <row r="183" spans="3:14" x14ac:dyDescent="0.2">
      <c r="C183" s="32" t="s">
        <v>58</v>
      </c>
      <c r="D183" s="19" t="s">
        <v>78</v>
      </c>
      <c r="E183" s="23" t="s">
        <v>8</v>
      </c>
      <c r="F183" s="2" t="s">
        <v>61</v>
      </c>
      <c r="G183" s="2">
        <v>1</v>
      </c>
      <c r="H183" s="2">
        <v>100</v>
      </c>
      <c r="I183" s="2">
        <v>17.984870999999998</v>
      </c>
      <c r="J183" s="2">
        <v>0.14851800000000001</v>
      </c>
      <c r="K183" s="40" t="s">
        <v>9</v>
      </c>
      <c r="M183">
        <f>MIN(I179:I221)</f>
        <v>0.89136599999999999</v>
      </c>
      <c r="N183">
        <f>MAX(J179:J221)</f>
        <v>1.837164</v>
      </c>
    </row>
    <row r="184" spans="3:14" x14ac:dyDescent="0.2">
      <c r="C184" s="32" t="s">
        <v>58</v>
      </c>
      <c r="D184" s="10" t="s">
        <v>68</v>
      </c>
      <c r="E184" s="23" t="s">
        <v>8</v>
      </c>
      <c r="F184" s="2" t="s">
        <v>62</v>
      </c>
      <c r="G184" s="2">
        <v>1</v>
      </c>
      <c r="H184" s="2">
        <v>100</v>
      </c>
      <c r="I184" s="2">
        <v>19.067819</v>
      </c>
      <c r="J184" s="2">
        <v>0.179421</v>
      </c>
      <c r="K184" s="40" t="s">
        <v>9</v>
      </c>
      <c r="M184">
        <f>MIN(I179:I221)</f>
        <v>0.89136599999999999</v>
      </c>
      <c r="N184">
        <f>MAX(J179:J221)</f>
        <v>1.837164</v>
      </c>
    </row>
    <row r="185" spans="3:14" x14ac:dyDescent="0.2">
      <c r="C185" s="32" t="s">
        <v>58</v>
      </c>
      <c r="D185" s="20" t="s">
        <v>79</v>
      </c>
      <c r="E185" s="23" t="s">
        <v>8</v>
      </c>
      <c r="F185" s="2" t="s">
        <v>63</v>
      </c>
      <c r="G185" s="2">
        <v>1</v>
      </c>
      <c r="H185" s="2">
        <v>100</v>
      </c>
      <c r="I185" s="2">
        <v>15.249647</v>
      </c>
      <c r="J185" s="2">
        <v>0.32740599999999997</v>
      </c>
      <c r="K185" s="40" t="s">
        <v>9</v>
      </c>
      <c r="M185">
        <f>MIN(I179:I221)</f>
        <v>0.89136599999999999</v>
      </c>
      <c r="N185">
        <f>MAX(J179:J221)</f>
        <v>1.837164</v>
      </c>
    </row>
    <row r="186" spans="3:14" x14ac:dyDescent="0.2">
      <c r="C186" s="32" t="s">
        <v>58</v>
      </c>
      <c r="D186" s="21" t="s">
        <v>80</v>
      </c>
      <c r="E186" s="23" t="s">
        <v>8</v>
      </c>
      <c r="F186" s="2" t="s">
        <v>64</v>
      </c>
      <c r="G186" s="2">
        <v>1</v>
      </c>
      <c r="H186" s="2">
        <v>100</v>
      </c>
      <c r="I186" s="2">
        <v>23.737721000000001</v>
      </c>
      <c r="J186" s="2">
        <v>0.42985600000000002</v>
      </c>
      <c r="K186" s="40" t="s">
        <v>9</v>
      </c>
      <c r="M186">
        <f>MIN(I179:I221)</f>
        <v>0.89136599999999999</v>
      </c>
      <c r="N186">
        <f>MAX(J179:J221)</f>
        <v>1.837164</v>
      </c>
    </row>
    <row r="187" spans="3:14" x14ac:dyDescent="0.2">
      <c r="C187" s="33" t="s">
        <v>56</v>
      </c>
      <c r="D187" s="10" t="s">
        <v>68</v>
      </c>
      <c r="E187" s="23" t="s">
        <v>8</v>
      </c>
      <c r="F187" s="2" t="s">
        <v>19</v>
      </c>
      <c r="G187" s="2">
        <v>1</v>
      </c>
      <c r="H187" s="2">
        <v>100</v>
      </c>
      <c r="I187" s="2">
        <v>33.609591000000002</v>
      </c>
      <c r="J187" s="2">
        <v>0.541547</v>
      </c>
      <c r="K187" s="40" t="s">
        <v>9</v>
      </c>
      <c r="M187">
        <f>MIN(I179:I221)</f>
        <v>0.89136599999999999</v>
      </c>
      <c r="N187">
        <f>MAX(J179:J221)</f>
        <v>1.837164</v>
      </c>
    </row>
    <row r="188" spans="3:14" x14ac:dyDescent="0.2">
      <c r="C188" s="33" t="s">
        <v>56</v>
      </c>
      <c r="D188" s="19" t="s">
        <v>78</v>
      </c>
      <c r="E188" s="23" t="s">
        <v>8</v>
      </c>
      <c r="F188" s="2" t="s">
        <v>20</v>
      </c>
      <c r="G188" s="2">
        <v>1</v>
      </c>
      <c r="H188" s="2">
        <v>100</v>
      </c>
      <c r="I188" s="2">
        <v>16.545264</v>
      </c>
      <c r="J188" s="2">
        <v>0.117747</v>
      </c>
      <c r="K188" s="40" t="s">
        <v>9</v>
      </c>
      <c r="M188">
        <f>MIN(I179:I221)</f>
        <v>0.89136599999999999</v>
      </c>
      <c r="N188">
        <f>MAX(J179:J221)</f>
        <v>1.837164</v>
      </c>
    </row>
    <row r="189" spans="3:14" x14ac:dyDescent="0.2">
      <c r="C189" s="33" t="s">
        <v>56</v>
      </c>
      <c r="D189" s="20" t="s">
        <v>79</v>
      </c>
      <c r="E189" s="23" t="s">
        <v>8</v>
      </c>
      <c r="F189" s="2" t="s">
        <v>21</v>
      </c>
      <c r="G189" s="2">
        <v>1</v>
      </c>
      <c r="H189" s="2">
        <v>100</v>
      </c>
      <c r="I189" s="2">
        <v>35.341289000000003</v>
      </c>
      <c r="J189" s="2">
        <v>1.1128340000000001</v>
      </c>
      <c r="K189" s="40" t="s">
        <v>9</v>
      </c>
      <c r="M189">
        <f>MIN(I179:I221)</f>
        <v>0.89136599999999999</v>
      </c>
      <c r="N189">
        <f>MAX(J179:J221)</f>
        <v>1.837164</v>
      </c>
    </row>
    <row r="190" spans="3:14" x14ac:dyDescent="0.2">
      <c r="C190" s="33" t="s">
        <v>56</v>
      </c>
      <c r="D190" s="21" t="s">
        <v>80</v>
      </c>
      <c r="E190" s="23" t="s">
        <v>8</v>
      </c>
      <c r="F190" s="2" t="s">
        <v>22</v>
      </c>
      <c r="G190" s="2">
        <v>1</v>
      </c>
      <c r="H190" s="2">
        <v>100</v>
      </c>
      <c r="I190" s="2">
        <v>35.466130999999997</v>
      </c>
      <c r="J190" s="2">
        <v>1.2375119999999999</v>
      </c>
      <c r="K190" s="40" t="s">
        <v>9</v>
      </c>
      <c r="M190">
        <f>MIN(I179:I221)</f>
        <v>0.89136599999999999</v>
      </c>
      <c r="N190">
        <f>MAX(J179:J221)</f>
        <v>1.837164</v>
      </c>
    </row>
    <row r="191" spans="3:14" x14ac:dyDescent="0.2">
      <c r="C191" s="34" t="s">
        <v>57</v>
      </c>
      <c r="D191" s="19" t="s">
        <v>78</v>
      </c>
      <c r="E191" s="23" t="s">
        <v>8</v>
      </c>
      <c r="F191" s="2" t="s">
        <v>23</v>
      </c>
      <c r="G191" s="2">
        <v>1</v>
      </c>
      <c r="H191" s="2">
        <v>100</v>
      </c>
      <c r="I191" s="2">
        <v>20.977969999999999</v>
      </c>
      <c r="J191" s="2">
        <v>0.70762400000000003</v>
      </c>
      <c r="K191" s="40" t="s">
        <v>9</v>
      </c>
      <c r="M191">
        <f>MIN(I179:I221)</f>
        <v>0.89136599999999999</v>
      </c>
      <c r="N191">
        <f>MAX(J179:J221)</f>
        <v>1.837164</v>
      </c>
    </row>
    <row r="192" spans="3:14" x14ac:dyDescent="0.2">
      <c r="C192" s="34" t="s">
        <v>57</v>
      </c>
      <c r="D192" s="10" t="s">
        <v>68</v>
      </c>
      <c r="E192" s="23" t="s">
        <v>8</v>
      </c>
      <c r="F192" s="2" t="s">
        <v>51</v>
      </c>
      <c r="G192" s="2">
        <v>1</v>
      </c>
      <c r="H192" s="2">
        <v>100</v>
      </c>
      <c r="I192" s="2">
        <v>41.288361999999999</v>
      </c>
      <c r="J192" s="2">
        <v>1.2621640000000001</v>
      </c>
      <c r="K192" s="40" t="s">
        <v>9</v>
      </c>
      <c r="M192">
        <f>MIN(I179:I221)</f>
        <v>0.89136599999999999</v>
      </c>
      <c r="N192">
        <f>MAX(J179:J221)</f>
        <v>1.837164</v>
      </c>
    </row>
    <row r="193" spans="3:14" x14ac:dyDescent="0.2">
      <c r="C193" s="34" t="s">
        <v>57</v>
      </c>
      <c r="D193" s="20" t="s">
        <v>79</v>
      </c>
      <c r="E193" s="23" t="s">
        <v>8</v>
      </c>
      <c r="F193" s="2" t="s">
        <v>24</v>
      </c>
      <c r="G193" s="2">
        <v>1</v>
      </c>
      <c r="H193" s="2">
        <v>100</v>
      </c>
      <c r="I193" s="2">
        <v>31.593363</v>
      </c>
      <c r="J193" s="2">
        <v>1.0691729999999999</v>
      </c>
      <c r="K193" s="40" t="s">
        <v>9</v>
      </c>
      <c r="M193">
        <f>MIN(I179:I221)</f>
        <v>0.89136599999999999</v>
      </c>
      <c r="N193">
        <f>MAX(J179:J221)</f>
        <v>1.837164</v>
      </c>
    </row>
    <row r="194" spans="3:14" x14ac:dyDescent="0.2">
      <c r="C194" s="34" t="s">
        <v>57</v>
      </c>
      <c r="D194" s="21" t="s">
        <v>80</v>
      </c>
      <c r="E194" s="23" t="s">
        <v>8</v>
      </c>
      <c r="F194" s="2" t="s">
        <v>25</v>
      </c>
      <c r="G194" s="2">
        <v>1</v>
      </c>
      <c r="H194" s="2">
        <v>100</v>
      </c>
      <c r="I194" s="2">
        <v>36.135745</v>
      </c>
      <c r="J194" s="2">
        <v>1.837164</v>
      </c>
      <c r="K194" s="40" t="s">
        <v>9</v>
      </c>
      <c r="M194">
        <f>MIN(I179:I221)</f>
        <v>0.89136599999999999</v>
      </c>
      <c r="N194">
        <f>MAX(J179:J221)</f>
        <v>1.837164</v>
      </c>
    </row>
    <row r="195" spans="3:14" x14ac:dyDescent="0.2">
      <c r="C195" s="35" t="s">
        <v>59</v>
      </c>
      <c r="D195" s="19" t="s">
        <v>78</v>
      </c>
      <c r="E195" s="23" t="s">
        <v>8</v>
      </c>
      <c r="F195" s="2" t="s">
        <v>26</v>
      </c>
      <c r="G195" s="2">
        <v>1</v>
      </c>
      <c r="H195" s="2">
        <v>100</v>
      </c>
      <c r="I195" s="2">
        <v>12.406332000000001</v>
      </c>
      <c r="J195" s="2">
        <v>0.216783</v>
      </c>
      <c r="K195" s="40" t="s">
        <v>9</v>
      </c>
      <c r="M195">
        <f>MIN(I179:I221)</f>
        <v>0.89136599999999999</v>
      </c>
      <c r="N195">
        <f>MAX(J179:J221)</f>
        <v>1.837164</v>
      </c>
    </row>
    <row r="196" spans="3:14" x14ac:dyDescent="0.2">
      <c r="C196" s="35" t="s">
        <v>59</v>
      </c>
      <c r="D196" s="10" t="s">
        <v>68</v>
      </c>
      <c r="E196" s="23" t="s">
        <v>8</v>
      </c>
      <c r="F196" s="2" t="s">
        <v>52</v>
      </c>
      <c r="G196" s="2">
        <v>1</v>
      </c>
      <c r="H196" s="2">
        <v>100</v>
      </c>
      <c r="I196" s="2">
        <v>12.144121</v>
      </c>
      <c r="J196" s="2">
        <v>6.1330999999999997E-2</v>
      </c>
      <c r="K196" s="40" t="s">
        <v>9</v>
      </c>
      <c r="M196">
        <f>MIN(I179:I221)</f>
        <v>0.89136599999999999</v>
      </c>
      <c r="N196">
        <f>MAX(J179:J221)</f>
        <v>1.837164</v>
      </c>
    </row>
    <row r="197" spans="3:14" x14ac:dyDescent="0.2">
      <c r="C197" s="35" t="s">
        <v>59</v>
      </c>
      <c r="D197" s="20" t="s">
        <v>79</v>
      </c>
      <c r="E197" s="23" t="s">
        <v>8</v>
      </c>
      <c r="F197" s="2" t="s">
        <v>27</v>
      </c>
      <c r="G197" s="2">
        <v>1</v>
      </c>
      <c r="H197" s="2">
        <v>100</v>
      </c>
      <c r="I197" s="2">
        <v>13.139075999999999</v>
      </c>
      <c r="J197" s="2">
        <v>0.25394600000000001</v>
      </c>
      <c r="K197" s="40" t="s">
        <v>9</v>
      </c>
      <c r="M197">
        <f>MIN(I179:I221)</f>
        <v>0.89136599999999999</v>
      </c>
      <c r="N197">
        <f>MAX(J179:J221)</f>
        <v>1.837164</v>
      </c>
    </row>
    <row r="198" spans="3:14" x14ac:dyDescent="0.2">
      <c r="C198" s="35" t="s">
        <v>59</v>
      </c>
      <c r="D198" s="21" t="s">
        <v>80</v>
      </c>
      <c r="E198" s="23" t="s">
        <v>8</v>
      </c>
      <c r="F198" s="2" t="s">
        <v>28</v>
      </c>
      <c r="G198" s="2">
        <v>1</v>
      </c>
      <c r="H198" s="2">
        <v>100</v>
      </c>
      <c r="I198" s="2">
        <v>15.812618000000001</v>
      </c>
      <c r="J198" s="2">
        <v>0.31329800000000002</v>
      </c>
      <c r="K198" s="40" t="s">
        <v>9</v>
      </c>
      <c r="M198">
        <f>MIN(I179:I221)</f>
        <v>0.89136599999999999</v>
      </c>
      <c r="N198">
        <f>MAX(J179:J221)</f>
        <v>1.837164</v>
      </c>
    </row>
    <row r="199" spans="3:14" x14ac:dyDescent="0.2">
      <c r="C199" s="31" t="s">
        <v>54</v>
      </c>
      <c r="D199" s="10" t="s">
        <v>68</v>
      </c>
      <c r="E199" s="23" t="s">
        <v>8</v>
      </c>
      <c r="F199" s="2" t="s">
        <v>29</v>
      </c>
      <c r="G199" s="2">
        <v>1</v>
      </c>
      <c r="H199" s="2">
        <v>100</v>
      </c>
      <c r="I199" s="2">
        <v>28.335450999999999</v>
      </c>
      <c r="J199" s="2">
        <v>0.39139200000000002</v>
      </c>
      <c r="K199" s="40" t="s">
        <v>9</v>
      </c>
      <c r="M199">
        <f>MIN(I179:I221)</f>
        <v>0.89136599999999999</v>
      </c>
      <c r="N199">
        <f>MAX(J179:J221)</f>
        <v>1.837164</v>
      </c>
    </row>
    <row r="200" spans="3:14" x14ac:dyDescent="0.2">
      <c r="C200" s="31" t="s">
        <v>54</v>
      </c>
      <c r="D200" s="19" t="s">
        <v>78</v>
      </c>
      <c r="E200" s="23" t="s">
        <v>8</v>
      </c>
      <c r="F200" s="2" t="s">
        <v>30</v>
      </c>
      <c r="G200" s="2">
        <v>1</v>
      </c>
      <c r="H200" s="2">
        <v>100</v>
      </c>
      <c r="I200" s="2">
        <v>24.268269</v>
      </c>
      <c r="J200" s="2">
        <v>0.14688300000000001</v>
      </c>
      <c r="K200" s="40" t="s">
        <v>9</v>
      </c>
      <c r="M200">
        <f>MIN(I179:I221)</f>
        <v>0.89136599999999999</v>
      </c>
      <c r="N200">
        <f>MAX(J179:J221)</f>
        <v>1.837164</v>
      </c>
    </row>
    <row r="201" spans="3:14" x14ac:dyDescent="0.2">
      <c r="C201" s="31" t="s">
        <v>54</v>
      </c>
      <c r="D201" s="20" t="s">
        <v>79</v>
      </c>
      <c r="E201" s="23" t="s">
        <v>8</v>
      </c>
      <c r="F201" s="2" t="s">
        <v>31</v>
      </c>
      <c r="G201" s="2">
        <v>1</v>
      </c>
      <c r="H201" s="2">
        <v>100</v>
      </c>
      <c r="I201" s="2">
        <v>36.811624000000002</v>
      </c>
      <c r="J201" s="2">
        <v>0.92130100000000004</v>
      </c>
      <c r="K201" s="40" t="s">
        <v>9</v>
      </c>
      <c r="M201">
        <f>MIN(I179:I221)</f>
        <v>0.89136599999999999</v>
      </c>
      <c r="N201">
        <f>MAX(J179:J221)</f>
        <v>1.837164</v>
      </c>
    </row>
    <row r="202" spans="3:14" x14ac:dyDescent="0.2">
      <c r="C202" s="31" t="s">
        <v>54</v>
      </c>
      <c r="D202" s="21" t="s">
        <v>80</v>
      </c>
      <c r="E202" s="23" t="s">
        <v>8</v>
      </c>
      <c r="F202" s="2" t="s">
        <v>32</v>
      </c>
      <c r="G202" s="2">
        <v>1</v>
      </c>
      <c r="H202" s="2">
        <v>100</v>
      </c>
      <c r="I202" s="2">
        <v>30.515723000000001</v>
      </c>
      <c r="J202" s="2">
        <v>0.28891800000000001</v>
      </c>
      <c r="K202" s="40" t="s">
        <v>9</v>
      </c>
      <c r="M202">
        <f>MIN(I179:I221)</f>
        <v>0.89136599999999999</v>
      </c>
      <c r="N202">
        <f>MAX(J179:J221)</f>
        <v>1.837164</v>
      </c>
    </row>
    <row r="203" spans="3:14" x14ac:dyDescent="0.2">
      <c r="C203" s="36" t="s">
        <v>67</v>
      </c>
      <c r="D203" s="10" t="s">
        <v>68</v>
      </c>
      <c r="E203" s="23" t="s">
        <v>8</v>
      </c>
      <c r="F203" s="2" t="s">
        <v>33</v>
      </c>
      <c r="G203" s="2">
        <v>1</v>
      </c>
      <c r="H203" s="2">
        <v>100</v>
      </c>
      <c r="I203" s="2">
        <v>2.5227029999999999</v>
      </c>
      <c r="J203" s="2">
        <v>2.5374000000000001E-2</v>
      </c>
      <c r="K203" s="40" t="s">
        <v>9</v>
      </c>
      <c r="M203">
        <f>MIN(I179:I221)</f>
        <v>0.89136599999999999</v>
      </c>
      <c r="N203">
        <f>MAX(J179:J221)</f>
        <v>1.837164</v>
      </c>
    </row>
    <row r="204" spans="3:14" x14ac:dyDescent="0.2">
      <c r="C204" s="36" t="s">
        <v>67</v>
      </c>
      <c r="D204" s="19" t="s">
        <v>78</v>
      </c>
      <c r="E204" s="23" t="s">
        <v>8</v>
      </c>
      <c r="F204" s="2" t="s">
        <v>34</v>
      </c>
      <c r="G204" s="2">
        <v>1</v>
      </c>
      <c r="H204" s="2">
        <v>100</v>
      </c>
      <c r="I204" s="2">
        <v>0.985267</v>
      </c>
      <c r="J204" s="2">
        <v>1.753E-2</v>
      </c>
      <c r="K204" s="40" t="s">
        <v>9</v>
      </c>
      <c r="M204">
        <f>MIN(I179:I221)</f>
        <v>0.89136599999999999</v>
      </c>
      <c r="N204">
        <f>MAX(J179:J221)</f>
        <v>1.837164</v>
      </c>
    </row>
    <row r="205" spans="3:14" x14ac:dyDescent="0.2">
      <c r="C205" s="36" t="s">
        <v>67</v>
      </c>
      <c r="D205" s="20" t="s">
        <v>79</v>
      </c>
      <c r="E205" s="23" t="s">
        <v>8</v>
      </c>
      <c r="F205" s="2" t="s">
        <v>35</v>
      </c>
      <c r="G205" s="2">
        <v>1</v>
      </c>
      <c r="H205" s="2">
        <v>100</v>
      </c>
      <c r="I205" s="2">
        <v>1.251417</v>
      </c>
      <c r="J205" s="2">
        <v>7.3299999999999997E-3</v>
      </c>
      <c r="K205" s="40" t="s">
        <v>9</v>
      </c>
      <c r="M205">
        <f>MIN(I179:I221)</f>
        <v>0.89136599999999999</v>
      </c>
      <c r="N205">
        <f>MAX(J179:J221)</f>
        <v>1.837164</v>
      </c>
    </row>
    <row r="206" spans="3:14" x14ac:dyDescent="0.2">
      <c r="C206" s="36" t="s">
        <v>67</v>
      </c>
      <c r="D206" s="21" t="s">
        <v>80</v>
      </c>
      <c r="E206" s="23" t="s">
        <v>8</v>
      </c>
      <c r="F206" s="2" t="s">
        <v>36</v>
      </c>
      <c r="G206" s="2">
        <v>1</v>
      </c>
      <c r="H206" s="2">
        <v>100</v>
      </c>
      <c r="I206" s="2">
        <v>1.1896249999999999</v>
      </c>
      <c r="J206" s="2">
        <v>1.9984999999999999E-2</v>
      </c>
      <c r="K206" s="40" t="s">
        <v>9</v>
      </c>
      <c r="M206">
        <f>MIN(I179:I221)</f>
        <v>0.89136599999999999</v>
      </c>
      <c r="N206">
        <f>MAX(J179:J221)</f>
        <v>1.837164</v>
      </c>
    </row>
    <row r="207" spans="3:14" x14ac:dyDescent="0.2">
      <c r="C207" s="37" t="s">
        <v>60</v>
      </c>
      <c r="D207" s="10" t="s">
        <v>68</v>
      </c>
      <c r="E207" s="23" t="s">
        <v>8</v>
      </c>
      <c r="F207" s="2" t="s">
        <v>37</v>
      </c>
      <c r="G207" s="2">
        <v>1</v>
      </c>
      <c r="H207" s="2">
        <v>100</v>
      </c>
      <c r="I207" s="2">
        <v>24.945371000000002</v>
      </c>
      <c r="J207" s="2">
        <v>0.47670299999999999</v>
      </c>
      <c r="K207" s="40" t="s">
        <v>9</v>
      </c>
      <c r="M207">
        <f>MIN(I179:I221)</f>
        <v>0.89136599999999999</v>
      </c>
      <c r="N207">
        <f>MAX(J179:J221)</f>
        <v>1.837164</v>
      </c>
    </row>
    <row r="208" spans="3:14" x14ac:dyDescent="0.2">
      <c r="C208" s="37" t="s">
        <v>60</v>
      </c>
      <c r="D208" s="20" t="s">
        <v>79</v>
      </c>
      <c r="E208" s="23" t="s">
        <v>8</v>
      </c>
      <c r="F208" s="2" t="s">
        <v>38</v>
      </c>
      <c r="G208" s="2">
        <v>1</v>
      </c>
      <c r="H208" s="2">
        <v>100</v>
      </c>
      <c r="I208" s="2">
        <v>0.89136599999999999</v>
      </c>
      <c r="J208" s="2">
        <v>9.4769999999999993E-3</v>
      </c>
      <c r="K208" s="40" t="s">
        <v>9</v>
      </c>
      <c r="M208">
        <f>MIN(I179:I221)</f>
        <v>0.89136599999999999</v>
      </c>
      <c r="N208">
        <f>MAX(J179:J221)</f>
        <v>1.837164</v>
      </c>
    </row>
    <row r="209" spans="3:14" x14ac:dyDescent="0.2">
      <c r="C209" s="37" t="s">
        <v>60</v>
      </c>
      <c r="D209" s="21" t="s">
        <v>80</v>
      </c>
      <c r="E209" s="23" t="s">
        <v>8</v>
      </c>
      <c r="F209" s="2" t="s">
        <v>39</v>
      </c>
      <c r="G209" s="2">
        <v>1</v>
      </c>
      <c r="H209" s="2">
        <v>100</v>
      </c>
      <c r="I209" s="2">
        <v>40.749454</v>
      </c>
      <c r="J209" s="2">
        <v>1.139194</v>
      </c>
      <c r="K209" s="40" t="s">
        <v>9</v>
      </c>
      <c r="M209">
        <f>MIN(I179:I221)</f>
        <v>0.89136599999999999</v>
      </c>
      <c r="N209">
        <f>MAX(J179:J221)</f>
        <v>1.837164</v>
      </c>
    </row>
    <row r="210" spans="3:14" x14ac:dyDescent="0.2">
      <c r="C210" s="36" t="s">
        <v>67</v>
      </c>
      <c r="D210" s="10" t="s">
        <v>68</v>
      </c>
      <c r="E210" s="23" t="s">
        <v>8</v>
      </c>
      <c r="F210" s="2" t="s">
        <v>40</v>
      </c>
      <c r="G210" s="2">
        <v>1</v>
      </c>
      <c r="H210" s="2">
        <v>100</v>
      </c>
      <c r="I210" s="2">
        <v>44.944791000000002</v>
      </c>
      <c r="J210" s="2">
        <v>0.93705899999999998</v>
      </c>
      <c r="K210" s="40" t="s">
        <v>9</v>
      </c>
      <c r="M210">
        <f>MIN(I179:I221)</f>
        <v>0.89136599999999999</v>
      </c>
      <c r="N210">
        <f>MAX(J179:J221)</f>
        <v>1.837164</v>
      </c>
    </row>
    <row r="211" spans="3:14" x14ac:dyDescent="0.2">
      <c r="C211" s="36" t="s">
        <v>67</v>
      </c>
      <c r="D211" s="19" t="s">
        <v>78</v>
      </c>
      <c r="E211" s="23" t="s">
        <v>8</v>
      </c>
      <c r="F211" s="2" t="s">
        <v>41</v>
      </c>
      <c r="G211" s="2">
        <v>1</v>
      </c>
      <c r="H211" s="2">
        <v>100</v>
      </c>
      <c r="I211" s="2">
        <v>23.381226000000002</v>
      </c>
      <c r="J211" s="2">
        <v>0.19352800000000001</v>
      </c>
      <c r="K211" s="40" t="s">
        <v>9</v>
      </c>
      <c r="M211">
        <f>MIN(I179:I221)</f>
        <v>0.89136599999999999</v>
      </c>
      <c r="N211">
        <f>MAX(J179:J221)</f>
        <v>1.837164</v>
      </c>
    </row>
    <row r="212" spans="3:14" x14ac:dyDescent="0.2">
      <c r="C212" s="36" t="s">
        <v>67</v>
      </c>
      <c r="D212" s="20" t="s">
        <v>79</v>
      </c>
      <c r="E212" s="23" t="s">
        <v>8</v>
      </c>
      <c r="F212" s="2" t="s">
        <v>42</v>
      </c>
      <c r="G212" s="2">
        <v>1</v>
      </c>
      <c r="H212" s="2">
        <v>100</v>
      </c>
      <c r="I212" s="2">
        <v>15.661211</v>
      </c>
      <c r="J212" s="2">
        <v>0.41795700000000002</v>
      </c>
      <c r="K212" s="40" t="s">
        <v>9</v>
      </c>
      <c r="M212">
        <f>MIN(I179:I221)</f>
        <v>0.89136599999999999</v>
      </c>
      <c r="N212">
        <f>MAX(J179:J221)</f>
        <v>1.837164</v>
      </c>
    </row>
    <row r="213" spans="3:14" x14ac:dyDescent="0.2">
      <c r="C213" s="36" t="s">
        <v>67</v>
      </c>
      <c r="D213" s="21" t="s">
        <v>80</v>
      </c>
      <c r="E213" s="23" t="s">
        <v>8</v>
      </c>
      <c r="F213" s="2" t="s">
        <v>43</v>
      </c>
      <c r="G213" s="2">
        <v>1</v>
      </c>
      <c r="H213" s="2">
        <v>100</v>
      </c>
      <c r="I213" s="2">
        <v>43.003069000000004</v>
      </c>
      <c r="J213" s="2">
        <v>0.42970700000000001</v>
      </c>
      <c r="K213" s="40" t="s">
        <v>9</v>
      </c>
      <c r="M213">
        <f>MIN(I179:I221)</f>
        <v>0.89136599999999999</v>
      </c>
      <c r="N213">
        <f>MAX(J179:J221)</f>
        <v>1.837164</v>
      </c>
    </row>
    <row r="214" spans="3:14" x14ac:dyDescent="0.2">
      <c r="C214" s="33" t="s">
        <v>56</v>
      </c>
      <c r="D214" s="10" t="s">
        <v>68</v>
      </c>
      <c r="E214" s="23" t="s">
        <v>8</v>
      </c>
      <c r="F214" s="2" t="s">
        <v>44</v>
      </c>
      <c r="G214" s="2">
        <v>1</v>
      </c>
      <c r="H214" s="2">
        <v>100</v>
      </c>
      <c r="I214" s="2">
        <v>28.217777000000002</v>
      </c>
      <c r="J214" s="2">
        <v>0.35036299999999998</v>
      </c>
      <c r="K214" s="40" t="s">
        <v>9</v>
      </c>
      <c r="M214">
        <f>MIN(I179:I221)</f>
        <v>0.89136599999999999</v>
      </c>
      <c r="N214">
        <f>MAX(J179:J221)</f>
        <v>1.837164</v>
      </c>
    </row>
    <row r="215" spans="3:14" x14ac:dyDescent="0.2">
      <c r="C215" s="33" t="s">
        <v>56</v>
      </c>
      <c r="D215" s="19" t="s">
        <v>78</v>
      </c>
      <c r="E215" s="23" t="s">
        <v>8</v>
      </c>
      <c r="F215" s="2" t="s">
        <v>45</v>
      </c>
      <c r="G215" s="2">
        <v>1</v>
      </c>
      <c r="H215" s="2">
        <v>100</v>
      </c>
      <c r="I215" s="2">
        <v>15.661937999999999</v>
      </c>
      <c r="J215" s="2">
        <v>9.8587999999999995E-2</v>
      </c>
      <c r="K215" s="40" t="s">
        <v>9</v>
      </c>
      <c r="M215">
        <f>MIN(I179:I221)</f>
        <v>0.89136599999999999</v>
      </c>
      <c r="N215">
        <f>MAX(J179:J221)</f>
        <v>1.837164</v>
      </c>
    </row>
    <row r="216" spans="3:14" x14ac:dyDescent="0.2">
      <c r="C216" s="33" t="s">
        <v>56</v>
      </c>
      <c r="D216" s="20" t="s">
        <v>79</v>
      </c>
      <c r="E216" s="23" t="s">
        <v>8</v>
      </c>
      <c r="F216" s="2" t="s">
        <v>46</v>
      </c>
      <c r="G216" s="2">
        <v>1</v>
      </c>
      <c r="H216" s="2">
        <v>100</v>
      </c>
      <c r="I216" s="2">
        <v>29.057310999999999</v>
      </c>
      <c r="J216" s="2">
        <v>0.144454</v>
      </c>
      <c r="K216" s="40" t="s">
        <v>9</v>
      </c>
      <c r="M216">
        <f>MIN(I179:I221)</f>
        <v>0.89136599999999999</v>
      </c>
      <c r="N216">
        <f>MAX(J179:J221)</f>
        <v>1.837164</v>
      </c>
    </row>
    <row r="217" spans="3:14" x14ac:dyDescent="0.2">
      <c r="C217" s="33" t="s">
        <v>56</v>
      </c>
      <c r="D217" s="21" t="s">
        <v>80</v>
      </c>
      <c r="E217" s="23" t="s">
        <v>8</v>
      </c>
      <c r="F217" s="2" t="s">
        <v>47</v>
      </c>
      <c r="G217" s="2">
        <v>1</v>
      </c>
      <c r="H217" s="2">
        <v>100</v>
      </c>
      <c r="I217" s="2">
        <v>28.956545999999999</v>
      </c>
      <c r="J217" s="2">
        <v>0.105</v>
      </c>
      <c r="K217" s="40" t="s">
        <v>9</v>
      </c>
      <c r="M217">
        <f>MIN(I179:I221)</f>
        <v>0.89136599999999999</v>
      </c>
      <c r="N217">
        <f>MAX(J179:J221)</f>
        <v>1.837164</v>
      </c>
    </row>
    <row r="218" spans="3:14" x14ac:dyDescent="0.2">
      <c r="C218" s="32" t="s">
        <v>58</v>
      </c>
      <c r="D218" s="19" t="s">
        <v>78</v>
      </c>
      <c r="E218" s="23" t="s">
        <v>8</v>
      </c>
      <c r="F218" s="2" t="s">
        <v>48</v>
      </c>
      <c r="G218" s="2">
        <v>1</v>
      </c>
      <c r="H218" s="2">
        <v>100</v>
      </c>
      <c r="I218" s="2">
        <v>16.66714</v>
      </c>
      <c r="J218" s="2">
        <v>0.11518299999999999</v>
      </c>
      <c r="K218" s="40" t="s">
        <v>9</v>
      </c>
      <c r="M218">
        <f>MIN(I179:I221)</f>
        <v>0.89136599999999999</v>
      </c>
      <c r="N218">
        <f>MAX(J179:J221)</f>
        <v>1.837164</v>
      </c>
    </row>
    <row r="219" spans="3:14" x14ac:dyDescent="0.2">
      <c r="C219" s="32" t="s">
        <v>58</v>
      </c>
      <c r="D219" s="10" t="s">
        <v>68</v>
      </c>
      <c r="E219" s="23" t="s">
        <v>8</v>
      </c>
      <c r="F219" s="2" t="s">
        <v>53</v>
      </c>
      <c r="G219" s="2">
        <v>1</v>
      </c>
      <c r="H219" s="2">
        <v>100</v>
      </c>
      <c r="I219" s="2">
        <v>18.132864999999999</v>
      </c>
      <c r="J219" s="2">
        <v>0.187273</v>
      </c>
      <c r="K219" s="40" t="s">
        <v>9</v>
      </c>
      <c r="M219">
        <f>MIN(I179:I221)</f>
        <v>0.89136599999999999</v>
      </c>
      <c r="N219">
        <f>MAX(J179:J221)</f>
        <v>1.837164</v>
      </c>
    </row>
    <row r="220" spans="3:14" x14ac:dyDescent="0.2">
      <c r="C220" s="32" t="s">
        <v>58</v>
      </c>
      <c r="D220" s="20" t="s">
        <v>79</v>
      </c>
      <c r="E220" s="23" t="s">
        <v>8</v>
      </c>
      <c r="F220" s="2" t="s">
        <v>49</v>
      </c>
      <c r="G220" s="2">
        <v>1</v>
      </c>
      <c r="H220" s="2">
        <v>100</v>
      </c>
      <c r="I220" s="2">
        <v>13.348851</v>
      </c>
      <c r="J220" s="2">
        <v>0.23128099999999999</v>
      </c>
      <c r="K220" s="40" t="s">
        <v>9</v>
      </c>
      <c r="M220">
        <f>MIN(I179:I221)</f>
        <v>0.89136599999999999</v>
      </c>
      <c r="N220">
        <f>MAX(J179:J221)</f>
        <v>1.837164</v>
      </c>
    </row>
    <row r="221" spans="3:14" x14ac:dyDescent="0.2">
      <c r="C221" s="32" t="s">
        <v>58</v>
      </c>
      <c r="D221" s="21" t="s">
        <v>80</v>
      </c>
      <c r="E221" s="23" t="s">
        <v>8</v>
      </c>
      <c r="F221" s="2" t="s">
        <v>50</v>
      </c>
      <c r="G221" s="2">
        <v>1</v>
      </c>
      <c r="H221" s="2">
        <v>100</v>
      </c>
      <c r="I221" s="2">
        <v>20.160952999999999</v>
      </c>
      <c r="J221" s="2">
        <v>0.30083799999999999</v>
      </c>
      <c r="K221" s="40" t="s">
        <v>9</v>
      </c>
      <c r="M221">
        <f>MIN(I179:I221)</f>
        <v>0.89136599999999999</v>
      </c>
      <c r="N221">
        <f>MAX(J179:J221)</f>
        <v>1.837164</v>
      </c>
    </row>
    <row r="222" spans="3:14" x14ac:dyDescent="0.2">
      <c r="C222" s="31" t="s">
        <v>54</v>
      </c>
      <c r="D222" s="10" t="s">
        <v>68</v>
      </c>
      <c r="E222" s="25" t="s">
        <v>10</v>
      </c>
      <c r="F222" s="2" t="s">
        <v>15</v>
      </c>
      <c r="G222" s="2">
        <v>1</v>
      </c>
      <c r="H222" s="2">
        <v>100</v>
      </c>
      <c r="I222" s="2">
        <v>0.163578</v>
      </c>
      <c r="J222" s="2">
        <v>2.846E-3</v>
      </c>
      <c r="K222" s="40" t="s">
        <v>11</v>
      </c>
      <c r="M222">
        <f>MIN(I222:I264)</f>
        <v>2.2329000000000002E-2</v>
      </c>
      <c r="N222">
        <f>MAX(J222:J264)</f>
        <v>1.7646999999999999E-2</v>
      </c>
    </row>
    <row r="223" spans="3:14" x14ac:dyDescent="0.2">
      <c r="C223" s="31" t="s">
        <v>54</v>
      </c>
      <c r="D223" s="19" t="s">
        <v>78</v>
      </c>
      <c r="E223" s="25" t="s">
        <v>10</v>
      </c>
      <c r="F223" s="2" t="s">
        <v>16</v>
      </c>
      <c r="G223" s="2">
        <v>1</v>
      </c>
      <c r="H223" s="2">
        <v>100</v>
      </c>
      <c r="I223" s="2">
        <v>0.111581</v>
      </c>
      <c r="J223" s="2">
        <v>1.1620000000000001E-3</v>
      </c>
      <c r="K223" s="40" t="s">
        <v>11</v>
      </c>
      <c r="M223">
        <f>MIN(I222:I264)</f>
        <v>2.2329000000000002E-2</v>
      </c>
      <c r="N223">
        <f>MAX(J222:J264)</f>
        <v>1.7646999999999999E-2</v>
      </c>
    </row>
    <row r="224" spans="3:14" x14ac:dyDescent="0.2">
      <c r="C224" s="31" t="s">
        <v>54</v>
      </c>
      <c r="D224" s="20" t="s">
        <v>79</v>
      </c>
      <c r="E224" s="25" t="s">
        <v>10</v>
      </c>
      <c r="F224" s="2" t="s">
        <v>17</v>
      </c>
      <c r="G224" s="2">
        <v>1</v>
      </c>
      <c r="H224" s="2">
        <v>100</v>
      </c>
      <c r="I224" s="2">
        <v>0.113361</v>
      </c>
      <c r="J224" s="2">
        <v>1.2290000000000001E-3</v>
      </c>
      <c r="K224" s="40" t="s">
        <v>11</v>
      </c>
      <c r="M224">
        <f>MIN(I222:I264)</f>
        <v>2.2329000000000002E-2</v>
      </c>
      <c r="N224">
        <f>MAX(J222:J264)</f>
        <v>1.7646999999999999E-2</v>
      </c>
    </row>
    <row r="225" spans="3:14" x14ac:dyDescent="0.2">
      <c r="C225" s="31" t="s">
        <v>54</v>
      </c>
      <c r="D225" s="21" t="s">
        <v>80</v>
      </c>
      <c r="E225" s="25" t="s">
        <v>10</v>
      </c>
      <c r="F225" s="2" t="s">
        <v>18</v>
      </c>
      <c r="G225" s="2">
        <v>1</v>
      </c>
      <c r="H225" s="2">
        <v>100</v>
      </c>
      <c r="I225" s="2">
        <v>0.110641</v>
      </c>
      <c r="J225" s="2">
        <v>6.0899999999999995E-4</v>
      </c>
      <c r="K225" s="40" t="s">
        <v>11</v>
      </c>
      <c r="M225">
        <f>MIN(I222:I264)</f>
        <v>2.2329000000000002E-2</v>
      </c>
      <c r="N225">
        <f>MAX(J222:J264)</f>
        <v>1.7646999999999999E-2</v>
      </c>
    </row>
    <row r="226" spans="3:14" x14ac:dyDescent="0.2">
      <c r="C226" s="32" t="s">
        <v>58</v>
      </c>
      <c r="D226" s="19" t="s">
        <v>78</v>
      </c>
      <c r="E226" s="25" t="s">
        <v>10</v>
      </c>
      <c r="F226" s="2" t="s">
        <v>61</v>
      </c>
      <c r="G226" s="2">
        <v>1</v>
      </c>
      <c r="H226" s="2">
        <v>100</v>
      </c>
      <c r="I226" s="2">
        <v>5.6493000000000002E-2</v>
      </c>
      <c r="J226" s="2">
        <v>4.9200000000000003E-4</v>
      </c>
      <c r="K226" s="40" t="s">
        <v>11</v>
      </c>
      <c r="M226">
        <f>MIN(I222:I264)</f>
        <v>2.2329000000000002E-2</v>
      </c>
      <c r="N226">
        <f>MAX(J222:J264)</f>
        <v>1.7646999999999999E-2</v>
      </c>
    </row>
    <row r="227" spans="3:14" x14ac:dyDescent="0.2">
      <c r="C227" s="32" t="s">
        <v>58</v>
      </c>
      <c r="D227" s="10" t="s">
        <v>68</v>
      </c>
      <c r="E227" s="25" t="s">
        <v>10</v>
      </c>
      <c r="F227" s="2" t="s">
        <v>62</v>
      </c>
      <c r="G227" s="2">
        <v>1</v>
      </c>
      <c r="H227" s="2">
        <v>100</v>
      </c>
      <c r="I227" s="2">
        <v>5.1504000000000001E-2</v>
      </c>
      <c r="J227" s="2">
        <v>4.95E-4</v>
      </c>
      <c r="K227" s="40" t="s">
        <v>11</v>
      </c>
      <c r="M227">
        <f>MIN(I222:I264)</f>
        <v>2.2329000000000002E-2</v>
      </c>
      <c r="N227">
        <f>MAX(J222:J264)</f>
        <v>1.7646999999999999E-2</v>
      </c>
    </row>
    <row r="228" spans="3:14" x14ac:dyDescent="0.2">
      <c r="C228" s="32" t="s">
        <v>58</v>
      </c>
      <c r="D228" s="20" t="s">
        <v>79</v>
      </c>
      <c r="E228" s="25" t="s">
        <v>10</v>
      </c>
      <c r="F228" s="2" t="s">
        <v>63</v>
      </c>
      <c r="G228" s="2">
        <v>1</v>
      </c>
      <c r="H228" s="2">
        <v>100</v>
      </c>
      <c r="I228" s="2">
        <v>6.3395000000000007E-2</v>
      </c>
      <c r="J228" s="2">
        <v>1.2509999999999999E-3</v>
      </c>
      <c r="K228" s="40" t="s">
        <v>11</v>
      </c>
      <c r="M228">
        <f>MIN(I222:I264)</f>
        <v>2.2329000000000002E-2</v>
      </c>
      <c r="N228">
        <f>MAX(J222:J264)</f>
        <v>1.7646999999999999E-2</v>
      </c>
    </row>
    <row r="229" spans="3:14" x14ac:dyDescent="0.2">
      <c r="C229" s="32" t="s">
        <v>58</v>
      </c>
      <c r="D229" s="21" t="s">
        <v>80</v>
      </c>
      <c r="E229" s="25" t="s">
        <v>10</v>
      </c>
      <c r="F229" s="2" t="s">
        <v>64</v>
      </c>
      <c r="G229" s="2">
        <v>1</v>
      </c>
      <c r="H229" s="2">
        <v>100</v>
      </c>
      <c r="I229" s="2">
        <v>4.1398999999999998E-2</v>
      </c>
      <c r="J229" s="2">
        <v>7.6999999999999996E-4</v>
      </c>
      <c r="K229" s="40" t="s">
        <v>11</v>
      </c>
      <c r="M229">
        <f>MIN(I222:I264)</f>
        <v>2.2329000000000002E-2</v>
      </c>
      <c r="N229">
        <f>MAX(J222:J264)</f>
        <v>1.7646999999999999E-2</v>
      </c>
    </row>
    <row r="230" spans="3:14" x14ac:dyDescent="0.2">
      <c r="C230" s="33" t="s">
        <v>56</v>
      </c>
      <c r="D230" s="10" t="s">
        <v>68</v>
      </c>
      <c r="E230" s="25" t="s">
        <v>10</v>
      </c>
      <c r="F230" s="2" t="s">
        <v>19</v>
      </c>
      <c r="G230" s="2">
        <v>1</v>
      </c>
      <c r="H230" s="2">
        <v>100</v>
      </c>
      <c r="I230" s="2">
        <v>2.9093999999999998E-2</v>
      </c>
      <c r="J230" s="2">
        <v>5.6099999999999998E-4</v>
      </c>
      <c r="K230" s="40" t="s">
        <v>11</v>
      </c>
      <c r="M230">
        <f>MIN(I222:I264)</f>
        <v>2.2329000000000002E-2</v>
      </c>
      <c r="N230">
        <f>MAX(J222:J264)</f>
        <v>1.7646999999999999E-2</v>
      </c>
    </row>
    <row r="231" spans="3:14" x14ac:dyDescent="0.2">
      <c r="C231" s="33" t="s">
        <v>56</v>
      </c>
      <c r="D231" s="19" t="s">
        <v>78</v>
      </c>
      <c r="E231" s="25" t="s">
        <v>10</v>
      </c>
      <c r="F231" s="2" t="s">
        <v>20</v>
      </c>
      <c r="G231" s="2">
        <v>1</v>
      </c>
      <c r="H231" s="2">
        <v>100</v>
      </c>
      <c r="I231" s="2">
        <v>5.9975000000000001E-2</v>
      </c>
      <c r="J231" s="2">
        <v>5.1099999999999995E-4</v>
      </c>
      <c r="K231" s="40" t="s">
        <v>11</v>
      </c>
      <c r="M231">
        <f>MIN(I222:I264)</f>
        <v>2.2329000000000002E-2</v>
      </c>
      <c r="N231">
        <f>MAX(J222:J264)</f>
        <v>1.7646999999999999E-2</v>
      </c>
    </row>
    <row r="232" spans="3:14" x14ac:dyDescent="0.2">
      <c r="C232" s="33" t="s">
        <v>56</v>
      </c>
      <c r="D232" s="20" t="s">
        <v>79</v>
      </c>
      <c r="E232" s="25" t="s">
        <v>10</v>
      </c>
      <c r="F232" s="2" t="s">
        <v>21</v>
      </c>
      <c r="G232" s="2">
        <v>1</v>
      </c>
      <c r="H232" s="2">
        <v>100</v>
      </c>
      <c r="I232" s="2">
        <v>2.8426E-2</v>
      </c>
      <c r="J232" s="2">
        <v>7.67E-4</v>
      </c>
      <c r="K232" s="40" t="s">
        <v>11</v>
      </c>
      <c r="M232">
        <f>MIN(I222:I264)</f>
        <v>2.2329000000000002E-2</v>
      </c>
      <c r="N232">
        <f>MAX(J222:J264)</f>
        <v>1.7646999999999999E-2</v>
      </c>
    </row>
    <row r="233" spans="3:14" x14ac:dyDescent="0.2">
      <c r="C233" s="33" t="s">
        <v>56</v>
      </c>
      <c r="D233" s="21" t="s">
        <v>80</v>
      </c>
      <c r="E233" s="25" t="s">
        <v>10</v>
      </c>
      <c r="F233" s="2" t="s">
        <v>22</v>
      </c>
      <c r="G233" s="2">
        <v>1</v>
      </c>
      <c r="H233" s="2">
        <v>100</v>
      </c>
      <c r="I233" s="2">
        <v>2.4799999999999999E-2</v>
      </c>
      <c r="J233" s="2">
        <v>5.8200000000000005E-4</v>
      </c>
      <c r="K233" s="40" t="s">
        <v>11</v>
      </c>
      <c r="M233">
        <f>MIN(I222:I264)</f>
        <v>2.2329000000000002E-2</v>
      </c>
      <c r="N233">
        <f>MAX(J222:J264)</f>
        <v>1.7646999999999999E-2</v>
      </c>
    </row>
    <row r="234" spans="3:14" x14ac:dyDescent="0.2">
      <c r="C234" s="34" t="s">
        <v>57</v>
      </c>
      <c r="D234" s="19" t="s">
        <v>78</v>
      </c>
      <c r="E234" s="25" t="s">
        <v>10</v>
      </c>
      <c r="F234" s="2" t="s">
        <v>23</v>
      </c>
      <c r="G234" s="2">
        <v>1</v>
      </c>
      <c r="H234" s="2">
        <v>100</v>
      </c>
      <c r="I234" s="2">
        <v>4.6309999999999997E-2</v>
      </c>
      <c r="J234" s="2">
        <v>1.5679999999999999E-3</v>
      </c>
      <c r="K234" s="40" t="s">
        <v>11</v>
      </c>
      <c r="M234">
        <f>MIN(I222:I264)</f>
        <v>2.2329000000000002E-2</v>
      </c>
      <c r="N234">
        <f>MAX(J222:J264)</f>
        <v>1.7646999999999999E-2</v>
      </c>
    </row>
    <row r="235" spans="3:14" x14ac:dyDescent="0.2">
      <c r="C235" s="34" t="s">
        <v>57</v>
      </c>
      <c r="D235" s="10" t="s">
        <v>68</v>
      </c>
      <c r="E235" s="25" t="s">
        <v>10</v>
      </c>
      <c r="F235" s="2" t="s">
        <v>51</v>
      </c>
      <c r="G235" s="2">
        <v>1</v>
      </c>
      <c r="H235" s="2">
        <v>100</v>
      </c>
      <c r="I235" s="2">
        <v>2.3755999999999999E-2</v>
      </c>
      <c r="J235" s="2">
        <v>7.7700000000000002E-4</v>
      </c>
      <c r="K235" s="40" t="s">
        <v>11</v>
      </c>
      <c r="M235">
        <f>MIN(I222:I264)</f>
        <v>2.2329000000000002E-2</v>
      </c>
      <c r="N235">
        <f>MAX(J222:J264)</f>
        <v>1.7646999999999999E-2</v>
      </c>
    </row>
    <row r="236" spans="3:14" x14ac:dyDescent="0.2">
      <c r="C236" s="34" t="s">
        <v>57</v>
      </c>
      <c r="D236" s="20" t="s">
        <v>79</v>
      </c>
      <c r="E236" s="25" t="s">
        <v>10</v>
      </c>
      <c r="F236" s="2" t="s">
        <v>24</v>
      </c>
      <c r="G236" s="2">
        <v>1</v>
      </c>
      <c r="H236" s="2">
        <v>100</v>
      </c>
      <c r="I236" s="2">
        <v>3.0086999999999999E-2</v>
      </c>
      <c r="J236" s="2">
        <v>1.328E-3</v>
      </c>
      <c r="K236" s="40" t="s">
        <v>11</v>
      </c>
      <c r="M236">
        <f>MIN(I222:I264)</f>
        <v>2.2329000000000002E-2</v>
      </c>
      <c r="N236">
        <f>MAX(J222:J264)</f>
        <v>1.7646999999999999E-2</v>
      </c>
    </row>
    <row r="237" spans="3:14" x14ac:dyDescent="0.2">
      <c r="C237" s="34" t="s">
        <v>57</v>
      </c>
      <c r="D237" s="21" t="s">
        <v>80</v>
      </c>
      <c r="E237" s="25" t="s">
        <v>10</v>
      </c>
      <c r="F237" s="2" t="s">
        <v>25</v>
      </c>
      <c r="G237" s="2">
        <v>1</v>
      </c>
      <c r="H237" s="2">
        <v>100</v>
      </c>
      <c r="I237" s="2">
        <v>2.7116999999999999E-2</v>
      </c>
      <c r="J237" s="2">
        <v>1.219E-3</v>
      </c>
      <c r="K237" s="40" t="s">
        <v>11</v>
      </c>
      <c r="M237">
        <f>MIN(I222:I264)</f>
        <v>2.2329000000000002E-2</v>
      </c>
      <c r="N237">
        <f>MAX(J222:J264)</f>
        <v>1.7646999999999999E-2</v>
      </c>
    </row>
    <row r="238" spans="3:14" x14ac:dyDescent="0.2">
      <c r="C238" s="35" t="s">
        <v>59</v>
      </c>
      <c r="D238" s="19" t="s">
        <v>78</v>
      </c>
      <c r="E238" s="25" t="s">
        <v>10</v>
      </c>
      <c r="F238" s="2" t="s">
        <v>26</v>
      </c>
      <c r="G238" s="2">
        <v>1</v>
      </c>
      <c r="H238" s="2">
        <v>100</v>
      </c>
      <c r="I238" s="2">
        <v>8.0867999999999995E-2</v>
      </c>
      <c r="J238" s="2">
        <v>1.219E-3</v>
      </c>
      <c r="K238" s="40" t="s">
        <v>11</v>
      </c>
      <c r="M238">
        <f>MIN(I222:I264)</f>
        <v>2.2329000000000002E-2</v>
      </c>
      <c r="N238">
        <f>MAX(J222:J264)</f>
        <v>1.7646999999999999E-2</v>
      </c>
    </row>
    <row r="239" spans="3:14" x14ac:dyDescent="0.2">
      <c r="C239" s="35" t="s">
        <v>59</v>
      </c>
      <c r="D239" s="10" t="s">
        <v>68</v>
      </c>
      <c r="E239" s="25" t="s">
        <v>10</v>
      </c>
      <c r="F239" s="2" t="s">
        <v>52</v>
      </c>
      <c r="G239" s="2">
        <v>1</v>
      </c>
      <c r="H239" s="2">
        <v>100</v>
      </c>
      <c r="I239" s="2">
        <v>8.2007999999999998E-2</v>
      </c>
      <c r="J239" s="2">
        <v>5.0699999999999996E-4</v>
      </c>
      <c r="K239" s="40" t="s">
        <v>11</v>
      </c>
      <c r="M239">
        <f>MIN(I222:I264)</f>
        <v>2.2329000000000002E-2</v>
      </c>
      <c r="N239">
        <f>MAX(J222:J264)</f>
        <v>1.7646999999999999E-2</v>
      </c>
    </row>
    <row r="240" spans="3:14" x14ac:dyDescent="0.2">
      <c r="C240" s="35" t="s">
        <v>59</v>
      </c>
      <c r="D240" s="20" t="s">
        <v>79</v>
      </c>
      <c r="E240" s="25" t="s">
        <v>10</v>
      </c>
      <c r="F240" s="2" t="s">
        <v>27</v>
      </c>
      <c r="G240" s="2">
        <v>1</v>
      </c>
      <c r="H240" s="2">
        <v>100</v>
      </c>
      <c r="I240" s="2">
        <v>7.7160999999999993E-2</v>
      </c>
      <c r="J240" s="2">
        <v>1.645E-3</v>
      </c>
      <c r="K240" s="40" t="s">
        <v>11</v>
      </c>
      <c r="M240">
        <f>MIN(I222:I264)</f>
        <v>2.2329000000000002E-2</v>
      </c>
      <c r="N240">
        <f>MAX(J222:J264)</f>
        <v>1.7646999999999999E-2</v>
      </c>
    </row>
    <row r="241" spans="3:14" x14ac:dyDescent="0.2">
      <c r="C241" s="35" t="s">
        <v>59</v>
      </c>
      <c r="D241" s="21" t="s">
        <v>80</v>
      </c>
      <c r="E241" s="25" t="s">
        <v>10</v>
      </c>
      <c r="F241" s="2" t="s">
        <v>28</v>
      </c>
      <c r="G241" s="2">
        <v>1</v>
      </c>
      <c r="H241" s="2">
        <v>100</v>
      </c>
      <c r="I241" s="2">
        <v>6.3628000000000004E-2</v>
      </c>
      <c r="J241" s="2">
        <v>1.389E-3</v>
      </c>
      <c r="K241" s="40" t="s">
        <v>11</v>
      </c>
      <c r="M241">
        <f>MIN(I222:I264)</f>
        <v>2.2329000000000002E-2</v>
      </c>
      <c r="N241">
        <f>MAX(J222:J264)</f>
        <v>1.7646999999999999E-2</v>
      </c>
    </row>
    <row r="242" spans="3:14" x14ac:dyDescent="0.2">
      <c r="C242" s="31" t="s">
        <v>54</v>
      </c>
      <c r="D242" s="10" t="s">
        <v>68</v>
      </c>
      <c r="E242" s="25" t="s">
        <v>10</v>
      </c>
      <c r="F242" s="2" t="s">
        <v>29</v>
      </c>
      <c r="G242" s="2">
        <v>1</v>
      </c>
      <c r="H242" s="2">
        <v>100</v>
      </c>
      <c r="I242" s="2">
        <v>3.5622000000000001E-2</v>
      </c>
      <c r="J242" s="2">
        <v>5.1699999999999999E-4</v>
      </c>
      <c r="K242" s="40" t="s">
        <v>11</v>
      </c>
      <c r="M242">
        <f>MIN(I222:I264)</f>
        <v>2.2329000000000002E-2</v>
      </c>
      <c r="N242">
        <f>MAX(J222:J264)</f>
        <v>1.7646999999999999E-2</v>
      </c>
    </row>
    <row r="243" spans="3:14" x14ac:dyDescent="0.2">
      <c r="C243" s="31" t="s">
        <v>54</v>
      </c>
      <c r="D243" s="19" t="s">
        <v>78</v>
      </c>
      <c r="E243" s="25" t="s">
        <v>10</v>
      </c>
      <c r="F243" s="2" t="s">
        <v>30</v>
      </c>
      <c r="G243" s="2">
        <v>1</v>
      </c>
      <c r="H243" s="2">
        <v>100</v>
      </c>
      <c r="I243" s="2">
        <v>4.1163999999999999E-2</v>
      </c>
      <c r="J243" s="2">
        <v>2.2900000000000001E-4</v>
      </c>
      <c r="K243" s="40" t="s">
        <v>11</v>
      </c>
      <c r="M243">
        <f>MIN(I222:I264)</f>
        <v>2.2329000000000002E-2</v>
      </c>
      <c r="N243">
        <f>MAX(J222:J264)</f>
        <v>1.7646999999999999E-2</v>
      </c>
    </row>
    <row r="244" spans="3:14" x14ac:dyDescent="0.2">
      <c r="C244" s="31" t="s">
        <v>54</v>
      </c>
      <c r="D244" s="20" t="s">
        <v>79</v>
      </c>
      <c r="E244" s="25" t="s">
        <v>10</v>
      </c>
      <c r="F244" s="2" t="s">
        <v>31</v>
      </c>
      <c r="G244" s="2">
        <v>1</v>
      </c>
      <c r="H244" s="2">
        <v>100</v>
      </c>
      <c r="I244" s="2">
        <v>2.6336999999999999E-2</v>
      </c>
      <c r="J244" s="2">
        <v>5.8399999999999999E-4</v>
      </c>
      <c r="K244" s="40" t="s">
        <v>11</v>
      </c>
      <c r="M244">
        <f>MIN(I222:I264)</f>
        <v>2.2329000000000002E-2</v>
      </c>
      <c r="N244">
        <f>MAX(J222:J264)</f>
        <v>1.7646999999999999E-2</v>
      </c>
    </row>
    <row r="245" spans="3:14" x14ac:dyDescent="0.2">
      <c r="C245" s="31" t="s">
        <v>54</v>
      </c>
      <c r="D245" s="21" t="s">
        <v>80</v>
      </c>
      <c r="E245" s="25" t="s">
        <v>10</v>
      </c>
      <c r="F245" s="2" t="s">
        <v>32</v>
      </c>
      <c r="G245" s="2">
        <v>1</v>
      </c>
      <c r="H245" s="2">
        <v>100</v>
      </c>
      <c r="I245" s="2">
        <v>3.1892999999999998E-2</v>
      </c>
      <c r="J245" s="2">
        <v>7.1100000000000004E-4</v>
      </c>
      <c r="K245" s="40" t="s">
        <v>11</v>
      </c>
      <c r="M245">
        <f>MIN(I222:I264)</f>
        <v>2.2329000000000002E-2</v>
      </c>
      <c r="N245">
        <f>MAX(J222:J264)</f>
        <v>1.7646999999999999E-2</v>
      </c>
    </row>
    <row r="246" spans="3:14" x14ac:dyDescent="0.2">
      <c r="C246" s="36" t="s">
        <v>67</v>
      </c>
      <c r="D246" s="10" t="s">
        <v>68</v>
      </c>
      <c r="E246" s="25" t="s">
        <v>10</v>
      </c>
      <c r="F246" s="2" t="s">
        <v>33</v>
      </c>
      <c r="G246" s="2">
        <v>1</v>
      </c>
      <c r="H246" s="2">
        <v>100</v>
      </c>
      <c r="I246" s="2">
        <v>0.39683299999999999</v>
      </c>
      <c r="J246" s="2">
        <v>4.5589999999999997E-3</v>
      </c>
      <c r="K246" s="40" t="s">
        <v>11</v>
      </c>
      <c r="M246">
        <f>MIN(I222:I264)</f>
        <v>2.2329000000000002E-2</v>
      </c>
      <c r="N246">
        <f>MAX(J222:J264)</f>
        <v>1.7646999999999999E-2</v>
      </c>
    </row>
    <row r="247" spans="3:14" x14ac:dyDescent="0.2">
      <c r="C247" s="36" t="s">
        <v>67</v>
      </c>
      <c r="D247" s="19" t="s">
        <v>78</v>
      </c>
      <c r="E247" s="25" t="s">
        <v>10</v>
      </c>
      <c r="F247" s="2" t="s">
        <v>34</v>
      </c>
      <c r="G247" s="2">
        <v>1</v>
      </c>
      <c r="H247" s="2">
        <v>100</v>
      </c>
      <c r="I247" s="2">
        <v>1.0094320000000001</v>
      </c>
      <c r="J247" s="2">
        <v>1.7646999999999999E-2</v>
      </c>
      <c r="K247" s="40" t="s">
        <v>11</v>
      </c>
      <c r="M247">
        <f>MIN(I222:I264)</f>
        <v>2.2329000000000002E-2</v>
      </c>
      <c r="N247">
        <f>MAX(J222:J264)</f>
        <v>1.7646999999999999E-2</v>
      </c>
    </row>
    <row r="248" spans="3:14" x14ac:dyDescent="0.2">
      <c r="C248" s="36" t="s">
        <v>67</v>
      </c>
      <c r="D248" s="20" t="s">
        <v>79</v>
      </c>
      <c r="E248" s="25" t="s">
        <v>10</v>
      </c>
      <c r="F248" s="2" t="s">
        <v>35</v>
      </c>
      <c r="G248" s="2">
        <v>1</v>
      </c>
      <c r="H248" s="2">
        <v>100</v>
      </c>
      <c r="I248" s="2">
        <v>0.80060799999999999</v>
      </c>
      <c r="J248" s="2">
        <v>9.2800000000000001E-3</v>
      </c>
      <c r="K248" s="40" t="s">
        <v>11</v>
      </c>
      <c r="M248">
        <f>MIN(I222:I264)</f>
        <v>2.2329000000000002E-2</v>
      </c>
      <c r="N248">
        <f>MAX(J222:J264)</f>
        <v>1.7646999999999999E-2</v>
      </c>
    </row>
    <row r="249" spans="3:14" x14ac:dyDescent="0.2">
      <c r="C249" s="36" t="s">
        <v>67</v>
      </c>
      <c r="D249" s="21" t="s">
        <v>80</v>
      </c>
      <c r="E249" s="25" t="s">
        <v>10</v>
      </c>
      <c r="F249" s="2" t="s">
        <v>36</v>
      </c>
      <c r="G249" s="2">
        <v>1</v>
      </c>
      <c r="H249" s="2">
        <v>100</v>
      </c>
      <c r="I249" s="2">
        <v>0.857545</v>
      </c>
      <c r="J249" s="2">
        <v>1.1279000000000001E-2</v>
      </c>
      <c r="K249" s="40" t="s">
        <v>11</v>
      </c>
      <c r="M249">
        <f>MIN(I222:I264)</f>
        <v>2.2329000000000002E-2</v>
      </c>
      <c r="N249">
        <f>MAX(J222:J264)</f>
        <v>1.7646999999999999E-2</v>
      </c>
    </row>
    <row r="250" spans="3:14" x14ac:dyDescent="0.2">
      <c r="C250" s="37" t="s">
        <v>60</v>
      </c>
      <c r="D250" s="10" t="s">
        <v>68</v>
      </c>
      <c r="E250" s="25" t="s">
        <v>10</v>
      </c>
      <c r="F250" s="2" t="s">
        <v>37</v>
      </c>
      <c r="G250" s="2">
        <v>1</v>
      </c>
      <c r="H250" s="2">
        <v>100</v>
      </c>
      <c r="I250" s="2">
        <v>3.8982000000000003E-2</v>
      </c>
      <c r="J250" s="2">
        <v>6.3900000000000003E-4</v>
      </c>
      <c r="K250" s="40" t="s">
        <v>11</v>
      </c>
      <c r="M250">
        <f>MIN(I222:I264)</f>
        <v>2.2329000000000002E-2</v>
      </c>
      <c r="N250">
        <f>MAX(J222:J264)</f>
        <v>1.7646999999999999E-2</v>
      </c>
    </row>
    <row r="251" spans="3:14" x14ac:dyDescent="0.2">
      <c r="C251" s="37" t="s">
        <v>60</v>
      </c>
      <c r="D251" s="20" t="s">
        <v>79</v>
      </c>
      <c r="E251" s="25" t="s">
        <v>10</v>
      </c>
      <c r="F251" s="2" t="s">
        <v>38</v>
      </c>
      <c r="G251" s="2">
        <v>1</v>
      </c>
      <c r="H251" s="2">
        <v>100</v>
      </c>
      <c r="I251" s="2">
        <v>1.132422</v>
      </c>
      <c r="J251" s="2">
        <v>1.2125E-2</v>
      </c>
      <c r="K251" s="40" t="s">
        <v>11</v>
      </c>
      <c r="M251">
        <f>MIN(I222:I264)</f>
        <v>2.2329000000000002E-2</v>
      </c>
      <c r="N251">
        <f>MAX(J222:J264)</f>
        <v>1.7646999999999999E-2</v>
      </c>
    </row>
    <row r="252" spans="3:14" x14ac:dyDescent="0.2">
      <c r="C252" s="37" t="s">
        <v>60</v>
      </c>
      <c r="D252" s="21" t="s">
        <v>80</v>
      </c>
      <c r="E252" s="25" t="s">
        <v>10</v>
      </c>
      <c r="F252" s="2" t="s">
        <v>39</v>
      </c>
      <c r="G252" s="2">
        <v>1</v>
      </c>
      <c r="H252" s="2">
        <v>100</v>
      </c>
      <c r="I252" s="2">
        <v>2.4517000000000001E-2</v>
      </c>
      <c r="J252" s="2">
        <v>6.4300000000000002E-4</v>
      </c>
      <c r="K252" s="40" t="s">
        <v>11</v>
      </c>
      <c r="M252">
        <f>MIN(I222:I264)</f>
        <v>2.2329000000000002E-2</v>
      </c>
      <c r="N252">
        <f>MAX(J222:J264)</f>
        <v>1.7646999999999999E-2</v>
      </c>
    </row>
    <row r="253" spans="3:14" x14ac:dyDescent="0.2">
      <c r="C253" s="36" t="s">
        <v>67</v>
      </c>
      <c r="D253" s="10" t="s">
        <v>68</v>
      </c>
      <c r="E253" s="25" t="s">
        <v>10</v>
      </c>
      <c r="F253" s="2" t="s">
        <v>40</v>
      </c>
      <c r="G253" s="2">
        <v>1</v>
      </c>
      <c r="H253" s="2">
        <v>100</v>
      </c>
      <c r="I253" s="2">
        <v>2.2329000000000002E-2</v>
      </c>
      <c r="J253" s="2">
        <v>2.9399999999999999E-4</v>
      </c>
      <c r="K253" s="40" t="s">
        <v>11</v>
      </c>
      <c r="M253">
        <f>MIN(I222:I264)</f>
        <v>2.2329000000000002E-2</v>
      </c>
      <c r="N253">
        <f>MAX(J222:J264)</f>
        <v>1.7646999999999999E-2</v>
      </c>
    </row>
    <row r="254" spans="3:14" x14ac:dyDescent="0.2">
      <c r="C254" s="36" t="s">
        <v>67</v>
      </c>
      <c r="D254" s="19" t="s">
        <v>78</v>
      </c>
      <c r="E254" s="25" t="s">
        <v>10</v>
      </c>
      <c r="F254" s="2" t="s">
        <v>41</v>
      </c>
      <c r="G254" s="2">
        <v>1</v>
      </c>
      <c r="H254" s="2">
        <v>100</v>
      </c>
      <c r="I254" s="2">
        <v>4.3512000000000002E-2</v>
      </c>
      <c r="J254" s="2">
        <v>3.2899999999999997E-4</v>
      </c>
      <c r="K254" s="40" t="s">
        <v>11</v>
      </c>
      <c r="M254">
        <f>MIN(I222:I264)</f>
        <v>2.2329000000000002E-2</v>
      </c>
      <c r="N254">
        <f>MAX(J222:J264)</f>
        <v>1.7646999999999999E-2</v>
      </c>
    </row>
    <row r="255" spans="3:14" x14ac:dyDescent="0.2">
      <c r="C255" s="36" t="s">
        <v>67</v>
      </c>
      <c r="D255" s="20" t="s">
        <v>79</v>
      </c>
      <c r="E255" s="25" t="s">
        <v>10</v>
      </c>
      <c r="F255" s="2" t="s">
        <v>42</v>
      </c>
      <c r="G255" s="2">
        <v>1</v>
      </c>
      <c r="H255" s="2">
        <v>100</v>
      </c>
      <c r="I255" s="2">
        <v>6.5212000000000006E-2</v>
      </c>
      <c r="J255" s="2">
        <v>1.6119999999999999E-3</v>
      </c>
      <c r="K255" s="40" t="s">
        <v>11</v>
      </c>
      <c r="M255">
        <f>MIN(I222:I264)</f>
        <v>2.2329000000000002E-2</v>
      </c>
      <c r="N255">
        <f>MAX(J222:J264)</f>
        <v>1.7646999999999999E-2</v>
      </c>
    </row>
    <row r="256" spans="3:14" x14ac:dyDescent="0.2">
      <c r="C256" s="36" t="s">
        <v>67</v>
      </c>
      <c r="D256" s="21" t="s">
        <v>80</v>
      </c>
      <c r="E256" s="25" t="s">
        <v>10</v>
      </c>
      <c r="F256" s="2" t="s">
        <v>43</v>
      </c>
      <c r="G256" s="2">
        <v>1</v>
      </c>
      <c r="H256" s="2">
        <v>100</v>
      </c>
      <c r="I256" s="2">
        <v>2.6693999999999999E-2</v>
      </c>
      <c r="J256" s="2">
        <v>1.902E-3</v>
      </c>
      <c r="K256" s="40" t="s">
        <v>11</v>
      </c>
      <c r="M256">
        <f>MIN(I222:I264)</f>
        <v>2.2329000000000002E-2</v>
      </c>
      <c r="N256">
        <f>MAX(J222:J264)</f>
        <v>1.7646999999999999E-2</v>
      </c>
    </row>
    <row r="257" spans="3:14" x14ac:dyDescent="0.2">
      <c r="C257" s="33" t="s">
        <v>56</v>
      </c>
      <c r="D257" s="10" t="s">
        <v>68</v>
      </c>
      <c r="E257" s="25" t="s">
        <v>10</v>
      </c>
      <c r="F257" s="2" t="s">
        <v>44</v>
      </c>
      <c r="G257" s="2">
        <v>1</v>
      </c>
      <c r="H257" s="2">
        <v>100</v>
      </c>
      <c r="I257" s="2">
        <v>3.5928000000000002E-2</v>
      </c>
      <c r="J257" s="2">
        <v>5.6300000000000002E-4</v>
      </c>
      <c r="K257" s="40" t="s">
        <v>11</v>
      </c>
      <c r="M257">
        <f>MIN(I222:I264)</f>
        <v>2.2329000000000002E-2</v>
      </c>
      <c r="N257">
        <f>MAX(J222:J264)</f>
        <v>1.7646999999999999E-2</v>
      </c>
    </row>
    <row r="258" spans="3:14" x14ac:dyDescent="0.2">
      <c r="C258" s="33" t="s">
        <v>56</v>
      </c>
      <c r="D258" s="19" t="s">
        <v>78</v>
      </c>
      <c r="E258" s="25" t="s">
        <v>10</v>
      </c>
      <c r="F258" s="2" t="s">
        <v>45</v>
      </c>
      <c r="G258" s="2">
        <v>1</v>
      </c>
      <c r="H258" s="2">
        <v>100</v>
      </c>
      <c r="I258" s="2">
        <v>6.5332000000000001E-2</v>
      </c>
      <c r="J258" s="2">
        <v>5.9500000000000004E-4</v>
      </c>
      <c r="K258" s="40" t="s">
        <v>11</v>
      </c>
      <c r="M258">
        <f>MIN(I222:I264)</f>
        <v>2.2329000000000002E-2</v>
      </c>
      <c r="N258">
        <f>MAX(J222:J264)</f>
        <v>1.7646999999999999E-2</v>
      </c>
    </row>
    <row r="259" spans="3:14" x14ac:dyDescent="0.2">
      <c r="C259" s="33" t="s">
        <v>56</v>
      </c>
      <c r="D259" s="20" t="s">
        <v>79</v>
      </c>
      <c r="E259" s="25" t="s">
        <v>10</v>
      </c>
      <c r="F259" s="2" t="s">
        <v>46</v>
      </c>
      <c r="G259" s="2">
        <v>1</v>
      </c>
      <c r="H259" s="2">
        <v>100</v>
      </c>
      <c r="I259" s="2">
        <v>3.4943000000000002E-2</v>
      </c>
      <c r="J259" s="2">
        <v>2.43E-4</v>
      </c>
      <c r="K259" s="40" t="s">
        <v>11</v>
      </c>
      <c r="M259">
        <f>MIN(I222:I264)</f>
        <v>2.2329000000000002E-2</v>
      </c>
      <c r="N259">
        <f>MAX(J222:J264)</f>
        <v>1.7646999999999999E-2</v>
      </c>
    </row>
    <row r="260" spans="3:14" x14ac:dyDescent="0.2">
      <c r="C260" s="33" t="s">
        <v>56</v>
      </c>
      <c r="D260" s="21" t="s">
        <v>80</v>
      </c>
      <c r="E260" s="25" t="s">
        <v>10</v>
      </c>
      <c r="F260" s="2" t="s">
        <v>47</v>
      </c>
      <c r="G260" s="2">
        <v>1</v>
      </c>
      <c r="H260" s="2">
        <v>100</v>
      </c>
      <c r="I260" s="2">
        <v>3.5194999999999997E-2</v>
      </c>
      <c r="J260" s="2">
        <v>2.2100000000000001E-4</v>
      </c>
      <c r="K260" s="40" t="s">
        <v>11</v>
      </c>
      <c r="M260">
        <f>MIN(I222:I264)</f>
        <v>2.2329000000000002E-2</v>
      </c>
      <c r="N260">
        <f>MAX(J222:J264)</f>
        <v>1.7646999999999999E-2</v>
      </c>
    </row>
    <row r="261" spans="3:14" x14ac:dyDescent="0.2">
      <c r="C261" s="32" t="s">
        <v>58</v>
      </c>
      <c r="D261" s="19" t="s">
        <v>78</v>
      </c>
      <c r="E261" s="25" t="s">
        <v>10</v>
      </c>
      <c r="F261" s="2" t="s">
        <v>48</v>
      </c>
      <c r="G261" s="2">
        <v>1</v>
      </c>
      <c r="H261" s="2">
        <v>100</v>
      </c>
      <c r="I261" s="2">
        <v>6.0493999999999999E-2</v>
      </c>
      <c r="J261" s="2">
        <v>5.71E-4</v>
      </c>
      <c r="K261" s="40" t="s">
        <v>11</v>
      </c>
      <c r="M261">
        <f>MIN(I222:I264)</f>
        <v>2.2329000000000002E-2</v>
      </c>
      <c r="N261">
        <f>MAX(J222:J264)</f>
        <v>1.7646999999999999E-2</v>
      </c>
    </row>
    <row r="262" spans="3:14" x14ac:dyDescent="0.2">
      <c r="C262" s="32" t="s">
        <v>58</v>
      </c>
      <c r="D262" s="10" t="s">
        <v>68</v>
      </c>
      <c r="E262" s="25" t="s">
        <v>10</v>
      </c>
      <c r="F262" s="2" t="s">
        <v>53</v>
      </c>
      <c r="G262" s="2">
        <v>1</v>
      </c>
      <c r="H262" s="2">
        <v>100</v>
      </c>
      <c r="I262" s="2">
        <v>5.5902E-2</v>
      </c>
      <c r="J262" s="2">
        <v>6.8000000000000005E-4</v>
      </c>
      <c r="K262" s="40" t="s">
        <v>11</v>
      </c>
      <c r="M262">
        <f>MIN(I222:I264)</f>
        <v>2.2329000000000002E-2</v>
      </c>
      <c r="N262">
        <f>MAX(J222:J264)</f>
        <v>1.7646999999999999E-2</v>
      </c>
    </row>
    <row r="263" spans="3:14" x14ac:dyDescent="0.2">
      <c r="C263" s="32" t="s">
        <v>58</v>
      </c>
      <c r="D263" s="20" t="s">
        <v>79</v>
      </c>
      <c r="E263" s="25" t="s">
        <v>10</v>
      </c>
      <c r="F263" s="2" t="s">
        <v>49</v>
      </c>
      <c r="G263" s="2">
        <v>1</v>
      </c>
      <c r="H263" s="2">
        <v>100</v>
      </c>
      <c r="I263" s="2">
        <v>7.6288999999999996E-2</v>
      </c>
      <c r="J263" s="2">
        <v>1.7080000000000001E-3</v>
      </c>
      <c r="K263" s="40" t="s">
        <v>11</v>
      </c>
      <c r="M263">
        <f>MIN(I222:I264)</f>
        <v>2.2329000000000002E-2</v>
      </c>
      <c r="N263">
        <f>MAX(J222:J264)</f>
        <v>1.7646999999999999E-2</v>
      </c>
    </row>
    <row r="264" spans="3:14" x14ac:dyDescent="0.2">
      <c r="C264" s="32" t="s">
        <v>58</v>
      </c>
      <c r="D264" s="21" t="s">
        <v>80</v>
      </c>
      <c r="E264" s="25" t="s">
        <v>10</v>
      </c>
      <c r="F264" s="2" t="s">
        <v>50</v>
      </c>
      <c r="G264" s="2">
        <v>1</v>
      </c>
      <c r="H264" s="2">
        <v>100</v>
      </c>
      <c r="I264" s="2">
        <v>4.9466000000000003E-2</v>
      </c>
      <c r="J264" s="2">
        <v>8.5700000000000001E-4</v>
      </c>
      <c r="K264" s="40" t="s">
        <v>11</v>
      </c>
      <c r="M264">
        <f>MIN(I222:I264)</f>
        <v>2.2329000000000002E-2</v>
      </c>
      <c r="N264">
        <f>MAX(J222:J264)</f>
        <v>1.7646999999999999E-2</v>
      </c>
    </row>
    <row r="265" spans="3:14" x14ac:dyDescent="0.2">
      <c r="C265" s="31" t="s">
        <v>54</v>
      </c>
      <c r="D265" s="10" t="s">
        <v>68</v>
      </c>
      <c r="E265" s="27" t="s">
        <v>12</v>
      </c>
      <c r="F265" s="2" t="s">
        <v>15</v>
      </c>
      <c r="G265" s="2">
        <v>1</v>
      </c>
      <c r="H265" s="2">
        <v>604822</v>
      </c>
      <c r="I265" s="2">
        <v>0.16578000000000001</v>
      </c>
      <c r="J265" s="2">
        <v>1.85E-4</v>
      </c>
      <c r="K265" s="40" t="s">
        <v>11</v>
      </c>
      <c r="M265">
        <f>MIN(I265:I307)</f>
        <v>2.3081000000000001E-2</v>
      </c>
      <c r="N265">
        <f>MAX(J265:J307)</f>
        <v>1.836E-3</v>
      </c>
    </row>
    <row r="266" spans="3:14" x14ac:dyDescent="0.2">
      <c r="C266" s="31" t="s">
        <v>54</v>
      </c>
      <c r="D266" s="19" t="s">
        <v>78</v>
      </c>
      <c r="E266" s="27" t="s">
        <v>12</v>
      </c>
      <c r="F266" s="2" t="s">
        <v>16</v>
      </c>
      <c r="G266" s="2">
        <v>1</v>
      </c>
      <c r="H266" s="2">
        <v>903006</v>
      </c>
      <c r="I266" s="2">
        <v>0.11092</v>
      </c>
      <c r="J266" s="2">
        <v>1.2E-4</v>
      </c>
      <c r="K266" s="40" t="s">
        <v>11</v>
      </c>
      <c r="M266">
        <f>MIN(I265:I307)</f>
        <v>2.3081000000000001E-2</v>
      </c>
      <c r="N266">
        <f>MAX(J265:J307)</f>
        <v>1.836E-3</v>
      </c>
    </row>
    <row r="267" spans="3:14" x14ac:dyDescent="0.2">
      <c r="C267" s="31" t="s">
        <v>54</v>
      </c>
      <c r="D267" s="20" t="s">
        <v>79</v>
      </c>
      <c r="E267" s="27" t="s">
        <v>12</v>
      </c>
      <c r="F267" s="2" t="s">
        <v>17</v>
      </c>
      <c r="G267" s="2">
        <v>1</v>
      </c>
      <c r="H267" s="2">
        <v>850073</v>
      </c>
      <c r="I267" s="2">
        <v>0.117871</v>
      </c>
      <c r="J267" s="2">
        <v>1.26E-4</v>
      </c>
      <c r="K267" s="40" t="s">
        <v>11</v>
      </c>
      <c r="M267">
        <f>MIN(I265:I307)</f>
        <v>2.3081000000000001E-2</v>
      </c>
      <c r="N267">
        <f>MAX(J265:J307)</f>
        <v>1.836E-3</v>
      </c>
    </row>
    <row r="268" spans="3:14" x14ac:dyDescent="0.2">
      <c r="C268" s="31" t="s">
        <v>54</v>
      </c>
      <c r="D268" s="21" t="s">
        <v>80</v>
      </c>
      <c r="E268" s="27" t="s">
        <v>12</v>
      </c>
      <c r="F268" s="2" t="s">
        <v>18</v>
      </c>
      <c r="G268" s="2">
        <v>1</v>
      </c>
      <c r="H268" s="2">
        <v>889448</v>
      </c>
      <c r="I268" s="2">
        <v>0.112682</v>
      </c>
      <c r="J268" s="2">
        <v>1.21E-4</v>
      </c>
      <c r="K268" s="40" t="s">
        <v>11</v>
      </c>
      <c r="M268">
        <f>MIN(I265:I307)</f>
        <v>2.3081000000000001E-2</v>
      </c>
      <c r="N268">
        <f>MAX(J265:J307)</f>
        <v>1.836E-3</v>
      </c>
    </row>
    <row r="269" spans="3:14" x14ac:dyDescent="0.2">
      <c r="C269" s="32" t="s">
        <v>58</v>
      </c>
      <c r="D269" s="19" t="s">
        <v>78</v>
      </c>
      <c r="E269" s="27" t="s">
        <v>12</v>
      </c>
      <c r="F269" s="2" t="s">
        <v>61</v>
      </c>
      <c r="G269" s="2">
        <v>1</v>
      </c>
      <c r="H269" s="2">
        <v>1772933</v>
      </c>
      <c r="I269" s="2">
        <v>5.6503999999999999E-2</v>
      </c>
      <c r="J269" s="2">
        <v>6.0999999999999999E-5</v>
      </c>
      <c r="K269" s="40" t="s">
        <v>11</v>
      </c>
      <c r="M269">
        <f>MIN(I265:I307)</f>
        <v>2.3081000000000001E-2</v>
      </c>
      <c r="N269">
        <f>MAX(J265:J307)</f>
        <v>1.836E-3</v>
      </c>
    </row>
    <row r="270" spans="3:14" x14ac:dyDescent="0.2">
      <c r="C270" s="32" t="s">
        <v>58</v>
      </c>
      <c r="D270" s="10" t="s">
        <v>68</v>
      </c>
      <c r="E270" s="27" t="s">
        <v>12</v>
      </c>
      <c r="F270" s="2" t="s">
        <v>62</v>
      </c>
      <c r="G270" s="2">
        <v>1</v>
      </c>
      <c r="H270" s="2">
        <v>1431651</v>
      </c>
      <c r="I270" s="2">
        <v>5.2537E-2</v>
      </c>
      <c r="J270" s="2">
        <v>9.0000000000000006E-5</v>
      </c>
      <c r="K270" s="40" t="s">
        <v>11</v>
      </c>
      <c r="M270">
        <f>MIN(I265:I307)</f>
        <v>2.3081000000000001E-2</v>
      </c>
      <c r="N270">
        <f>MAX(J265:J307)</f>
        <v>1.836E-3</v>
      </c>
    </row>
    <row r="271" spans="3:14" x14ac:dyDescent="0.2">
      <c r="C271" s="32" t="s">
        <v>58</v>
      </c>
      <c r="D271" s="20" t="s">
        <v>79</v>
      </c>
      <c r="E271" s="27" t="s">
        <v>12</v>
      </c>
      <c r="F271" s="2" t="s">
        <v>63</v>
      </c>
      <c r="G271" s="2">
        <v>1</v>
      </c>
      <c r="H271" s="2">
        <v>1499172</v>
      </c>
      <c r="I271" s="2">
        <v>6.6924999999999998E-2</v>
      </c>
      <c r="J271" s="2">
        <v>7.6000000000000004E-5</v>
      </c>
      <c r="K271" s="40" t="s">
        <v>11</v>
      </c>
      <c r="M271">
        <f>MIN(I265:I307)</f>
        <v>2.3081000000000001E-2</v>
      </c>
      <c r="N271">
        <f>MAX(J265:J307)</f>
        <v>1.836E-3</v>
      </c>
    </row>
    <row r="272" spans="3:14" x14ac:dyDescent="0.2">
      <c r="C272" s="32" t="s">
        <v>58</v>
      </c>
      <c r="D272" s="21" t="s">
        <v>80</v>
      </c>
      <c r="E272" s="27" t="s">
        <v>12</v>
      </c>
      <c r="F272" s="2" t="s">
        <v>64</v>
      </c>
      <c r="G272" s="2">
        <v>1</v>
      </c>
      <c r="H272" s="2">
        <v>1159507</v>
      </c>
      <c r="I272" s="2">
        <v>4.3213000000000001E-2</v>
      </c>
      <c r="J272" s="2">
        <v>6.7000000000000002E-5</v>
      </c>
      <c r="K272" s="40" t="s">
        <v>11</v>
      </c>
      <c r="M272">
        <f>MIN(I265:I307)</f>
        <v>2.3081000000000001E-2</v>
      </c>
      <c r="N272">
        <f>MAX(J265:J307)</f>
        <v>1.836E-3</v>
      </c>
    </row>
    <row r="273" spans="3:14" x14ac:dyDescent="0.2">
      <c r="C273" s="33" t="s">
        <v>56</v>
      </c>
      <c r="D273" s="10" t="s">
        <v>68</v>
      </c>
      <c r="E273" s="27" t="s">
        <v>12</v>
      </c>
      <c r="F273" s="2" t="s">
        <v>19</v>
      </c>
      <c r="G273" s="2">
        <v>1</v>
      </c>
      <c r="H273" s="2">
        <v>1683317</v>
      </c>
      <c r="I273" s="2">
        <v>2.9756000000000001E-2</v>
      </c>
      <c r="J273" s="2">
        <v>4.5000000000000003E-5</v>
      </c>
      <c r="K273" s="40" t="s">
        <v>11</v>
      </c>
      <c r="M273">
        <f>MIN(I265:I307)</f>
        <v>2.3081000000000001E-2</v>
      </c>
      <c r="N273">
        <f>MAX(J265:J307)</f>
        <v>1.836E-3</v>
      </c>
    </row>
    <row r="274" spans="3:14" x14ac:dyDescent="0.2">
      <c r="C274" s="33" t="s">
        <v>56</v>
      </c>
      <c r="D274" s="19" t="s">
        <v>78</v>
      </c>
      <c r="E274" s="27" t="s">
        <v>12</v>
      </c>
      <c r="F274" s="2" t="s">
        <v>20</v>
      </c>
      <c r="G274" s="2">
        <v>1</v>
      </c>
      <c r="H274" s="2">
        <v>1677957</v>
      </c>
      <c r="I274" s="2">
        <v>5.9755000000000003E-2</v>
      </c>
      <c r="J274" s="2">
        <v>6.3E-5</v>
      </c>
      <c r="K274" s="40" t="s">
        <v>11</v>
      </c>
      <c r="M274">
        <f>MIN(I265:I307)</f>
        <v>2.3081000000000001E-2</v>
      </c>
      <c r="N274">
        <f>MAX(J265:J307)</f>
        <v>1.836E-3</v>
      </c>
    </row>
    <row r="275" spans="3:14" x14ac:dyDescent="0.2">
      <c r="C275" s="33" t="s">
        <v>56</v>
      </c>
      <c r="D275" s="20" t="s">
        <v>79</v>
      </c>
      <c r="E275" s="27" t="s">
        <v>12</v>
      </c>
      <c r="F275" s="2" t="s">
        <v>21</v>
      </c>
      <c r="G275" s="2">
        <v>1</v>
      </c>
      <c r="H275" s="2">
        <v>1562389</v>
      </c>
      <c r="I275" s="2">
        <v>2.7264E-2</v>
      </c>
      <c r="J275" s="2">
        <v>4.5000000000000003E-5</v>
      </c>
      <c r="K275" s="40" t="s">
        <v>11</v>
      </c>
      <c r="M275">
        <f>MIN(I265:I307)</f>
        <v>2.3081000000000001E-2</v>
      </c>
      <c r="N275">
        <f>MAX(J265:J307)</f>
        <v>1.836E-3</v>
      </c>
    </row>
    <row r="276" spans="3:14" x14ac:dyDescent="0.2">
      <c r="C276" s="33" t="s">
        <v>56</v>
      </c>
      <c r="D276" s="21" t="s">
        <v>80</v>
      </c>
      <c r="E276" s="27" t="s">
        <v>12</v>
      </c>
      <c r="F276" s="2" t="s">
        <v>22</v>
      </c>
      <c r="G276" s="2">
        <v>1</v>
      </c>
      <c r="H276" s="2">
        <v>1567113</v>
      </c>
      <c r="I276" s="2">
        <v>2.5571E-2</v>
      </c>
      <c r="J276" s="2">
        <v>4.3999999999999999E-5</v>
      </c>
      <c r="K276" s="40" t="s">
        <v>11</v>
      </c>
      <c r="M276">
        <f>MIN(I265:I307)</f>
        <v>2.3081000000000001E-2</v>
      </c>
      <c r="N276">
        <f>MAX(J265:J307)</f>
        <v>1.836E-3</v>
      </c>
    </row>
    <row r="277" spans="3:14" x14ac:dyDescent="0.2">
      <c r="C277" s="34" t="s">
        <v>57</v>
      </c>
      <c r="D277" s="19" t="s">
        <v>78</v>
      </c>
      <c r="E277" s="27" t="s">
        <v>12</v>
      </c>
      <c r="F277" s="2" t="s">
        <v>23</v>
      </c>
      <c r="G277" s="2">
        <v>1</v>
      </c>
      <c r="H277" s="2">
        <v>1340020</v>
      </c>
      <c r="I277" s="2">
        <v>4.8654000000000003E-2</v>
      </c>
      <c r="J277" s="2">
        <v>6.6000000000000005E-5</v>
      </c>
      <c r="K277" s="40" t="s">
        <v>11</v>
      </c>
      <c r="M277">
        <f>MIN(I265:I307)</f>
        <v>2.3081000000000001E-2</v>
      </c>
      <c r="N277">
        <f>MAX(J265:J307)</f>
        <v>1.836E-3</v>
      </c>
    </row>
    <row r="278" spans="3:14" x14ac:dyDescent="0.2">
      <c r="C278" s="34" t="s">
        <v>57</v>
      </c>
      <c r="D278" s="10" t="s">
        <v>68</v>
      </c>
      <c r="E278" s="27" t="s">
        <v>12</v>
      </c>
      <c r="F278" s="2" t="s">
        <v>51</v>
      </c>
      <c r="G278" s="2">
        <v>1</v>
      </c>
      <c r="H278" s="2">
        <v>1295446</v>
      </c>
      <c r="I278" s="2">
        <v>2.5137E-2</v>
      </c>
      <c r="J278" s="2">
        <v>4.8999999999999998E-5</v>
      </c>
      <c r="K278" s="40" t="s">
        <v>11</v>
      </c>
      <c r="M278">
        <f>MIN(I265:I307)</f>
        <v>2.3081000000000001E-2</v>
      </c>
      <c r="N278">
        <f>MAX(J265:J307)</f>
        <v>1.836E-3</v>
      </c>
    </row>
    <row r="279" spans="3:14" x14ac:dyDescent="0.2">
      <c r="C279" s="34" t="s">
        <v>57</v>
      </c>
      <c r="D279" s="20" t="s">
        <v>79</v>
      </c>
      <c r="E279" s="27" t="s">
        <v>12</v>
      </c>
      <c r="F279" s="2" t="s">
        <v>24</v>
      </c>
      <c r="G279" s="2">
        <v>1</v>
      </c>
      <c r="H279" s="2">
        <v>1415069</v>
      </c>
      <c r="I279" s="2">
        <v>2.9926000000000001E-2</v>
      </c>
      <c r="J279" s="2">
        <v>5.3000000000000001E-5</v>
      </c>
      <c r="K279" s="40" t="s">
        <v>11</v>
      </c>
      <c r="M279">
        <f>MIN(I265:I307)</f>
        <v>2.3081000000000001E-2</v>
      </c>
      <c r="N279">
        <f>MAX(J265:J307)</f>
        <v>1.836E-3</v>
      </c>
    </row>
    <row r="280" spans="3:14" x14ac:dyDescent="0.2">
      <c r="C280" s="34" t="s">
        <v>57</v>
      </c>
      <c r="D280" s="21" t="s">
        <v>80</v>
      </c>
      <c r="E280" s="27" t="s">
        <v>12</v>
      </c>
      <c r="F280" s="2" t="s">
        <v>25</v>
      </c>
      <c r="G280" s="2">
        <v>1</v>
      </c>
      <c r="H280" s="2">
        <v>1242358</v>
      </c>
      <c r="I280" s="2">
        <v>2.8240999999999999E-2</v>
      </c>
      <c r="J280" s="2">
        <v>5.3999999999999998E-5</v>
      </c>
      <c r="K280" s="40" t="s">
        <v>11</v>
      </c>
      <c r="M280">
        <f>MIN(I265:I307)</f>
        <v>2.3081000000000001E-2</v>
      </c>
      <c r="N280">
        <f>MAX(J265:J307)</f>
        <v>1.836E-3</v>
      </c>
    </row>
    <row r="281" spans="3:14" x14ac:dyDescent="0.2">
      <c r="C281" s="35" t="s">
        <v>59</v>
      </c>
      <c r="D281" s="19" t="s">
        <v>78</v>
      </c>
      <c r="E281" s="27" t="s">
        <v>12</v>
      </c>
      <c r="F281" s="2" t="s">
        <v>26</v>
      </c>
      <c r="G281" s="2">
        <v>1</v>
      </c>
      <c r="H281" s="2">
        <v>1297941</v>
      </c>
      <c r="I281" s="2">
        <v>7.7239000000000002E-2</v>
      </c>
      <c r="J281" s="2">
        <v>8.1000000000000004E-5</v>
      </c>
      <c r="K281" s="40" t="s">
        <v>11</v>
      </c>
      <c r="M281">
        <f>MIN(I265:I307)</f>
        <v>2.3081000000000001E-2</v>
      </c>
      <c r="N281">
        <f>MAX(J265:J307)</f>
        <v>1.836E-3</v>
      </c>
    </row>
    <row r="282" spans="3:14" x14ac:dyDescent="0.2">
      <c r="C282" s="35" t="s">
        <v>59</v>
      </c>
      <c r="D282" s="10" t="s">
        <v>68</v>
      </c>
      <c r="E282" s="27" t="s">
        <v>12</v>
      </c>
      <c r="F282" s="2" t="s">
        <v>52</v>
      </c>
      <c r="G282" s="2">
        <v>1</v>
      </c>
      <c r="H282" s="2">
        <v>1225650</v>
      </c>
      <c r="I282" s="2">
        <v>8.1809000000000007E-2</v>
      </c>
      <c r="J282" s="2">
        <v>8.3999999999999995E-5</v>
      </c>
      <c r="K282" s="40" t="s">
        <v>11</v>
      </c>
      <c r="M282">
        <f>MIN(I265:I307)</f>
        <v>2.3081000000000001E-2</v>
      </c>
      <c r="N282">
        <f>MAX(J265:J307)</f>
        <v>1.836E-3</v>
      </c>
    </row>
    <row r="283" spans="3:14" x14ac:dyDescent="0.2">
      <c r="C283" s="35" t="s">
        <v>59</v>
      </c>
      <c r="D283" s="20" t="s">
        <v>79</v>
      </c>
      <c r="E283" s="27" t="s">
        <v>12</v>
      </c>
      <c r="F283" s="2" t="s">
        <v>27</v>
      </c>
      <c r="G283" s="2">
        <v>1</v>
      </c>
      <c r="H283" s="2">
        <v>1332545</v>
      </c>
      <c r="I283" s="2">
        <v>7.5258000000000005E-2</v>
      </c>
      <c r="J283" s="2">
        <v>8.2000000000000001E-5</v>
      </c>
      <c r="K283" s="40" t="s">
        <v>11</v>
      </c>
      <c r="M283">
        <f>MIN(I265:I307)</f>
        <v>2.3081000000000001E-2</v>
      </c>
      <c r="N283">
        <f>MAX(J265:J307)</f>
        <v>1.836E-3</v>
      </c>
    </row>
    <row r="284" spans="3:14" x14ac:dyDescent="0.2">
      <c r="C284" s="35" t="s">
        <v>59</v>
      </c>
      <c r="D284" s="21" t="s">
        <v>80</v>
      </c>
      <c r="E284" s="27" t="s">
        <v>12</v>
      </c>
      <c r="F284" s="2" t="s">
        <v>28</v>
      </c>
      <c r="G284" s="2">
        <v>1</v>
      </c>
      <c r="H284" s="2">
        <v>1586597</v>
      </c>
      <c r="I284" s="2">
        <v>6.3162999999999997E-2</v>
      </c>
      <c r="J284" s="2">
        <v>6.6000000000000005E-5</v>
      </c>
      <c r="K284" s="40" t="s">
        <v>11</v>
      </c>
      <c r="M284">
        <f>MIN(I265:I307)</f>
        <v>2.3081000000000001E-2</v>
      </c>
      <c r="N284">
        <f>MAX(J265:J307)</f>
        <v>1.836E-3</v>
      </c>
    </row>
    <row r="285" spans="3:14" x14ac:dyDescent="0.2">
      <c r="C285" s="31" t="s">
        <v>54</v>
      </c>
      <c r="D285" s="10" t="s">
        <v>68</v>
      </c>
      <c r="E285" s="27" t="s">
        <v>12</v>
      </c>
      <c r="F285" s="2" t="s">
        <v>29</v>
      </c>
      <c r="G285" s="2">
        <v>1</v>
      </c>
      <c r="H285" s="2">
        <v>1372831</v>
      </c>
      <c r="I285" s="2">
        <v>3.6483000000000002E-2</v>
      </c>
      <c r="J285" s="2">
        <v>5.7000000000000003E-5</v>
      </c>
      <c r="K285" s="40" t="s">
        <v>11</v>
      </c>
      <c r="M285">
        <f>MIN(I265:I307)</f>
        <v>2.3081000000000001E-2</v>
      </c>
      <c r="N285">
        <f>MAX(J265:J307)</f>
        <v>1.836E-3</v>
      </c>
    </row>
    <row r="286" spans="3:14" x14ac:dyDescent="0.2">
      <c r="C286" s="31" t="s">
        <v>54</v>
      </c>
      <c r="D286" s="19" t="s">
        <v>78</v>
      </c>
      <c r="E286" s="27" t="s">
        <v>12</v>
      </c>
      <c r="F286" s="2" t="s">
        <v>30</v>
      </c>
      <c r="G286" s="2">
        <v>1</v>
      </c>
      <c r="H286" s="2">
        <v>1205569</v>
      </c>
      <c r="I286" s="2">
        <v>4.1528000000000002E-2</v>
      </c>
      <c r="J286" s="2">
        <v>6.2000000000000003E-5</v>
      </c>
      <c r="K286" s="40" t="s">
        <v>11</v>
      </c>
      <c r="M286">
        <f>MIN(I265:I307)</f>
        <v>2.3081000000000001E-2</v>
      </c>
      <c r="N286">
        <f>MAX(J265:J307)</f>
        <v>1.836E-3</v>
      </c>
    </row>
    <row r="287" spans="3:14" x14ac:dyDescent="0.2">
      <c r="C287" s="31" t="s">
        <v>54</v>
      </c>
      <c r="D287" s="20" t="s">
        <v>79</v>
      </c>
      <c r="E287" s="27" t="s">
        <v>12</v>
      </c>
      <c r="F287" s="2" t="s">
        <v>31</v>
      </c>
      <c r="G287" s="2">
        <v>1</v>
      </c>
      <c r="H287" s="2">
        <v>1391965</v>
      </c>
      <c r="I287" s="2">
        <v>2.6998999999999999E-2</v>
      </c>
      <c r="J287" s="2">
        <v>4.8000000000000001E-5</v>
      </c>
      <c r="K287" s="40" t="s">
        <v>11</v>
      </c>
      <c r="M287">
        <f>MIN(I265:I307)</f>
        <v>2.3081000000000001E-2</v>
      </c>
      <c r="N287">
        <f>MAX(J265:J307)</f>
        <v>1.836E-3</v>
      </c>
    </row>
    <row r="288" spans="3:14" x14ac:dyDescent="0.2">
      <c r="C288" s="31" t="s">
        <v>54</v>
      </c>
      <c r="D288" s="21" t="s">
        <v>80</v>
      </c>
      <c r="E288" s="27" t="s">
        <v>12</v>
      </c>
      <c r="F288" s="2" t="s">
        <v>32</v>
      </c>
      <c r="G288" s="2">
        <v>1</v>
      </c>
      <c r="H288" s="2">
        <v>1597478</v>
      </c>
      <c r="I288" s="2">
        <v>3.1319E-2</v>
      </c>
      <c r="J288" s="2">
        <v>4.6999999999999997E-5</v>
      </c>
      <c r="K288" s="40" t="s">
        <v>11</v>
      </c>
      <c r="M288">
        <f>MIN(I265:I307)</f>
        <v>2.3081000000000001E-2</v>
      </c>
      <c r="N288">
        <f>MAX(J265:J307)</f>
        <v>1.836E-3</v>
      </c>
    </row>
    <row r="289" spans="3:14" x14ac:dyDescent="0.2">
      <c r="C289" s="36" t="s">
        <v>67</v>
      </c>
      <c r="D289" s="10" t="s">
        <v>68</v>
      </c>
      <c r="E289" s="27" t="s">
        <v>12</v>
      </c>
      <c r="F289" s="2" t="s">
        <v>33</v>
      </c>
      <c r="G289" s="2">
        <v>1</v>
      </c>
      <c r="H289" s="2">
        <v>250745</v>
      </c>
      <c r="I289" s="2">
        <v>0.39926400000000001</v>
      </c>
      <c r="J289" s="2">
        <v>4.8799999999999999E-4</v>
      </c>
      <c r="K289" s="40" t="s">
        <v>11</v>
      </c>
      <c r="M289">
        <f>MIN(I265:I307)</f>
        <v>2.3081000000000001E-2</v>
      </c>
      <c r="N289">
        <f>MAX(J265:J307)</f>
        <v>1.836E-3</v>
      </c>
    </row>
    <row r="290" spans="3:14" x14ac:dyDescent="0.2">
      <c r="C290" s="36" t="s">
        <v>67</v>
      </c>
      <c r="D290" s="19" t="s">
        <v>78</v>
      </c>
      <c r="E290" s="27" t="s">
        <v>12</v>
      </c>
      <c r="F290" s="2" t="s">
        <v>34</v>
      </c>
      <c r="G290" s="2">
        <v>1</v>
      </c>
      <c r="H290" s="2">
        <v>102223</v>
      </c>
      <c r="I290" s="2">
        <v>0.98048299999999999</v>
      </c>
      <c r="J290" s="2">
        <v>1.6750000000000001E-3</v>
      </c>
      <c r="K290" s="40" t="s">
        <v>11</v>
      </c>
      <c r="M290">
        <f>MIN(I265:I307)</f>
        <v>2.3081000000000001E-2</v>
      </c>
      <c r="N290">
        <f>MAX(J265:J307)</f>
        <v>1.836E-3</v>
      </c>
    </row>
    <row r="291" spans="3:14" x14ac:dyDescent="0.2">
      <c r="C291" s="36" t="s">
        <v>67</v>
      </c>
      <c r="D291" s="20" t="s">
        <v>79</v>
      </c>
      <c r="E291" s="27" t="s">
        <v>12</v>
      </c>
      <c r="F291" s="2" t="s">
        <v>35</v>
      </c>
      <c r="G291" s="2">
        <v>1</v>
      </c>
      <c r="H291" s="2">
        <v>124661</v>
      </c>
      <c r="I291" s="2">
        <v>0.80386100000000005</v>
      </c>
      <c r="J291" s="2">
        <v>1.1590000000000001E-3</v>
      </c>
      <c r="K291" s="40" t="s">
        <v>11</v>
      </c>
      <c r="M291">
        <f>MIN(I265:I307)</f>
        <v>2.3081000000000001E-2</v>
      </c>
      <c r="N291">
        <f>MAX(J265:J307)</f>
        <v>1.836E-3</v>
      </c>
    </row>
    <row r="292" spans="3:14" x14ac:dyDescent="0.2">
      <c r="C292" s="36" t="s">
        <v>67</v>
      </c>
      <c r="D292" s="21" t="s">
        <v>80</v>
      </c>
      <c r="E292" s="27" t="s">
        <v>12</v>
      </c>
      <c r="F292" s="2" t="s">
        <v>36</v>
      </c>
      <c r="G292" s="2">
        <v>1</v>
      </c>
      <c r="H292" s="2">
        <v>117520</v>
      </c>
      <c r="I292" s="2">
        <v>0.85209699999999999</v>
      </c>
      <c r="J292" s="2">
        <v>1.3929999999999999E-3</v>
      </c>
      <c r="K292" s="40" t="s">
        <v>11</v>
      </c>
      <c r="M292">
        <f>MIN(I265:I307)</f>
        <v>2.3081000000000001E-2</v>
      </c>
      <c r="N292">
        <f>MAX(J265:J307)</f>
        <v>1.836E-3</v>
      </c>
    </row>
    <row r="293" spans="3:14" x14ac:dyDescent="0.2">
      <c r="C293" s="37" t="s">
        <v>60</v>
      </c>
      <c r="D293" s="10" t="s">
        <v>68</v>
      </c>
      <c r="E293" s="27" t="s">
        <v>12</v>
      </c>
      <c r="F293" s="2" t="s">
        <v>37</v>
      </c>
      <c r="G293" s="2">
        <v>1</v>
      </c>
      <c r="H293" s="2">
        <v>1238178</v>
      </c>
      <c r="I293" s="2">
        <v>4.0467000000000003E-2</v>
      </c>
      <c r="J293" s="2">
        <v>6.2000000000000003E-5</v>
      </c>
      <c r="K293" s="40" t="s">
        <v>11</v>
      </c>
      <c r="M293">
        <f>MIN(I265:I307)</f>
        <v>2.3081000000000001E-2</v>
      </c>
      <c r="N293">
        <f>MAX(J265:J307)</f>
        <v>1.836E-3</v>
      </c>
    </row>
    <row r="294" spans="3:14" x14ac:dyDescent="0.2">
      <c r="C294" s="37" t="s">
        <v>60</v>
      </c>
      <c r="D294" s="20" t="s">
        <v>79</v>
      </c>
      <c r="E294" s="27" t="s">
        <v>12</v>
      </c>
      <c r="F294" s="2" t="s">
        <v>38</v>
      </c>
      <c r="G294" s="2">
        <v>1</v>
      </c>
      <c r="H294" s="2">
        <v>87345</v>
      </c>
      <c r="I294" s="2">
        <v>1.1475740000000001</v>
      </c>
      <c r="J294" s="2">
        <v>1.836E-3</v>
      </c>
      <c r="K294" s="40" t="s">
        <v>11</v>
      </c>
      <c r="M294">
        <f>MIN(I265:I307)</f>
        <v>2.3081000000000001E-2</v>
      </c>
      <c r="N294">
        <f>MAX(J265:J307)</f>
        <v>1.836E-3</v>
      </c>
    </row>
    <row r="295" spans="3:14" x14ac:dyDescent="0.2">
      <c r="C295" s="37" t="s">
        <v>60</v>
      </c>
      <c r="D295" s="21" t="s">
        <v>80</v>
      </c>
      <c r="E295" s="27" t="s">
        <v>12</v>
      </c>
      <c r="F295" s="2" t="s">
        <v>39</v>
      </c>
      <c r="G295" s="2">
        <v>1</v>
      </c>
      <c r="H295" s="2">
        <v>1611427</v>
      </c>
      <c r="I295" s="2">
        <v>2.6432000000000001E-2</v>
      </c>
      <c r="J295" s="2">
        <v>4.6999999999999997E-5</v>
      </c>
      <c r="K295" s="40" t="s">
        <v>11</v>
      </c>
      <c r="M295">
        <f>MIN(I265:I307)</f>
        <v>2.3081000000000001E-2</v>
      </c>
      <c r="N295">
        <f>MAX(J265:J307)</f>
        <v>1.836E-3</v>
      </c>
    </row>
    <row r="296" spans="3:14" x14ac:dyDescent="0.2">
      <c r="C296" s="36" t="s">
        <v>67</v>
      </c>
      <c r="D296" s="10" t="s">
        <v>68</v>
      </c>
      <c r="E296" s="27" t="s">
        <v>12</v>
      </c>
      <c r="F296" s="2" t="s">
        <v>40</v>
      </c>
      <c r="G296" s="2">
        <v>1</v>
      </c>
      <c r="H296" s="2">
        <v>1085806</v>
      </c>
      <c r="I296" s="2">
        <v>2.3081000000000001E-2</v>
      </c>
      <c r="J296" s="2">
        <v>5.0000000000000002E-5</v>
      </c>
      <c r="K296" s="40" t="s">
        <v>11</v>
      </c>
      <c r="M296">
        <f>MIN(I265:I307)</f>
        <v>2.3081000000000001E-2</v>
      </c>
      <c r="N296">
        <f>MAX(J265:J307)</f>
        <v>1.836E-3</v>
      </c>
    </row>
    <row r="297" spans="3:14" x14ac:dyDescent="0.2">
      <c r="C297" s="36" t="s">
        <v>67</v>
      </c>
      <c r="D297" s="19" t="s">
        <v>78</v>
      </c>
      <c r="E297" s="27" t="s">
        <v>12</v>
      </c>
      <c r="F297" s="2" t="s">
        <v>41</v>
      </c>
      <c r="G297" s="2">
        <v>1</v>
      </c>
      <c r="H297" s="2">
        <v>1208739</v>
      </c>
      <c r="I297" s="2">
        <v>4.5560999999999997E-2</v>
      </c>
      <c r="J297" s="2">
        <v>6.7000000000000002E-5</v>
      </c>
      <c r="K297" s="40" t="s">
        <v>11</v>
      </c>
      <c r="M297">
        <f>MIN(I265:I307)</f>
        <v>2.3081000000000001E-2</v>
      </c>
      <c r="N297">
        <f>MAX(J265:J307)</f>
        <v>1.836E-3</v>
      </c>
    </row>
    <row r="298" spans="3:14" x14ac:dyDescent="0.2">
      <c r="C298" s="36" t="s">
        <v>67</v>
      </c>
      <c r="D298" s="20" t="s">
        <v>79</v>
      </c>
      <c r="E298" s="27" t="s">
        <v>12</v>
      </c>
      <c r="F298" s="2" t="s">
        <v>42</v>
      </c>
      <c r="G298" s="2">
        <v>1</v>
      </c>
      <c r="H298" s="2">
        <v>1584233</v>
      </c>
      <c r="I298" s="2">
        <v>6.3252000000000003E-2</v>
      </c>
      <c r="J298" s="2">
        <v>7.4999999999999993E-5</v>
      </c>
      <c r="K298" s="40" t="s">
        <v>11</v>
      </c>
      <c r="M298">
        <f>MIN(I265:I307)</f>
        <v>2.3081000000000001E-2</v>
      </c>
      <c r="N298">
        <f>MAX(J265:J307)</f>
        <v>1.836E-3</v>
      </c>
    </row>
    <row r="299" spans="3:14" x14ac:dyDescent="0.2">
      <c r="C299" s="36" t="s">
        <v>67</v>
      </c>
      <c r="D299" s="21" t="s">
        <v>80</v>
      </c>
      <c r="E299" s="27" t="s">
        <v>12</v>
      </c>
      <c r="F299" s="2" t="s">
        <v>43</v>
      </c>
      <c r="G299" s="2">
        <v>1</v>
      </c>
      <c r="H299" s="2">
        <v>1287437</v>
      </c>
      <c r="I299" s="2">
        <v>2.7224999999999999E-2</v>
      </c>
      <c r="J299" s="2">
        <v>5.1E-5</v>
      </c>
      <c r="K299" s="40" t="s">
        <v>11</v>
      </c>
      <c r="M299">
        <f>MIN(I265:I307)</f>
        <v>2.3081000000000001E-2</v>
      </c>
      <c r="N299">
        <f>MAX(J265:J307)</f>
        <v>1.836E-3</v>
      </c>
    </row>
    <row r="300" spans="3:14" x14ac:dyDescent="0.2">
      <c r="C300" s="33" t="s">
        <v>56</v>
      </c>
      <c r="D300" s="10" t="s">
        <v>68</v>
      </c>
      <c r="E300" s="27" t="s">
        <v>12</v>
      </c>
      <c r="F300" s="2" t="s">
        <v>44</v>
      </c>
      <c r="G300" s="2">
        <v>1</v>
      </c>
      <c r="H300" s="2">
        <v>1397027</v>
      </c>
      <c r="I300" s="2">
        <v>3.5864E-2</v>
      </c>
      <c r="J300" s="2">
        <v>5.3999999999999998E-5</v>
      </c>
      <c r="K300" s="40" t="s">
        <v>11</v>
      </c>
      <c r="M300">
        <f>MIN(I265:I307)</f>
        <v>2.3081000000000001E-2</v>
      </c>
      <c r="N300">
        <f>MAX(J265:J307)</f>
        <v>1.836E-3</v>
      </c>
    </row>
    <row r="301" spans="3:14" x14ac:dyDescent="0.2">
      <c r="C301" s="33" t="s">
        <v>56</v>
      </c>
      <c r="D301" s="19" t="s">
        <v>78</v>
      </c>
      <c r="E301" s="27" t="s">
        <v>12</v>
      </c>
      <c r="F301" s="2" t="s">
        <v>45</v>
      </c>
      <c r="G301" s="2">
        <v>1</v>
      </c>
      <c r="H301" s="2">
        <v>1574890</v>
      </c>
      <c r="I301" s="2">
        <v>6.3674999999999995E-2</v>
      </c>
      <c r="J301" s="2">
        <v>6.9999999999999994E-5</v>
      </c>
      <c r="K301" s="40" t="s">
        <v>11</v>
      </c>
      <c r="M301">
        <f>MIN(I265:I307)</f>
        <v>2.3081000000000001E-2</v>
      </c>
      <c r="N301">
        <f>MAX(J265:J307)</f>
        <v>1.836E-3</v>
      </c>
    </row>
    <row r="302" spans="3:14" x14ac:dyDescent="0.2">
      <c r="C302" s="33" t="s">
        <v>56</v>
      </c>
      <c r="D302" s="20" t="s">
        <v>79</v>
      </c>
      <c r="E302" s="27" t="s">
        <v>12</v>
      </c>
      <c r="F302" s="2" t="s">
        <v>46</v>
      </c>
      <c r="G302" s="2">
        <v>1</v>
      </c>
      <c r="H302" s="2">
        <v>1451200</v>
      </c>
      <c r="I302" s="2">
        <v>3.4528999999999997E-2</v>
      </c>
      <c r="J302" s="2">
        <v>5.3000000000000001E-5</v>
      </c>
      <c r="K302" s="40" t="s">
        <v>11</v>
      </c>
      <c r="M302">
        <f>MIN(I265:I307)</f>
        <v>2.3081000000000001E-2</v>
      </c>
      <c r="N302">
        <f>MAX(J265:J307)</f>
        <v>1.836E-3</v>
      </c>
    </row>
    <row r="303" spans="3:14" x14ac:dyDescent="0.2">
      <c r="C303" s="33" t="s">
        <v>56</v>
      </c>
      <c r="D303" s="21" t="s">
        <v>80</v>
      </c>
      <c r="E303" s="27" t="s">
        <v>12</v>
      </c>
      <c r="F303" s="2" t="s">
        <v>47</v>
      </c>
      <c r="G303" s="2">
        <v>1</v>
      </c>
      <c r="H303" s="2">
        <v>1587958</v>
      </c>
      <c r="I303" s="2">
        <v>3.1587999999999998E-2</v>
      </c>
      <c r="J303" s="2">
        <v>5.0000000000000002E-5</v>
      </c>
      <c r="K303" s="40" t="s">
        <v>11</v>
      </c>
      <c r="M303">
        <f>MIN(I265:I307)</f>
        <v>2.3081000000000001E-2</v>
      </c>
      <c r="N303">
        <f>MAX(J265:J307)</f>
        <v>1.836E-3</v>
      </c>
    </row>
    <row r="304" spans="3:14" x14ac:dyDescent="0.2">
      <c r="C304" s="32" t="s">
        <v>58</v>
      </c>
      <c r="D304" s="19" t="s">
        <v>78</v>
      </c>
      <c r="E304" s="27" t="s">
        <v>12</v>
      </c>
      <c r="F304" s="2" t="s">
        <v>48</v>
      </c>
      <c r="G304" s="2">
        <v>1</v>
      </c>
      <c r="H304" s="2">
        <v>1658416</v>
      </c>
      <c r="I304" s="2">
        <v>6.0465999999999999E-2</v>
      </c>
      <c r="J304" s="2">
        <v>6.6000000000000005E-5</v>
      </c>
      <c r="K304" s="40" t="s">
        <v>11</v>
      </c>
      <c r="M304">
        <f>MIN(I265:I307)</f>
        <v>2.3081000000000001E-2</v>
      </c>
      <c r="N304">
        <f>MAX(J265:J307)</f>
        <v>1.836E-3</v>
      </c>
    </row>
    <row r="305" spans="3:14" x14ac:dyDescent="0.2">
      <c r="C305" s="32" t="s">
        <v>58</v>
      </c>
      <c r="D305" s="10" t="s">
        <v>68</v>
      </c>
      <c r="E305" s="27" t="s">
        <v>12</v>
      </c>
      <c r="F305" s="2" t="s">
        <v>53</v>
      </c>
      <c r="G305" s="2">
        <v>1</v>
      </c>
      <c r="H305" s="2">
        <v>1841671</v>
      </c>
      <c r="I305" s="2">
        <v>5.4443999999999999E-2</v>
      </c>
      <c r="J305" s="2">
        <v>6.3E-5</v>
      </c>
      <c r="K305" s="40" t="s">
        <v>11</v>
      </c>
      <c r="M305">
        <f>MIN(I265:I307)</f>
        <v>2.3081000000000001E-2</v>
      </c>
      <c r="N305">
        <f>MAX(J265:J307)</f>
        <v>1.836E-3</v>
      </c>
    </row>
    <row r="306" spans="3:14" x14ac:dyDescent="0.2">
      <c r="C306" s="32" t="s">
        <v>58</v>
      </c>
      <c r="D306" s="20" t="s">
        <v>79</v>
      </c>
      <c r="E306" s="27" t="s">
        <v>12</v>
      </c>
      <c r="F306" s="2" t="s">
        <v>49</v>
      </c>
      <c r="G306" s="2">
        <v>1</v>
      </c>
      <c r="H306" s="2">
        <v>1326319</v>
      </c>
      <c r="I306" s="2">
        <v>7.5616000000000003E-2</v>
      </c>
      <c r="J306" s="2">
        <v>8.7999999999999998E-5</v>
      </c>
      <c r="K306" s="40" t="s">
        <v>11</v>
      </c>
      <c r="M306">
        <f>MIN(I265:I307)</f>
        <v>2.3081000000000001E-2</v>
      </c>
      <c r="N306">
        <f>MAX(J265:J307)</f>
        <v>1.836E-3</v>
      </c>
    </row>
    <row r="307" spans="3:14" x14ac:dyDescent="0.2">
      <c r="C307" s="32" t="s">
        <v>58</v>
      </c>
      <c r="D307" s="21" t="s">
        <v>80</v>
      </c>
      <c r="E307" s="27" t="s">
        <v>12</v>
      </c>
      <c r="F307" s="2" t="s">
        <v>50</v>
      </c>
      <c r="G307" s="2">
        <v>1</v>
      </c>
      <c r="H307" s="2">
        <v>1077312</v>
      </c>
      <c r="I307" s="2">
        <v>5.1128E-2</v>
      </c>
      <c r="J307" s="2">
        <v>7.7000000000000001E-5</v>
      </c>
      <c r="K307" s="40" t="s">
        <v>11</v>
      </c>
      <c r="M307">
        <f>MIN(I265:I307)</f>
        <v>2.3081000000000001E-2</v>
      </c>
      <c r="N307">
        <f>MAX(J265:J307)</f>
        <v>1.836E-3</v>
      </c>
    </row>
    <row r="308" spans="3:14" x14ac:dyDescent="0.2">
      <c r="C308" s="31" t="s">
        <v>54</v>
      </c>
      <c r="D308" s="10" t="s">
        <v>68</v>
      </c>
      <c r="E308" s="29" t="s">
        <v>13</v>
      </c>
      <c r="F308" s="2" t="s">
        <v>15</v>
      </c>
      <c r="G308" s="2">
        <v>1</v>
      </c>
      <c r="H308" s="2">
        <v>100</v>
      </c>
      <c r="I308" s="2">
        <v>1.0703830000000001</v>
      </c>
      <c r="J308" s="2">
        <v>0.153477</v>
      </c>
      <c r="K308" s="40" t="s">
        <v>11</v>
      </c>
      <c r="M308">
        <f>MIN(I308:I350)</f>
        <v>0.22198599999999999</v>
      </c>
      <c r="N308">
        <f>MAX(J308:J350)</f>
        <v>0.43425799999999998</v>
      </c>
    </row>
    <row r="309" spans="3:14" x14ac:dyDescent="0.2">
      <c r="C309" s="31" t="s">
        <v>54</v>
      </c>
      <c r="D309" s="19" t="s">
        <v>78</v>
      </c>
      <c r="E309" s="29" t="s">
        <v>13</v>
      </c>
      <c r="F309" s="2" t="s">
        <v>16</v>
      </c>
      <c r="G309" s="2">
        <v>1</v>
      </c>
      <c r="H309" s="2">
        <v>100</v>
      </c>
      <c r="I309" s="2">
        <v>0.92064400000000002</v>
      </c>
      <c r="J309" s="2">
        <v>9.4366000000000005E-2</v>
      </c>
      <c r="K309" s="40" t="s">
        <v>11</v>
      </c>
      <c r="M309">
        <f>MIN(I308:I350)</f>
        <v>0.22198599999999999</v>
      </c>
      <c r="N309">
        <f>MAX(J308:J350)</f>
        <v>0.43425799999999998</v>
      </c>
    </row>
    <row r="310" spans="3:14" x14ac:dyDescent="0.2">
      <c r="C310" s="31" t="s">
        <v>54</v>
      </c>
      <c r="D310" s="20" t="s">
        <v>79</v>
      </c>
      <c r="E310" s="29" t="s">
        <v>13</v>
      </c>
      <c r="F310" s="2" t="s">
        <v>17</v>
      </c>
      <c r="G310" s="2">
        <v>1</v>
      </c>
      <c r="H310" s="2">
        <v>100</v>
      </c>
      <c r="I310" s="2">
        <v>0.85497199999999995</v>
      </c>
      <c r="J310" s="2">
        <v>9.7800999999999999E-2</v>
      </c>
      <c r="K310" s="40" t="s">
        <v>11</v>
      </c>
      <c r="M310">
        <f>MIN(I308:I350)</f>
        <v>0.22198599999999999</v>
      </c>
      <c r="N310">
        <f>MAX(J308:J350)</f>
        <v>0.43425799999999998</v>
      </c>
    </row>
    <row r="311" spans="3:14" x14ac:dyDescent="0.2">
      <c r="C311" s="31" t="s">
        <v>54</v>
      </c>
      <c r="D311" s="21" t="s">
        <v>80</v>
      </c>
      <c r="E311" s="29" t="s">
        <v>13</v>
      </c>
      <c r="F311" s="2" t="s">
        <v>18</v>
      </c>
      <c r="G311" s="2">
        <v>1</v>
      </c>
      <c r="H311" s="2">
        <v>100</v>
      </c>
      <c r="I311" s="2">
        <v>0.63458099999999995</v>
      </c>
      <c r="J311" s="2">
        <v>9.6367999999999995E-2</v>
      </c>
      <c r="K311" s="40" t="s">
        <v>11</v>
      </c>
      <c r="M311">
        <f>MIN(I308:I350)</f>
        <v>0.22198599999999999</v>
      </c>
      <c r="N311">
        <f>MAX(J308:J350)</f>
        <v>0.43425799999999998</v>
      </c>
    </row>
    <row r="312" spans="3:14" x14ac:dyDescent="0.2">
      <c r="C312" s="32" t="s">
        <v>58</v>
      </c>
      <c r="D312" s="19" t="s">
        <v>78</v>
      </c>
      <c r="E312" s="29" t="s">
        <v>13</v>
      </c>
      <c r="F312" s="2" t="s">
        <v>61</v>
      </c>
      <c r="G312" s="2">
        <v>1</v>
      </c>
      <c r="H312" s="2">
        <v>100</v>
      </c>
      <c r="I312" s="2">
        <v>0.32055899999999998</v>
      </c>
      <c r="J312" s="2">
        <v>4.2885E-2</v>
      </c>
      <c r="K312" s="40" t="s">
        <v>11</v>
      </c>
      <c r="M312">
        <f>MIN(I308:I350)</f>
        <v>0.22198599999999999</v>
      </c>
      <c r="N312">
        <f>MAX(J308:J350)</f>
        <v>0.43425799999999998</v>
      </c>
    </row>
    <row r="313" spans="3:14" x14ac:dyDescent="0.2">
      <c r="C313" s="32" t="s">
        <v>58</v>
      </c>
      <c r="D313" s="10" t="s">
        <v>68</v>
      </c>
      <c r="E313" s="29" t="s">
        <v>13</v>
      </c>
      <c r="F313" s="2" t="s">
        <v>62</v>
      </c>
      <c r="G313" s="2">
        <v>1</v>
      </c>
      <c r="H313" s="2">
        <v>100</v>
      </c>
      <c r="I313" s="2">
        <v>0.32683499999999999</v>
      </c>
      <c r="J313" s="2">
        <v>2.835E-2</v>
      </c>
      <c r="K313" s="40" t="s">
        <v>11</v>
      </c>
      <c r="M313">
        <f>MIN(I308:I350)</f>
        <v>0.22198599999999999</v>
      </c>
      <c r="N313">
        <f>MAX(J308:J350)</f>
        <v>0.43425799999999998</v>
      </c>
    </row>
    <row r="314" spans="3:14" x14ac:dyDescent="0.2">
      <c r="C314" s="32" t="s">
        <v>58</v>
      </c>
      <c r="D314" s="20" t="s">
        <v>79</v>
      </c>
      <c r="E314" s="29" t="s">
        <v>13</v>
      </c>
      <c r="F314" s="2" t="s">
        <v>63</v>
      </c>
      <c r="G314" s="2">
        <v>1</v>
      </c>
      <c r="H314" s="2">
        <v>100</v>
      </c>
      <c r="I314" s="2">
        <v>0.38123899999999999</v>
      </c>
      <c r="J314" s="2">
        <v>3.0873999999999999E-2</v>
      </c>
      <c r="K314" s="40" t="s">
        <v>11</v>
      </c>
      <c r="M314">
        <f>MIN(I308:I350)</f>
        <v>0.22198599999999999</v>
      </c>
      <c r="N314">
        <f>MAX(J308:J350)</f>
        <v>0.43425799999999998</v>
      </c>
    </row>
    <row r="315" spans="3:14" x14ac:dyDescent="0.2">
      <c r="C315" s="32" t="s">
        <v>58</v>
      </c>
      <c r="D315" s="21" t="s">
        <v>80</v>
      </c>
      <c r="E315" s="29" t="s">
        <v>13</v>
      </c>
      <c r="F315" s="2" t="s">
        <v>64</v>
      </c>
      <c r="G315" s="2">
        <v>1</v>
      </c>
      <c r="H315" s="2">
        <v>100</v>
      </c>
      <c r="I315" s="2">
        <v>0.288823</v>
      </c>
      <c r="J315" s="2">
        <v>2.4718E-2</v>
      </c>
      <c r="K315" s="40" t="s">
        <v>11</v>
      </c>
      <c r="M315">
        <f>MIN(I308:I350)</f>
        <v>0.22198599999999999</v>
      </c>
      <c r="N315">
        <f>MAX(J308:J350)</f>
        <v>0.43425799999999998</v>
      </c>
    </row>
    <row r="316" spans="3:14" x14ac:dyDescent="0.2">
      <c r="C316" s="33" t="s">
        <v>56</v>
      </c>
      <c r="D316" s="10" t="s">
        <v>68</v>
      </c>
      <c r="E316" s="29" t="s">
        <v>13</v>
      </c>
      <c r="F316" s="2" t="s">
        <v>19</v>
      </c>
      <c r="G316" s="2">
        <v>1</v>
      </c>
      <c r="H316" s="2">
        <v>100</v>
      </c>
      <c r="I316" s="2">
        <v>0.27600200000000003</v>
      </c>
      <c r="J316" s="2">
        <v>2.3148999999999999E-2</v>
      </c>
      <c r="K316" s="40" t="s">
        <v>11</v>
      </c>
      <c r="M316">
        <f>MIN(I308:I350)</f>
        <v>0.22198599999999999</v>
      </c>
      <c r="N316">
        <f>MAX(J308:J350)</f>
        <v>0.43425799999999998</v>
      </c>
    </row>
    <row r="317" spans="3:14" x14ac:dyDescent="0.2">
      <c r="C317" s="33" t="s">
        <v>56</v>
      </c>
      <c r="D317" s="19" t="s">
        <v>78</v>
      </c>
      <c r="E317" s="29" t="s">
        <v>13</v>
      </c>
      <c r="F317" s="2" t="s">
        <v>20</v>
      </c>
      <c r="G317" s="2">
        <v>1</v>
      </c>
      <c r="H317" s="2">
        <v>100</v>
      </c>
      <c r="I317" s="2">
        <v>0.46812199999999998</v>
      </c>
      <c r="J317" s="2">
        <v>7.6212000000000002E-2</v>
      </c>
      <c r="K317" s="40" t="s">
        <v>11</v>
      </c>
      <c r="M317">
        <f>MIN(I308:I350)</f>
        <v>0.22198599999999999</v>
      </c>
      <c r="N317">
        <f>MAX(J308:J350)</f>
        <v>0.43425799999999998</v>
      </c>
    </row>
    <row r="318" spans="3:14" x14ac:dyDescent="0.2">
      <c r="C318" s="33" t="s">
        <v>56</v>
      </c>
      <c r="D318" s="20" t="s">
        <v>79</v>
      </c>
      <c r="E318" s="29" t="s">
        <v>13</v>
      </c>
      <c r="F318" s="2" t="s">
        <v>21</v>
      </c>
      <c r="G318" s="2">
        <v>1</v>
      </c>
      <c r="H318" s="2">
        <v>100</v>
      </c>
      <c r="I318" s="2">
        <v>0.36794900000000003</v>
      </c>
      <c r="J318" s="2">
        <v>9.4741000000000006E-2</v>
      </c>
      <c r="K318" s="40" t="s">
        <v>11</v>
      </c>
      <c r="M318">
        <f>MIN(I308:I350)</f>
        <v>0.22198599999999999</v>
      </c>
      <c r="N318">
        <f>MAX(J308:J350)</f>
        <v>0.43425799999999998</v>
      </c>
    </row>
    <row r="319" spans="3:14" x14ac:dyDescent="0.2">
      <c r="C319" s="33" t="s">
        <v>56</v>
      </c>
      <c r="D319" s="21" t="s">
        <v>80</v>
      </c>
      <c r="E319" s="29" t="s">
        <v>13</v>
      </c>
      <c r="F319" s="2" t="s">
        <v>22</v>
      </c>
      <c r="G319" s="2">
        <v>1</v>
      </c>
      <c r="H319" s="2">
        <v>100</v>
      </c>
      <c r="I319" s="2">
        <v>0.22198599999999999</v>
      </c>
      <c r="J319" s="2">
        <v>1.9439000000000001E-2</v>
      </c>
      <c r="K319" s="40" t="s">
        <v>11</v>
      </c>
      <c r="M319">
        <f>MIN(I308:I350)</f>
        <v>0.22198599999999999</v>
      </c>
      <c r="N319">
        <f>MAX(J308:J350)</f>
        <v>0.43425799999999998</v>
      </c>
    </row>
    <row r="320" spans="3:14" x14ac:dyDescent="0.2">
      <c r="C320" s="34" t="s">
        <v>57</v>
      </c>
      <c r="D320" s="19" t="s">
        <v>78</v>
      </c>
      <c r="E320" s="29" t="s">
        <v>13</v>
      </c>
      <c r="F320" s="2" t="s">
        <v>23</v>
      </c>
      <c r="G320" s="2">
        <v>1</v>
      </c>
      <c r="H320" s="2">
        <v>100</v>
      </c>
      <c r="I320" s="2">
        <v>0.37864999999999999</v>
      </c>
      <c r="J320" s="2">
        <v>3.9761999999999999E-2</v>
      </c>
      <c r="K320" s="40" t="s">
        <v>11</v>
      </c>
      <c r="M320">
        <f>MIN(I308:I350)</f>
        <v>0.22198599999999999</v>
      </c>
      <c r="N320">
        <f>MAX(J308:J350)</f>
        <v>0.43425799999999998</v>
      </c>
    </row>
    <row r="321" spans="3:14" x14ac:dyDescent="0.2">
      <c r="C321" s="34" t="s">
        <v>57</v>
      </c>
      <c r="D321" s="10" t="s">
        <v>68</v>
      </c>
      <c r="E321" s="29" t="s">
        <v>13</v>
      </c>
      <c r="F321" s="2" t="s">
        <v>51</v>
      </c>
      <c r="G321" s="2">
        <v>1</v>
      </c>
      <c r="H321" s="2">
        <v>100</v>
      </c>
      <c r="I321" s="2">
        <v>0.31942399999999999</v>
      </c>
      <c r="J321" s="2">
        <v>3.5251999999999999E-2</v>
      </c>
      <c r="K321" s="40" t="s">
        <v>11</v>
      </c>
      <c r="M321">
        <f>MIN(I308:I350)</f>
        <v>0.22198599999999999</v>
      </c>
      <c r="N321">
        <f>MAX(J308:J350)</f>
        <v>0.43425799999999998</v>
      </c>
    </row>
    <row r="322" spans="3:14" x14ac:dyDescent="0.2">
      <c r="C322" s="34" t="s">
        <v>57</v>
      </c>
      <c r="D322" s="20" t="s">
        <v>79</v>
      </c>
      <c r="E322" s="29" t="s">
        <v>13</v>
      </c>
      <c r="F322" s="2" t="s">
        <v>24</v>
      </c>
      <c r="G322" s="2">
        <v>1</v>
      </c>
      <c r="H322" s="2">
        <v>100</v>
      </c>
      <c r="I322" s="2">
        <v>0.35925299999999999</v>
      </c>
      <c r="J322" s="2">
        <v>3.9731000000000002E-2</v>
      </c>
      <c r="K322" s="40" t="s">
        <v>11</v>
      </c>
      <c r="M322">
        <f>MIN(I308:I350)</f>
        <v>0.22198599999999999</v>
      </c>
      <c r="N322">
        <f>MAX(J308:J350)</f>
        <v>0.43425799999999998</v>
      </c>
    </row>
    <row r="323" spans="3:14" x14ac:dyDescent="0.2">
      <c r="C323" s="34" t="s">
        <v>57</v>
      </c>
      <c r="D323" s="21" t="s">
        <v>80</v>
      </c>
      <c r="E323" s="29" t="s">
        <v>13</v>
      </c>
      <c r="F323" s="2" t="s">
        <v>25</v>
      </c>
      <c r="G323" s="2">
        <v>1</v>
      </c>
      <c r="H323" s="2">
        <v>100</v>
      </c>
      <c r="I323" s="2">
        <v>0.36855500000000002</v>
      </c>
      <c r="J323" s="2">
        <v>3.6012000000000002E-2</v>
      </c>
      <c r="K323" s="40" t="s">
        <v>11</v>
      </c>
      <c r="M323">
        <f>MIN(I308:I350)</f>
        <v>0.22198599999999999</v>
      </c>
      <c r="N323">
        <f>MAX(J308:J350)</f>
        <v>0.43425799999999998</v>
      </c>
    </row>
    <row r="324" spans="3:14" x14ac:dyDescent="0.2">
      <c r="C324" s="35" t="s">
        <v>59</v>
      </c>
      <c r="D324" s="19" t="s">
        <v>78</v>
      </c>
      <c r="E324" s="29" t="s">
        <v>13</v>
      </c>
      <c r="F324" s="2" t="s">
        <v>26</v>
      </c>
      <c r="G324" s="2">
        <v>1</v>
      </c>
      <c r="H324" s="2">
        <v>100</v>
      </c>
      <c r="I324" s="2">
        <v>0.469611</v>
      </c>
      <c r="J324" s="2">
        <v>0.109669</v>
      </c>
      <c r="K324" s="40" t="s">
        <v>11</v>
      </c>
      <c r="M324">
        <f>MIN(I308:I350)</f>
        <v>0.22198599999999999</v>
      </c>
      <c r="N324">
        <f>MAX(J308:J350)</f>
        <v>0.43425799999999998</v>
      </c>
    </row>
    <row r="325" spans="3:14" x14ac:dyDescent="0.2">
      <c r="C325" s="35" t="s">
        <v>59</v>
      </c>
      <c r="D325" s="10" t="s">
        <v>68</v>
      </c>
      <c r="E325" s="29" t="s">
        <v>13</v>
      </c>
      <c r="F325" s="2" t="s">
        <v>52</v>
      </c>
      <c r="G325" s="2">
        <v>1</v>
      </c>
      <c r="H325" s="2">
        <v>100</v>
      </c>
      <c r="I325" s="2">
        <v>0.47270400000000001</v>
      </c>
      <c r="J325" s="2">
        <v>0.109803</v>
      </c>
      <c r="K325" s="40" t="s">
        <v>11</v>
      </c>
      <c r="M325">
        <f>MIN(I308:I350)</f>
        <v>0.22198599999999999</v>
      </c>
      <c r="N325">
        <f>MAX(J308:J350)</f>
        <v>0.43425799999999998</v>
      </c>
    </row>
    <row r="326" spans="3:14" x14ac:dyDescent="0.2">
      <c r="C326" s="35" t="s">
        <v>59</v>
      </c>
      <c r="D326" s="20" t="s">
        <v>79</v>
      </c>
      <c r="E326" s="29" t="s">
        <v>13</v>
      </c>
      <c r="F326" s="2" t="s">
        <v>27</v>
      </c>
      <c r="G326" s="2">
        <v>1</v>
      </c>
      <c r="H326" s="2">
        <v>100</v>
      </c>
      <c r="I326" s="2">
        <v>0.60622500000000001</v>
      </c>
      <c r="J326" s="2">
        <v>0.43425799999999998</v>
      </c>
      <c r="K326" s="40" t="s">
        <v>11</v>
      </c>
      <c r="M326">
        <f>MIN(I308:I350)</f>
        <v>0.22198599999999999</v>
      </c>
      <c r="N326">
        <f>MAX(J308:J350)</f>
        <v>0.43425799999999998</v>
      </c>
    </row>
    <row r="327" spans="3:14" x14ac:dyDescent="0.2">
      <c r="C327" s="35" t="s">
        <v>59</v>
      </c>
      <c r="D327" s="21" t="s">
        <v>80</v>
      </c>
      <c r="E327" s="29" t="s">
        <v>13</v>
      </c>
      <c r="F327" s="2" t="s">
        <v>28</v>
      </c>
      <c r="G327" s="2">
        <v>1</v>
      </c>
      <c r="H327" s="2">
        <v>100</v>
      </c>
      <c r="I327" s="2">
        <v>0.43686799999999998</v>
      </c>
      <c r="J327" s="2">
        <v>0.105777</v>
      </c>
      <c r="K327" s="40" t="s">
        <v>11</v>
      </c>
      <c r="M327">
        <f>MIN(I308:I350)</f>
        <v>0.22198599999999999</v>
      </c>
      <c r="N327">
        <f>MAX(J308:J350)</f>
        <v>0.43425799999999998</v>
      </c>
    </row>
    <row r="328" spans="3:14" x14ac:dyDescent="0.2">
      <c r="C328" s="31" t="s">
        <v>54</v>
      </c>
      <c r="D328" s="10" t="s">
        <v>68</v>
      </c>
      <c r="E328" s="29" t="s">
        <v>13</v>
      </c>
      <c r="F328" s="2" t="s">
        <v>29</v>
      </c>
      <c r="G328" s="2">
        <v>1</v>
      </c>
      <c r="H328" s="2">
        <v>100</v>
      </c>
      <c r="I328" s="2">
        <v>0.35171799999999998</v>
      </c>
      <c r="J328" s="2">
        <v>2.9881999999999999E-2</v>
      </c>
      <c r="K328" s="40" t="s">
        <v>11</v>
      </c>
      <c r="M328">
        <f>MIN(I308:I350)</f>
        <v>0.22198599999999999</v>
      </c>
      <c r="N328">
        <f>MAX(J308:J350)</f>
        <v>0.43425799999999998</v>
      </c>
    </row>
    <row r="329" spans="3:14" x14ac:dyDescent="0.2">
      <c r="C329" s="31" t="s">
        <v>54</v>
      </c>
      <c r="D329" s="19" t="s">
        <v>78</v>
      </c>
      <c r="E329" s="29" t="s">
        <v>13</v>
      </c>
      <c r="F329" s="2" t="s">
        <v>30</v>
      </c>
      <c r="G329" s="2">
        <v>1</v>
      </c>
      <c r="H329" s="2">
        <v>100</v>
      </c>
      <c r="I329" s="2">
        <v>0.32005499999999998</v>
      </c>
      <c r="J329" s="2">
        <v>2.7983000000000001E-2</v>
      </c>
      <c r="K329" s="40" t="s">
        <v>11</v>
      </c>
      <c r="M329">
        <f>MIN(I308:I350)</f>
        <v>0.22198599999999999</v>
      </c>
      <c r="N329">
        <f>MAX(J308:J350)</f>
        <v>0.43425799999999998</v>
      </c>
    </row>
    <row r="330" spans="3:14" x14ac:dyDescent="0.2">
      <c r="C330" s="31" t="s">
        <v>54</v>
      </c>
      <c r="D330" s="20" t="s">
        <v>79</v>
      </c>
      <c r="E330" s="29" t="s">
        <v>13</v>
      </c>
      <c r="F330" s="2" t="s">
        <v>31</v>
      </c>
      <c r="G330" s="2">
        <v>1</v>
      </c>
      <c r="H330" s="2">
        <v>100</v>
      </c>
      <c r="I330" s="2">
        <v>0.33194699999999999</v>
      </c>
      <c r="J330" s="2">
        <v>2.1132000000000001E-2</v>
      </c>
      <c r="K330" s="40" t="s">
        <v>11</v>
      </c>
      <c r="M330">
        <f>MIN(I308:I350)</f>
        <v>0.22198599999999999</v>
      </c>
      <c r="N330">
        <f>MAX(J308:J350)</f>
        <v>0.43425799999999998</v>
      </c>
    </row>
    <row r="331" spans="3:14" x14ac:dyDescent="0.2">
      <c r="C331" s="31" t="s">
        <v>54</v>
      </c>
      <c r="D331" s="21" t="s">
        <v>80</v>
      </c>
      <c r="E331" s="29" t="s">
        <v>13</v>
      </c>
      <c r="F331" s="2" t="s">
        <v>32</v>
      </c>
      <c r="G331" s="2">
        <v>1</v>
      </c>
      <c r="H331" s="2">
        <v>100</v>
      </c>
      <c r="I331" s="2">
        <v>0.281331</v>
      </c>
      <c r="J331" s="2">
        <v>2.4722999999999998E-2</v>
      </c>
      <c r="K331" s="40" t="s">
        <v>11</v>
      </c>
      <c r="M331">
        <f>MIN(I308:I350)</f>
        <v>0.22198599999999999</v>
      </c>
      <c r="N331">
        <f>MAX(J308:J350)</f>
        <v>0.43425799999999998</v>
      </c>
    </row>
    <row r="332" spans="3:14" x14ac:dyDescent="0.2">
      <c r="C332" s="36" t="s">
        <v>67</v>
      </c>
      <c r="D332" s="10" t="s">
        <v>68</v>
      </c>
      <c r="E332" s="29" t="s">
        <v>13</v>
      </c>
      <c r="F332" s="2" t="s">
        <v>33</v>
      </c>
      <c r="G332" s="2">
        <v>1</v>
      </c>
      <c r="H332" s="2">
        <v>100</v>
      </c>
      <c r="I332" s="2">
        <v>0.44195000000000001</v>
      </c>
      <c r="J332" s="2">
        <v>3.4969E-2</v>
      </c>
      <c r="K332" s="40" t="s">
        <v>11</v>
      </c>
      <c r="M332">
        <f>MIN(I308:I350)</f>
        <v>0.22198599999999999</v>
      </c>
      <c r="N332">
        <f>MAX(J308:J350)</f>
        <v>0.43425799999999998</v>
      </c>
    </row>
    <row r="333" spans="3:14" x14ac:dyDescent="0.2">
      <c r="C333" s="36" t="s">
        <v>67</v>
      </c>
      <c r="D333" s="19" t="s">
        <v>78</v>
      </c>
      <c r="E333" s="29" t="s">
        <v>13</v>
      </c>
      <c r="F333" s="2" t="s">
        <v>34</v>
      </c>
      <c r="G333" s="2">
        <v>1</v>
      </c>
      <c r="H333" s="2">
        <v>100</v>
      </c>
      <c r="I333" s="2">
        <v>0.97767300000000001</v>
      </c>
      <c r="J333" s="2">
        <v>6.1088999999999997E-2</v>
      </c>
      <c r="K333" s="40" t="s">
        <v>11</v>
      </c>
      <c r="M333">
        <f>MIN(I308:I350)</f>
        <v>0.22198599999999999</v>
      </c>
      <c r="N333">
        <f>MAX(J308:J350)</f>
        <v>0.43425799999999998</v>
      </c>
    </row>
    <row r="334" spans="3:14" x14ac:dyDescent="0.2">
      <c r="C334" s="36" t="s">
        <v>67</v>
      </c>
      <c r="D334" s="20" t="s">
        <v>79</v>
      </c>
      <c r="E334" s="29" t="s">
        <v>13</v>
      </c>
      <c r="F334" s="2" t="s">
        <v>35</v>
      </c>
      <c r="G334" s="2">
        <v>1</v>
      </c>
      <c r="H334" s="2">
        <v>100</v>
      </c>
      <c r="I334" s="2">
        <v>0.92587900000000001</v>
      </c>
      <c r="J334" s="2">
        <v>4.6663999999999997E-2</v>
      </c>
      <c r="K334" s="40" t="s">
        <v>11</v>
      </c>
      <c r="M334">
        <f>MIN(I308:I350)</f>
        <v>0.22198599999999999</v>
      </c>
      <c r="N334">
        <f>MAX(J308:J350)</f>
        <v>0.43425799999999998</v>
      </c>
    </row>
    <row r="335" spans="3:14" x14ac:dyDescent="0.2">
      <c r="C335" s="36" t="s">
        <v>67</v>
      </c>
      <c r="D335" s="21" t="s">
        <v>80</v>
      </c>
      <c r="E335" s="29" t="s">
        <v>13</v>
      </c>
      <c r="F335" s="2" t="s">
        <v>36</v>
      </c>
      <c r="G335" s="2">
        <v>1</v>
      </c>
      <c r="H335" s="2">
        <v>100</v>
      </c>
      <c r="I335" s="2">
        <v>0.92523999999999995</v>
      </c>
      <c r="J335" s="2">
        <v>4.7477999999999999E-2</v>
      </c>
      <c r="K335" s="40" t="s">
        <v>11</v>
      </c>
      <c r="M335">
        <f>MIN(I308:I350)</f>
        <v>0.22198599999999999</v>
      </c>
      <c r="N335">
        <f>MAX(J308:J350)</f>
        <v>0.43425799999999998</v>
      </c>
    </row>
    <row r="336" spans="3:14" x14ac:dyDescent="0.2">
      <c r="C336" s="37" t="s">
        <v>60</v>
      </c>
      <c r="D336" s="10" t="s">
        <v>68</v>
      </c>
      <c r="E336" s="29" t="s">
        <v>13</v>
      </c>
      <c r="F336" s="2" t="s">
        <v>37</v>
      </c>
      <c r="G336" s="2">
        <v>1</v>
      </c>
      <c r="H336" s="2">
        <v>100</v>
      </c>
      <c r="I336" s="2">
        <v>0.33021400000000001</v>
      </c>
      <c r="J336" s="2">
        <v>3.4708000000000003E-2</v>
      </c>
      <c r="K336" s="40" t="s">
        <v>11</v>
      </c>
      <c r="M336">
        <f>MIN(I308:I350)</f>
        <v>0.22198599999999999</v>
      </c>
      <c r="N336">
        <f>MAX(J308:J350)</f>
        <v>0.43425799999999998</v>
      </c>
    </row>
    <row r="337" spans="3:14" x14ac:dyDescent="0.2">
      <c r="C337" s="37" t="s">
        <v>60</v>
      </c>
      <c r="D337" s="20" t="s">
        <v>79</v>
      </c>
      <c r="E337" s="29" t="s">
        <v>13</v>
      </c>
      <c r="F337" s="2" t="s">
        <v>38</v>
      </c>
      <c r="G337" s="2">
        <v>1</v>
      </c>
      <c r="H337" s="2">
        <v>100</v>
      </c>
      <c r="I337" s="2">
        <v>1.12544</v>
      </c>
      <c r="J337" s="2">
        <v>6.6618999999999998E-2</v>
      </c>
      <c r="K337" s="40" t="s">
        <v>11</v>
      </c>
      <c r="M337">
        <f>MIN(I308:I350)</f>
        <v>0.22198599999999999</v>
      </c>
      <c r="N337">
        <f>MAX(J308:J350)</f>
        <v>0.43425799999999998</v>
      </c>
    </row>
    <row r="338" spans="3:14" x14ac:dyDescent="0.2">
      <c r="C338" s="37" t="s">
        <v>60</v>
      </c>
      <c r="D338" s="21" t="s">
        <v>80</v>
      </c>
      <c r="E338" s="29" t="s">
        <v>13</v>
      </c>
      <c r="F338" s="2" t="s">
        <v>39</v>
      </c>
      <c r="G338" s="2">
        <v>1</v>
      </c>
      <c r="H338" s="2">
        <v>100</v>
      </c>
      <c r="I338" s="2">
        <v>0.28258100000000003</v>
      </c>
      <c r="J338" s="2">
        <v>2.7691E-2</v>
      </c>
      <c r="K338" s="40" t="s">
        <v>11</v>
      </c>
      <c r="M338">
        <f>MIN(I308:I350)</f>
        <v>0.22198599999999999</v>
      </c>
      <c r="N338">
        <f>MAX(J308:J350)</f>
        <v>0.43425799999999998</v>
      </c>
    </row>
    <row r="339" spans="3:14" x14ac:dyDescent="0.2">
      <c r="C339" s="36" t="s">
        <v>67</v>
      </c>
      <c r="D339" s="10" t="s">
        <v>68</v>
      </c>
      <c r="E339" s="29" t="s">
        <v>13</v>
      </c>
      <c r="F339" s="2" t="s">
        <v>40</v>
      </c>
      <c r="G339" s="2">
        <v>1</v>
      </c>
      <c r="H339" s="2">
        <v>100</v>
      </c>
      <c r="I339" s="2">
        <v>0.34233200000000003</v>
      </c>
      <c r="J339" s="2">
        <v>5.0029999999999998E-2</v>
      </c>
      <c r="K339" s="40" t="s">
        <v>11</v>
      </c>
      <c r="M339">
        <f>MIN(I308:I350)</f>
        <v>0.22198599999999999</v>
      </c>
      <c r="N339">
        <f>MAX(J308:J350)</f>
        <v>0.43425799999999998</v>
      </c>
    </row>
    <row r="340" spans="3:14" x14ac:dyDescent="0.2">
      <c r="C340" s="36" t="s">
        <v>67</v>
      </c>
      <c r="D340" s="19" t="s">
        <v>78</v>
      </c>
      <c r="E340" s="29" t="s">
        <v>13</v>
      </c>
      <c r="F340" s="2" t="s">
        <v>41</v>
      </c>
      <c r="G340" s="2">
        <v>1</v>
      </c>
      <c r="H340" s="2">
        <v>100</v>
      </c>
      <c r="I340" s="2">
        <v>0.39529399999999998</v>
      </c>
      <c r="J340" s="2">
        <v>3.5193000000000002E-2</v>
      </c>
      <c r="K340" s="40" t="s">
        <v>11</v>
      </c>
      <c r="M340">
        <f>MIN(I308:I350)</f>
        <v>0.22198599999999999</v>
      </c>
      <c r="N340">
        <f>MAX(J308:J350)</f>
        <v>0.43425799999999998</v>
      </c>
    </row>
    <row r="341" spans="3:14" x14ac:dyDescent="0.2">
      <c r="C341" s="36" t="s">
        <v>67</v>
      </c>
      <c r="D341" s="20" t="s">
        <v>79</v>
      </c>
      <c r="E341" s="29" t="s">
        <v>13</v>
      </c>
      <c r="F341" s="2" t="s">
        <v>42</v>
      </c>
      <c r="G341" s="2">
        <v>1</v>
      </c>
      <c r="H341" s="2">
        <v>100</v>
      </c>
      <c r="I341" s="2">
        <v>0.45904200000000001</v>
      </c>
      <c r="J341" s="2">
        <v>6.1831999999999998E-2</v>
      </c>
      <c r="K341" s="40" t="s">
        <v>11</v>
      </c>
      <c r="M341">
        <f>MIN(I308:I350)</f>
        <v>0.22198599999999999</v>
      </c>
      <c r="N341">
        <f>MAX(J308:J350)</f>
        <v>0.43425799999999998</v>
      </c>
    </row>
    <row r="342" spans="3:14" x14ac:dyDescent="0.2">
      <c r="C342" s="36" t="s">
        <v>67</v>
      </c>
      <c r="D342" s="21" t="s">
        <v>80</v>
      </c>
      <c r="E342" s="29" t="s">
        <v>13</v>
      </c>
      <c r="F342" s="2" t="s">
        <v>43</v>
      </c>
      <c r="G342" s="2">
        <v>1</v>
      </c>
      <c r="H342" s="2">
        <v>100</v>
      </c>
      <c r="I342" s="2">
        <v>0.36347299999999999</v>
      </c>
      <c r="J342" s="2">
        <v>3.4612999999999998E-2</v>
      </c>
      <c r="K342" s="40" t="s">
        <v>11</v>
      </c>
      <c r="M342">
        <f>MIN(I308:I350)</f>
        <v>0.22198599999999999</v>
      </c>
      <c r="N342">
        <f>MAX(J308:J350)</f>
        <v>0.43425799999999998</v>
      </c>
    </row>
    <row r="343" spans="3:14" x14ac:dyDescent="0.2">
      <c r="C343" s="33" t="s">
        <v>56</v>
      </c>
      <c r="D343" s="10" t="s">
        <v>68</v>
      </c>
      <c r="E343" s="29" t="s">
        <v>13</v>
      </c>
      <c r="F343" s="2" t="s">
        <v>44</v>
      </c>
      <c r="G343" s="2">
        <v>1</v>
      </c>
      <c r="H343" s="2">
        <v>100</v>
      </c>
      <c r="I343" s="2">
        <v>0.345613</v>
      </c>
      <c r="J343" s="2">
        <v>4.4327999999999999E-2</v>
      </c>
      <c r="K343" s="40" t="s">
        <v>11</v>
      </c>
      <c r="M343">
        <f>MIN(I308:I350)</f>
        <v>0.22198599999999999</v>
      </c>
      <c r="N343">
        <f>MAX(J308:J350)</f>
        <v>0.43425799999999998</v>
      </c>
    </row>
    <row r="344" spans="3:14" x14ac:dyDescent="0.2">
      <c r="C344" s="33" t="s">
        <v>56</v>
      </c>
      <c r="D344" s="19" t="s">
        <v>78</v>
      </c>
      <c r="E344" s="29" t="s">
        <v>13</v>
      </c>
      <c r="F344" s="2" t="s">
        <v>45</v>
      </c>
      <c r="G344" s="2">
        <v>1</v>
      </c>
      <c r="H344" s="2">
        <v>100</v>
      </c>
      <c r="I344" s="2">
        <v>0.55022499999999996</v>
      </c>
      <c r="J344" s="2">
        <v>0.111944</v>
      </c>
      <c r="K344" s="40" t="s">
        <v>11</v>
      </c>
      <c r="M344">
        <f>MIN(I308:I350)</f>
        <v>0.22198599999999999</v>
      </c>
      <c r="N344">
        <f>MAX(J308:J350)</f>
        <v>0.43425799999999998</v>
      </c>
    </row>
    <row r="345" spans="3:14" x14ac:dyDescent="0.2">
      <c r="C345" s="33" t="s">
        <v>56</v>
      </c>
      <c r="D345" s="20" t="s">
        <v>79</v>
      </c>
      <c r="E345" s="29" t="s">
        <v>13</v>
      </c>
      <c r="F345" s="2" t="s">
        <v>46</v>
      </c>
      <c r="G345" s="2">
        <v>1</v>
      </c>
      <c r="H345" s="2">
        <v>100</v>
      </c>
      <c r="I345" s="2">
        <v>0.45677699999999999</v>
      </c>
      <c r="J345" s="2">
        <v>4.6802000000000003E-2</v>
      </c>
      <c r="K345" s="40" t="s">
        <v>11</v>
      </c>
      <c r="M345">
        <f>MIN(I308:I350)</f>
        <v>0.22198599999999999</v>
      </c>
      <c r="N345">
        <f>MAX(J308:J350)</f>
        <v>0.43425799999999998</v>
      </c>
    </row>
    <row r="346" spans="3:14" x14ac:dyDescent="0.2">
      <c r="C346" s="33" t="s">
        <v>56</v>
      </c>
      <c r="D346" s="21" t="s">
        <v>80</v>
      </c>
      <c r="E346" s="29" t="s">
        <v>13</v>
      </c>
      <c r="F346" s="2" t="s">
        <v>47</v>
      </c>
      <c r="G346" s="2">
        <v>1</v>
      </c>
      <c r="H346" s="2">
        <v>100</v>
      </c>
      <c r="I346" s="2">
        <v>0.29755300000000001</v>
      </c>
      <c r="J346" s="2">
        <v>2.1624999999999998E-2</v>
      </c>
      <c r="K346" s="40" t="s">
        <v>11</v>
      </c>
      <c r="M346">
        <f>MIN(I308:I350)</f>
        <v>0.22198599999999999</v>
      </c>
      <c r="N346">
        <f>MAX(J308:J350)</f>
        <v>0.43425799999999998</v>
      </c>
    </row>
    <row r="347" spans="3:14" x14ac:dyDescent="0.2">
      <c r="C347" s="32" t="s">
        <v>58</v>
      </c>
      <c r="D347" s="19" t="s">
        <v>78</v>
      </c>
      <c r="E347" s="29" t="s">
        <v>13</v>
      </c>
      <c r="F347" s="2" t="s">
        <v>48</v>
      </c>
      <c r="G347" s="2">
        <v>1</v>
      </c>
      <c r="H347" s="2">
        <v>100</v>
      </c>
      <c r="I347" s="2">
        <v>0.38126100000000002</v>
      </c>
      <c r="J347" s="2">
        <v>5.4519999999999999E-2</v>
      </c>
      <c r="K347" s="40" t="s">
        <v>11</v>
      </c>
      <c r="M347">
        <f>MIN(I308:I350)</f>
        <v>0.22198599999999999</v>
      </c>
      <c r="N347">
        <f>MAX(J308:J350)</f>
        <v>0.43425799999999998</v>
      </c>
    </row>
    <row r="348" spans="3:14" x14ac:dyDescent="0.2">
      <c r="C348" s="32" t="s">
        <v>58</v>
      </c>
      <c r="D348" s="10" t="s">
        <v>68</v>
      </c>
      <c r="E348" s="29" t="s">
        <v>13</v>
      </c>
      <c r="F348" s="2" t="s">
        <v>53</v>
      </c>
      <c r="G348" s="2">
        <v>1</v>
      </c>
      <c r="H348" s="2">
        <v>100</v>
      </c>
      <c r="I348" s="2">
        <v>0.34286899999999998</v>
      </c>
      <c r="J348" s="2">
        <v>3.3189999999999997E-2</v>
      </c>
      <c r="K348" s="40" t="s">
        <v>11</v>
      </c>
      <c r="M348">
        <f>MIN(I308:I350)</f>
        <v>0.22198599999999999</v>
      </c>
      <c r="N348">
        <f>MAX(J308:J350)</f>
        <v>0.43425799999999998</v>
      </c>
    </row>
    <row r="349" spans="3:14" x14ac:dyDescent="0.2">
      <c r="C349" s="32" t="s">
        <v>58</v>
      </c>
      <c r="D349" s="20" t="s">
        <v>79</v>
      </c>
      <c r="E349" s="29" t="s">
        <v>13</v>
      </c>
      <c r="F349" s="2" t="s">
        <v>49</v>
      </c>
      <c r="G349" s="2">
        <v>1</v>
      </c>
      <c r="H349" s="2">
        <v>100</v>
      </c>
      <c r="I349" s="2">
        <v>0.416047</v>
      </c>
      <c r="J349" s="2">
        <v>4.0011999999999999E-2</v>
      </c>
      <c r="K349" s="40" t="s">
        <v>11</v>
      </c>
      <c r="M349">
        <f>MIN(I308:I350)</f>
        <v>0.22198599999999999</v>
      </c>
      <c r="N349">
        <f>MAX(J308:J350)</f>
        <v>0.43425799999999998</v>
      </c>
    </row>
    <row r="350" spans="3:14" ht="17" thickBot="1" x14ac:dyDescent="0.25">
      <c r="C350" s="38" t="s">
        <v>58</v>
      </c>
      <c r="D350" s="21" t="s">
        <v>80</v>
      </c>
      <c r="E350" s="30" t="s">
        <v>13</v>
      </c>
      <c r="F350" s="3" t="s">
        <v>50</v>
      </c>
      <c r="G350" s="3">
        <v>1</v>
      </c>
      <c r="H350" s="3">
        <v>100</v>
      </c>
      <c r="I350" s="3">
        <v>0.30216100000000001</v>
      </c>
      <c r="J350" s="3">
        <v>3.3181000000000002E-2</v>
      </c>
      <c r="K350" s="41" t="s">
        <v>11</v>
      </c>
      <c r="M350">
        <f>MIN(I308:I350)</f>
        <v>0.22198599999999999</v>
      </c>
      <c r="N350">
        <f>MAX(J308:J350)</f>
        <v>0.43425799999999998</v>
      </c>
    </row>
    <row r="352" spans="3:14" x14ac:dyDescent="0.2">
      <c r="F352" s="1" t="s">
        <v>70</v>
      </c>
    </row>
    <row r="353" spans="3:14" x14ac:dyDescent="0.2">
      <c r="C353" s="42" t="s">
        <v>65</v>
      </c>
      <c r="D353" s="17" t="s">
        <v>66</v>
      </c>
      <c r="E353" s="17" t="s">
        <v>2</v>
      </c>
      <c r="F353" s="17" t="s">
        <v>1</v>
      </c>
      <c r="G353" s="17" t="s">
        <v>3</v>
      </c>
      <c r="H353" s="17" t="s">
        <v>4</v>
      </c>
      <c r="I353" s="17" t="s">
        <v>5</v>
      </c>
      <c r="J353" s="17" t="s">
        <v>6</v>
      </c>
      <c r="K353" s="43" t="s">
        <v>7</v>
      </c>
      <c r="M353" t="s">
        <v>84</v>
      </c>
      <c r="N353" t="s">
        <v>85</v>
      </c>
    </row>
    <row r="354" spans="3:14" x14ac:dyDescent="0.2">
      <c r="C354" s="31" t="s">
        <v>54</v>
      </c>
      <c r="D354" s="10" t="s">
        <v>68</v>
      </c>
      <c r="E354" s="23" t="s">
        <v>8</v>
      </c>
      <c r="F354" s="2" t="s">
        <v>15</v>
      </c>
      <c r="G354" s="2">
        <v>1</v>
      </c>
      <c r="H354" s="2">
        <v>100</v>
      </c>
      <c r="I354" s="2">
        <v>8.681616</v>
      </c>
      <c r="J354" s="2">
        <v>0.12625400000000001</v>
      </c>
      <c r="K354" s="40" t="s">
        <v>9</v>
      </c>
      <c r="M354">
        <f>MIN(I354:I396)</f>
        <v>1.5701259999999999</v>
      </c>
      <c r="N354">
        <f>MAX(J354:J396)</f>
        <v>1.7882100000000001</v>
      </c>
    </row>
    <row r="355" spans="3:14" x14ac:dyDescent="0.2">
      <c r="C355" s="31" t="s">
        <v>54</v>
      </c>
      <c r="D355" s="19" t="s">
        <v>78</v>
      </c>
      <c r="E355" s="23" t="s">
        <v>8</v>
      </c>
      <c r="F355" s="2" t="s">
        <v>16</v>
      </c>
      <c r="G355" s="2">
        <v>1</v>
      </c>
      <c r="H355" s="2">
        <v>100</v>
      </c>
      <c r="I355" s="2">
        <v>12.423802</v>
      </c>
      <c r="J355" s="2">
        <v>0.19906099999999999</v>
      </c>
      <c r="K355" s="40" t="s">
        <v>9</v>
      </c>
      <c r="M355">
        <f>MIN(I354:I396)</f>
        <v>1.5701259999999999</v>
      </c>
      <c r="N355">
        <f>MAX(J354:J396)</f>
        <v>1.7882100000000001</v>
      </c>
    </row>
    <row r="356" spans="3:14" x14ac:dyDescent="0.2">
      <c r="C356" s="31" t="s">
        <v>54</v>
      </c>
      <c r="D356" s="20" t="s">
        <v>79</v>
      </c>
      <c r="E356" s="23" t="s">
        <v>8</v>
      </c>
      <c r="F356" s="2" t="s">
        <v>17</v>
      </c>
      <c r="G356" s="2">
        <v>1</v>
      </c>
      <c r="H356" s="2">
        <v>100</v>
      </c>
      <c r="I356" s="2">
        <v>11.977888999999999</v>
      </c>
      <c r="J356" s="2">
        <v>0.132244</v>
      </c>
      <c r="K356" s="40" t="s">
        <v>9</v>
      </c>
      <c r="M356">
        <f>MIN(I354:I396)</f>
        <v>1.5701259999999999</v>
      </c>
      <c r="N356">
        <f>MAX(J354:J396)</f>
        <v>1.7882100000000001</v>
      </c>
    </row>
    <row r="357" spans="3:14" x14ac:dyDescent="0.2">
      <c r="C357" s="31" t="s">
        <v>54</v>
      </c>
      <c r="D357" s="21" t="s">
        <v>80</v>
      </c>
      <c r="E357" s="23" t="s">
        <v>8</v>
      </c>
      <c r="F357" s="2" t="s">
        <v>18</v>
      </c>
      <c r="G357" s="2">
        <v>1</v>
      </c>
      <c r="H357" s="2">
        <v>100</v>
      </c>
      <c r="I357" s="2">
        <v>12.384620999999999</v>
      </c>
      <c r="J357" s="2">
        <v>0.145811</v>
      </c>
      <c r="K357" s="40" t="s">
        <v>9</v>
      </c>
      <c r="M357">
        <f>MIN(I354:I396)</f>
        <v>1.5701259999999999</v>
      </c>
      <c r="N357">
        <f>MAX(J354:J396)</f>
        <v>1.7882100000000001</v>
      </c>
    </row>
    <row r="358" spans="3:14" x14ac:dyDescent="0.2">
      <c r="C358" s="32" t="s">
        <v>58</v>
      </c>
      <c r="D358" s="19" t="s">
        <v>78</v>
      </c>
      <c r="E358" s="23" t="s">
        <v>8</v>
      </c>
      <c r="F358" s="2" t="s">
        <v>73</v>
      </c>
      <c r="G358" s="2">
        <v>1</v>
      </c>
      <c r="H358" s="2">
        <v>100</v>
      </c>
      <c r="I358" s="2">
        <v>24.519773000000001</v>
      </c>
      <c r="J358" s="2">
        <v>0.13186800000000001</v>
      </c>
      <c r="K358" s="40" t="s">
        <v>9</v>
      </c>
      <c r="M358">
        <f>MIN(I354:I396)</f>
        <v>1.5701259999999999</v>
      </c>
      <c r="N358">
        <f>MAX(J354:J396)</f>
        <v>1.7882100000000001</v>
      </c>
    </row>
    <row r="359" spans="3:14" x14ac:dyDescent="0.2">
      <c r="C359" s="32" t="s">
        <v>58</v>
      </c>
      <c r="D359" s="10" t="s">
        <v>68</v>
      </c>
      <c r="E359" s="23" t="s">
        <v>8</v>
      </c>
      <c r="F359" s="2" t="s">
        <v>74</v>
      </c>
      <c r="G359" s="2">
        <v>1</v>
      </c>
      <c r="H359" s="2">
        <v>100</v>
      </c>
      <c r="I359" s="2">
        <v>25.022494999999999</v>
      </c>
      <c r="J359" s="2">
        <v>8.4281999999999996E-2</v>
      </c>
      <c r="K359" s="40" t="s">
        <v>9</v>
      </c>
      <c r="M359">
        <f>MIN(I354:I396)</f>
        <v>1.5701259999999999</v>
      </c>
      <c r="N359">
        <f>MAX(J354:J396)</f>
        <v>1.7882100000000001</v>
      </c>
    </row>
    <row r="360" spans="3:14" x14ac:dyDescent="0.2">
      <c r="C360" s="32" t="s">
        <v>58</v>
      </c>
      <c r="D360" s="20" t="s">
        <v>79</v>
      </c>
      <c r="E360" s="23" t="s">
        <v>8</v>
      </c>
      <c r="F360" s="2" t="s">
        <v>75</v>
      </c>
      <c r="G360" s="2">
        <v>1</v>
      </c>
      <c r="H360" s="2">
        <v>100</v>
      </c>
      <c r="I360" s="2">
        <v>19.764056</v>
      </c>
      <c r="J360" s="2">
        <v>0.195521</v>
      </c>
      <c r="K360" s="40" t="s">
        <v>9</v>
      </c>
      <c r="M360">
        <f>MIN(I354:I396)</f>
        <v>1.5701259999999999</v>
      </c>
      <c r="N360">
        <f>MAX(J354:J396)</f>
        <v>1.7882100000000001</v>
      </c>
    </row>
    <row r="361" spans="3:14" x14ac:dyDescent="0.2">
      <c r="C361" s="32" t="s">
        <v>58</v>
      </c>
      <c r="D361" s="21" t="s">
        <v>80</v>
      </c>
      <c r="E361" s="23" t="s">
        <v>8</v>
      </c>
      <c r="F361" s="2" t="s">
        <v>76</v>
      </c>
      <c r="G361" s="2">
        <v>1</v>
      </c>
      <c r="H361" s="2">
        <v>100</v>
      </c>
      <c r="I361" s="2">
        <v>31.346858000000001</v>
      </c>
      <c r="J361" s="2">
        <v>0.13103500000000001</v>
      </c>
      <c r="K361" s="40" t="s">
        <v>9</v>
      </c>
      <c r="M361">
        <f>MIN(I354:I396)</f>
        <v>1.5701259999999999</v>
      </c>
      <c r="N361">
        <f>MAX(J354:J396)</f>
        <v>1.7882100000000001</v>
      </c>
    </row>
    <row r="362" spans="3:14" x14ac:dyDescent="0.2">
      <c r="C362" s="33" t="s">
        <v>56</v>
      </c>
      <c r="D362" s="10" t="s">
        <v>68</v>
      </c>
      <c r="E362" s="23" t="s">
        <v>8</v>
      </c>
      <c r="F362" s="2" t="s">
        <v>19</v>
      </c>
      <c r="G362" s="2">
        <v>1</v>
      </c>
      <c r="H362" s="2">
        <v>100</v>
      </c>
      <c r="I362" s="2">
        <v>37.702092999999998</v>
      </c>
      <c r="J362" s="2">
        <v>0.14539099999999999</v>
      </c>
      <c r="K362" s="40" t="s">
        <v>9</v>
      </c>
      <c r="M362">
        <f>MIN(I354:I396)</f>
        <v>1.5701259999999999</v>
      </c>
      <c r="N362">
        <f>MAX(J354:J396)</f>
        <v>1.7882100000000001</v>
      </c>
    </row>
    <row r="363" spans="3:14" x14ac:dyDescent="0.2">
      <c r="C363" s="33" t="s">
        <v>56</v>
      </c>
      <c r="D363" s="19" t="s">
        <v>78</v>
      </c>
      <c r="E363" s="23" t="s">
        <v>8</v>
      </c>
      <c r="F363" s="2" t="s">
        <v>20</v>
      </c>
      <c r="G363" s="2">
        <v>1</v>
      </c>
      <c r="H363" s="2">
        <v>100</v>
      </c>
      <c r="I363" s="2">
        <v>21.769442000000002</v>
      </c>
      <c r="J363" s="2">
        <v>4.9928E-2</v>
      </c>
      <c r="K363" s="40" t="s">
        <v>9</v>
      </c>
      <c r="M363">
        <f>MIN(I354:I396)</f>
        <v>1.5701259999999999</v>
      </c>
      <c r="N363">
        <f>MAX(J354:J396)</f>
        <v>1.7882100000000001</v>
      </c>
    </row>
    <row r="364" spans="3:14" x14ac:dyDescent="0.2">
      <c r="C364" s="33" t="s">
        <v>56</v>
      </c>
      <c r="D364" s="20" t="s">
        <v>79</v>
      </c>
      <c r="E364" s="23" t="s">
        <v>8</v>
      </c>
      <c r="F364" s="2" t="s">
        <v>21</v>
      </c>
      <c r="G364" s="2">
        <v>1</v>
      </c>
      <c r="H364" s="2">
        <v>100</v>
      </c>
      <c r="I364" s="2">
        <v>40.179136</v>
      </c>
      <c r="J364" s="2">
        <v>0.77516700000000005</v>
      </c>
      <c r="K364" s="40" t="s">
        <v>9</v>
      </c>
      <c r="M364">
        <f>MIN(I354:I396)</f>
        <v>1.5701259999999999</v>
      </c>
      <c r="N364">
        <f>MAX(J354:J396)</f>
        <v>1.7882100000000001</v>
      </c>
    </row>
    <row r="365" spans="3:14" x14ac:dyDescent="0.2">
      <c r="C365" s="33" t="s">
        <v>56</v>
      </c>
      <c r="D365" s="21" t="s">
        <v>80</v>
      </c>
      <c r="E365" s="23" t="s">
        <v>8</v>
      </c>
      <c r="F365" s="2" t="s">
        <v>22</v>
      </c>
      <c r="G365" s="2">
        <v>1</v>
      </c>
      <c r="H365" s="2">
        <v>100</v>
      </c>
      <c r="I365" s="2">
        <v>45.149138999999998</v>
      </c>
      <c r="J365" s="2">
        <v>1.7425360000000001</v>
      </c>
      <c r="K365" s="40" t="s">
        <v>9</v>
      </c>
      <c r="M365">
        <f>MIN(I354:I396)</f>
        <v>1.5701259999999999</v>
      </c>
      <c r="N365">
        <f>MAX(J354:J396)</f>
        <v>1.7882100000000001</v>
      </c>
    </row>
    <row r="366" spans="3:14" x14ac:dyDescent="0.2">
      <c r="C366" s="34" t="s">
        <v>57</v>
      </c>
      <c r="D366" s="19" t="s">
        <v>78</v>
      </c>
      <c r="E366" s="23" t="s">
        <v>8</v>
      </c>
      <c r="F366" s="2" t="s">
        <v>23</v>
      </c>
      <c r="G366" s="2">
        <v>1</v>
      </c>
      <c r="H366" s="2">
        <v>100</v>
      </c>
      <c r="I366" s="2">
        <v>30.615644</v>
      </c>
      <c r="J366" s="2">
        <v>0.111982</v>
      </c>
      <c r="K366" s="40" t="s">
        <v>9</v>
      </c>
      <c r="M366">
        <f>MIN(I354:I396)</f>
        <v>1.5701259999999999</v>
      </c>
      <c r="N366">
        <f>MAX(J354:J396)</f>
        <v>1.7882100000000001</v>
      </c>
    </row>
    <row r="367" spans="3:14" x14ac:dyDescent="0.2">
      <c r="C367" s="34" t="s">
        <v>57</v>
      </c>
      <c r="D367" s="10" t="s">
        <v>68</v>
      </c>
      <c r="E367" s="23" t="s">
        <v>8</v>
      </c>
      <c r="F367" s="2" t="s">
        <v>51</v>
      </c>
      <c r="G367" s="2">
        <v>1</v>
      </c>
      <c r="H367" s="2">
        <v>100</v>
      </c>
      <c r="I367" s="2">
        <v>51.514145999999997</v>
      </c>
      <c r="J367" s="2">
        <v>0.201989</v>
      </c>
      <c r="K367" s="40" t="s">
        <v>9</v>
      </c>
      <c r="M367">
        <f>MIN(I354:I396)</f>
        <v>1.5701259999999999</v>
      </c>
      <c r="N367">
        <f>MAX(J354:J396)</f>
        <v>1.7882100000000001</v>
      </c>
    </row>
    <row r="368" spans="3:14" x14ac:dyDescent="0.2">
      <c r="C368" s="34" t="s">
        <v>57</v>
      </c>
      <c r="D368" s="20" t="s">
        <v>79</v>
      </c>
      <c r="E368" s="23" t="s">
        <v>8</v>
      </c>
      <c r="F368" s="2" t="s">
        <v>24</v>
      </c>
      <c r="G368" s="2">
        <v>1</v>
      </c>
      <c r="H368" s="2">
        <v>100</v>
      </c>
      <c r="I368" s="2">
        <v>41.920135000000002</v>
      </c>
      <c r="J368" s="2">
        <v>1.7366429999999999</v>
      </c>
      <c r="K368" s="40" t="s">
        <v>9</v>
      </c>
      <c r="M368">
        <f>MIN(I354:I396)</f>
        <v>1.5701259999999999</v>
      </c>
      <c r="N368">
        <f>MAX(J354:J396)</f>
        <v>1.7882100000000001</v>
      </c>
    </row>
    <row r="369" spans="3:14" x14ac:dyDescent="0.2">
      <c r="C369" s="34" t="s">
        <v>57</v>
      </c>
      <c r="D369" s="21" t="s">
        <v>80</v>
      </c>
      <c r="E369" s="23" t="s">
        <v>8</v>
      </c>
      <c r="F369" s="2" t="s">
        <v>25</v>
      </c>
      <c r="G369" s="2">
        <v>1</v>
      </c>
      <c r="H369" s="2">
        <v>100</v>
      </c>
      <c r="I369" s="2">
        <v>50.158107999999999</v>
      </c>
      <c r="J369" s="2">
        <v>0.54490300000000003</v>
      </c>
      <c r="K369" s="40" t="s">
        <v>9</v>
      </c>
      <c r="M369">
        <f>MIN(I354:I396)</f>
        <v>1.5701259999999999</v>
      </c>
      <c r="N369">
        <f>MAX(J354:J396)</f>
        <v>1.7882100000000001</v>
      </c>
    </row>
    <row r="370" spans="3:14" x14ac:dyDescent="0.2">
      <c r="C370" s="35" t="s">
        <v>59</v>
      </c>
      <c r="D370" s="19" t="s">
        <v>78</v>
      </c>
      <c r="E370" s="23" t="s">
        <v>8</v>
      </c>
      <c r="F370" s="2" t="s">
        <v>26</v>
      </c>
      <c r="G370" s="2">
        <v>1</v>
      </c>
      <c r="H370" s="2">
        <v>100</v>
      </c>
      <c r="I370" s="2">
        <v>19.533394999999999</v>
      </c>
      <c r="J370" s="2">
        <v>0.28927799999999998</v>
      </c>
      <c r="K370" s="40" t="s">
        <v>9</v>
      </c>
      <c r="M370">
        <f>MIN(I354:I396)</f>
        <v>1.5701259999999999</v>
      </c>
      <c r="N370">
        <f>MAX(J354:J396)</f>
        <v>1.7882100000000001</v>
      </c>
    </row>
    <row r="371" spans="3:14" x14ac:dyDescent="0.2">
      <c r="C371" s="35" t="s">
        <v>59</v>
      </c>
      <c r="D371" s="10" t="s">
        <v>68</v>
      </c>
      <c r="E371" s="23" t="s">
        <v>8</v>
      </c>
      <c r="F371" s="2" t="s">
        <v>52</v>
      </c>
      <c r="G371" s="2">
        <v>1</v>
      </c>
      <c r="H371" s="2">
        <v>100</v>
      </c>
      <c r="I371" s="2">
        <v>17.509364000000001</v>
      </c>
      <c r="J371" s="2">
        <v>6.6450999999999996E-2</v>
      </c>
      <c r="K371" s="40" t="s">
        <v>9</v>
      </c>
      <c r="M371">
        <f>MIN(I354:I396)</f>
        <v>1.5701259999999999</v>
      </c>
      <c r="N371">
        <f>MAX(J354:J396)</f>
        <v>1.7882100000000001</v>
      </c>
    </row>
    <row r="372" spans="3:14" x14ac:dyDescent="0.2">
      <c r="C372" s="35" t="s">
        <v>59</v>
      </c>
      <c r="D372" s="20" t="s">
        <v>79</v>
      </c>
      <c r="E372" s="23" t="s">
        <v>8</v>
      </c>
      <c r="F372" s="2" t="s">
        <v>27</v>
      </c>
      <c r="G372" s="2">
        <v>1</v>
      </c>
      <c r="H372" s="2">
        <v>100</v>
      </c>
      <c r="I372" s="2">
        <v>21.012052000000001</v>
      </c>
      <c r="J372" s="2">
        <v>0.31287300000000001</v>
      </c>
      <c r="K372" s="40" t="s">
        <v>9</v>
      </c>
      <c r="M372">
        <f>MIN(I354:I396)</f>
        <v>1.5701259999999999</v>
      </c>
      <c r="N372">
        <f>MAX(J354:J396)</f>
        <v>1.7882100000000001</v>
      </c>
    </row>
    <row r="373" spans="3:14" x14ac:dyDescent="0.2">
      <c r="C373" s="35" t="s">
        <v>59</v>
      </c>
      <c r="D373" s="21" t="s">
        <v>80</v>
      </c>
      <c r="E373" s="23" t="s">
        <v>8</v>
      </c>
      <c r="F373" s="2" t="s">
        <v>28</v>
      </c>
      <c r="G373" s="2">
        <v>1</v>
      </c>
      <c r="H373" s="2">
        <v>100</v>
      </c>
      <c r="I373" s="2">
        <v>24.230284999999999</v>
      </c>
      <c r="J373" s="2">
        <v>7.1482000000000004E-2</v>
      </c>
      <c r="K373" s="40" t="s">
        <v>9</v>
      </c>
      <c r="M373">
        <f>MIN(I354:I396)</f>
        <v>1.5701259999999999</v>
      </c>
      <c r="N373">
        <f>MAX(J354:J396)</f>
        <v>1.7882100000000001</v>
      </c>
    </row>
    <row r="374" spans="3:14" x14ac:dyDescent="0.2">
      <c r="C374" s="31" t="s">
        <v>54</v>
      </c>
      <c r="D374" s="10" t="s">
        <v>68</v>
      </c>
      <c r="E374" s="23" t="s">
        <v>8</v>
      </c>
      <c r="F374" s="2" t="s">
        <v>29</v>
      </c>
      <c r="G374" s="2">
        <v>1</v>
      </c>
      <c r="H374" s="2">
        <v>100</v>
      </c>
      <c r="I374" s="2">
        <v>32.598156000000003</v>
      </c>
      <c r="J374" s="2">
        <v>0.232458</v>
      </c>
      <c r="K374" s="40" t="s">
        <v>9</v>
      </c>
      <c r="M374">
        <f>MIN(I354:I396)</f>
        <v>1.5701259999999999</v>
      </c>
      <c r="N374">
        <f>MAX(J354:J396)</f>
        <v>1.7882100000000001</v>
      </c>
    </row>
    <row r="375" spans="3:14" x14ac:dyDescent="0.2">
      <c r="C375" s="31" t="s">
        <v>54</v>
      </c>
      <c r="D375" s="19" t="s">
        <v>78</v>
      </c>
      <c r="E375" s="23" t="s">
        <v>8</v>
      </c>
      <c r="F375" s="2" t="s">
        <v>30</v>
      </c>
      <c r="G375" s="2">
        <v>1</v>
      </c>
      <c r="H375" s="2">
        <v>100</v>
      </c>
      <c r="I375" s="2">
        <v>30.641138000000002</v>
      </c>
      <c r="J375" s="2">
        <v>0.53231399999999995</v>
      </c>
      <c r="K375" s="40" t="s">
        <v>9</v>
      </c>
      <c r="M375">
        <f>MIN(I354:I396)</f>
        <v>1.5701259999999999</v>
      </c>
      <c r="N375">
        <f>MAX(J354:J396)</f>
        <v>1.7882100000000001</v>
      </c>
    </row>
    <row r="376" spans="3:14" x14ac:dyDescent="0.2">
      <c r="C376" s="31" t="s">
        <v>54</v>
      </c>
      <c r="D376" s="20" t="s">
        <v>79</v>
      </c>
      <c r="E376" s="23" t="s">
        <v>8</v>
      </c>
      <c r="F376" s="2" t="s">
        <v>31</v>
      </c>
      <c r="G376" s="2">
        <v>1</v>
      </c>
      <c r="H376" s="2">
        <v>100</v>
      </c>
      <c r="I376" s="2">
        <v>42.170144000000001</v>
      </c>
      <c r="J376" s="2">
        <v>0.61411400000000005</v>
      </c>
      <c r="K376" s="40" t="s">
        <v>9</v>
      </c>
      <c r="M376">
        <f>MIN(I354:I396)</f>
        <v>1.5701259999999999</v>
      </c>
      <c r="N376">
        <f>MAX(J354:J396)</f>
        <v>1.7882100000000001</v>
      </c>
    </row>
    <row r="377" spans="3:14" x14ac:dyDescent="0.2">
      <c r="C377" s="31" t="s">
        <v>54</v>
      </c>
      <c r="D377" s="21" t="s">
        <v>80</v>
      </c>
      <c r="E377" s="23" t="s">
        <v>8</v>
      </c>
      <c r="F377" s="2" t="s">
        <v>32</v>
      </c>
      <c r="G377" s="2">
        <v>1</v>
      </c>
      <c r="H377" s="2">
        <v>100</v>
      </c>
      <c r="I377" s="2">
        <v>33.579962000000002</v>
      </c>
      <c r="J377" s="2">
        <v>0.18534200000000001</v>
      </c>
      <c r="K377" s="40" t="s">
        <v>9</v>
      </c>
      <c r="M377">
        <f>MIN(I354:I396)</f>
        <v>1.5701259999999999</v>
      </c>
      <c r="N377">
        <f>MAX(J354:J396)</f>
        <v>1.7882100000000001</v>
      </c>
    </row>
    <row r="378" spans="3:14" x14ac:dyDescent="0.2">
      <c r="C378" s="36" t="s">
        <v>67</v>
      </c>
      <c r="D378" s="10" t="s">
        <v>68</v>
      </c>
      <c r="E378" s="23" t="s">
        <v>8</v>
      </c>
      <c r="F378" s="2" t="s">
        <v>33</v>
      </c>
      <c r="G378" s="2">
        <v>1</v>
      </c>
      <c r="H378" s="2">
        <v>100</v>
      </c>
      <c r="I378" s="2">
        <v>3.9495490000000002</v>
      </c>
      <c r="J378" s="2">
        <v>1.1018E-2</v>
      </c>
      <c r="K378" s="40" t="s">
        <v>9</v>
      </c>
      <c r="M378">
        <f>MIN(I354:I396)</f>
        <v>1.5701259999999999</v>
      </c>
      <c r="N378">
        <f>MAX(J354:J396)</f>
        <v>1.7882100000000001</v>
      </c>
    </row>
    <row r="379" spans="3:14" x14ac:dyDescent="0.2">
      <c r="C379" s="36" t="s">
        <v>67</v>
      </c>
      <c r="D379" s="19" t="s">
        <v>78</v>
      </c>
      <c r="E379" s="23" t="s">
        <v>8</v>
      </c>
      <c r="F379" s="2" t="s">
        <v>34</v>
      </c>
      <c r="G379" s="2">
        <v>1</v>
      </c>
      <c r="H379" s="2">
        <v>100</v>
      </c>
      <c r="I379" s="2">
        <v>1.5701259999999999</v>
      </c>
      <c r="J379" s="2">
        <v>6.2696000000000002E-2</v>
      </c>
      <c r="K379" s="40" t="s">
        <v>9</v>
      </c>
      <c r="M379">
        <f>MIN(I354:I396)</f>
        <v>1.5701259999999999</v>
      </c>
      <c r="N379">
        <f>MAX(J354:J396)</f>
        <v>1.7882100000000001</v>
      </c>
    </row>
    <row r="380" spans="3:14" x14ac:dyDescent="0.2">
      <c r="C380" s="36" t="s">
        <v>67</v>
      </c>
      <c r="D380" s="20" t="s">
        <v>79</v>
      </c>
      <c r="E380" s="23" t="s">
        <v>8</v>
      </c>
      <c r="F380" s="2" t="s">
        <v>35</v>
      </c>
      <c r="G380" s="2">
        <v>1</v>
      </c>
      <c r="H380" s="2">
        <v>100</v>
      </c>
      <c r="I380" s="2">
        <v>1.644245</v>
      </c>
      <c r="J380" s="2">
        <v>2.0632000000000001E-2</v>
      </c>
      <c r="K380" s="40" t="s">
        <v>9</v>
      </c>
      <c r="M380">
        <f>MIN(I354:I396)</f>
        <v>1.5701259999999999</v>
      </c>
      <c r="N380">
        <f>MAX(J354:J396)</f>
        <v>1.7882100000000001</v>
      </c>
    </row>
    <row r="381" spans="3:14" x14ac:dyDescent="0.2">
      <c r="C381" s="36" t="s">
        <v>67</v>
      </c>
      <c r="D381" s="21" t="s">
        <v>80</v>
      </c>
      <c r="E381" s="23" t="s">
        <v>8</v>
      </c>
      <c r="F381" s="2" t="s">
        <v>36</v>
      </c>
      <c r="G381" s="2">
        <v>1</v>
      </c>
      <c r="H381" s="2">
        <v>100</v>
      </c>
      <c r="I381" s="2">
        <v>2.0580509999999999</v>
      </c>
      <c r="J381" s="2">
        <v>2.3480000000000001E-2</v>
      </c>
      <c r="K381" s="40" t="s">
        <v>9</v>
      </c>
      <c r="M381">
        <f>MIN(I354:I396)</f>
        <v>1.5701259999999999</v>
      </c>
      <c r="N381">
        <f>MAX(J354:J396)</f>
        <v>1.7882100000000001</v>
      </c>
    </row>
    <row r="382" spans="3:14" x14ac:dyDescent="0.2">
      <c r="C382" s="37" t="s">
        <v>60</v>
      </c>
      <c r="D382" s="10" t="s">
        <v>68</v>
      </c>
      <c r="E382" s="23" t="s">
        <v>8</v>
      </c>
      <c r="F382" s="2" t="s">
        <v>37</v>
      </c>
      <c r="G382" s="2">
        <v>1</v>
      </c>
      <c r="H382" s="2">
        <v>100</v>
      </c>
      <c r="I382" s="2">
        <v>30.494935000000002</v>
      </c>
      <c r="J382" s="2">
        <v>0.59137399999999996</v>
      </c>
      <c r="K382" s="40" t="s">
        <v>9</v>
      </c>
      <c r="M382">
        <f>MIN(I354:I396)</f>
        <v>1.5701259999999999</v>
      </c>
      <c r="N382">
        <f>MAX(J354:J396)</f>
        <v>1.7882100000000001</v>
      </c>
    </row>
    <row r="383" spans="3:14" x14ac:dyDescent="0.2">
      <c r="C383" s="37" t="s">
        <v>60</v>
      </c>
      <c r="D383" s="20" t="s">
        <v>79</v>
      </c>
      <c r="E383" s="23" t="s">
        <v>8</v>
      </c>
      <c r="F383" s="2" t="s">
        <v>38</v>
      </c>
      <c r="G383" s="2">
        <v>1</v>
      </c>
      <c r="H383" s="2">
        <v>100</v>
      </c>
      <c r="I383" s="2">
        <v>1.642774</v>
      </c>
      <c r="J383" s="2">
        <v>3.6240000000000001E-3</v>
      </c>
      <c r="K383" s="40" t="s">
        <v>9</v>
      </c>
      <c r="M383">
        <f>MIN(I354:I396)</f>
        <v>1.5701259999999999</v>
      </c>
      <c r="N383">
        <f>MAX(J354:J396)</f>
        <v>1.7882100000000001</v>
      </c>
    </row>
    <row r="384" spans="3:14" x14ac:dyDescent="0.2">
      <c r="C384" s="37" t="s">
        <v>60</v>
      </c>
      <c r="D384" s="21" t="s">
        <v>80</v>
      </c>
      <c r="E384" s="23" t="s">
        <v>8</v>
      </c>
      <c r="F384" s="2" t="s">
        <v>39</v>
      </c>
      <c r="G384" s="2">
        <v>1</v>
      </c>
      <c r="H384" s="2">
        <v>100</v>
      </c>
      <c r="I384" s="2">
        <v>49.235872000000001</v>
      </c>
      <c r="J384" s="2">
        <v>0.157418</v>
      </c>
      <c r="K384" s="40" t="s">
        <v>9</v>
      </c>
      <c r="M384">
        <f>MIN(I354:I396)</f>
        <v>1.5701259999999999</v>
      </c>
      <c r="N384">
        <f>MAX(J354:J396)</f>
        <v>1.7882100000000001</v>
      </c>
    </row>
    <row r="385" spans="3:14" x14ac:dyDescent="0.2">
      <c r="C385" s="36" t="s">
        <v>67</v>
      </c>
      <c r="D385" s="10" t="s">
        <v>68</v>
      </c>
      <c r="E385" s="23" t="s">
        <v>8</v>
      </c>
      <c r="F385" s="2" t="s">
        <v>40</v>
      </c>
      <c r="G385" s="2">
        <v>1</v>
      </c>
      <c r="H385" s="2">
        <v>100</v>
      </c>
      <c r="I385" s="2">
        <v>49.585476999999997</v>
      </c>
      <c r="J385" s="2">
        <v>0.27072600000000002</v>
      </c>
      <c r="K385" s="40" t="s">
        <v>9</v>
      </c>
      <c r="M385">
        <f>MIN(I354:I396)</f>
        <v>1.5701259999999999</v>
      </c>
      <c r="N385">
        <f>MAX(J354:J396)</f>
        <v>1.7882100000000001</v>
      </c>
    </row>
    <row r="386" spans="3:14" x14ac:dyDescent="0.2">
      <c r="C386" s="36" t="s">
        <v>67</v>
      </c>
      <c r="D386" s="19" t="s">
        <v>78</v>
      </c>
      <c r="E386" s="23" t="s">
        <v>8</v>
      </c>
      <c r="F386" s="2" t="s">
        <v>41</v>
      </c>
      <c r="G386" s="2">
        <v>1</v>
      </c>
      <c r="H386" s="2">
        <v>100</v>
      </c>
      <c r="I386" s="2">
        <v>31.498145999999998</v>
      </c>
      <c r="J386" s="2">
        <v>0.207395</v>
      </c>
      <c r="K386" s="40" t="s">
        <v>9</v>
      </c>
      <c r="M386">
        <f>MIN(I354:I396)</f>
        <v>1.5701259999999999</v>
      </c>
      <c r="N386">
        <f>MAX(J354:J396)</f>
        <v>1.7882100000000001</v>
      </c>
    </row>
    <row r="387" spans="3:14" x14ac:dyDescent="0.2">
      <c r="C387" s="36" t="s">
        <v>67</v>
      </c>
      <c r="D387" s="20" t="s">
        <v>79</v>
      </c>
      <c r="E387" s="23" t="s">
        <v>8</v>
      </c>
      <c r="F387" s="2" t="s">
        <v>42</v>
      </c>
      <c r="G387" s="2">
        <v>1</v>
      </c>
      <c r="H387" s="2">
        <v>100</v>
      </c>
      <c r="I387" s="2">
        <v>22.899324</v>
      </c>
      <c r="J387" s="2">
        <v>0.43745000000000001</v>
      </c>
      <c r="K387" s="40" t="s">
        <v>9</v>
      </c>
      <c r="M387">
        <f>MIN(I354:I396)</f>
        <v>1.5701259999999999</v>
      </c>
      <c r="N387">
        <f>MAX(J354:J396)</f>
        <v>1.7882100000000001</v>
      </c>
    </row>
    <row r="388" spans="3:14" x14ac:dyDescent="0.2">
      <c r="C388" s="36" t="s">
        <v>67</v>
      </c>
      <c r="D388" s="21" t="s">
        <v>80</v>
      </c>
      <c r="E388" s="23" t="s">
        <v>8</v>
      </c>
      <c r="F388" s="2" t="s">
        <v>43</v>
      </c>
      <c r="G388" s="2">
        <v>1</v>
      </c>
      <c r="H388" s="2">
        <v>100</v>
      </c>
      <c r="I388" s="2">
        <v>47.975017999999999</v>
      </c>
      <c r="J388" s="2">
        <v>1.7882100000000001</v>
      </c>
      <c r="K388" s="40" t="s">
        <v>9</v>
      </c>
      <c r="M388">
        <f>MIN(I354:I396)</f>
        <v>1.5701259999999999</v>
      </c>
      <c r="N388">
        <f>MAX(J354:J396)</f>
        <v>1.7882100000000001</v>
      </c>
    </row>
    <row r="389" spans="3:14" x14ac:dyDescent="0.2">
      <c r="C389" s="33" t="s">
        <v>56</v>
      </c>
      <c r="D389" s="10" t="s">
        <v>68</v>
      </c>
      <c r="E389" s="23" t="s">
        <v>8</v>
      </c>
      <c r="F389" s="2" t="s">
        <v>44</v>
      </c>
      <c r="G389" s="2">
        <v>1</v>
      </c>
      <c r="H389" s="2">
        <v>100</v>
      </c>
      <c r="I389" s="2">
        <v>36.783540000000002</v>
      </c>
      <c r="J389" s="2">
        <v>0.31454399999999999</v>
      </c>
      <c r="K389" s="40" t="s">
        <v>9</v>
      </c>
      <c r="M389">
        <f>MIN(I354:I396)</f>
        <v>1.5701259999999999</v>
      </c>
      <c r="N389">
        <f>MAX(J354:J396)</f>
        <v>1.7882100000000001</v>
      </c>
    </row>
    <row r="390" spans="3:14" x14ac:dyDescent="0.2">
      <c r="C390" s="33" t="s">
        <v>56</v>
      </c>
      <c r="D390" s="19" t="s">
        <v>78</v>
      </c>
      <c r="E390" s="23" t="s">
        <v>8</v>
      </c>
      <c r="F390" s="2" t="s">
        <v>45</v>
      </c>
      <c r="G390" s="2">
        <v>1</v>
      </c>
      <c r="H390" s="2">
        <v>100</v>
      </c>
      <c r="I390" s="2">
        <v>20.816655999999998</v>
      </c>
      <c r="J390" s="2">
        <v>0.193914</v>
      </c>
      <c r="K390" s="40" t="s">
        <v>9</v>
      </c>
      <c r="M390">
        <f>MIN(I354:I396)</f>
        <v>1.5701259999999999</v>
      </c>
      <c r="N390">
        <f>MAX(J354:J396)</f>
        <v>1.7882100000000001</v>
      </c>
    </row>
    <row r="391" spans="3:14" x14ac:dyDescent="0.2">
      <c r="C391" s="33" t="s">
        <v>56</v>
      </c>
      <c r="D391" s="20" t="s">
        <v>79</v>
      </c>
      <c r="E391" s="23" t="s">
        <v>8</v>
      </c>
      <c r="F391" s="2" t="s">
        <v>46</v>
      </c>
      <c r="G391" s="2">
        <v>1</v>
      </c>
      <c r="H391" s="2">
        <v>100</v>
      </c>
      <c r="I391" s="2">
        <v>34.415382999999999</v>
      </c>
      <c r="J391" s="2">
        <v>0.21309500000000001</v>
      </c>
      <c r="K391" s="40" t="s">
        <v>9</v>
      </c>
      <c r="M391">
        <f>MIN(I354:I396)</f>
        <v>1.5701259999999999</v>
      </c>
      <c r="N391">
        <f>MAX(J354:J396)</f>
        <v>1.7882100000000001</v>
      </c>
    </row>
    <row r="392" spans="3:14" x14ac:dyDescent="0.2">
      <c r="C392" s="33" t="s">
        <v>56</v>
      </c>
      <c r="D392" s="21" t="s">
        <v>80</v>
      </c>
      <c r="E392" s="23" t="s">
        <v>8</v>
      </c>
      <c r="F392" s="2" t="s">
        <v>47</v>
      </c>
      <c r="G392" s="2">
        <v>1</v>
      </c>
      <c r="H392" s="2">
        <v>100</v>
      </c>
      <c r="I392" s="2">
        <v>34.757607999999998</v>
      </c>
      <c r="J392" s="2">
        <v>9.3271000000000007E-2</v>
      </c>
      <c r="K392" s="40" t="s">
        <v>9</v>
      </c>
      <c r="M392">
        <f>MIN(I354:I396)</f>
        <v>1.5701259999999999</v>
      </c>
      <c r="N392">
        <f>MAX(J354:J396)</f>
        <v>1.7882100000000001</v>
      </c>
    </row>
    <row r="393" spans="3:14" x14ac:dyDescent="0.2">
      <c r="C393" s="32" t="s">
        <v>58</v>
      </c>
      <c r="D393" s="19" t="s">
        <v>78</v>
      </c>
      <c r="E393" s="23" t="s">
        <v>8</v>
      </c>
      <c r="F393" s="2" t="s">
        <v>48</v>
      </c>
      <c r="G393" s="2">
        <v>1</v>
      </c>
      <c r="H393" s="2">
        <v>100</v>
      </c>
      <c r="I393" s="2">
        <v>22.840385000000001</v>
      </c>
      <c r="J393" s="2">
        <v>7.0854E-2</v>
      </c>
      <c r="K393" s="40" t="s">
        <v>9</v>
      </c>
      <c r="M393">
        <f>MIN(I354:I396)</f>
        <v>1.5701259999999999</v>
      </c>
      <c r="N393">
        <f>MAX(J354:J396)</f>
        <v>1.7882100000000001</v>
      </c>
    </row>
    <row r="394" spans="3:14" x14ac:dyDescent="0.2">
      <c r="C394" s="32" t="s">
        <v>58</v>
      </c>
      <c r="D394" s="10" t="s">
        <v>68</v>
      </c>
      <c r="E394" s="23" t="s">
        <v>8</v>
      </c>
      <c r="F394" s="2" t="s">
        <v>53</v>
      </c>
      <c r="G394" s="2">
        <v>1</v>
      </c>
      <c r="H394" s="2">
        <v>100</v>
      </c>
      <c r="I394" s="2">
        <v>24.536732000000001</v>
      </c>
      <c r="J394" s="2">
        <v>6.5951999999999997E-2</v>
      </c>
      <c r="K394" s="40" t="s">
        <v>9</v>
      </c>
      <c r="M394">
        <f>MIN(I354:I396)</f>
        <v>1.5701259999999999</v>
      </c>
      <c r="N394">
        <f>MAX(J354:J396)</f>
        <v>1.7882100000000001</v>
      </c>
    </row>
    <row r="395" spans="3:14" x14ac:dyDescent="0.2">
      <c r="C395" s="32" t="s">
        <v>58</v>
      </c>
      <c r="D395" s="20" t="s">
        <v>79</v>
      </c>
      <c r="E395" s="23" t="s">
        <v>8</v>
      </c>
      <c r="F395" s="2" t="s">
        <v>49</v>
      </c>
      <c r="G395" s="2">
        <v>1</v>
      </c>
      <c r="H395" s="2">
        <v>100</v>
      </c>
      <c r="I395" s="2">
        <v>18.183463</v>
      </c>
      <c r="J395" s="2">
        <v>0.13858400000000001</v>
      </c>
      <c r="K395" s="40" t="s">
        <v>9</v>
      </c>
      <c r="M395">
        <f>MIN(I354:I396)</f>
        <v>1.5701259999999999</v>
      </c>
      <c r="N395">
        <f>MAX(J354:J396)</f>
        <v>1.7882100000000001</v>
      </c>
    </row>
    <row r="396" spans="3:14" x14ac:dyDescent="0.2">
      <c r="C396" s="32" t="s">
        <v>58</v>
      </c>
      <c r="D396" s="21" t="s">
        <v>80</v>
      </c>
      <c r="E396" s="23" t="s">
        <v>8</v>
      </c>
      <c r="F396" s="2" t="s">
        <v>50</v>
      </c>
      <c r="G396" s="2">
        <v>1</v>
      </c>
      <c r="H396" s="2">
        <v>100</v>
      </c>
      <c r="I396" s="2">
        <v>26.695829</v>
      </c>
      <c r="J396" s="2">
        <v>0.23278699999999999</v>
      </c>
      <c r="K396" s="40" t="s">
        <v>9</v>
      </c>
      <c r="M396">
        <f>MIN(I354:I396)</f>
        <v>1.5701259999999999</v>
      </c>
      <c r="N396">
        <f>MAX(J354:J396)</f>
        <v>1.7882100000000001</v>
      </c>
    </row>
    <row r="397" spans="3:14" x14ac:dyDescent="0.2">
      <c r="C397" s="31" t="s">
        <v>54</v>
      </c>
      <c r="D397" s="10" t="s">
        <v>68</v>
      </c>
      <c r="E397" s="25" t="s">
        <v>10</v>
      </c>
      <c r="F397" s="2" t="s">
        <v>15</v>
      </c>
      <c r="G397" s="2">
        <v>1</v>
      </c>
      <c r="H397" s="2">
        <v>100</v>
      </c>
      <c r="I397" s="2">
        <v>0.11493399999999999</v>
      </c>
      <c r="J397" s="2">
        <v>1.7210000000000001E-3</v>
      </c>
      <c r="K397" s="40" t="s">
        <v>11</v>
      </c>
      <c r="M397">
        <f>MIN(I397:I439)</f>
        <v>1.9462E-2</v>
      </c>
      <c r="N397">
        <f>MAX(J397:J439)</f>
        <v>5.5719999999999997E-3</v>
      </c>
    </row>
    <row r="398" spans="3:14" x14ac:dyDescent="0.2">
      <c r="C398" s="31" t="s">
        <v>54</v>
      </c>
      <c r="D398" s="19" t="s">
        <v>78</v>
      </c>
      <c r="E398" s="25" t="s">
        <v>10</v>
      </c>
      <c r="F398" s="2" t="s">
        <v>16</v>
      </c>
      <c r="G398" s="2">
        <v>1</v>
      </c>
      <c r="H398" s="2">
        <v>100</v>
      </c>
      <c r="I398" s="2">
        <v>7.9850000000000004E-2</v>
      </c>
      <c r="J398" s="2">
        <v>1.224E-3</v>
      </c>
      <c r="K398" s="40" t="s">
        <v>11</v>
      </c>
      <c r="M398">
        <f>MIN(I397:I439)</f>
        <v>1.9462E-2</v>
      </c>
      <c r="N398">
        <f>MAX(J397:J439)</f>
        <v>5.5719999999999997E-3</v>
      </c>
    </row>
    <row r="399" spans="3:14" x14ac:dyDescent="0.2">
      <c r="C399" s="31" t="s">
        <v>54</v>
      </c>
      <c r="D399" s="20" t="s">
        <v>79</v>
      </c>
      <c r="E399" s="25" t="s">
        <v>10</v>
      </c>
      <c r="F399" s="2" t="s">
        <v>17</v>
      </c>
      <c r="G399" s="2">
        <v>1</v>
      </c>
      <c r="H399" s="2">
        <v>100</v>
      </c>
      <c r="I399" s="2">
        <v>8.1745999999999999E-2</v>
      </c>
      <c r="J399" s="2">
        <v>8.9099999999999997E-4</v>
      </c>
      <c r="K399" s="40" t="s">
        <v>11</v>
      </c>
      <c r="M399">
        <f>MIN(I397:I439)</f>
        <v>1.9462E-2</v>
      </c>
      <c r="N399">
        <f>MAX(J397:J439)</f>
        <v>5.5719999999999997E-3</v>
      </c>
    </row>
    <row r="400" spans="3:14" x14ac:dyDescent="0.2">
      <c r="C400" s="31" t="s">
        <v>54</v>
      </c>
      <c r="D400" s="21" t="s">
        <v>80</v>
      </c>
      <c r="E400" s="25" t="s">
        <v>10</v>
      </c>
      <c r="F400" s="2" t="s">
        <v>18</v>
      </c>
      <c r="G400" s="2">
        <v>1</v>
      </c>
      <c r="H400" s="2">
        <v>100</v>
      </c>
      <c r="I400" s="2">
        <v>8.1537999999999999E-2</v>
      </c>
      <c r="J400" s="2">
        <v>9.0600000000000001E-4</v>
      </c>
      <c r="K400" s="40" t="s">
        <v>11</v>
      </c>
      <c r="M400">
        <f>MIN(I397:I439)</f>
        <v>1.9462E-2</v>
      </c>
      <c r="N400">
        <f>MAX(J397:J439)</f>
        <v>5.5719999999999997E-3</v>
      </c>
    </row>
    <row r="401" spans="3:14" x14ac:dyDescent="0.2">
      <c r="C401" s="32" t="s">
        <v>58</v>
      </c>
      <c r="D401" s="19" t="s">
        <v>78</v>
      </c>
      <c r="E401" s="25" t="s">
        <v>10</v>
      </c>
      <c r="F401" s="2" t="s">
        <v>73</v>
      </c>
      <c r="G401" s="2">
        <v>1</v>
      </c>
      <c r="H401" s="2">
        <v>100</v>
      </c>
      <c r="I401" s="2">
        <v>4.0953000000000003E-2</v>
      </c>
      <c r="J401" s="2">
        <v>1.5799999999999999E-4</v>
      </c>
      <c r="K401" s="40" t="s">
        <v>11</v>
      </c>
      <c r="M401">
        <f>MIN(I397:I439)</f>
        <v>1.9462E-2</v>
      </c>
      <c r="N401">
        <f>MAX(J397:J439)</f>
        <v>5.5719999999999997E-3</v>
      </c>
    </row>
    <row r="402" spans="3:14" x14ac:dyDescent="0.2">
      <c r="C402" s="32" t="s">
        <v>58</v>
      </c>
      <c r="D402" s="10" t="s">
        <v>68</v>
      </c>
      <c r="E402" s="25" t="s">
        <v>10</v>
      </c>
      <c r="F402" s="2" t="s">
        <v>74</v>
      </c>
      <c r="G402" s="2">
        <v>1</v>
      </c>
      <c r="H402" s="2">
        <v>100</v>
      </c>
      <c r="I402" s="2">
        <v>3.9849000000000002E-2</v>
      </c>
      <c r="J402" s="2">
        <v>1.84E-4</v>
      </c>
      <c r="K402" s="40" t="s">
        <v>11</v>
      </c>
      <c r="M402">
        <f>MIN(I397:I439)</f>
        <v>1.9462E-2</v>
      </c>
      <c r="N402">
        <f>MAX(J397:J439)</f>
        <v>5.5719999999999997E-3</v>
      </c>
    </row>
    <row r="403" spans="3:14" x14ac:dyDescent="0.2">
      <c r="C403" s="32" t="s">
        <v>58</v>
      </c>
      <c r="D403" s="20" t="s">
        <v>79</v>
      </c>
      <c r="E403" s="25" t="s">
        <v>10</v>
      </c>
      <c r="F403" s="2" t="s">
        <v>75</v>
      </c>
      <c r="G403" s="2">
        <v>1</v>
      </c>
      <c r="H403" s="2">
        <v>100</v>
      </c>
      <c r="I403" s="2">
        <v>5.1166999999999997E-2</v>
      </c>
      <c r="J403" s="2">
        <v>5.5500000000000005E-4</v>
      </c>
      <c r="K403" s="40" t="s">
        <v>11</v>
      </c>
      <c r="M403">
        <f>MIN(I397:I439)</f>
        <v>1.9462E-2</v>
      </c>
      <c r="N403">
        <f>MAX(J397:J439)</f>
        <v>5.5719999999999997E-3</v>
      </c>
    </row>
    <row r="404" spans="3:14" x14ac:dyDescent="0.2">
      <c r="C404" s="32" t="s">
        <v>58</v>
      </c>
      <c r="D404" s="21" t="s">
        <v>80</v>
      </c>
      <c r="E404" s="25" t="s">
        <v>10</v>
      </c>
      <c r="F404" s="2" t="s">
        <v>76</v>
      </c>
      <c r="G404" s="2">
        <v>1</v>
      </c>
      <c r="H404" s="2">
        <v>100</v>
      </c>
      <c r="I404" s="2">
        <v>3.1870999999999997E-2</v>
      </c>
      <c r="J404" s="2">
        <v>1.5300000000000001E-4</v>
      </c>
      <c r="K404" s="40" t="s">
        <v>11</v>
      </c>
      <c r="M404">
        <f>MIN(I397:I439)</f>
        <v>1.9462E-2</v>
      </c>
      <c r="N404">
        <f>MAX(J397:J439)</f>
        <v>5.5719999999999997E-3</v>
      </c>
    </row>
    <row r="405" spans="3:14" x14ac:dyDescent="0.2">
      <c r="C405" s="33" t="s">
        <v>56</v>
      </c>
      <c r="D405" s="10" t="s">
        <v>68</v>
      </c>
      <c r="E405" s="25" t="s">
        <v>10</v>
      </c>
      <c r="F405" s="2" t="s">
        <v>19</v>
      </c>
      <c r="G405" s="2">
        <v>1</v>
      </c>
      <c r="H405" s="2">
        <v>100</v>
      </c>
      <c r="I405" s="2">
        <v>2.7512999999999999E-2</v>
      </c>
      <c r="J405" s="2">
        <v>3.28E-4</v>
      </c>
      <c r="K405" s="40" t="s">
        <v>11</v>
      </c>
      <c r="M405">
        <f>MIN(I397:I439)</f>
        <v>1.9462E-2</v>
      </c>
      <c r="N405">
        <f>MAX(J397:J439)</f>
        <v>5.5719999999999997E-3</v>
      </c>
    </row>
    <row r="406" spans="3:14" x14ac:dyDescent="0.2">
      <c r="C406" s="33" t="s">
        <v>56</v>
      </c>
      <c r="D406" s="19" t="s">
        <v>78</v>
      </c>
      <c r="E406" s="25" t="s">
        <v>10</v>
      </c>
      <c r="F406" s="2" t="s">
        <v>20</v>
      </c>
      <c r="G406" s="2">
        <v>1</v>
      </c>
      <c r="H406" s="2">
        <v>100</v>
      </c>
      <c r="I406" s="2">
        <v>4.7600000000000003E-2</v>
      </c>
      <c r="J406" s="2">
        <v>4.0299999999999998E-4</v>
      </c>
      <c r="K406" s="40" t="s">
        <v>11</v>
      </c>
      <c r="M406">
        <f>MIN(I397:I439)</f>
        <v>1.9462E-2</v>
      </c>
      <c r="N406">
        <f>MAX(J397:J439)</f>
        <v>5.5719999999999997E-3</v>
      </c>
    </row>
    <row r="407" spans="3:14" x14ac:dyDescent="0.2">
      <c r="C407" s="33" t="s">
        <v>56</v>
      </c>
      <c r="D407" s="20" t="s">
        <v>79</v>
      </c>
      <c r="E407" s="25" t="s">
        <v>10</v>
      </c>
      <c r="F407" s="2" t="s">
        <v>21</v>
      </c>
      <c r="G407" s="2">
        <v>1</v>
      </c>
      <c r="H407" s="2">
        <v>100</v>
      </c>
      <c r="I407" s="2">
        <v>2.5395000000000001E-2</v>
      </c>
      <c r="J407" s="2">
        <v>6.5099999999999999E-4</v>
      </c>
      <c r="K407" s="40" t="s">
        <v>11</v>
      </c>
      <c r="M407">
        <f>MIN(I397:I439)</f>
        <v>1.9462E-2</v>
      </c>
      <c r="N407">
        <f>MAX(J397:J439)</f>
        <v>5.5719999999999997E-3</v>
      </c>
    </row>
    <row r="408" spans="3:14" x14ac:dyDescent="0.2">
      <c r="C408" s="33" t="s">
        <v>56</v>
      </c>
      <c r="D408" s="21" t="s">
        <v>80</v>
      </c>
      <c r="E408" s="25" t="s">
        <v>10</v>
      </c>
      <c r="F408" s="2" t="s">
        <v>22</v>
      </c>
      <c r="G408" s="2">
        <v>1</v>
      </c>
      <c r="H408" s="2">
        <v>100</v>
      </c>
      <c r="I408" s="2">
        <v>2.393E-2</v>
      </c>
      <c r="J408" s="2">
        <v>6.9499999999999998E-4</v>
      </c>
      <c r="K408" s="40" t="s">
        <v>11</v>
      </c>
      <c r="M408">
        <f>MIN(I397:I439)</f>
        <v>1.9462E-2</v>
      </c>
      <c r="N408">
        <f>MAX(J397:J439)</f>
        <v>5.5719999999999997E-3</v>
      </c>
    </row>
    <row r="409" spans="3:14" x14ac:dyDescent="0.2">
      <c r="C409" s="34" t="s">
        <v>57</v>
      </c>
      <c r="D409" s="19" t="s">
        <v>78</v>
      </c>
      <c r="E409" s="25" t="s">
        <v>10</v>
      </c>
      <c r="F409" s="2" t="s">
        <v>23</v>
      </c>
      <c r="G409" s="2">
        <v>1</v>
      </c>
      <c r="H409" s="2">
        <v>100</v>
      </c>
      <c r="I409" s="2">
        <v>3.3300000000000003E-2</v>
      </c>
      <c r="J409" s="2">
        <v>4.7899999999999999E-4</v>
      </c>
      <c r="K409" s="40" t="s">
        <v>11</v>
      </c>
      <c r="M409">
        <f>MIN(I397:I439)</f>
        <v>1.9462E-2</v>
      </c>
      <c r="N409">
        <f>MAX(J397:J439)</f>
        <v>5.5719999999999997E-3</v>
      </c>
    </row>
    <row r="410" spans="3:14" x14ac:dyDescent="0.2">
      <c r="C410" s="34" t="s">
        <v>57</v>
      </c>
      <c r="D410" s="10" t="s">
        <v>68</v>
      </c>
      <c r="E410" s="25" t="s">
        <v>10</v>
      </c>
      <c r="F410" s="2" t="s">
        <v>51</v>
      </c>
      <c r="G410" s="2">
        <v>1</v>
      </c>
      <c r="H410" s="2">
        <v>100</v>
      </c>
      <c r="I410" s="2">
        <v>1.9462E-2</v>
      </c>
      <c r="J410" s="2">
        <v>1.3899999999999999E-4</v>
      </c>
      <c r="K410" s="40" t="s">
        <v>11</v>
      </c>
      <c r="M410">
        <f>MIN(I397:I439)</f>
        <v>1.9462E-2</v>
      </c>
      <c r="N410">
        <f>MAX(J397:J439)</f>
        <v>5.5719999999999997E-3</v>
      </c>
    </row>
    <row r="411" spans="3:14" x14ac:dyDescent="0.2">
      <c r="C411" s="34" t="s">
        <v>57</v>
      </c>
      <c r="D411" s="20" t="s">
        <v>79</v>
      </c>
      <c r="E411" s="25" t="s">
        <v>10</v>
      </c>
      <c r="F411" s="2" t="s">
        <v>24</v>
      </c>
      <c r="G411" s="2">
        <v>1</v>
      </c>
      <c r="H411" s="2">
        <v>100</v>
      </c>
      <c r="I411" s="2">
        <v>2.5753999999999999E-2</v>
      </c>
      <c r="J411" s="2">
        <v>2.22E-4</v>
      </c>
      <c r="K411" s="40" t="s">
        <v>11</v>
      </c>
      <c r="M411">
        <f>MIN(I397:I439)</f>
        <v>1.9462E-2</v>
      </c>
      <c r="N411">
        <f>MAX(J397:J439)</f>
        <v>5.5719999999999997E-3</v>
      </c>
    </row>
    <row r="412" spans="3:14" x14ac:dyDescent="0.2">
      <c r="C412" s="34" t="s">
        <v>57</v>
      </c>
      <c r="D412" s="21" t="s">
        <v>80</v>
      </c>
      <c r="E412" s="25" t="s">
        <v>10</v>
      </c>
      <c r="F412" s="2" t="s">
        <v>25</v>
      </c>
      <c r="G412" s="2">
        <v>1</v>
      </c>
      <c r="H412" s="2">
        <v>100</v>
      </c>
      <c r="I412" s="2">
        <v>2.0611000000000001E-2</v>
      </c>
      <c r="J412" s="2">
        <v>2.9999999999999997E-4</v>
      </c>
      <c r="K412" s="40" t="s">
        <v>11</v>
      </c>
      <c r="M412">
        <f>MIN(I397:I439)</f>
        <v>1.9462E-2</v>
      </c>
      <c r="N412">
        <f>MAX(J397:J439)</f>
        <v>5.5719999999999997E-3</v>
      </c>
    </row>
    <row r="413" spans="3:14" x14ac:dyDescent="0.2">
      <c r="C413" s="35" t="s">
        <v>59</v>
      </c>
      <c r="D413" s="19" t="s">
        <v>78</v>
      </c>
      <c r="E413" s="25" t="s">
        <v>10</v>
      </c>
      <c r="F413" s="2" t="s">
        <v>26</v>
      </c>
      <c r="G413" s="2">
        <v>1</v>
      </c>
      <c r="H413" s="2">
        <v>100</v>
      </c>
      <c r="I413" s="2">
        <v>5.0528000000000003E-2</v>
      </c>
      <c r="J413" s="2">
        <v>1.27E-4</v>
      </c>
      <c r="K413" s="40" t="s">
        <v>11</v>
      </c>
      <c r="M413">
        <f>MIN(I397:I439)</f>
        <v>1.9462E-2</v>
      </c>
      <c r="N413">
        <f>MAX(J397:J439)</f>
        <v>5.5719999999999997E-3</v>
      </c>
    </row>
    <row r="414" spans="3:14" x14ac:dyDescent="0.2">
      <c r="C414" s="35" t="s">
        <v>59</v>
      </c>
      <c r="D414" s="10" t="s">
        <v>68</v>
      </c>
      <c r="E414" s="25" t="s">
        <v>10</v>
      </c>
      <c r="F414" s="2" t="s">
        <v>52</v>
      </c>
      <c r="G414" s="2">
        <v>1</v>
      </c>
      <c r="H414" s="2">
        <v>100</v>
      </c>
      <c r="I414" s="2">
        <v>5.6863999999999998E-2</v>
      </c>
      <c r="J414" s="2">
        <v>2.3499999999999999E-4</v>
      </c>
      <c r="K414" s="40" t="s">
        <v>11</v>
      </c>
      <c r="M414">
        <f>MIN(I397:I439)</f>
        <v>1.9462E-2</v>
      </c>
      <c r="N414">
        <f>MAX(J397:J439)</f>
        <v>5.5719999999999997E-3</v>
      </c>
    </row>
    <row r="415" spans="3:14" x14ac:dyDescent="0.2">
      <c r="C415" s="35" t="s">
        <v>59</v>
      </c>
      <c r="D415" s="20" t="s">
        <v>79</v>
      </c>
      <c r="E415" s="25" t="s">
        <v>10</v>
      </c>
      <c r="F415" s="2" t="s">
        <v>27</v>
      </c>
      <c r="G415" s="2">
        <v>1</v>
      </c>
      <c r="H415" s="2">
        <v>100</v>
      </c>
      <c r="I415" s="2">
        <v>4.9287999999999998E-2</v>
      </c>
      <c r="J415" s="2">
        <v>8.6799999999999996E-4</v>
      </c>
      <c r="K415" s="40" t="s">
        <v>11</v>
      </c>
      <c r="M415">
        <f>MIN(I397:I439)</f>
        <v>1.9462E-2</v>
      </c>
      <c r="N415">
        <f>MAX(J397:J439)</f>
        <v>5.5719999999999997E-3</v>
      </c>
    </row>
    <row r="416" spans="3:14" x14ac:dyDescent="0.2">
      <c r="C416" s="35" t="s">
        <v>59</v>
      </c>
      <c r="D416" s="21" t="s">
        <v>80</v>
      </c>
      <c r="E416" s="25" t="s">
        <v>10</v>
      </c>
      <c r="F416" s="2" t="s">
        <v>28</v>
      </c>
      <c r="G416" s="2">
        <v>1</v>
      </c>
      <c r="H416" s="2">
        <v>100</v>
      </c>
      <c r="I416" s="2">
        <v>4.1479000000000002E-2</v>
      </c>
      <c r="J416" s="2">
        <v>1.93E-4</v>
      </c>
      <c r="K416" s="40" t="s">
        <v>11</v>
      </c>
      <c r="M416">
        <f>MIN(I397:I439)</f>
        <v>1.9462E-2</v>
      </c>
      <c r="N416">
        <f>MAX(J397:J439)</f>
        <v>5.5719999999999997E-3</v>
      </c>
    </row>
    <row r="417" spans="3:14" x14ac:dyDescent="0.2">
      <c r="C417" s="31" t="s">
        <v>54</v>
      </c>
      <c r="D417" s="10" t="s">
        <v>68</v>
      </c>
      <c r="E417" s="25" t="s">
        <v>10</v>
      </c>
      <c r="F417" s="2" t="s">
        <v>29</v>
      </c>
      <c r="G417" s="2">
        <v>1</v>
      </c>
      <c r="H417" s="2">
        <v>100</v>
      </c>
      <c r="I417" s="2">
        <v>3.0755999999999999E-2</v>
      </c>
      <c r="J417" s="2">
        <v>2.5999999999999998E-4</v>
      </c>
      <c r="K417" s="40" t="s">
        <v>11</v>
      </c>
      <c r="M417">
        <f>MIN(I397:I439)</f>
        <v>1.9462E-2</v>
      </c>
      <c r="N417">
        <f>MAX(J397:J439)</f>
        <v>5.5719999999999997E-3</v>
      </c>
    </row>
    <row r="418" spans="3:14" x14ac:dyDescent="0.2">
      <c r="C418" s="31" t="s">
        <v>54</v>
      </c>
      <c r="D418" s="19" t="s">
        <v>78</v>
      </c>
      <c r="E418" s="25" t="s">
        <v>10</v>
      </c>
      <c r="F418" s="2" t="s">
        <v>30</v>
      </c>
      <c r="G418" s="2">
        <v>1</v>
      </c>
      <c r="H418" s="2">
        <v>100</v>
      </c>
      <c r="I418" s="2">
        <v>3.2760999999999998E-2</v>
      </c>
      <c r="J418" s="2">
        <v>4.4799999999999999E-4</v>
      </c>
      <c r="K418" s="40" t="s">
        <v>11</v>
      </c>
      <c r="M418">
        <f>MIN(I397:I439)</f>
        <v>1.9462E-2</v>
      </c>
      <c r="N418">
        <f>MAX(J397:J439)</f>
        <v>5.5719999999999997E-3</v>
      </c>
    </row>
    <row r="419" spans="3:14" x14ac:dyDescent="0.2">
      <c r="C419" s="31" t="s">
        <v>54</v>
      </c>
      <c r="D419" s="20" t="s">
        <v>79</v>
      </c>
      <c r="E419" s="25" t="s">
        <v>10</v>
      </c>
      <c r="F419" s="2" t="s">
        <v>31</v>
      </c>
      <c r="G419" s="2">
        <v>1</v>
      </c>
      <c r="H419" s="2">
        <v>100</v>
      </c>
      <c r="I419" s="2">
        <v>2.4645E-2</v>
      </c>
      <c r="J419" s="2">
        <v>4.9799999999999996E-4</v>
      </c>
      <c r="K419" s="40" t="s">
        <v>11</v>
      </c>
      <c r="M419">
        <f>MIN(I397:I439)</f>
        <v>1.9462E-2</v>
      </c>
      <c r="N419">
        <f>MAX(J397:J439)</f>
        <v>5.5719999999999997E-3</v>
      </c>
    </row>
    <row r="420" spans="3:14" x14ac:dyDescent="0.2">
      <c r="C420" s="31" t="s">
        <v>54</v>
      </c>
      <c r="D420" s="21" t="s">
        <v>80</v>
      </c>
      <c r="E420" s="25" t="s">
        <v>10</v>
      </c>
      <c r="F420" s="2" t="s">
        <v>32</v>
      </c>
      <c r="G420" s="2">
        <v>1</v>
      </c>
      <c r="H420" s="2">
        <v>100</v>
      </c>
      <c r="I420" s="2">
        <v>2.9586000000000001E-2</v>
      </c>
      <c r="J420" s="2">
        <v>1.8599999999999999E-4</v>
      </c>
      <c r="K420" s="40" t="s">
        <v>11</v>
      </c>
      <c r="M420">
        <f>MIN(I397:I439)</f>
        <v>1.9462E-2</v>
      </c>
      <c r="N420">
        <f>MAX(J397:J439)</f>
        <v>5.5719999999999997E-3</v>
      </c>
    </row>
    <row r="421" spans="3:14" x14ac:dyDescent="0.2">
      <c r="C421" s="36" t="s">
        <v>67</v>
      </c>
      <c r="D421" s="10" t="s">
        <v>68</v>
      </c>
      <c r="E421" s="25" t="s">
        <v>10</v>
      </c>
      <c r="F421" s="2" t="s">
        <v>33</v>
      </c>
      <c r="G421" s="2">
        <v>1</v>
      </c>
      <c r="H421" s="2">
        <v>100</v>
      </c>
      <c r="I421" s="2">
        <v>0.25342300000000001</v>
      </c>
      <c r="J421" s="2">
        <v>4.73E-4</v>
      </c>
      <c r="K421" s="40" t="s">
        <v>11</v>
      </c>
      <c r="M421">
        <f>MIN(I397:I439)</f>
        <v>1.9462E-2</v>
      </c>
      <c r="N421">
        <f>MAX(J397:J439)</f>
        <v>5.5719999999999997E-3</v>
      </c>
    </row>
    <row r="422" spans="3:14" x14ac:dyDescent="0.2">
      <c r="C422" s="36" t="s">
        <v>67</v>
      </c>
      <c r="D422" s="19" t="s">
        <v>78</v>
      </c>
      <c r="E422" s="25" t="s">
        <v>10</v>
      </c>
      <c r="F422" s="2" t="s">
        <v>34</v>
      </c>
      <c r="G422" s="2">
        <v>1</v>
      </c>
      <c r="H422" s="2">
        <v>100</v>
      </c>
      <c r="I422" s="2">
        <v>0.59417200000000003</v>
      </c>
      <c r="J422" s="2">
        <v>2.8530000000000001E-3</v>
      </c>
      <c r="K422" s="40" t="s">
        <v>11</v>
      </c>
      <c r="M422">
        <f>MIN(I397:I439)</f>
        <v>1.9462E-2</v>
      </c>
      <c r="N422">
        <f>MAX(J397:J439)</f>
        <v>5.5719999999999997E-3</v>
      </c>
    </row>
    <row r="423" spans="3:14" x14ac:dyDescent="0.2">
      <c r="C423" s="36" t="s">
        <v>67</v>
      </c>
      <c r="D423" s="20" t="s">
        <v>79</v>
      </c>
      <c r="E423" s="25" t="s">
        <v>10</v>
      </c>
      <c r="F423" s="2" t="s">
        <v>35</v>
      </c>
      <c r="G423" s="2">
        <v>1</v>
      </c>
      <c r="H423" s="2">
        <v>100</v>
      </c>
      <c r="I423" s="2">
        <v>0.56212399999999996</v>
      </c>
      <c r="J423" s="2">
        <v>1.3439999999999999E-3</v>
      </c>
      <c r="K423" s="40" t="s">
        <v>11</v>
      </c>
      <c r="M423">
        <f>MIN(I397:I439)</f>
        <v>1.9462E-2</v>
      </c>
      <c r="N423">
        <f>MAX(J397:J439)</f>
        <v>5.5719999999999997E-3</v>
      </c>
    </row>
    <row r="424" spans="3:14" x14ac:dyDescent="0.2">
      <c r="C424" s="36" t="s">
        <v>67</v>
      </c>
      <c r="D424" s="21" t="s">
        <v>80</v>
      </c>
      <c r="E424" s="25" t="s">
        <v>10</v>
      </c>
      <c r="F424" s="2" t="s">
        <v>36</v>
      </c>
      <c r="G424" s="2">
        <v>1</v>
      </c>
      <c r="H424" s="2">
        <v>100</v>
      </c>
      <c r="I424" s="2">
        <v>0.48350199999999999</v>
      </c>
      <c r="J424" s="2">
        <v>5.5719999999999997E-3</v>
      </c>
      <c r="K424" s="40" t="s">
        <v>11</v>
      </c>
      <c r="M424">
        <f>MIN(I397:I439)</f>
        <v>1.9462E-2</v>
      </c>
      <c r="N424">
        <f>MAX(J397:J439)</f>
        <v>5.5719999999999997E-3</v>
      </c>
    </row>
    <row r="425" spans="3:14" x14ac:dyDescent="0.2">
      <c r="C425" s="37" t="s">
        <v>60</v>
      </c>
      <c r="D425" s="10" t="s">
        <v>68</v>
      </c>
      <c r="E425" s="25" t="s">
        <v>10</v>
      </c>
      <c r="F425" s="2" t="s">
        <v>37</v>
      </c>
      <c r="G425" s="2">
        <v>1</v>
      </c>
      <c r="H425" s="2">
        <v>100</v>
      </c>
      <c r="I425" s="2">
        <v>3.2529000000000002E-2</v>
      </c>
      <c r="J425" s="2">
        <v>4.2000000000000002E-4</v>
      </c>
      <c r="K425" s="40" t="s">
        <v>11</v>
      </c>
      <c r="M425">
        <f>MIN(I397:I439)</f>
        <v>1.9462E-2</v>
      </c>
      <c r="N425">
        <f>MAX(J397:J439)</f>
        <v>5.5719999999999997E-3</v>
      </c>
    </row>
    <row r="426" spans="3:14" x14ac:dyDescent="0.2">
      <c r="C426" s="37" t="s">
        <v>60</v>
      </c>
      <c r="D426" s="20" t="s">
        <v>79</v>
      </c>
      <c r="E426" s="25" t="s">
        <v>10</v>
      </c>
      <c r="F426" s="2" t="s">
        <v>38</v>
      </c>
      <c r="G426" s="2">
        <v>1</v>
      </c>
      <c r="H426" s="2">
        <v>100</v>
      </c>
      <c r="I426" s="2">
        <v>0.61088200000000004</v>
      </c>
      <c r="J426" s="2">
        <v>1.671E-3</v>
      </c>
      <c r="K426" s="40" t="s">
        <v>11</v>
      </c>
      <c r="M426">
        <f>MIN(I397:I439)</f>
        <v>1.9462E-2</v>
      </c>
      <c r="N426">
        <f>MAX(J397:J439)</f>
        <v>5.5719999999999997E-3</v>
      </c>
    </row>
    <row r="427" spans="3:14" x14ac:dyDescent="0.2">
      <c r="C427" s="37" t="s">
        <v>60</v>
      </c>
      <c r="D427" s="21" t="s">
        <v>80</v>
      </c>
      <c r="E427" s="25" t="s">
        <v>10</v>
      </c>
      <c r="F427" s="2" t="s">
        <v>39</v>
      </c>
      <c r="G427" s="2">
        <v>1</v>
      </c>
      <c r="H427" s="2">
        <v>100</v>
      </c>
      <c r="I427" s="2">
        <v>2.0559000000000001E-2</v>
      </c>
      <c r="J427" s="2">
        <v>1.07E-4</v>
      </c>
      <c r="K427" s="40" t="s">
        <v>11</v>
      </c>
      <c r="M427">
        <f>MIN(I397:I439)</f>
        <v>1.9462E-2</v>
      </c>
      <c r="N427">
        <f>MAX(J397:J439)</f>
        <v>5.5719999999999997E-3</v>
      </c>
    </row>
    <row r="428" spans="3:14" x14ac:dyDescent="0.2">
      <c r="C428" s="36" t="s">
        <v>67</v>
      </c>
      <c r="D428" s="10" t="s">
        <v>68</v>
      </c>
      <c r="E428" s="25" t="s">
        <v>10</v>
      </c>
      <c r="F428" s="2" t="s">
        <v>40</v>
      </c>
      <c r="G428" s="2">
        <v>1</v>
      </c>
      <c r="H428" s="2">
        <v>100</v>
      </c>
      <c r="I428" s="2">
        <v>1.983E-2</v>
      </c>
      <c r="J428" s="2">
        <v>9.8999999999999994E-5</v>
      </c>
      <c r="K428" s="40" t="s">
        <v>11</v>
      </c>
      <c r="M428">
        <f>MIN(I397:I439)</f>
        <v>1.9462E-2</v>
      </c>
      <c r="N428">
        <f>MAX(J397:J439)</f>
        <v>5.5719999999999997E-3</v>
      </c>
    </row>
    <row r="429" spans="3:14" x14ac:dyDescent="0.2">
      <c r="C429" s="36" t="s">
        <v>67</v>
      </c>
      <c r="D429" s="19" t="s">
        <v>78</v>
      </c>
      <c r="E429" s="25" t="s">
        <v>10</v>
      </c>
      <c r="F429" s="2" t="s">
        <v>41</v>
      </c>
      <c r="G429" s="2">
        <v>1</v>
      </c>
      <c r="H429" s="2">
        <v>100</v>
      </c>
      <c r="I429" s="2">
        <v>3.1869000000000001E-2</v>
      </c>
      <c r="J429" s="2">
        <v>1.5300000000000001E-4</v>
      </c>
      <c r="K429" s="40" t="s">
        <v>11</v>
      </c>
      <c r="M429">
        <f>MIN(I397:I439)</f>
        <v>1.9462E-2</v>
      </c>
      <c r="N429">
        <f>MAX(J397:J439)</f>
        <v>5.5719999999999997E-3</v>
      </c>
    </row>
    <row r="430" spans="3:14" x14ac:dyDescent="0.2">
      <c r="C430" s="36" t="s">
        <v>67</v>
      </c>
      <c r="D430" s="20" t="s">
        <v>79</v>
      </c>
      <c r="E430" s="25" t="s">
        <v>10</v>
      </c>
      <c r="F430" s="2" t="s">
        <v>42</v>
      </c>
      <c r="G430" s="2">
        <v>1</v>
      </c>
      <c r="H430" s="2">
        <v>100</v>
      </c>
      <c r="I430" s="2">
        <v>4.3604999999999998E-2</v>
      </c>
      <c r="J430" s="2">
        <v>7.9799999999999999E-4</v>
      </c>
      <c r="K430" s="40" t="s">
        <v>11</v>
      </c>
      <c r="M430">
        <f>MIN(I397:I439)</f>
        <v>1.9462E-2</v>
      </c>
      <c r="N430">
        <f>MAX(J397:J439)</f>
        <v>5.5719999999999997E-3</v>
      </c>
    </row>
    <row r="431" spans="3:14" x14ac:dyDescent="0.2">
      <c r="C431" s="36" t="s">
        <v>67</v>
      </c>
      <c r="D431" s="21" t="s">
        <v>80</v>
      </c>
      <c r="E431" s="25" t="s">
        <v>10</v>
      </c>
      <c r="F431" s="2" t="s">
        <v>43</v>
      </c>
      <c r="G431" s="2">
        <v>1</v>
      </c>
      <c r="H431" s="2">
        <v>100</v>
      </c>
      <c r="I431" s="2">
        <v>2.1264999999999999E-2</v>
      </c>
      <c r="J431" s="2">
        <v>7.6999999999999996E-4</v>
      </c>
      <c r="K431" s="40" t="s">
        <v>11</v>
      </c>
      <c r="M431">
        <f>MIN(I397:I439)</f>
        <v>1.9462E-2</v>
      </c>
      <c r="N431">
        <f>MAX(J397:J439)</f>
        <v>5.5719999999999997E-3</v>
      </c>
    </row>
    <row r="432" spans="3:14" x14ac:dyDescent="0.2">
      <c r="C432" s="33" t="s">
        <v>56</v>
      </c>
      <c r="D432" s="10" t="s">
        <v>68</v>
      </c>
      <c r="E432" s="25" t="s">
        <v>10</v>
      </c>
      <c r="F432" s="2" t="s">
        <v>44</v>
      </c>
      <c r="G432" s="2">
        <v>1</v>
      </c>
      <c r="H432" s="2">
        <v>100</v>
      </c>
      <c r="I432" s="2">
        <v>2.6860999999999999E-2</v>
      </c>
      <c r="J432" s="2">
        <v>1.12E-4</v>
      </c>
      <c r="K432" s="40" t="s">
        <v>11</v>
      </c>
      <c r="M432">
        <f>MIN(I397:I439)</f>
        <v>1.9462E-2</v>
      </c>
      <c r="N432">
        <f>MAX(J397:J439)</f>
        <v>5.5719999999999997E-3</v>
      </c>
    </row>
    <row r="433" spans="3:14" x14ac:dyDescent="0.2">
      <c r="C433" s="33" t="s">
        <v>56</v>
      </c>
      <c r="D433" s="19" t="s">
        <v>78</v>
      </c>
      <c r="E433" s="25" t="s">
        <v>10</v>
      </c>
      <c r="F433" s="2" t="s">
        <v>45</v>
      </c>
      <c r="G433" s="2">
        <v>1</v>
      </c>
      <c r="H433" s="2">
        <v>100</v>
      </c>
      <c r="I433" s="2">
        <v>4.8316999999999999E-2</v>
      </c>
      <c r="J433" s="2">
        <v>4.1199999999999999E-4</v>
      </c>
      <c r="K433" s="40" t="s">
        <v>11</v>
      </c>
      <c r="M433">
        <f>MIN(I397:I439)</f>
        <v>1.9462E-2</v>
      </c>
      <c r="N433">
        <f>MAX(J397:J439)</f>
        <v>5.5719999999999997E-3</v>
      </c>
    </row>
    <row r="434" spans="3:14" x14ac:dyDescent="0.2">
      <c r="C434" s="33" t="s">
        <v>56</v>
      </c>
      <c r="D434" s="20" t="s">
        <v>79</v>
      </c>
      <c r="E434" s="25" t="s">
        <v>10</v>
      </c>
      <c r="F434" s="2" t="s">
        <v>46</v>
      </c>
      <c r="G434" s="2">
        <v>1</v>
      </c>
      <c r="H434" s="2">
        <v>100</v>
      </c>
      <c r="I434" s="2">
        <v>2.9295000000000002E-2</v>
      </c>
      <c r="J434" s="2">
        <v>1.7699999999999999E-4</v>
      </c>
      <c r="K434" s="40" t="s">
        <v>11</v>
      </c>
      <c r="M434">
        <f>MIN(I397:I439)</f>
        <v>1.9462E-2</v>
      </c>
      <c r="N434">
        <f>MAX(J397:J439)</f>
        <v>5.5719999999999997E-3</v>
      </c>
    </row>
    <row r="435" spans="3:14" x14ac:dyDescent="0.2">
      <c r="C435" s="33" t="s">
        <v>56</v>
      </c>
      <c r="D435" s="21" t="s">
        <v>80</v>
      </c>
      <c r="E435" s="25" t="s">
        <v>10</v>
      </c>
      <c r="F435" s="2" t="s">
        <v>47</v>
      </c>
      <c r="G435" s="2">
        <v>1</v>
      </c>
      <c r="H435" s="2">
        <v>100</v>
      </c>
      <c r="I435" s="2">
        <v>2.8826000000000001E-2</v>
      </c>
      <c r="J435" s="2">
        <v>1.06E-4</v>
      </c>
      <c r="K435" s="40" t="s">
        <v>11</v>
      </c>
      <c r="M435">
        <f>MIN(I397:I439)</f>
        <v>1.9462E-2</v>
      </c>
      <c r="N435">
        <f>MAX(J397:J439)</f>
        <v>5.5719999999999997E-3</v>
      </c>
    </row>
    <row r="436" spans="3:14" x14ac:dyDescent="0.2">
      <c r="C436" s="32" t="s">
        <v>58</v>
      </c>
      <c r="D436" s="19" t="s">
        <v>78</v>
      </c>
      <c r="E436" s="25" t="s">
        <v>10</v>
      </c>
      <c r="F436" s="2" t="s">
        <v>48</v>
      </c>
      <c r="G436" s="2">
        <v>1</v>
      </c>
      <c r="H436" s="2">
        <v>100</v>
      </c>
      <c r="I436" s="2">
        <v>4.4018000000000002E-2</v>
      </c>
      <c r="J436" s="2">
        <v>1.2400000000000001E-4</v>
      </c>
      <c r="K436" s="40" t="s">
        <v>11</v>
      </c>
      <c r="M436">
        <f>MIN(I397:I439)</f>
        <v>1.9462E-2</v>
      </c>
      <c r="N436">
        <f>MAX(J397:J439)</f>
        <v>5.5719999999999997E-3</v>
      </c>
    </row>
    <row r="437" spans="3:14" x14ac:dyDescent="0.2">
      <c r="C437" s="32" t="s">
        <v>58</v>
      </c>
      <c r="D437" s="10" t="s">
        <v>68</v>
      </c>
      <c r="E437" s="25" t="s">
        <v>10</v>
      </c>
      <c r="F437" s="2" t="s">
        <v>53</v>
      </c>
      <c r="G437" s="2">
        <v>1</v>
      </c>
      <c r="H437" s="2">
        <v>100</v>
      </c>
      <c r="I437" s="2">
        <v>4.0855000000000002E-2</v>
      </c>
      <c r="J437" s="2">
        <v>1.74E-4</v>
      </c>
      <c r="K437" s="40" t="s">
        <v>11</v>
      </c>
      <c r="M437">
        <f>MIN(I397:I439)</f>
        <v>1.9462E-2</v>
      </c>
      <c r="N437">
        <f>MAX(J397:J439)</f>
        <v>5.5719999999999997E-3</v>
      </c>
    </row>
    <row r="438" spans="3:14" x14ac:dyDescent="0.2">
      <c r="C438" s="32" t="s">
        <v>58</v>
      </c>
      <c r="D438" s="20" t="s">
        <v>79</v>
      </c>
      <c r="E438" s="25" t="s">
        <v>10</v>
      </c>
      <c r="F438" s="2" t="s">
        <v>49</v>
      </c>
      <c r="G438" s="2">
        <v>1</v>
      </c>
      <c r="H438" s="2">
        <v>100</v>
      </c>
      <c r="I438" s="2">
        <v>5.5029000000000002E-2</v>
      </c>
      <c r="J438" s="2">
        <v>2.7999999999999998E-4</v>
      </c>
      <c r="K438" s="40" t="s">
        <v>11</v>
      </c>
      <c r="M438">
        <f>MIN(I397:I439)</f>
        <v>1.9462E-2</v>
      </c>
      <c r="N438">
        <f>MAX(J397:J439)</f>
        <v>5.5719999999999997E-3</v>
      </c>
    </row>
    <row r="439" spans="3:14" x14ac:dyDescent="0.2">
      <c r="C439" s="32" t="s">
        <v>58</v>
      </c>
      <c r="D439" s="21" t="s">
        <v>80</v>
      </c>
      <c r="E439" s="25" t="s">
        <v>10</v>
      </c>
      <c r="F439" s="2" t="s">
        <v>50</v>
      </c>
      <c r="G439" s="2">
        <v>1</v>
      </c>
      <c r="H439" s="2">
        <v>100</v>
      </c>
      <c r="I439" s="2">
        <v>3.7970999999999998E-2</v>
      </c>
      <c r="J439" s="2">
        <v>4.0700000000000003E-4</v>
      </c>
      <c r="K439" s="40" t="s">
        <v>11</v>
      </c>
      <c r="M439">
        <f>MIN(I397:I439)</f>
        <v>1.9462E-2</v>
      </c>
      <c r="N439">
        <f>MAX(J397:J439)</f>
        <v>5.5719999999999997E-3</v>
      </c>
    </row>
    <row r="440" spans="3:14" x14ac:dyDescent="0.2">
      <c r="C440" s="31" t="s">
        <v>54</v>
      </c>
      <c r="D440" s="10" t="s">
        <v>68</v>
      </c>
      <c r="E440" s="27" t="s">
        <v>12</v>
      </c>
      <c r="F440" s="2" t="s">
        <v>15</v>
      </c>
      <c r="G440" s="2">
        <v>1</v>
      </c>
      <c r="H440" s="2">
        <v>876318</v>
      </c>
      <c r="I440" s="2">
        <v>0.11401699999999999</v>
      </c>
      <c r="J440" s="2">
        <v>1.13E-4</v>
      </c>
      <c r="K440" s="40" t="s">
        <v>11</v>
      </c>
      <c r="M440">
        <f>MIN(I440:I482)</f>
        <v>1.9939999999999999E-2</v>
      </c>
      <c r="N440">
        <f>MAX(J440:J482)</f>
        <v>5.0799999999999999E-4</v>
      </c>
    </row>
    <row r="441" spans="3:14" x14ac:dyDescent="0.2">
      <c r="C441" s="31" t="s">
        <v>54</v>
      </c>
      <c r="D441" s="19" t="s">
        <v>78</v>
      </c>
      <c r="E441" s="27" t="s">
        <v>12</v>
      </c>
      <c r="F441" s="2" t="s">
        <v>16</v>
      </c>
      <c r="G441" s="2">
        <v>1</v>
      </c>
      <c r="H441" s="2">
        <v>1273634</v>
      </c>
      <c r="I441" s="2">
        <v>7.8436000000000006E-2</v>
      </c>
      <c r="J441" s="2">
        <v>8.1000000000000004E-5</v>
      </c>
      <c r="K441" s="40" t="s">
        <v>11</v>
      </c>
      <c r="M441">
        <f>MIN(I440:I482)</f>
        <v>1.9939999999999999E-2</v>
      </c>
      <c r="N441">
        <f>MAX(J440:J482)</f>
        <v>5.0799999999999999E-4</v>
      </c>
    </row>
    <row r="442" spans="3:14" x14ac:dyDescent="0.2">
      <c r="C442" s="31" t="s">
        <v>54</v>
      </c>
      <c r="D442" s="20" t="s">
        <v>79</v>
      </c>
      <c r="E442" s="27" t="s">
        <v>12</v>
      </c>
      <c r="F442" s="2" t="s">
        <v>17</v>
      </c>
      <c r="G442" s="2">
        <v>1</v>
      </c>
      <c r="H442" s="2">
        <v>1234139</v>
      </c>
      <c r="I442" s="2">
        <v>8.0940999999999999E-2</v>
      </c>
      <c r="J442" s="2">
        <v>7.6000000000000004E-5</v>
      </c>
      <c r="K442" s="40" t="s">
        <v>11</v>
      </c>
      <c r="M442">
        <f>MIN(I440:I482)</f>
        <v>1.9939999999999999E-2</v>
      </c>
      <c r="N442">
        <f>MAX(J440:J482)</f>
        <v>5.0799999999999999E-4</v>
      </c>
    </row>
    <row r="443" spans="3:14" x14ac:dyDescent="0.2">
      <c r="C443" s="31" t="s">
        <v>54</v>
      </c>
      <c r="D443" s="21" t="s">
        <v>80</v>
      </c>
      <c r="E443" s="27" t="s">
        <v>12</v>
      </c>
      <c r="F443" s="2" t="s">
        <v>18</v>
      </c>
      <c r="G443" s="2">
        <v>1</v>
      </c>
      <c r="H443" s="2">
        <v>1238667</v>
      </c>
      <c r="I443" s="2">
        <v>8.0641000000000004E-2</v>
      </c>
      <c r="J443" s="2">
        <v>7.7000000000000001E-5</v>
      </c>
      <c r="K443" s="40" t="s">
        <v>11</v>
      </c>
      <c r="M443">
        <f>MIN(I440:I482)</f>
        <v>1.9939999999999999E-2</v>
      </c>
      <c r="N443">
        <f>MAX(J440:J482)</f>
        <v>5.0799999999999999E-4</v>
      </c>
    </row>
    <row r="444" spans="3:14" x14ac:dyDescent="0.2">
      <c r="C444" s="32" t="s">
        <v>58</v>
      </c>
      <c r="D444" s="19" t="s">
        <v>78</v>
      </c>
      <c r="E444" s="27" t="s">
        <v>12</v>
      </c>
      <c r="F444" s="2" t="s">
        <v>73</v>
      </c>
      <c r="G444" s="2">
        <v>1</v>
      </c>
      <c r="H444" s="2">
        <v>1223132</v>
      </c>
      <c r="I444" s="2">
        <v>4.0818E-2</v>
      </c>
      <c r="J444" s="2">
        <v>5.1999999999999997E-5</v>
      </c>
      <c r="K444" s="40" t="s">
        <v>11</v>
      </c>
      <c r="M444">
        <f>MIN(I440:I482)</f>
        <v>1.9939999999999999E-2</v>
      </c>
      <c r="N444">
        <f>MAX(J440:J482)</f>
        <v>5.0799999999999999E-4</v>
      </c>
    </row>
    <row r="445" spans="3:14" x14ac:dyDescent="0.2">
      <c r="C445" s="32" t="s">
        <v>58</v>
      </c>
      <c r="D445" s="10" t="s">
        <v>68</v>
      </c>
      <c r="E445" s="27" t="s">
        <v>12</v>
      </c>
      <c r="F445" s="2" t="s">
        <v>74</v>
      </c>
      <c r="G445" s="2">
        <v>1</v>
      </c>
      <c r="H445" s="2">
        <v>1258818</v>
      </c>
      <c r="I445" s="2">
        <v>3.9657999999999999E-2</v>
      </c>
      <c r="J445" s="2">
        <v>5.3999999999999998E-5</v>
      </c>
      <c r="K445" s="40" t="s">
        <v>11</v>
      </c>
      <c r="M445">
        <f>MIN(I440:I482)</f>
        <v>1.9939999999999999E-2</v>
      </c>
      <c r="N445">
        <f>MAX(J440:J482)</f>
        <v>5.0799999999999999E-4</v>
      </c>
    </row>
    <row r="446" spans="3:14" x14ac:dyDescent="0.2">
      <c r="C446" s="32" t="s">
        <v>58</v>
      </c>
      <c r="D446" s="20" t="s">
        <v>79</v>
      </c>
      <c r="E446" s="27" t="s">
        <v>12</v>
      </c>
      <c r="F446" s="2" t="s">
        <v>75</v>
      </c>
      <c r="G446" s="2">
        <v>1</v>
      </c>
      <c r="H446" s="2">
        <v>1380350</v>
      </c>
      <c r="I446" s="2">
        <v>5.0659000000000003E-2</v>
      </c>
      <c r="J446" s="2">
        <v>5.8999999999999998E-5</v>
      </c>
      <c r="K446" s="40" t="s">
        <v>11</v>
      </c>
      <c r="M446">
        <f>MIN(I440:I482)</f>
        <v>1.9939999999999999E-2</v>
      </c>
      <c r="N446">
        <f>MAX(J440:J482)</f>
        <v>5.0799999999999999E-4</v>
      </c>
    </row>
    <row r="447" spans="3:14" x14ac:dyDescent="0.2">
      <c r="C447" s="32" t="s">
        <v>58</v>
      </c>
      <c r="D447" s="21" t="s">
        <v>80</v>
      </c>
      <c r="E447" s="27" t="s">
        <v>12</v>
      </c>
      <c r="F447" s="2" t="s">
        <v>76</v>
      </c>
      <c r="G447" s="2">
        <v>1</v>
      </c>
      <c r="H447" s="2">
        <v>1544672</v>
      </c>
      <c r="I447" s="2">
        <v>3.2314000000000002E-2</v>
      </c>
      <c r="J447" s="2">
        <v>4.1999999999999998E-5</v>
      </c>
      <c r="K447" s="40" t="s">
        <v>11</v>
      </c>
      <c r="M447">
        <f>MIN(I440:I482)</f>
        <v>1.9939999999999999E-2</v>
      </c>
      <c r="N447">
        <f>MAX(J440:J482)</f>
        <v>5.0799999999999999E-4</v>
      </c>
    </row>
    <row r="448" spans="3:14" x14ac:dyDescent="0.2">
      <c r="C448" s="33" t="s">
        <v>56</v>
      </c>
      <c r="D448" s="10" t="s">
        <v>68</v>
      </c>
      <c r="E448" s="27" t="s">
        <v>12</v>
      </c>
      <c r="F448" s="2" t="s">
        <v>19</v>
      </c>
      <c r="G448" s="2">
        <v>1</v>
      </c>
      <c r="H448" s="2">
        <v>1873319</v>
      </c>
      <c r="I448" s="2">
        <v>2.6648000000000002E-2</v>
      </c>
      <c r="J448" s="2">
        <v>3.4999999999999997E-5</v>
      </c>
      <c r="K448" s="40" t="s">
        <v>11</v>
      </c>
      <c r="M448">
        <f>MIN(I440:I482)</f>
        <v>1.9939999999999999E-2</v>
      </c>
      <c r="N448">
        <f>MAX(J440:J482)</f>
        <v>5.0799999999999999E-4</v>
      </c>
    </row>
    <row r="449" spans="3:14" x14ac:dyDescent="0.2">
      <c r="C449" s="33" t="s">
        <v>56</v>
      </c>
      <c r="D449" s="19" t="s">
        <v>78</v>
      </c>
      <c r="E449" s="27" t="s">
        <v>12</v>
      </c>
      <c r="F449" s="2" t="s">
        <v>20</v>
      </c>
      <c r="G449" s="2">
        <v>1</v>
      </c>
      <c r="H449" s="2">
        <v>1103284</v>
      </c>
      <c r="I449" s="2">
        <v>4.5268999999999997E-2</v>
      </c>
      <c r="J449" s="2">
        <v>5.8E-5</v>
      </c>
      <c r="K449" s="40" t="s">
        <v>11</v>
      </c>
      <c r="M449">
        <f>MIN(I440:I482)</f>
        <v>1.9939999999999999E-2</v>
      </c>
      <c r="N449">
        <f>MAX(J440:J482)</f>
        <v>5.0799999999999999E-4</v>
      </c>
    </row>
    <row r="450" spans="3:14" x14ac:dyDescent="0.2">
      <c r="C450" s="33" t="s">
        <v>56</v>
      </c>
      <c r="D450" s="20" t="s">
        <v>79</v>
      </c>
      <c r="E450" s="27" t="s">
        <v>12</v>
      </c>
      <c r="F450" s="2" t="s">
        <v>21</v>
      </c>
      <c r="G450" s="2">
        <v>1</v>
      </c>
      <c r="H450" s="2">
        <v>1734769</v>
      </c>
      <c r="I450" s="2">
        <v>2.5914E-2</v>
      </c>
      <c r="J450" s="2">
        <v>3.6999999999999998E-5</v>
      </c>
      <c r="K450" s="40" t="s">
        <v>11</v>
      </c>
      <c r="M450">
        <f>MIN(I440:I482)</f>
        <v>1.9939999999999999E-2</v>
      </c>
      <c r="N450">
        <f>MAX(J440:J482)</f>
        <v>5.0799999999999999E-4</v>
      </c>
    </row>
    <row r="451" spans="3:14" x14ac:dyDescent="0.2">
      <c r="C451" s="33" t="s">
        <v>56</v>
      </c>
      <c r="D451" s="21" t="s">
        <v>80</v>
      </c>
      <c r="E451" s="27" t="s">
        <v>12</v>
      </c>
      <c r="F451" s="2" t="s">
        <v>22</v>
      </c>
      <c r="G451" s="2">
        <v>1</v>
      </c>
      <c r="H451" s="2">
        <v>1039414</v>
      </c>
      <c r="I451" s="2">
        <v>2.4027E-2</v>
      </c>
      <c r="J451" s="2">
        <v>4.1999999999999998E-5</v>
      </c>
      <c r="K451" s="40" t="s">
        <v>11</v>
      </c>
      <c r="M451">
        <f>MIN(I440:I482)</f>
        <v>1.9939999999999999E-2</v>
      </c>
      <c r="N451">
        <f>MAX(J440:J482)</f>
        <v>5.0799999999999999E-4</v>
      </c>
    </row>
    <row r="452" spans="3:14" x14ac:dyDescent="0.2">
      <c r="C452" s="34" t="s">
        <v>57</v>
      </c>
      <c r="D452" s="19" t="s">
        <v>78</v>
      </c>
      <c r="E452" s="27" t="s">
        <v>12</v>
      </c>
      <c r="F452" s="2" t="s">
        <v>23</v>
      </c>
      <c r="G452" s="2">
        <v>1</v>
      </c>
      <c r="H452" s="2">
        <v>1527192</v>
      </c>
      <c r="I452" s="2">
        <v>3.2698999999999999E-2</v>
      </c>
      <c r="J452" s="2">
        <v>4.3999999999999999E-5</v>
      </c>
      <c r="K452" s="40" t="s">
        <v>11</v>
      </c>
      <c r="M452">
        <f>MIN(I440:I482)</f>
        <v>1.9939999999999999E-2</v>
      </c>
      <c r="N452">
        <f>MAX(J440:J482)</f>
        <v>5.0799999999999999E-4</v>
      </c>
    </row>
    <row r="453" spans="3:14" x14ac:dyDescent="0.2">
      <c r="C453" s="34" t="s">
        <v>57</v>
      </c>
      <c r="D453" s="10" t="s">
        <v>68</v>
      </c>
      <c r="E453" s="27" t="s">
        <v>12</v>
      </c>
      <c r="F453" s="2" t="s">
        <v>51</v>
      </c>
      <c r="G453" s="2">
        <v>1</v>
      </c>
      <c r="H453" s="2">
        <v>1218244</v>
      </c>
      <c r="I453" s="2">
        <v>2.0494999999999999E-2</v>
      </c>
      <c r="J453" s="2">
        <v>4.1E-5</v>
      </c>
      <c r="K453" s="40" t="s">
        <v>11</v>
      </c>
      <c r="M453">
        <f>MIN(I440:I482)</f>
        <v>1.9939999999999999E-2</v>
      </c>
      <c r="N453">
        <f>MAX(J440:J482)</f>
        <v>5.0799999999999999E-4</v>
      </c>
    </row>
    <row r="454" spans="3:14" x14ac:dyDescent="0.2">
      <c r="C454" s="34" t="s">
        <v>57</v>
      </c>
      <c r="D454" s="20" t="s">
        <v>79</v>
      </c>
      <c r="E454" s="27" t="s">
        <v>12</v>
      </c>
      <c r="F454" s="2" t="s">
        <v>24</v>
      </c>
      <c r="G454" s="2">
        <v>1</v>
      </c>
      <c r="H454" s="2">
        <v>1360318</v>
      </c>
      <c r="I454" s="2">
        <v>2.3864E-2</v>
      </c>
      <c r="J454" s="2">
        <v>4.1999999999999998E-5</v>
      </c>
      <c r="K454" s="40" t="s">
        <v>11</v>
      </c>
      <c r="M454">
        <f>MIN(I440:I482)</f>
        <v>1.9939999999999999E-2</v>
      </c>
      <c r="N454">
        <f>MAX(J440:J482)</f>
        <v>5.0799999999999999E-4</v>
      </c>
    </row>
    <row r="455" spans="3:14" x14ac:dyDescent="0.2">
      <c r="C455" s="34" t="s">
        <v>57</v>
      </c>
      <c r="D455" s="21" t="s">
        <v>80</v>
      </c>
      <c r="E455" s="27" t="s">
        <v>12</v>
      </c>
      <c r="F455" s="2" t="s">
        <v>25</v>
      </c>
      <c r="G455" s="2">
        <v>1</v>
      </c>
      <c r="H455" s="2">
        <v>1252897</v>
      </c>
      <c r="I455" s="2">
        <v>1.9939999999999999E-2</v>
      </c>
      <c r="J455" s="2">
        <v>4.0000000000000003E-5</v>
      </c>
      <c r="K455" s="40" t="s">
        <v>11</v>
      </c>
      <c r="M455">
        <f>MIN(I440:I482)</f>
        <v>1.9939999999999999E-2</v>
      </c>
      <c r="N455">
        <f>MAX(J440:J482)</f>
        <v>5.0799999999999999E-4</v>
      </c>
    </row>
    <row r="456" spans="3:14" x14ac:dyDescent="0.2">
      <c r="C456" s="35" t="s">
        <v>59</v>
      </c>
      <c r="D456" s="19" t="s">
        <v>78</v>
      </c>
      <c r="E456" s="27" t="s">
        <v>12</v>
      </c>
      <c r="F456" s="2" t="s">
        <v>26</v>
      </c>
      <c r="G456" s="2">
        <v>1</v>
      </c>
      <c r="H456" s="2">
        <v>1705316</v>
      </c>
      <c r="I456" s="2">
        <v>5.0953999999999999E-2</v>
      </c>
      <c r="J456" s="2">
        <v>5.1999999999999997E-5</v>
      </c>
      <c r="K456" s="40" t="s">
        <v>11</v>
      </c>
      <c r="M456">
        <f>MIN(I440:I482)</f>
        <v>1.9939999999999999E-2</v>
      </c>
      <c r="N456">
        <f>MAX(J440:J482)</f>
        <v>5.0799999999999999E-4</v>
      </c>
    </row>
    <row r="457" spans="3:14" x14ac:dyDescent="0.2">
      <c r="C457" s="35" t="s">
        <v>59</v>
      </c>
      <c r="D457" s="10" t="s">
        <v>68</v>
      </c>
      <c r="E457" s="27" t="s">
        <v>12</v>
      </c>
      <c r="F457" s="2" t="s">
        <v>52</v>
      </c>
      <c r="G457" s="2">
        <v>1</v>
      </c>
      <c r="H457" s="2">
        <v>1751748</v>
      </c>
      <c r="I457" s="2">
        <v>5.7020000000000001E-2</v>
      </c>
      <c r="J457" s="2">
        <v>5.3000000000000001E-5</v>
      </c>
      <c r="K457" s="40" t="s">
        <v>11</v>
      </c>
      <c r="M457">
        <f>MIN(I440:I482)</f>
        <v>1.9939999999999999E-2</v>
      </c>
      <c r="N457">
        <f>MAX(J440:J482)</f>
        <v>5.0799999999999999E-4</v>
      </c>
    </row>
    <row r="458" spans="3:14" x14ac:dyDescent="0.2">
      <c r="C458" s="35" t="s">
        <v>59</v>
      </c>
      <c r="D458" s="20" t="s">
        <v>79</v>
      </c>
      <c r="E458" s="27" t="s">
        <v>12</v>
      </c>
      <c r="F458" s="2" t="s">
        <v>27</v>
      </c>
      <c r="G458" s="2">
        <v>1</v>
      </c>
      <c r="H458" s="2">
        <v>1066046</v>
      </c>
      <c r="I458" s="2">
        <v>4.6829999999999997E-2</v>
      </c>
      <c r="J458" s="2">
        <v>5.8E-5</v>
      </c>
      <c r="K458" s="40" t="s">
        <v>11</v>
      </c>
      <c r="M458">
        <f>MIN(I440:I482)</f>
        <v>1.9939999999999999E-2</v>
      </c>
      <c r="N458">
        <f>MAX(J440:J482)</f>
        <v>5.0799999999999999E-4</v>
      </c>
    </row>
    <row r="459" spans="3:14" x14ac:dyDescent="0.2">
      <c r="C459" s="35" t="s">
        <v>59</v>
      </c>
      <c r="D459" s="21" t="s">
        <v>80</v>
      </c>
      <c r="E459" s="27" t="s">
        <v>12</v>
      </c>
      <c r="F459" s="2" t="s">
        <v>28</v>
      </c>
      <c r="G459" s="2">
        <v>1</v>
      </c>
      <c r="H459" s="2">
        <v>1283415</v>
      </c>
      <c r="I459" s="2">
        <v>4.2799999999999998E-2</v>
      </c>
      <c r="J459" s="2">
        <v>5.1E-5</v>
      </c>
      <c r="K459" s="40" t="s">
        <v>11</v>
      </c>
      <c r="M459">
        <f>MIN(I440:I482)</f>
        <v>1.9939999999999999E-2</v>
      </c>
      <c r="N459">
        <f>MAX(J440:J482)</f>
        <v>5.0799999999999999E-4</v>
      </c>
    </row>
    <row r="460" spans="3:14" x14ac:dyDescent="0.2">
      <c r="C460" s="31" t="s">
        <v>54</v>
      </c>
      <c r="D460" s="10" t="s">
        <v>68</v>
      </c>
      <c r="E460" s="27" t="s">
        <v>12</v>
      </c>
      <c r="F460" s="2" t="s">
        <v>29</v>
      </c>
      <c r="G460" s="2">
        <v>1</v>
      </c>
      <c r="H460" s="2">
        <v>1607382</v>
      </c>
      <c r="I460" s="2">
        <v>3.1053000000000001E-2</v>
      </c>
      <c r="J460" s="2">
        <v>4.6999999999999997E-5</v>
      </c>
      <c r="K460" s="40" t="s">
        <v>11</v>
      </c>
      <c r="M460">
        <f>MIN(I440:I482)</f>
        <v>1.9939999999999999E-2</v>
      </c>
      <c r="N460">
        <f>MAX(J440:J482)</f>
        <v>5.0799999999999999E-4</v>
      </c>
    </row>
    <row r="461" spans="3:14" x14ac:dyDescent="0.2">
      <c r="C461" s="31" t="s">
        <v>54</v>
      </c>
      <c r="D461" s="19" t="s">
        <v>78</v>
      </c>
      <c r="E461" s="27" t="s">
        <v>12</v>
      </c>
      <c r="F461" s="2" t="s">
        <v>30</v>
      </c>
      <c r="G461" s="2">
        <v>1</v>
      </c>
      <c r="H461" s="2">
        <v>1553612</v>
      </c>
      <c r="I461" s="2">
        <v>3.2133000000000002E-2</v>
      </c>
      <c r="J461" s="2">
        <v>5.1E-5</v>
      </c>
      <c r="K461" s="40" t="s">
        <v>11</v>
      </c>
      <c r="M461">
        <f>MIN(I440:I482)</f>
        <v>1.9939999999999999E-2</v>
      </c>
      <c r="N461">
        <f>MAX(J440:J482)</f>
        <v>5.0799999999999999E-4</v>
      </c>
    </row>
    <row r="462" spans="3:14" x14ac:dyDescent="0.2">
      <c r="C462" s="31" t="s">
        <v>54</v>
      </c>
      <c r="D462" s="20" t="s">
        <v>79</v>
      </c>
      <c r="E462" s="27" t="s">
        <v>12</v>
      </c>
      <c r="F462" s="2" t="s">
        <v>31</v>
      </c>
      <c r="G462" s="2">
        <v>1</v>
      </c>
      <c r="H462" s="2">
        <v>1044900</v>
      </c>
      <c r="I462" s="2">
        <v>2.3824000000000001E-2</v>
      </c>
      <c r="J462" s="2">
        <v>5.0000000000000002E-5</v>
      </c>
      <c r="K462" s="40" t="s">
        <v>11</v>
      </c>
      <c r="M462">
        <f>MIN(I440:I482)</f>
        <v>1.9939999999999999E-2</v>
      </c>
      <c r="N462">
        <f>MAX(J440:J482)</f>
        <v>5.0799999999999999E-4</v>
      </c>
    </row>
    <row r="463" spans="3:14" x14ac:dyDescent="0.2">
      <c r="C463" s="31" t="s">
        <v>54</v>
      </c>
      <c r="D463" s="21" t="s">
        <v>80</v>
      </c>
      <c r="E463" s="27" t="s">
        <v>12</v>
      </c>
      <c r="F463" s="2" t="s">
        <v>32</v>
      </c>
      <c r="G463" s="2">
        <v>1</v>
      </c>
      <c r="H463" s="2">
        <v>1717186</v>
      </c>
      <c r="I463" s="2">
        <v>2.9083999999999999E-2</v>
      </c>
      <c r="J463" s="2">
        <v>4.1999999999999998E-5</v>
      </c>
      <c r="K463" s="40" t="s">
        <v>11</v>
      </c>
      <c r="M463">
        <f>MIN(I440:I482)</f>
        <v>1.9939999999999999E-2</v>
      </c>
      <c r="N463">
        <f>MAX(J440:J482)</f>
        <v>5.0799999999999999E-4</v>
      </c>
    </row>
    <row r="464" spans="3:14" x14ac:dyDescent="0.2">
      <c r="C464" s="36" t="s">
        <v>67</v>
      </c>
      <c r="D464" s="10" t="s">
        <v>68</v>
      </c>
      <c r="E464" s="27" t="s">
        <v>12</v>
      </c>
      <c r="F464" s="2" t="s">
        <v>33</v>
      </c>
      <c r="G464" s="2">
        <v>1</v>
      </c>
      <c r="H464" s="2">
        <v>394805</v>
      </c>
      <c r="I464" s="2">
        <v>0.253052</v>
      </c>
      <c r="J464" s="2">
        <v>1.55E-4</v>
      </c>
      <c r="K464" s="40" t="s">
        <v>11</v>
      </c>
      <c r="M464">
        <f>MIN(I440:I482)</f>
        <v>1.9939999999999999E-2</v>
      </c>
      <c r="N464">
        <f>MAX(J440:J482)</f>
        <v>5.0799999999999999E-4</v>
      </c>
    </row>
    <row r="465" spans="3:14" x14ac:dyDescent="0.2">
      <c r="C465" s="36" t="s">
        <v>67</v>
      </c>
      <c r="D465" s="19" t="s">
        <v>78</v>
      </c>
      <c r="E465" s="27" t="s">
        <v>12</v>
      </c>
      <c r="F465" s="2" t="s">
        <v>34</v>
      </c>
      <c r="G465" s="2">
        <v>1</v>
      </c>
      <c r="H465" s="2">
        <v>169103</v>
      </c>
      <c r="I465" s="2">
        <v>0.59063600000000005</v>
      </c>
      <c r="J465" s="2">
        <v>4.7699999999999999E-4</v>
      </c>
      <c r="K465" s="40" t="s">
        <v>11</v>
      </c>
      <c r="M465">
        <f>MIN(I440:I482)</f>
        <v>1.9939999999999999E-2</v>
      </c>
      <c r="N465">
        <f>MAX(J440:J482)</f>
        <v>5.0799999999999999E-4</v>
      </c>
    </row>
    <row r="466" spans="3:14" x14ac:dyDescent="0.2">
      <c r="C466" s="36" t="s">
        <v>67</v>
      </c>
      <c r="D466" s="20" t="s">
        <v>79</v>
      </c>
      <c r="E466" s="27" t="s">
        <v>12</v>
      </c>
      <c r="F466" s="2" t="s">
        <v>35</v>
      </c>
      <c r="G466" s="2">
        <v>1</v>
      </c>
      <c r="H466" s="2">
        <v>178289</v>
      </c>
      <c r="I466" s="2">
        <v>0.56018400000000002</v>
      </c>
      <c r="J466" s="2">
        <v>4.28E-4</v>
      </c>
      <c r="K466" s="40" t="s">
        <v>11</v>
      </c>
      <c r="M466">
        <f>MIN(I440:I482)</f>
        <v>1.9939999999999999E-2</v>
      </c>
      <c r="N466">
        <f>MAX(J440:J482)</f>
        <v>5.0799999999999999E-4</v>
      </c>
    </row>
    <row r="467" spans="3:14" x14ac:dyDescent="0.2">
      <c r="C467" s="36" t="s">
        <v>67</v>
      </c>
      <c r="D467" s="21" t="s">
        <v>80</v>
      </c>
      <c r="E467" s="27" t="s">
        <v>12</v>
      </c>
      <c r="F467" s="2" t="s">
        <v>36</v>
      </c>
      <c r="G467" s="2">
        <v>1</v>
      </c>
      <c r="H467" s="2">
        <v>208012</v>
      </c>
      <c r="I467" s="2">
        <v>0.48043000000000002</v>
      </c>
      <c r="J467" s="2">
        <v>3.8699999999999997E-4</v>
      </c>
      <c r="K467" s="40" t="s">
        <v>11</v>
      </c>
      <c r="M467">
        <f>MIN(I440:I482)</f>
        <v>1.9939999999999999E-2</v>
      </c>
      <c r="N467">
        <f>MAX(J440:J482)</f>
        <v>5.0799999999999999E-4</v>
      </c>
    </row>
    <row r="468" spans="3:14" x14ac:dyDescent="0.2">
      <c r="C468" s="37" t="s">
        <v>60</v>
      </c>
      <c r="D468" s="10" t="s">
        <v>68</v>
      </c>
      <c r="E468" s="27" t="s">
        <v>12</v>
      </c>
      <c r="F468" s="2" t="s">
        <v>37</v>
      </c>
      <c r="G468" s="2">
        <v>1</v>
      </c>
      <c r="H468" s="2">
        <v>1540536</v>
      </c>
      <c r="I468" s="2">
        <v>3.2397000000000002E-2</v>
      </c>
      <c r="J468" s="2">
        <v>4.5000000000000003E-5</v>
      </c>
      <c r="K468" s="40" t="s">
        <v>11</v>
      </c>
      <c r="M468">
        <f>MIN(I440:I482)</f>
        <v>1.9939999999999999E-2</v>
      </c>
      <c r="N468">
        <f>MAX(J440:J482)</f>
        <v>5.0799999999999999E-4</v>
      </c>
    </row>
    <row r="469" spans="3:14" x14ac:dyDescent="0.2">
      <c r="C469" s="37" t="s">
        <v>60</v>
      </c>
      <c r="D469" s="20" t="s">
        <v>79</v>
      </c>
      <c r="E469" s="27" t="s">
        <v>12</v>
      </c>
      <c r="F469" s="2" t="s">
        <v>38</v>
      </c>
      <c r="G469" s="2">
        <v>1</v>
      </c>
      <c r="H469" s="2">
        <v>164015</v>
      </c>
      <c r="I469" s="2">
        <v>0.60896700000000004</v>
      </c>
      <c r="J469" s="2">
        <v>5.0799999999999999E-4</v>
      </c>
      <c r="K469" s="40" t="s">
        <v>11</v>
      </c>
      <c r="M469">
        <f>MIN(I440:I482)</f>
        <v>1.9939999999999999E-2</v>
      </c>
      <c r="N469">
        <f>MAX(J440:J482)</f>
        <v>5.0799999999999999E-4</v>
      </c>
    </row>
    <row r="470" spans="3:14" x14ac:dyDescent="0.2">
      <c r="C470" s="37" t="s">
        <v>60</v>
      </c>
      <c r="D470" s="21" t="s">
        <v>80</v>
      </c>
      <c r="E470" s="27" t="s">
        <v>12</v>
      </c>
      <c r="F470" s="2" t="s">
        <v>39</v>
      </c>
      <c r="G470" s="2">
        <v>1</v>
      </c>
      <c r="H470" s="2">
        <v>1186264</v>
      </c>
      <c r="I470" s="2">
        <v>2.1038000000000001E-2</v>
      </c>
      <c r="J470" s="2">
        <v>4.3999999999999999E-5</v>
      </c>
      <c r="K470" s="40" t="s">
        <v>11</v>
      </c>
      <c r="M470">
        <f>MIN(I440:I482)</f>
        <v>1.9939999999999999E-2</v>
      </c>
      <c r="N470">
        <f>MAX(J440:J482)</f>
        <v>5.0799999999999999E-4</v>
      </c>
    </row>
    <row r="471" spans="3:14" x14ac:dyDescent="0.2">
      <c r="C471" s="36" t="s">
        <v>67</v>
      </c>
      <c r="D471" s="10" t="s">
        <v>68</v>
      </c>
      <c r="E471" s="27" t="s">
        <v>12</v>
      </c>
      <c r="F471" s="2" t="s">
        <v>40</v>
      </c>
      <c r="G471" s="2">
        <v>1</v>
      </c>
      <c r="H471" s="2">
        <v>1200723</v>
      </c>
      <c r="I471" s="2">
        <v>2.0792000000000001E-2</v>
      </c>
      <c r="J471" s="2">
        <v>4.3999999999999999E-5</v>
      </c>
      <c r="K471" s="40" t="s">
        <v>11</v>
      </c>
      <c r="M471">
        <f>MIN(I440:I482)</f>
        <v>1.9939999999999999E-2</v>
      </c>
      <c r="N471">
        <f>MAX(J440:J482)</f>
        <v>5.0799999999999999E-4</v>
      </c>
    </row>
    <row r="472" spans="3:14" x14ac:dyDescent="0.2">
      <c r="C472" s="36" t="s">
        <v>67</v>
      </c>
      <c r="D472" s="19" t="s">
        <v>78</v>
      </c>
      <c r="E472" s="27" t="s">
        <v>12</v>
      </c>
      <c r="F472" s="2" t="s">
        <v>41</v>
      </c>
      <c r="G472" s="2">
        <v>1</v>
      </c>
      <c r="H472" s="2">
        <v>1565387</v>
      </c>
      <c r="I472" s="2">
        <v>3.1904000000000002E-2</v>
      </c>
      <c r="J472" s="2">
        <v>4.1E-5</v>
      </c>
      <c r="K472" s="40" t="s">
        <v>11</v>
      </c>
      <c r="M472">
        <f>MIN(I440:I482)</f>
        <v>1.9939999999999999E-2</v>
      </c>
      <c r="N472">
        <f>MAX(J440:J482)</f>
        <v>5.0799999999999999E-4</v>
      </c>
    </row>
    <row r="473" spans="3:14" x14ac:dyDescent="0.2">
      <c r="C473" s="36" t="s">
        <v>67</v>
      </c>
      <c r="D473" s="20" t="s">
        <v>79</v>
      </c>
      <c r="E473" s="27" t="s">
        <v>12</v>
      </c>
      <c r="F473" s="2" t="s">
        <v>42</v>
      </c>
      <c r="G473" s="2">
        <v>1</v>
      </c>
      <c r="H473" s="2">
        <v>1118770</v>
      </c>
      <c r="I473" s="2">
        <v>4.4629000000000002E-2</v>
      </c>
      <c r="J473" s="2">
        <v>6.2000000000000003E-5</v>
      </c>
      <c r="K473" s="40" t="s">
        <v>11</v>
      </c>
      <c r="M473">
        <f>MIN(I440:I482)</f>
        <v>1.9939999999999999E-2</v>
      </c>
      <c r="N473">
        <f>MAX(J440:J482)</f>
        <v>5.0799999999999999E-4</v>
      </c>
    </row>
    <row r="474" spans="3:14" x14ac:dyDescent="0.2">
      <c r="C474" s="36" t="s">
        <v>67</v>
      </c>
      <c r="D474" s="21" t="s">
        <v>80</v>
      </c>
      <c r="E474" s="27" t="s">
        <v>12</v>
      </c>
      <c r="F474" s="2" t="s">
        <v>43</v>
      </c>
      <c r="G474" s="2">
        <v>1</v>
      </c>
      <c r="H474" s="2">
        <v>1158908</v>
      </c>
      <c r="I474" s="2">
        <v>2.1552999999999999E-2</v>
      </c>
      <c r="J474" s="2">
        <v>4.1999999999999998E-5</v>
      </c>
      <c r="K474" s="40" t="s">
        <v>11</v>
      </c>
      <c r="M474">
        <f>MIN(I440:I482)</f>
        <v>1.9939999999999999E-2</v>
      </c>
      <c r="N474">
        <f>MAX(J440:J482)</f>
        <v>5.0799999999999999E-4</v>
      </c>
    </row>
    <row r="475" spans="3:14" x14ac:dyDescent="0.2">
      <c r="C475" s="33" t="s">
        <v>56</v>
      </c>
      <c r="D475" s="10" t="s">
        <v>68</v>
      </c>
      <c r="E475" s="27" t="s">
        <v>12</v>
      </c>
      <c r="F475" s="2" t="s">
        <v>44</v>
      </c>
      <c r="G475" s="2">
        <v>1</v>
      </c>
      <c r="H475" s="2">
        <v>1814653</v>
      </c>
      <c r="I475" s="2">
        <v>2.6143E-2</v>
      </c>
      <c r="J475" s="2">
        <v>3.6000000000000001E-5</v>
      </c>
      <c r="K475" s="40" t="s">
        <v>11</v>
      </c>
      <c r="M475">
        <f>MIN(I440:I482)</f>
        <v>1.9939999999999999E-2</v>
      </c>
      <c r="N475">
        <f>MAX(J440:J482)</f>
        <v>5.0799999999999999E-4</v>
      </c>
    </row>
    <row r="476" spans="3:14" x14ac:dyDescent="0.2">
      <c r="C476" s="33" t="s">
        <v>56</v>
      </c>
      <c r="D476" s="19" t="s">
        <v>78</v>
      </c>
      <c r="E476" s="27" t="s">
        <v>12</v>
      </c>
      <c r="F476" s="2" t="s">
        <v>45</v>
      </c>
      <c r="G476" s="2">
        <v>1</v>
      </c>
      <c r="H476" s="2">
        <v>1038194</v>
      </c>
      <c r="I476" s="2">
        <v>4.8106000000000003E-2</v>
      </c>
      <c r="J476" s="2">
        <v>6.0999999999999999E-5</v>
      </c>
      <c r="K476" s="40" t="s">
        <v>11</v>
      </c>
      <c r="M476">
        <f>MIN(I440:I482)</f>
        <v>1.9939999999999999E-2</v>
      </c>
      <c r="N476">
        <f>MAX(J440:J482)</f>
        <v>5.0799999999999999E-4</v>
      </c>
    </row>
    <row r="477" spans="3:14" x14ac:dyDescent="0.2">
      <c r="C477" s="33" t="s">
        <v>56</v>
      </c>
      <c r="D477" s="20" t="s">
        <v>79</v>
      </c>
      <c r="E477" s="27" t="s">
        <v>12</v>
      </c>
      <c r="F477" s="2" t="s">
        <v>46</v>
      </c>
      <c r="G477" s="2">
        <v>1</v>
      </c>
      <c r="H477" s="2">
        <v>1688196</v>
      </c>
      <c r="I477" s="2">
        <v>2.9571E-2</v>
      </c>
      <c r="J477" s="2">
        <v>4.1E-5</v>
      </c>
      <c r="K477" s="40" t="s">
        <v>11</v>
      </c>
      <c r="M477">
        <f>MIN(I440:I482)</f>
        <v>1.9939999999999999E-2</v>
      </c>
      <c r="N477">
        <f>MAX(J440:J482)</f>
        <v>5.0799999999999999E-4</v>
      </c>
    </row>
    <row r="478" spans="3:14" x14ac:dyDescent="0.2">
      <c r="C478" s="33" t="s">
        <v>56</v>
      </c>
      <c r="D478" s="21" t="s">
        <v>80</v>
      </c>
      <c r="E478" s="27" t="s">
        <v>12</v>
      </c>
      <c r="F478" s="2" t="s">
        <v>47</v>
      </c>
      <c r="G478" s="2">
        <v>1</v>
      </c>
      <c r="H478" s="2">
        <v>1665757</v>
      </c>
      <c r="I478" s="2">
        <v>2.9950000000000001E-2</v>
      </c>
      <c r="J478" s="2">
        <v>4.6E-5</v>
      </c>
      <c r="K478" s="40" t="s">
        <v>11</v>
      </c>
      <c r="M478">
        <f>MIN(I440:I482)</f>
        <v>1.9939999999999999E-2</v>
      </c>
      <c r="N478">
        <f>MAX(J440:J482)</f>
        <v>5.0799999999999999E-4</v>
      </c>
    </row>
    <row r="479" spans="3:14" x14ac:dyDescent="0.2">
      <c r="C479" s="32" t="s">
        <v>58</v>
      </c>
      <c r="D479" s="19" t="s">
        <v>78</v>
      </c>
      <c r="E479" s="27" t="s">
        <v>12</v>
      </c>
      <c r="F479" s="2" t="s">
        <v>48</v>
      </c>
      <c r="G479" s="2">
        <v>1</v>
      </c>
      <c r="H479" s="2">
        <v>1073491</v>
      </c>
      <c r="I479" s="2">
        <v>4.6505999999999999E-2</v>
      </c>
      <c r="J479" s="2">
        <v>8.0000000000000007E-5</v>
      </c>
      <c r="K479" s="40" t="s">
        <v>11</v>
      </c>
      <c r="M479">
        <f>MIN(I440:I482)</f>
        <v>1.9939999999999999E-2</v>
      </c>
      <c r="N479">
        <f>MAX(J440:J482)</f>
        <v>5.0799999999999999E-4</v>
      </c>
    </row>
    <row r="480" spans="3:14" x14ac:dyDescent="0.2">
      <c r="C480" s="32" t="s">
        <v>58</v>
      </c>
      <c r="D480" s="10" t="s">
        <v>68</v>
      </c>
      <c r="E480" s="27" t="s">
        <v>12</v>
      </c>
      <c r="F480" s="2" t="s">
        <v>53</v>
      </c>
      <c r="G480" s="2">
        <v>1</v>
      </c>
      <c r="H480" s="2">
        <v>1157825</v>
      </c>
      <c r="I480" s="2">
        <v>4.3111999999999998E-2</v>
      </c>
      <c r="J480" s="2">
        <v>7.3999999999999996E-5</v>
      </c>
      <c r="K480" s="40" t="s">
        <v>11</v>
      </c>
      <c r="M480">
        <f>MIN(I440:I482)</f>
        <v>1.9939999999999999E-2</v>
      </c>
      <c r="N480">
        <f>MAX(J440:J482)</f>
        <v>5.0799999999999999E-4</v>
      </c>
    </row>
    <row r="481" spans="3:14" x14ac:dyDescent="0.2">
      <c r="C481" s="32" t="s">
        <v>58</v>
      </c>
      <c r="D481" s="20" t="s">
        <v>79</v>
      </c>
      <c r="E481" s="27" t="s">
        <v>12</v>
      </c>
      <c r="F481" s="2" t="s">
        <v>49</v>
      </c>
      <c r="G481" s="2">
        <v>1</v>
      </c>
      <c r="H481" s="2">
        <v>1649524</v>
      </c>
      <c r="I481" s="2">
        <v>6.0525000000000002E-2</v>
      </c>
      <c r="J481" s="2">
        <v>8.5000000000000006E-5</v>
      </c>
      <c r="K481" s="40" t="s">
        <v>11</v>
      </c>
      <c r="M481">
        <f>MIN(I440:I482)</f>
        <v>1.9939999999999999E-2</v>
      </c>
      <c r="N481">
        <f>MAX(J440:J482)</f>
        <v>5.0799999999999999E-4</v>
      </c>
    </row>
    <row r="482" spans="3:14" x14ac:dyDescent="0.2">
      <c r="C482" s="32" t="s">
        <v>58</v>
      </c>
      <c r="D482" s="21" t="s">
        <v>80</v>
      </c>
      <c r="E482" s="27" t="s">
        <v>12</v>
      </c>
      <c r="F482" s="2" t="s">
        <v>50</v>
      </c>
      <c r="G482" s="2">
        <v>1</v>
      </c>
      <c r="H482" s="2">
        <v>1274937</v>
      </c>
      <c r="I482" s="2">
        <v>3.9168000000000001E-2</v>
      </c>
      <c r="J482" s="2">
        <v>6.4999999999999994E-5</v>
      </c>
      <c r="K482" s="40" t="s">
        <v>11</v>
      </c>
      <c r="M482">
        <f>MIN(I440:I482)</f>
        <v>1.9939999999999999E-2</v>
      </c>
      <c r="N482">
        <f>MAX(J440:J482)</f>
        <v>5.0799999999999999E-4</v>
      </c>
    </row>
    <row r="483" spans="3:14" x14ac:dyDescent="0.2">
      <c r="C483" s="31" t="s">
        <v>54</v>
      </c>
      <c r="D483" s="10" t="s">
        <v>68</v>
      </c>
      <c r="E483" s="29" t="s">
        <v>13</v>
      </c>
      <c r="F483" s="2" t="s">
        <v>15</v>
      </c>
      <c r="G483" s="2">
        <v>1</v>
      </c>
      <c r="H483" s="2">
        <v>100</v>
      </c>
      <c r="I483" s="2">
        <v>0.58696700000000002</v>
      </c>
      <c r="J483" s="2">
        <v>5.2622000000000002E-2</v>
      </c>
      <c r="K483" s="40" t="s">
        <v>11</v>
      </c>
      <c r="M483">
        <f>MIN(I483:I525)</f>
        <v>0.16042600000000001</v>
      </c>
      <c r="N483">
        <f>MAX(J483:J525)</f>
        <v>8.5522000000000001E-2</v>
      </c>
    </row>
    <row r="484" spans="3:14" x14ac:dyDescent="0.2">
      <c r="C484" s="31" t="s">
        <v>54</v>
      </c>
      <c r="D484" s="19" t="s">
        <v>78</v>
      </c>
      <c r="E484" s="29" t="s">
        <v>13</v>
      </c>
      <c r="F484" s="2" t="s">
        <v>16</v>
      </c>
      <c r="G484" s="2">
        <v>1</v>
      </c>
      <c r="H484" s="2">
        <v>100</v>
      </c>
      <c r="I484" s="2">
        <v>0.64164900000000002</v>
      </c>
      <c r="J484" s="2">
        <v>7.2705000000000006E-2</v>
      </c>
      <c r="K484" s="40" t="s">
        <v>11</v>
      </c>
      <c r="M484">
        <f>MIN(I483:I525)</f>
        <v>0.16042600000000001</v>
      </c>
      <c r="N484">
        <f>MAX(J483:J525)</f>
        <v>8.5522000000000001E-2</v>
      </c>
    </row>
    <row r="485" spans="3:14" x14ac:dyDescent="0.2">
      <c r="C485" s="31" t="s">
        <v>54</v>
      </c>
      <c r="D485" s="20" t="s">
        <v>79</v>
      </c>
      <c r="E485" s="29" t="s">
        <v>13</v>
      </c>
      <c r="F485" s="2" t="s">
        <v>17</v>
      </c>
      <c r="G485" s="2">
        <v>1</v>
      </c>
      <c r="H485" s="2">
        <v>100</v>
      </c>
      <c r="I485" s="2">
        <v>0.56529399999999996</v>
      </c>
      <c r="J485" s="2">
        <v>7.6480000000000006E-2</v>
      </c>
      <c r="K485" s="40" t="s">
        <v>11</v>
      </c>
      <c r="M485">
        <f>MIN(I483:I525)</f>
        <v>0.16042600000000001</v>
      </c>
      <c r="N485">
        <f>MAX(J483:J525)</f>
        <v>8.5522000000000001E-2</v>
      </c>
    </row>
    <row r="486" spans="3:14" x14ac:dyDescent="0.2">
      <c r="C486" s="31" t="s">
        <v>54</v>
      </c>
      <c r="D486" s="21" t="s">
        <v>80</v>
      </c>
      <c r="E486" s="29" t="s">
        <v>13</v>
      </c>
      <c r="F486" s="2" t="s">
        <v>18</v>
      </c>
      <c r="G486" s="2">
        <v>1</v>
      </c>
      <c r="H486" s="2">
        <v>100</v>
      </c>
      <c r="I486" s="2">
        <v>0.57210000000000005</v>
      </c>
      <c r="J486" s="2">
        <v>7.0360000000000006E-2</v>
      </c>
      <c r="K486" s="40" t="s">
        <v>11</v>
      </c>
      <c r="M486">
        <f>MIN(I483:I525)</f>
        <v>0.16042600000000001</v>
      </c>
      <c r="N486">
        <f>MAX(J483:J525)</f>
        <v>8.5522000000000001E-2</v>
      </c>
    </row>
    <row r="487" spans="3:14" x14ac:dyDescent="0.2">
      <c r="C487" s="32" t="s">
        <v>58</v>
      </c>
      <c r="D487" s="19" t="s">
        <v>78</v>
      </c>
      <c r="E487" s="29" t="s">
        <v>13</v>
      </c>
      <c r="F487" s="2" t="s">
        <v>73</v>
      </c>
      <c r="G487" s="2">
        <v>1</v>
      </c>
      <c r="H487" s="2">
        <v>100</v>
      </c>
      <c r="I487" s="2">
        <v>0.22622</v>
      </c>
      <c r="J487" s="2">
        <v>2.6061999999999998E-2</v>
      </c>
      <c r="K487" s="40" t="s">
        <v>11</v>
      </c>
      <c r="M487">
        <f>MIN(I483:I525)</f>
        <v>0.16042600000000001</v>
      </c>
      <c r="N487">
        <f>MAX(J483:J525)</f>
        <v>8.5522000000000001E-2</v>
      </c>
    </row>
    <row r="488" spans="3:14" x14ac:dyDescent="0.2">
      <c r="C488" s="32" t="s">
        <v>58</v>
      </c>
      <c r="D488" s="10" t="s">
        <v>68</v>
      </c>
      <c r="E488" s="29" t="s">
        <v>13</v>
      </c>
      <c r="F488" s="2" t="s">
        <v>74</v>
      </c>
      <c r="G488" s="2">
        <v>1</v>
      </c>
      <c r="H488" s="2">
        <v>100</v>
      </c>
      <c r="I488" s="2">
        <v>0.21346699999999999</v>
      </c>
      <c r="J488" s="2">
        <v>1.9199999999999998E-2</v>
      </c>
      <c r="K488" s="40" t="s">
        <v>11</v>
      </c>
      <c r="M488">
        <f>MIN(I483:I525)</f>
        <v>0.16042600000000001</v>
      </c>
      <c r="N488">
        <f>MAX(J483:J525)</f>
        <v>8.5522000000000001E-2</v>
      </c>
    </row>
    <row r="489" spans="3:14" x14ac:dyDescent="0.2">
      <c r="C489" s="32" t="s">
        <v>58</v>
      </c>
      <c r="D489" s="20" t="s">
        <v>79</v>
      </c>
      <c r="E489" s="29" t="s">
        <v>13</v>
      </c>
      <c r="F489" s="2" t="s">
        <v>75</v>
      </c>
      <c r="G489" s="2">
        <v>1</v>
      </c>
      <c r="H489" s="2">
        <v>100</v>
      </c>
      <c r="I489" s="2">
        <v>0.227188</v>
      </c>
      <c r="J489" s="2">
        <v>2.1923000000000002E-2</v>
      </c>
      <c r="K489" s="40" t="s">
        <v>11</v>
      </c>
      <c r="M489">
        <f>MIN(I483:I525)</f>
        <v>0.16042600000000001</v>
      </c>
      <c r="N489">
        <f>MAX(J483:J525)</f>
        <v>8.5522000000000001E-2</v>
      </c>
    </row>
    <row r="490" spans="3:14" x14ac:dyDescent="0.2">
      <c r="C490" s="32" t="s">
        <v>58</v>
      </c>
      <c r="D490" s="21" t="s">
        <v>80</v>
      </c>
      <c r="E490" s="29" t="s">
        <v>13</v>
      </c>
      <c r="F490" s="2" t="s">
        <v>76</v>
      </c>
      <c r="G490" s="2">
        <v>1</v>
      </c>
      <c r="H490" s="2">
        <v>100</v>
      </c>
      <c r="I490" s="2">
        <v>0.19783100000000001</v>
      </c>
      <c r="J490" s="2">
        <v>2.2304000000000001E-2</v>
      </c>
      <c r="K490" s="40" t="s">
        <v>11</v>
      </c>
      <c r="M490">
        <f>MIN(I483:I525)</f>
        <v>0.16042600000000001</v>
      </c>
      <c r="N490">
        <f>MAX(J483:J525)</f>
        <v>8.5522000000000001E-2</v>
      </c>
    </row>
    <row r="491" spans="3:14" x14ac:dyDescent="0.2">
      <c r="C491" s="33" t="s">
        <v>56</v>
      </c>
      <c r="D491" s="10" t="s">
        <v>68</v>
      </c>
      <c r="E491" s="29" t="s">
        <v>13</v>
      </c>
      <c r="F491" s="2" t="s">
        <v>19</v>
      </c>
      <c r="G491" s="2">
        <v>1</v>
      </c>
      <c r="H491" s="2">
        <v>100</v>
      </c>
      <c r="I491" s="2">
        <v>0.21545700000000001</v>
      </c>
      <c r="J491" s="2">
        <v>1.6674000000000001E-2</v>
      </c>
      <c r="K491" s="40" t="s">
        <v>11</v>
      </c>
      <c r="M491">
        <f>MIN(I483:I525)</f>
        <v>0.16042600000000001</v>
      </c>
      <c r="N491">
        <f>MAX(J483:J525)</f>
        <v>8.5522000000000001E-2</v>
      </c>
    </row>
    <row r="492" spans="3:14" x14ac:dyDescent="0.2">
      <c r="C492" s="33" t="s">
        <v>56</v>
      </c>
      <c r="D492" s="19" t="s">
        <v>78</v>
      </c>
      <c r="E492" s="29" t="s">
        <v>13</v>
      </c>
      <c r="F492" s="2" t="s">
        <v>20</v>
      </c>
      <c r="G492" s="2">
        <v>1</v>
      </c>
      <c r="H492" s="2">
        <v>100</v>
      </c>
      <c r="I492" s="2">
        <v>0.33296999999999999</v>
      </c>
      <c r="J492" s="2">
        <v>3.8381999999999999E-2</v>
      </c>
      <c r="K492" s="40" t="s">
        <v>11</v>
      </c>
      <c r="M492">
        <f>MIN(I483:I525)</f>
        <v>0.16042600000000001</v>
      </c>
      <c r="N492">
        <f>MAX(J483:J525)</f>
        <v>8.5522000000000001E-2</v>
      </c>
    </row>
    <row r="493" spans="3:14" x14ac:dyDescent="0.2">
      <c r="C493" s="33" t="s">
        <v>56</v>
      </c>
      <c r="D493" s="20" t="s">
        <v>79</v>
      </c>
      <c r="E493" s="29" t="s">
        <v>13</v>
      </c>
      <c r="F493" s="2" t="s">
        <v>21</v>
      </c>
      <c r="G493" s="2">
        <v>1</v>
      </c>
      <c r="H493" s="2">
        <v>100</v>
      </c>
      <c r="I493" s="2">
        <v>0.24559300000000001</v>
      </c>
      <c r="J493" s="2">
        <v>1.6426E-2</v>
      </c>
      <c r="K493" s="40" t="s">
        <v>11</v>
      </c>
      <c r="M493">
        <f>MIN(I483:I525)</f>
        <v>0.16042600000000001</v>
      </c>
      <c r="N493">
        <f>MAX(J483:J525)</f>
        <v>8.5522000000000001E-2</v>
      </c>
    </row>
    <row r="494" spans="3:14" x14ac:dyDescent="0.2">
      <c r="C494" s="33" t="s">
        <v>56</v>
      </c>
      <c r="D494" s="21" t="s">
        <v>80</v>
      </c>
      <c r="E494" s="29" t="s">
        <v>13</v>
      </c>
      <c r="F494" s="2" t="s">
        <v>22</v>
      </c>
      <c r="G494" s="2">
        <v>1</v>
      </c>
      <c r="H494" s="2">
        <v>100</v>
      </c>
      <c r="I494" s="2">
        <v>0.16042600000000001</v>
      </c>
      <c r="J494" s="2">
        <v>1.2877E-2</v>
      </c>
      <c r="K494" s="40" t="s">
        <v>11</v>
      </c>
      <c r="M494">
        <f>MIN(I483:I525)</f>
        <v>0.16042600000000001</v>
      </c>
      <c r="N494">
        <f>MAX(J483:J525)</f>
        <v>8.5522000000000001E-2</v>
      </c>
    </row>
    <row r="495" spans="3:14" x14ac:dyDescent="0.2">
      <c r="C495" s="34" t="s">
        <v>57</v>
      </c>
      <c r="D495" s="19" t="s">
        <v>78</v>
      </c>
      <c r="E495" s="29" t="s">
        <v>13</v>
      </c>
      <c r="F495" s="2" t="s">
        <v>23</v>
      </c>
      <c r="G495" s="2">
        <v>1</v>
      </c>
      <c r="H495" s="2">
        <v>100</v>
      </c>
      <c r="I495" s="2">
        <v>0.25025700000000001</v>
      </c>
      <c r="J495" s="2">
        <v>2.6674E-2</v>
      </c>
      <c r="K495" s="40" t="s">
        <v>11</v>
      </c>
      <c r="M495">
        <f>MIN(I483:I525)</f>
        <v>0.16042600000000001</v>
      </c>
      <c r="N495">
        <f>MAX(J483:J525)</f>
        <v>8.5522000000000001E-2</v>
      </c>
    </row>
    <row r="496" spans="3:14" x14ac:dyDescent="0.2">
      <c r="C496" s="34" t="s">
        <v>57</v>
      </c>
      <c r="D496" s="10" t="s">
        <v>68</v>
      </c>
      <c r="E496" s="29" t="s">
        <v>13</v>
      </c>
      <c r="F496" s="2" t="s">
        <v>51</v>
      </c>
      <c r="G496" s="2">
        <v>1</v>
      </c>
      <c r="H496" s="2">
        <v>100</v>
      </c>
      <c r="I496" s="2">
        <v>0.20100699999999999</v>
      </c>
      <c r="J496" s="2">
        <v>2.4944000000000001E-2</v>
      </c>
      <c r="K496" s="40" t="s">
        <v>11</v>
      </c>
      <c r="M496">
        <f>MIN(I483:I525)</f>
        <v>0.16042600000000001</v>
      </c>
      <c r="N496">
        <f>MAX(J483:J525)</f>
        <v>8.5522000000000001E-2</v>
      </c>
    </row>
    <row r="497" spans="3:14" x14ac:dyDescent="0.2">
      <c r="C497" s="34" t="s">
        <v>57</v>
      </c>
      <c r="D497" s="20" t="s">
        <v>79</v>
      </c>
      <c r="E497" s="29" t="s">
        <v>13</v>
      </c>
      <c r="F497" s="2" t="s">
        <v>24</v>
      </c>
      <c r="G497" s="2">
        <v>1</v>
      </c>
      <c r="H497" s="2">
        <v>100</v>
      </c>
      <c r="I497" s="2">
        <v>0.245114</v>
      </c>
      <c r="J497" s="2">
        <v>3.0324E-2</v>
      </c>
      <c r="K497" s="40" t="s">
        <v>11</v>
      </c>
      <c r="M497">
        <f>MIN(I483:I525)</f>
        <v>0.16042600000000001</v>
      </c>
      <c r="N497">
        <f>MAX(J483:J525)</f>
        <v>8.5522000000000001E-2</v>
      </c>
    </row>
    <row r="498" spans="3:14" x14ac:dyDescent="0.2">
      <c r="C498" s="34" t="s">
        <v>57</v>
      </c>
      <c r="D498" s="21" t="s">
        <v>80</v>
      </c>
      <c r="E498" s="29" t="s">
        <v>13</v>
      </c>
      <c r="F498" s="2" t="s">
        <v>25</v>
      </c>
      <c r="G498" s="2">
        <v>1</v>
      </c>
      <c r="H498" s="2">
        <v>100</v>
      </c>
      <c r="I498" s="2">
        <v>0.214061</v>
      </c>
      <c r="J498" s="2">
        <v>2.1094999999999999E-2</v>
      </c>
      <c r="K498" s="40" t="s">
        <v>11</v>
      </c>
      <c r="M498">
        <f>MIN(I483:I525)</f>
        <v>0.16042600000000001</v>
      </c>
      <c r="N498">
        <f>MAX(J483:J525)</f>
        <v>8.5522000000000001E-2</v>
      </c>
    </row>
    <row r="499" spans="3:14" x14ac:dyDescent="0.2">
      <c r="C499" s="35" t="s">
        <v>59</v>
      </c>
      <c r="D499" s="19" t="s">
        <v>78</v>
      </c>
      <c r="E499" s="29" t="s">
        <v>13</v>
      </c>
      <c r="F499" s="2" t="s">
        <v>26</v>
      </c>
      <c r="G499" s="2">
        <v>1</v>
      </c>
      <c r="H499" s="2">
        <v>100</v>
      </c>
      <c r="I499" s="2">
        <v>0.28940700000000003</v>
      </c>
      <c r="J499" s="2">
        <v>6.2170000000000003E-2</v>
      </c>
      <c r="K499" s="40" t="s">
        <v>11</v>
      </c>
      <c r="M499">
        <f>MIN(I483:I525)</f>
        <v>0.16042600000000001</v>
      </c>
      <c r="N499">
        <f>MAX(J483:J525)</f>
        <v>8.5522000000000001E-2</v>
      </c>
    </row>
    <row r="500" spans="3:14" x14ac:dyDescent="0.2">
      <c r="C500" s="35" t="s">
        <v>59</v>
      </c>
      <c r="D500" s="10" t="s">
        <v>68</v>
      </c>
      <c r="E500" s="29" t="s">
        <v>13</v>
      </c>
      <c r="F500" s="2" t="s">
        <v>52</v>
      </c>
      <c r="G500" s="2">
        <v>1</v>
      </c>
      <c r="H500" s="2">
        <v>100</v>
      </c>
      <c r="I500" s="2">
        <v>0.34202500000000002</v>
      </c>
      <c r="J500" s="2">
        <v>7.7643000000000004E-2</v>
      </c>
      <c r="K500" s="40" t="s">
        <v>11</v>
      </c>
      <c r="M500">
        <f>MIN(I483:I525)</f>
        <v>0.16042600000000001</v>
      </c>
      <c r="N500">
        <f>MAX(J483:J525)</f>
        <v>8.5522000000000001E-2</v>
      </c>
    </row>
    <row r="501" spans="3:14" x14ac:dyDescent="0.2">
      <c r="C501" s="35" t="s">
        <v>59</v>
      </c>
      <c r="D501" s="20" t="s">
        <v>79</v>
      </c>
      <c r="E501" s="29" t="s">
        <v>13</v>
      </c>
      <c r="F501" s="2" t="s">
        <v>27</v>
      </c>
      <c r="G501" s="2">
        <v>1</v>
      </c>
      <c r="H501" s="2">
        <v>100</v>
      </c>
      <c r="I501" s="2">
        <v>0.31891799999999998</v>
      </c>
      <c r="J501" s="2">
        <v>8.5522000000000001E-2</v>
      </c>
      <c r="K501" s="40" t="s">
        <v>11</v>
      </c>
      <c r="M501">
        <f>MIN(I483:I525)</f>
        <v>0.16042600000000001</v>
      </c>
      <c r="N501">
        <f>MAX(J483:J525)</f>
        <v>8.5522000000000001E-2</v>
      </c>
    </row>
    <row r="502" spans="3:14" x14ac:dyDescent="0.2">
      <c r="C502" s="35" t="s">
        <v>59</v>
      </c>
      <c r="D502" s="21" t="s">
        <v>80</v>
      </c>
      <c r="E502" s="29" t="s">
        <v>13</v>
      </c>
      <c r="F502" s="2" t="s">
        <v>28</v>
      </c>
      <c r="G502" s="2">
        <v>1</v>
      </c>
      <c r="H502" s="2">
        <v>100</v>
      </c>
      <c r="I502" s="2">
        <v>0.27491900000000002</v>
      </c>
      <c r="J502" s="2">
        <v>6.6506999999999997E-2</v>
      </c>
      <c r="K502" s="40" t="s">
        <v>11</v>
      </c>
      <c r="M502">
        <f>MIN(I483:I525)</f>
        <v>0.16042600000000001</v>
      </c>
      <c r="N502">
        <f>MAX(J483:J525)</f>
        <v>8.5522000000000001E-2</v>
      </c>
    </row>
    <row r="503" spans="3:14" x14ac:dyDescent="0.2">
      <c r="C503" s="31" t="s">
        <v>54</v>
      </c>
      <c r="D503" s="10" t="s">
        <v>68</v>
      </c>
      <c r="E503" s="29" t="s">
        <v>13</v>
      </c>
      <c r="F503" s="2" t="s">
        <v>29</v>
      </c>
      <c r="G503" s="2">
        <v>1</v>
      </c>
      <c r="H503" s="2">
        <v>100</v>
      </c>
      <c r="I503" s="2">
        <v>0.26822800000000002</v>
      </c>
      <c r="J503" s="2">
        <v>2.4669E-2</v>
      </c>
      <c r="K503" s="40" t="s">
        <v>11</v>
      </c>
      <c r="M503">
        <f>MIN(I483:I525)</f>
        <v>0.16042600000000001</v>
      </c>
      <c r="N503">
        <f>MAX(J483:J525)</f>
        <v>8.5522000000000001E-2</v>
      </c>
    </row>
    <row r="504" spans="3:14" x14ac:dyDescent="0.2">
      <c r="C504" s="31" t="s">
        <v>54</v>
      </c>
      <c r="D504" s="19" t="s">
        <v>78</v>
      </c>
      <c r="E504" s="29" t="s">
        <v>13</v>
      </c>
      <c r="F504" s="2" t="s">
        <v>30</v>
      </c>
      <c r="G504" s="2">
        <v>1</v>
      </c>
      <c r="H504" s="2">
        <v>100</v>
      </c>
      <c r="I504" s="2">
        <v>0.237567</v>
      </c>
      <c r="J504" s="2">
        <v>2.3168999999999999E-2</v>
      </c>
      <c r="K504" s="40" t="s">
        <v>11</v>
      </c>
      <c r="M504">
        <f>MIN(I483:I525)</f>
        <v>0.16042600000000001</v>
      </c>
      <c r="N504">
        <f>MAX(J483:J525)</f>
        <v>8.5522000000000001E-2</v>
      </c>
    </row>
    <row r="505" spans="3:14" x14ac:dyDescent="0.2">
      <c r="C505" s="31" t="s">
        <v>54</v>
      </c>
      <c r="D505" s="20" t="s">
        <v>79</v>
      </c>
      <c r="E505" s="29" t="s">
        <v>13</v>
      </c>
      <c r="F505" s="2" t="s">
        <v>31</v>
      </c>
      <c r="G505" s="2">
        <v>1</v>
      </c>
      <c r="H505" s="2">
        <v>100</v>
      </c>
      <c r="I505" s="2">
        <v>0.24109700000000001</v>
      </c>
      <c r="J505" s="2">
        <v>2.7480999999999998E-2</v>
      </c>
      <c r="K505" s="40" t="s">
        <v>11</v>
      </c>
      <c r="M505">
        <f>MIN(I483:I525)</f>
        <v>0.16042600000000001</v>
      </c>
      <c r="N505">
        <f>MAX(J483:J525)</f>
        <v>8.5522000000000001E-2</v>
      </c>
    </row>
    <row r="506" spans="3:14" x14ac:dyDescent="0.2">
      <c r="C506" s="31" t="s">
        <v>54</v>
      </c>
      <c r="D506" s="21" t="s">
        <v>80</v>
      </c>
      <c r="E506" s="29" t="s">
        <v>13</v>
      </c>
      <c r="F506" s="2" t="s">
        <v>32</v>
      </c>
      <c r="G506" s="2">
        <v>1</v>
      </c>
      <c r="H506" s="2">
        <v>100</v>
      </c>
      <c r="I506" s="2">
        <v>0.23271900000000001</v>
      </c>
      <c r="J506" s="2">
        <v>2.6641999999999999E-2</v>
      </c>
      <c r="K506" s="40" t="s">
        <v>11</v>
      </c>
      <c r="M506">
        <f>MIN(I483:I525)</f>
        <v>0.16042600000000001</v>
      </c>
      <c r="N506">
        <f>MAX(J483:J525)</f>
        <v>8.5522000000000001E-2</v>
      </c>
    </row>
    <row r="507" spans="3:14" x14ac:dyDescent="0.2">
      <c r="C507" s="36" t="s">
        <v>67</v>
      </c>
      <c r="D507" s="10" t="s">
        <v>68</v>
      </c>
      <c r="E507" s="29" t="s">
        <v>13</v>
      </c>
      <c r="F507" s="2" t="s">
        <v>33</v>
      </c>
      <c r="G507" s="2">
        <v>1</v>
      </c>
      <c r="H507" s="2">
        <v>100</v>
      </c>
      <c r="I507" s="2">
        <v>0.32462200000000002</v>
      </c>
      <c r="J507" s="2">
        <v>2.2352E-2</v>
      </c>
      <c r="K507" s="40" t="s">
        <v>11</v>
      </c>
      <c r="M507">
        <f>MIN(I483:I525)</f>
        <v>0.16042600000000001</v>
      </c>
      <c r="N507">
        <f>MAX(J483:J525)</f>
        <v>8.5522000000000001E-2</v>
      </c>
    </row>
    <row r="508" spans="3:14" x14ac:dyDescent="0.2">
      <c r="C508" s="36" t="s">
        <v>67</v>
      </c>
      <c r="D508" s="19" t="s">
        <v>78</v>
      </c>
      <c r="E508" s="29" t="s">
        <v>13</v>
      </c>
      <c r="F508" s="2" t="s">
        <v>34</v>
      </c>
      <c r="G508" s="2">
        <v>1</v>
      </c>
      <c r="H508" s="2">
        <v>100</v>
      </c>
      <c r="I508" s="2">
        <v>0.73123199999999999</v>
      </c>
      <c r="J508" s="2">
        <v>4.6241999999999998E-2</v>
      </c>
      <c r="K508" s="40" t="s">
        <v>11</v>
      </c>
      <c r="M508">
        <f>MIN(I483:I525)</f>
        <v>0.16042600000000001</v>
      </c>
      <c r="N508">
        <f>MAX(J483:J525)</f>
        <v>8.5522000000000001E-2</v>
      </c>
    </row>
    <row r="509" spans="3:14" x14ac:dyDescent="0.2">
      <c r="C509" s="36" t="s">
        <v>67</v>
      </c>
      <c r="D509" s="20" t="s">
        <v>79</v>
      </c>
      <c r="E509" s="29" t="s">
        <v>13</v>
      </c>
      <c r="F509" s="2" t="s">
        <v>35</v>
      </c>
      <c r="G509" s="2">
        <v>1</v>
      </c>
      <c r="H509" s="2">
        <v>100</v>
      </c>
      <c r="I509" s="2">
        <v>0.69881700000000002</v>
      </c>
      <c r="J509" s="2">
        <v>5.1416000000000003E-2</v>
      </c>
      <c r="K509" s="40" t="s">
        <v>11</v>
      </c>
      <c r="M509">
        <f>MIN(I483:I525)</f>
        <v>0.16042600000000001</v>
      </c>
      <c r="N509">
        <f>MAX(J483:J525)</f>
        <v>8.5522000000000001E-2</v>
      </c>
    </row>
    <row r="510" spans="3:14" x14ac:dyDescent="0.2">
      <c r="C510" s="36" t="s">
        <v>67</v>
      </c>
      <c r="D510" s="21" t="s">
        <v>80</v>
      </c>
      <c r="E510" s="29" t="s">
        <v>13</v>
      </c>
      <c r="F510" s="2" t="s">
        <v>36</v>
      </c>
      <c r="G510" s="2">
        <v>1</v>
      </c>
      <c r="H510" s="2">
        <v>100</v>
      </c>
      <c r="I510" s="2">
        <v>0.59966200000000003</v>
      </c>
      <c r="J510" s="2">
        <v>3.5199000000000001E-2</v>
      </c>
      <c r="K510" s="40" t="s">
        <v>11</v>
      </c>
      <c r="M510">
        <f>MIN(I483:I525)</f>
        <v>0.16042600000000001</v>
      </c>
      <c r="N510">
        <f>MAX(J483:J525)</f>
        <v>8.5522000000000001E-2</v>
      </c>
    </row>
    <row r="511" spans="3:14" x14ac:dyDescent="0.2">
      <c r="C511" s="37" t="s">
        <v>60</v>
      </c>
      <c r="D511" s="10" t="s">
        <v>68</v>
      </c>
      <c r="E511" s="29" t="s">
        <v>13</v>
      </c>
      <c r="F511" s="2" t="s">
        <v>37</v>
      </c>
      <c r="G511" s="2">
        <v>1</v>
      </c>
      <c r="H511" s="2">
        <v>100</v>
      </c>
      <c r="I511" s="2">
        <v>0.22247800000000001</v>
      </c>
      <c r="J511" s="2">
        <v>1.393E-2</v>
      </c>
      <c r="K511" s="40" t="s">
        <v>11</v>
      </c>
      <c r="M511">
        <f>MIN(I483:I525)</f>
        <v>0.16042600000000001</v>
      </c>
      <c r="N511">
        <f>MAX(J483:J525)</f>
        <v>8.5522000000000001E-2</v>
      </c>
    </row>
    <row r="512" spans="3:14" x14ac:dyDescent="0.2">
      <c r="C512" s="37" t="s">
        <v>60</v>
      </c>
      <c r="D512" s="20" t="s">
        <v>79</v>
      </c>
      <c r="E512" s="29" t="s">
        <v>13</v>
      </c>
      <c r="F512" s="2" t="s">
        <v>38</v>
      </c>
      <c r="G512" s="2">
        <v>1</v>
      </c>
      <c r="H512" s="2">
        <v>100</v>
      </c>
      <c r="I512" s="2">
        <v>0.88325900000000002</v>
      </c>
      <c r="J512" s="2">
        <v>3.7588000000000003E-2</v>
      </c>
      <c r="K512" s="40" t="s">
        <v>11</v>
      </c>
      <c r="M512">
        <f>MIN(I483:I525)</f>
        <v>0.16042600000000001</v>
      </c>
      <c r="N512">
        <f>MAX(J483:J525)</f>
        <v>8.5522000000000001E-2</v>
      </c>
    </row>
    <row r="513" spans="3:14" x14ac:dyDescent="0.2">
      <c r="C513" s="37" t="s">
        <v>60</v>
      </c>
      <c r="D513" s="21" t="s">
        <v>80</v>
      </c>
      <c r="E513" s="29" t="s">
        <v>13</v>
      </c>
      <c r="F513" s="2" t="s">
        <v>39</v>
      </c>
      <c r="G513" s="2">
        <v>1</v>
      </c>
      <c r="H513" s="2">
        <v>100</v>
      </c>
      <c r="I513" s="2">
        <v>0.19153999999999999</v>
      </c>
      <c r="J513" s="2">
        <v>1.7063999999999999E-2</v>
      </c>
      <c r="K513" s="40" t="s">
        <v>11</v>
      </c>
      <c r="M513">
        <f>MIN(I483:I525)</f>
        <v>0.16042600000000001</v>
      </c>
      <c r="N513">
        <f>MAX(J483:J525)</f>
        <v>8.5522000000000001E-2</v>
      </c>
    </row>
    <row r="514" spans="3:14" x14ac:dyDescent="0.2">
      <c r="C514" s="36" t="s">
        <v>67</v>
      </c>
      <c r="D514" s="10" t="s">
        <v>68</v>
      </c>
      <c r="E514" s="29" t="s">
        <v>13</v>
      </c>
      <c r="F514" s="2" t="s">
        <v>40</v>
      </c>
      <c r="G514" s="2">
        <v>1</v>
      </c>
      <c r="H514" s="2">
        <v>100</v>
      </c>
      <c r="I514" s="2">
        <v>0.26126100000000002</v>
      </c>
      <c r="J514" s="2">
        <v>6.5107999999999999E-2</v>
      </c>
      <c r="K514" s="40" t="s">
        <v>11</v>
      </c>
      <c r="M514">
        <f>MIN(I483:I525)</f>
        <v>0.16042600000000001</v>
      </c>
      <c r="N514">
        <f>MAX(J483:J525)</f>
        <v>8.5522000000000001E-2</v>
      </c>
    </row>
    <row r="515" spans="3:14" x14ac:dyDescent="0.2">
      <c r="C515" s="36" t="s">
        <v>67</v>
      </c>
      <c r="D515" s="19" t="s">
        <v>78</v>
      </c>
      <c r="E515" s="29" t="s">
        <v>13</v>
      </c>
      <c r="F515" s="2" t="s">
        <v>41</v>
      </c>
      <c r="G515" s="2">
        <v>1</v>
      </c>
      <c r="H515" s="2">
        <v>100</v>
      </c>
      <c r="I515" s="2">
        <v>0.30328500000000003</v>
      </c>
      <c r="J515" s="2">
        <v>7.0250999999999994E-2</v>
      </c>
      <c r="K515" s="40" t="s">
        <v>11</v>
      </c>
      <c r="M515">
        <f>MIN(I483:I525)</f>
        <v>0.16042600000000001</v>
      </c>
      <c r="N515">
        <f>MAX(J483:J525)</f>
        <v>8.5522000000000001E-2</v>
      </c>
    </row>
    <row r="516" spans="3:14" x14ac:dyDescent="0.2">
      <c r="C516" s="36" t="s">
        <v>67</v>
      </c>
      <c r="D516" s="20" t="s">
        <v>79</v>
      </c>
      <c r="E516" s="29" t="s">
        <v>13</v>
      </c>
      <c r="F516" s="2" t="s">
        <v>42</v>
      </c>
      <c r="G516" s="2">
        <v>1</v>
      </c>
      <c r="H516" s="2">
        <v>100</v>
      </c>
      <c r="I516" s="2">
        <v>0.32484800000000003</v>
      </c>
      <c r="J516" s="2">
        <v>3.5380000000000002E-2</v>
      </c>
      <c r="K516" s="40" t="s">
        <v>11</v>
      </c>
      <c r="M516">
        <f>MIN(I483:I525)</f>
        <v>0.16042600000000001</v>
      </c>
      <c r="N516">
        <f>MAX(J483:J525)</f>
        <v>8.5522000000000001E-2</v>
      </c>
    </row>
    <row r="517" spans="3:14" x14ac:dyDescent="0.2">
      <c r="C517" s="36" t="s">
        <v>67</v>
      </c>
      <c r="D517" s="21" t="s">
        <v>80</v>
      </c>
      <c r="E517" s="29" t="s">
        <v>13</v>
      </c>
      <c r="F517" s="2" t="s">
        <v>43</v>
      </c>
      <c r="G517" s="2">
        <v>1</v>
      </c>
      <c r="H517" s="2">
        <v>100</v>
      </c>
      <c r="I517" s="2">
        <v>0.25033699999999998</v>
      </c>
      <c r="J517" s="2">
        <v>5.6251000000000002E-2</v>
      </c>
      <c r="K517" s="40" t="s">
        <v>11</v>
      </c>
      <c r="M517">
        <f>MIN(I483:I525)</f>
        <v>0.16042600000000001</v>
      </c>
      <c r="N517">
        <f>MAX(J483:J525)</f>
        <v>8.5522000000000001E-2</v>
      </c>
    </row>
    <row r="518" spans="3:14" x14ac:dyDescent="0.2">
      <c r="C518" s="33" t="s">
        <v>56</v>
      </c>
      <c r="D518" s="10" t="s">
        <v>68</v>
      </c>
      <c r="E518" s="29" t="s">
        <v>13</v>
      </c>
      <c r="F518" s="2" t="s">
        <v>44</v>
      </c>
      <c r="G518" s="2">
        <v>1</v>
      </c>
      <c r="H518" s="2">
        <v>100</v>
      </c>
      <c r="I518" s="2">
        <v>0.25863799999999998</v>
      </c>
      <c r="J518" s="2">
        <v>2.537E-2</v>
      </c>
      <c r="K518" s="40" t="s">
        <v>11</v>
      </c>
      <c r="M518">
        <f>MIN(I483:I525)</f>
        <v>0.16042600000000001</v>
      </c>
      <c r="N518">
        <f>MAX(J483:J525)</f>
        <v>8.5522000000000001E-2</v>
      </c>
    </row>
    <row r="519" spans="3:14" x14ac:dyDescent="0.2">
      <c r="C519" s="33" t="s">
        <v>56</v>
      </c>
      <c r="D519" s="19" t="s">
        <v>78</v>
      </c>
      <c r="E519" s="29" t="s">
        <v>13</v>
      </c>
      <c r="F519" s="2" t="s">
        <v>45</v>
      </c>
      <c r="G519" s="2">
        <v>1</v>
      </c>
      <c r="H519" s="2">
        <v>100</v>
      </c>
      <c r="I519" s="2">
        <v>0.37209399999999998</v>
      </c>
      <c r="J519" s="2">
        <v>4.5747999999999997E-2</v>
      </c>
      <c r="K519" s="40" t="s">
        <v>11</v>
      </c>
      <c r="M519">
        <f>MIN(I483:I525)</f>
        <v>0.16042600000000001</v>
      </c>
      <c r="N519">
        <f>MAX(J483:J525)</f>
        <v>8.5522000000000001E-2</v>
      </c>
    </row>
    <row r="520" spans="3:14" x14ac:dyDescent="0.2">
      <c r="C520" s="33" t="s">
        <v>56</v>
      </c>
      <c r="D520" s="20" t="s">
        <v>79</v>
      </c>
      <c r="E520" s="29" t="s">
        <v>13</v>
      </c>
      <c r="F520" s="2" t="s">
        <v>46</v>
      </c>
      <c r="G520" s="2">
        <v>1</v>
      </c>
      <c r="H520" s="2">
        <v>100</v>
      </c>
      <c r="I520" s="2">
        <v>0.317583</v>
      </c>
      <c r="J520" s="2">
        <v>2.5814E-2</v>
      </c>
      <c r="K520" s="40" t="s">
        <v>11</v>
      </c>
      <c r="M520">
        <f>MIN(I483:I525)</f>
        <v>0.16042600000000001</v>
      </c>
      <c r="N520">
        <f>MAX(J483:J525)</f>
        <v>8.5522000000000001E-2</v>
      </c>
    </row>
    <row r="521" spans="3:14" x14ac:dyDescent="0.2">
      <c r="C521" s="33" t="s">
        <v>56</v>
      </c>
      <c r="D521" s="21" t="s">
        <v>80</v>
      </c>
      <c r="E521" s="29" t="s">
        <v>13</v>
      </c>
      <c r="F521" s="2" t="s">
        <v>47</v>
      </c>
      <c r="G521" s="2">
        <v>1</v>
      </c>
      <c r="H521" s="2">
        <v>100</v>
      </c>
      <c r="I521" s="2">
        <v>0.19781299999999999</v>
      </c>
      <c r="J521" s="2">
        <v>2.461E-2</v>
      </c>
      <c r="K521" s="40" t="s">
        <v>11</v>
      </c>
      <c r="M521">
        <f>MIN(I483:I525)</f>
        <v>0.16042600000000001</v>
      </c>
      <c r="N521">
        <f>MAX(J483:J525)</f>
        <v>8.5522000000000001E-2</v>
      </c>
    </row>
    <row r="522" spans="3:14" x14ac:dyDescent="0.2">
      <c r="C522" s="32" t="s">
        <v>58</v>
      </c>
      <c r="D522" s="19" t="s">
        <v>78</v>
      </c>
      <c r="E522" s="29" t="s">
        <v>13</v>
      </c>
      <c r="F522" s="2" t="s">
        <v>48</v>
      </c>
      <c r="G522" s="2">
        <v>1</v>
      </c>
      <c r="H522" s="2">
        <v>100</v>
      </c>
      <c r="I522" s="2">
        <v>0.308556</v>
      </c>
      <c r="J522" s="2">
        <v>5.1165000000000002E-2</v>
      </c>
      <c r="K522" s="40" t="s">
        <v>11</v>
      </c>
      <c r="M522">
        <f>MIN(I483:I525)</f>
        <v>0.16042600000000001</v>
      </c>
      <c r="N522">
        <f>MAX(J483:J525)</f>
        <v>8.5522000000000001E-2</v>
      </c>
    </row>
    <row r="523" spans="3:14" x14ac:dyDescent="0.2">
      <c r="C523" s="32" t="s">
        <v>58</v>
      </c>
      <c r="D523" s="10" t="s">
        <v>68</v>
      </c>
      <c r="E523" s="29" t="s">
        <v>13</v>
      </c>
      <c r="F523" s="2" t="s">
        <v>53</v>
      </c>
      <c r="G523" s="2">
        <v>1</v>
      </c>
      <c r="H523" s="2">
        <v>100</v>
      </c>
      <c r="I523" s="2">
        <v>0.24658099999999999</v>
      </c>
      <c r="J523" s="2">
        <v>3.1014E-2</v>
      </c>
      <c r="K523" s="40" t="s">
        <v>11</v>
      </c>
      <c r="M523">
        <f>MIN(I483:I525)</f>
        <v>0.16042600000000001</v>
      </c>
      <c r="N523">
        <f>MAX(J483:J525)</f>
        <v>8.5522000000000001E-2</v>
      </c>
    </row>
    <row r="524" spans="3:14" x14ac:dyDescent="0.2">
      <c r="C524" s="32" t="s">
        <v>58</v>
      </c>
      <c r="D524" s="20" t="s">
        <v>79</v>
      </c>
      <c r="E524" s="29" t="s">
        <v>13</v>
      </c>
      <c r="F524" s="2" t="s">
        <v>49</v>
      </c>
      <c r="G524" s="2">
        <v>1</v>
      </c>
      <c r="H524" s="2">
        <v>100</v>
      </c>
      <c r="I524" s="2">
        <v>0.32859300000000002</v>
      </c>
      <c r="J524" s="2">
        <v>8.2979999999999998E-2</v>
      </c>
      <c r="K524" s="40" t="s">
        <v>11</v>
      </c>
      <c r="M524">
        <f>MIN(I483:I525)</f>
        <v>0.16042600000000001</v>
      </c>
      <c r="N524">
        <f>MAX(J483:J525)</f>
        <v>8.5522000000000001E-2</v>
      </c>
    </row>
    <row r="525" spans="3:14" ht="17" thickBot="1" x14ac:dyDescent="0.25">
      <c r="C525" s="38" t="s">
        <v>58</v>
      </c>
      <c r="D525" s="21" t="s">
        <v>80</v>
      </c>
      <c r="E525" s="30" t="s">
        <v>13</v>
      </c>
      <c r="F525" s="18" t="s">
        <v>50</v>
      </c>
      <c r="G525" s="18">
        <v>1</v>
      </c>
      <c r="H525" s="18">
        <v>100</v>
      </c>
      <c r="I525" s="18">
        <v>0.25464199999999998</v>
      </c>
      <c r="J525" s="18">
        <v>3.0838000000000001E-2</v>
      </c>
      <c r="K525" s="45" t="s">
        <v>11</v>
      </c>
      <c r="M525">
        <f>MIN(I483:I525)</f>
        <v>0.16042600000000001</v>
      </c>
      <c r="N525">
        <f>MAX(J483:J525)</f>
        <v>8.5522000000000001E-2</v>
      </c>
    </row>
    <row r="526" spans="3:14" x14ac:dyDescent="0.2">
      <c r="C526" s="4"/>
      <c r="D526" s="4"/>
      <c r="E526" s="4"/>
      <c r="F526" s="4"/>
      <c r="G526" s="4"/>
      <c r="H526" s="4"/>
      <c r="I526" s="4"/>
      <c r="J526" s="4"/>
      <c r="K526" s="4"/>
    </row>
    <row r="527" spans="3:14" x14ac:dyDescent="0.2">
      <c r="C527" s="4"/>
      <c r="D527" s="4"/>
      <c r="E527" s="14"/>
      <c r="F527" s="14" t="s">
        <v>71</v>
      </c>
      <c r="G527" s="14"/>
      <c r="H527" s="14"/>
      <c r="I527" s="14"/>
      <c r="J527" s="14"/>
      <c r="K527" s="14"/>
    </row>
    <row r="528" spans="3:14" x14ac:dyDescent="0.2">
      <c r="C528" s="42" t="s">
        <v>65</v>
      </c>
      <c r="D528" s="17" t="s">
        <v>66</v>
      </c>
      <c r="E528" s="17" t="s">
        <v>2</v>
      </c>
      <c r="F528" s="17" t="s">
        <v>1</v>
      </c>
      <c r="G528" s="17" t="s">
        <v>3</v>
      </c>
      <c r="H528" s="17" t="s">
        <v>4</v>
      </c>
      <c r="I528" s="17" t="s">
        <v>5</v>
      </c>
      <c r="J528" s="17" t="s">
        <v>72</v>
      </c>
      <c r="K528" s="43" t="s">
        <v>7</v>
      </c>
      <c r="M528" t="s">
        <v>84</v>
      </c>
      <c r="N528" t="s">
        <v>85</v>
      </c>
    </row>
    <row r="529" spans="3:14" x14ac:dyDescent="0.2">
      <c r="C529" s="31" t="s">
        <v>54</v>
      </c>
      <c r="D529" s="10" t="s">
        <v>68</v>
      </c>
      <c r="E529" s="23" t="s">
        <v>8</v>
      </c>
      <c r="F529" s="2" t="s">
        <v>15</v>
      </c>
      <c r="G529" s="2">
        <v>1</v>
      </c>
      <c r="H529" s="2">
        <v>100</v>
      </c>
      <c r="I529" s="2">
        <v>4.2686460000000004</v>
      </c>
      <c r="J529" s="2">
        <v>2.3775999999999999E-2</v>
      </c>
      <c r="K529" s="40" t="s">
        <v>9</v>
      </c>
      <c r="M529">
        <f>MIN(I529:I571)</f>
        <v>0.65605199999999997</v>
      </c>
      <c r="N529">
        <f>MAX(J529:J571)</f>
        <v>0.73758299999999999</v>
      </c>
    </row>
    <row r="530" spans="3:14" x14ac:dyDescent="0.2">
      <c r="C530" s="31" t="s">
        <v>54</v>
      </c>
      <c r="D530" s="19" t="s">
        <v>78</v>
      </c>
      <c r="E530" s="23" t="s">
        <v>8</v>
      </c>
      <c r="F530" s="2" t="s">
        <v>16</v>
      </c>
      <c r="G530" s="2">
        <v>1</v>
      </c>
      <c r="H530" s="2">
        <v>100</v>
      </c>
      <c r="I530" s="2">
        <v>6.4695109999999998</v>
      </c>
      <c r="J530" s="2">
        <v>5.1756999999999997E-2</v>
      </c>
      <c r="K530" s="40" t="s">
        <v>9</v>
      </c>
      <c r="M530">
        <f>MIN(I529:I571)</f>
        <v>0.65605199999999997</v>
      </c>
      <c r="N530">
        <f>MAX(J529:J571)</f>
        <v>0.73758299999999999</v>
      </c>
    </row>
    <row r="531" spans="3:14" x14ac:dyDescent="0.2">
      <c r="C531" s="31" t="s">
        <v>54</v>
      </c>
      <c r="D531" s="20" t="s">
        <v>79</v>
      </c>
      <c r="E531" s="23" t="s">
        <v>8</v>
      </c>
      <c r="F531" s="2" t="s">
        <v>17</v>
      </c>
      <c r="G531" s="2">
        <v>1</v>
      </c>
      <c r="H531" s="2">
        <v>100</v>
      </c>
      <c r="I531" s="2">
        <v>5.8839600000000001</v>
      </c>
      <c r="J531" s="2">
        <v>4.3063999999999998E-2</v>
      </c>
      <c r="K531" s="40" t="s">
        <v>9</v>
      </c>
      <c r="M531">
        <f>MIN(I529:I571)</f>
        <v>0.65605199999999997</v>
      </c>
      <c r="N531">
        <f>MAX(J529:J571)</f>
        <v>0.73758299999999999</v>
      </c>
    </row>
    <row r="532" spans="3:14" x14ac:dyDescent="0.2">
      <c r="C532" s="31" t="s">
        <v>54</v>
      </c>
      <c r="D532" s="21" t="s">
        <v>80</v>
      </c>
      <c r="E532" s="23" t="s">
        <v>8</v>
      </c>
      <c r="F532" s="2" t="s">
        <v>18</v>
      </c>
      <c r="G532" s="2">
        <v>1</v>
      </c>
      <c r="H532" s="2">
        <v>100</v>
      </c>
      <c r="I532" s="2">
        <v>5.9580869999999999</v>
      </c>
      <c r="J532" s="2">
        <v>4.4569999999999999E-2</v>
      </c>
      <c r="K532" s="40" t="s">
        <v>9</v>
      </c>
      <c r="M532">
        <f>MIN(I529:I571)</f>
        <v>0.65605199999999997</v>
      </c>
      <c r="N532">
        <f>MAX(J529:J571)</f>
        <v>0.73758299999999999</v>
      </c>
    </row>
    <row r="533" spans="3:14" x14ac:dyDescent="0.2">
      <c r="C533" s="32" t="s">
        <v>58</v>
      </c>
      <c r="D533" s="19" t="s">
        <v>78</v>
      </c>
      <c r="E533" s="23" t="s">
        <v>8</v>
      </c>
      <c r="F533" s="2" t="s">
        <v>73</v>
      </c>
      <c r="G533" s="2">
        <v>1</v>
      </c>
      <c r="H533" s="2">
        <v>100</v>
      </c>
      <c r="I533" s="2">
        <v>15.139932</v>
      </c>
      <c r="J533" s="2">
        <v>5.4392999999999997E-2</v>
      </c>
      <c r="K533" s="40" t="s">
        <v>9</v>
      </c>
      <c r="M533">
        <f>MIN(I529:I571)</f>
        <v>0.65605199999999997</v>
      </c>
      <c r="N533">
        <f>MAX(J529:J571)</f>
        <v>0.73758299999999999</v>
      </c>
    </row>
    <row r="534" spans="3:14" x14ac:dyDescent="0.2">
      <c r="C534" s="32" t="s">
        <v>58</v>
      </c>
      <c r="D534" s="10" t="s">
        <v>68</v>
      </c>
      <c r="E534" s="23" t="s">
        <v>8</v>
      </c>
      <c r="F534" s="2" t="s">
        <v>74</v>
      </c>
      <c r="G534" s="2">
        <v>1</v>
      </c>
      <c r="H534" s="2">
        <v>100</v>
      </c>
      <c r="I534" s="2">
        <v>14.291128</v>
      </c>
      <c r="J534" s="2">
        <v>3.6322E-2</v>
      </c>
      <c r="K534" s="40" t="s">
        <v>9</v>
      </c>
      <c r="M534">
        <f>MIN(I529:I571)</f>
        <v>0.65605199999999997</v>
      </c>
      <c r="N534">
        <f>MAX(J529:J571)</f>
        <v>0.73758299999999999</v>
      </c>
    </row>
    <row r="535" spans="3:14" x14ac:dyDescent="0.2">
      <c r="C535" s="32" t="s">
        <v>58</v>
      </c>
      <c r="D535" s="20" t="s">
        <v>79</v>
      </c>
      <c r="E535" s="23" t="s">
        <v>8</v>
      </c>
      <c r="F535" s="2" t="s">
        <v>75</v>
      </c>
      <c r="G535" s="2">
        <v>1</v>
      </c>
      <c r="H535" s="2">
        <v>100</v>
      </c>
      <c r="I535" s="2">
        <v>10.874404999999999</v>
      </c>
      <c r="J535" s="2">
        <v>0.10107099999999999</v>
      </c>
      <c r="K535" s="40" t="s">
        <v>9</v>
      </c>
      <c r="M535">
        <f>MIN(I529:I571)</f>
        <v>0.65605199999999997</v>
      </c>
      <c r="N535">
        <f>MAX(J529:J571)</f>
        <v>0.73758299999999999</v>
      </c>
    </row>
    <row r="536" spans="3:14" x14ac:dyDescent="0.2">
      <c r="C536" s="32" t="s">
        <v>58</v>
      </c>
      <c r="D536" s="21" t="s">
        <v>80</v>
      </c>
      <c r="E536" s="23" t="s">
        <v>8</v>
      </c>
      <c r="F536" s="2" t="s">
        <v>76</v>
      </c>
      <c r="G536" s="2">
        <v>1</v>
      </c>
      <c r="H536" s="2">
        <v>100</v>
      </c>
      <c r="I536" s="2">
        <v>18.324311000000002</v>
      </c>
      <c r="J536" s="2">
        <v>9.4248999999999999E-2</v>
      </c>
      <c r="K536" s="40" t="s">
        <v>9</v>
      </c>
      <c r="M536">
        <f>MIN(I529:I571)</f>
        <v>0.65605199999999997</v>
      </c>
      <c r="N536">
        <f>MAX(J529:J571)</f>
        <v>0.73758299999999999</v>
      </c>
    </row>
    <row r="537" spans="3:14" x14ac:dyDescent="0.2">
      <c r="C537" s="33" t="s">
        <v>56</v>
      </c>
      <c r="D537" s="10" t="s">
        <v>68</v>
      </c>
      <c r="E537" s="23" t="s">
        <v>8</v>
      </c>
      <c r="F537" s="2" t="s">
        <v>19</v>
      </c>
      <c r="G537" s="2">
        <v>1</v>
      </c>
      <c r="H537" s="2">
        <v>100</v>
      </c>
      <c r="I537" s="2">
        <v>22.293496000000001</v>
      </c>
      <c r="J537" s="2">
        <v>0.163327</v>
      </c>
      <c r="K537" s="40" t="s">
        <v>9</v>
      </c>
      <c r="M537">
        <f>MIN(I529:I571)</f>
        <v>0.65605199999999997</v>
      </c>
      <c r="N537">
        <f>MAX(J529:J571)</f>
        <v>0.73758299999999999</v>
      </c>
    </row>
    <row r="538" spans="3:14" x14ac:dyDescent="0.2">
      <c r="C538" s="33" t="s">
        <v>56</v>
      </c>
      <c r="D538" s="19" t="s">
        <v>78</v>
      </c>
      <c r="E538" s="23" t="s">
        <v>8</v>
      </c>
      <c r="F538" s="2" t="s">
        <v>20</v>
      </c>
      <c r="G538" s="2">
        <v>1</v>
      </c>
      <c r="H538" s="2">
        <v>100</v>
      </c>
      <c r="I538" s="2">
        <v>12.707139</v>
      </c>
      <c r="J538" s="2">
        <v>3.8285E-2</v>
      </c>
      <c r="K538" s="40" t="s">
        <v>9</v>
      </c>
      <c r="M538">
        <f>MIN(I529:I571)</f>
        <v>0.65605199999999997</v>
      </c>
      <c r="N538">
        <f>MAX(J529:J571)</f>
        <v>0.73758299999999999</v>
      </c>
    </row>
    <row r="539" spans="3:14" x14ac:dyDescent="0.2">
      <c r="C539" s="33" t="s">
        <v>56</v>
      </c>
      <c r="D539" s="20" t="s">
        <v>79</v>
      </c>
      <c r="E539" s="23" t="s">
        <v>8</v>
      </c>
      <c r="F539" s="2" t="s">
        <v>21</v>
      </c>
      <c r="G539" s="2">
        <v>1</v>
      </c>
      <c r="H539" s="2">
        <v>100</v>
      </c>
      <c r="I539" s="2">
        <v>21.709392999999999</v>
      </c>
      <c r="J539" s="2">
        <v>0.386436</v>
      </c>
      <c r="K539" s="40" t="s">
        <v>9</v>
      </c>
      <c r="M539">
        <f>MIN(I529:I571)</f>
        <v>0.65605199999999997</v>
      </c>
      <c r="N539">
        <f>MAX(J529:J571)</f>
        <v>0.73758299999999999</v>
      </c>
    </row>
    <row r="540" spans="3:14" x14ac:dyDescent="0.2">
      <c r="C540" s="33" t="s">
        <v>56</v>
      </c>
      <c r="D540" s="21" t="s">
        <v>80</v>
      </c>
      <c r="E540" s="23" t="s">
        <v>8</v>
      </c>
      <c r="F540" s="2" t="s">
        <v>22</v>
      </c>
      <c r="G540" s="2">
        <v>1</v>
      </c>
      <c r="H540" s="2">
        <v>100</v>
      </c>
      <c r="I540" s="2">
        <v>27.982593000000001</v>
      </c>
      <c r="J540" s="2">
        <v>0.73758299999999999</v>
      </c>
      <c r="K540" s="40" t="s">
        <v>9</v>
      </c>
      <c r="M540">
        <f>MIN(I529:I571)</f>
        <v>0.65605199999999997</v>
      </c>
      <c r="N540">
        <f>MAX(J529:J571)</f>
        <v>0.73758299999999999</v>
      </c>
    </row>
    <row r="541" spans="3:14" x14ac:dyDescent="0.2">
      <c r="C541" s="34" t="s">
        <v>57</v>
      </c>
      <c r="D541" s="19" t="s">
        <v>78</v>
      </c>
      <c r="E541" s="23" t="s">
        <v>8</v>
      </c>
      <c r="F541" s="2" t="s">
        <v>23</v>
      </c>
      <c r="G541" s="2">
        <v>1</v>
      </c>
      <c r="H541" s="2">
        <v>100</v>
      </c>
      <c r="I541" s="2">
        <v>15.119372</v>
      </c>
      <c r="J541" s="2">
        <v>4.4035999999999999E-2</v>
      </c>
      <c r="K541" s="40" t="s">
        <v>9</v>
      </c>
      <c r="M541">
        <f>MIN(I529:I571)</f>
        <v>0.65605199999999997</v>
      </c>
      <c r="N541">
        <f>MAX(J529:J571)</f>
        <v>0.73758299999999999</v>
      </c>
    </row>
    <row r="542" spans="3:14" x14ac:dyDescent="0.2">
      <c r="C542" s="34" t="s">
        <v>57</v>
      </c>
      <c r="D542" s="10" t="s">
        <v>68</v>
      </c>
      <c r="E542" s="23" t="s">
        <v>8</v>
      </c>
      <c r="F542" s="2" t="s">
        <v>51</v>
      </c>
      <c r="G542" s="2">
        <v>1</v>
      </c>
      <c r="H542" s="2">
        <v>100</v>
      </c>
      <c r="I542" s="2">
        <v>19.708843000000002</v>
      </c>
      <c r="J542" s="2">
        <v>3.9958E-2</v>
      </c>
      <c r="K542" s="40" t="s">
        <v>9</v>
      </c>
      <c r="M542">
        <f>MIN(I529:I571)</f>
        <v>0.65605199999999997</v>
      </c>
      <c r="N542">
        <f>MAX(J529:J571)</f>
        <v>0.73758299999999999</v>
      </c>
    </row>
    <row r="543" spans="3:14" x14ac:dyDescent="0.2">
      <c r="C543" s="34" t="s">
        <v>57</v>
      </c>
      <c r="D543" s="20" t="s">
        <v>79</v>
      </c>
      <c r="E543" s="23" t="s">
        <v>8</v>
      </c>
      <c r="F543" s="2" t="s">
        <v>24</v>
      </c>
      <c r="G543" s="2">
        <v>1</v>
      </c>
      <c r="H543" s="2">
        <v>100</v>
      </c>
      <c r="I543" s="2">
        <v>16.492010000000001</v>
      </c>
      <c r="J543" s="2">
        <v>0.124236</v>
      </c>
      <c r="K543" s="40" t="s">
        <v>9</v>
      </c>
      <c r="M543">
        <f>MIN(I529:I571)</f>
        <v>0.65605199999999997</v>
      </c>
      <c r="N543">
        <f>MAX(J529:J571)</f>
        <v>0.73758299999999999</v>
      </c>
    </row>
    <row r="544" spans="3:14" x14ac:dyDescent="0.2">
      <c r="C544" s="34" t="s">
        <v>57</v>
      </c>
      <c r="D544" s="21" t="s">
        <v>80</v>
      </c>
      <c r="E544" s="23" t="s">
        <v>8</v>
      </c>
      <c r="F544" s="2" t="s">
        <v>25</v>
      </c>
      <c r="G544" s="2">
        <v>1</v>
      </c>
      <c r="H544" s="2">
        <v>100</v>
      </c>
      <c r="I544" s="2">
        <v>18.558018000000001</v>
      </c>
      <c r="J544" s="2">
        <v>6.1975000000000002E-2</v>
      </c>
      <c r="K544" s="40" t="s">
        <v>9</v>
      </c>
      <c r="M544">
        <f>MIN(I529:I571)</f>
        <v>0.65605199999999997</v>
      </c>
      <c r="N544">
        <f>MAX(J529:J571)</f>
        <v>0.73758299999999999</v>
      </c>
    </row>
    <row r="545" spans="3:14" x14ac:dyDescent="0.2">
      <c r="C545" s="35" t="s">
        <v>59</v>
      </c>
      <c r="D545" s="19" t="s">
        <v>78</v>
      </c>
      <c r="E545" s="23" t="s">
        <v>8</v>
      </c>
      <c r="F545" s="2" t="s">
        <v>26</v>
      </c>
      <c r="G545" s="2">
        <v>1</v>
      </c>
      <c r="H545" s="2">
        <v>100</v>
      </c>
      <c r="I545" s="2">
        <v>13.162224</v>
      </c>
      <c r="J545" s="2">
        <v>6.8359000000000003E-2</v>
      </c>
      <c r="K545" s="40" t="s">
        <v>9</v>
      </c>
      <c r="M545">
        <f>MIN(I529:I571)</f>
        <v>0.65605199999999997</v>
      </c>
      <c r="N545">
        <f>MAX(J529:J571)</f>
        <v>0.73758299999999999</v>
      </c>
    </row>
    <row r="546" spans="3:14" x14ac:dyDescent="0.2">
      <c r="C546" s="35" t="s">
        <v>59</v>
      </c>
      <c r="D546" s="10" t="s">
        <v>68</v>
      </c>
      <c r="E546" s="23" t="s">
        <v>8</v>
      </c>
      <c r="F546" s="2" t="s">
        <v>52</v>
      </c>
      <c r="G546" s="2">
        <v>1</v>
      </c>
      <c r="H546" s="2">
        <v>100</v>
      </c>
      <c r="I546" s="2">
        <v>11.543393999999999</v>
      </c>
      <c r="J546" s="2">
        <v>5.5549000000000001E-2</v>
      </c>
      <c r="K546" s="40" t="s">
        <v>9</v>
      </c>
      <c r="M546">
        <f>MIN(I529:I571)</f>
        <v>0.65605199999999997</v>
      </c>
      <c r="N546">
        <f>MAX(J529:J571)</f>
        <v>0.73758299999999999</v>
      </c>
    </row>
    <row r="547" spans="3:14" x14ac:dyDescent="0.2">
      <c r="C547" s="35" t="s">
        <v>59</v>
      </c>
      <c r="D547" s="20" t="s">
        <v>79</v>
      </c>
      <c r="E547" s="23" t="s">
        <v>8</v>
      </c>
      <c r="F547" s="2" t="s">
        <v>27</v>
      </c>
      <c r="G547" s="2">
        <v>1</v>
      </c>
      <c r="H547" s="2">
        <v>100</v>
      </c>
      <c r="I547" s="2">
        <v>13.564461</v>
      </c>
      <c r="J547" s="2">
        <v>7.5151999999999997E-2</v>
      </c>
      <c r="K547" s="40" t="s">
        <v>9</v>
      </c>
      <c r="M547">
        <f>MIN(I529:I571)</f>
        <v>0.65605199999999997</v>
      </c>
      <c r="N547">
        <f>MAX(J529:J571)</f>
        <v>0.73758299999999999</v>
      </c>
    </row>
    <row r="548" spans="3:14" x14ac:dyDescent="0.2">
      <c r="C548" s="35" t="s">
        <v>59</v>
      </c>
      <c r="D548" s="21" t="s">
        <v>80</v>
      </c>
      <c r="E548" s="23" t="s">
        <v>8</v>
      </c>
      <c r="F548" s="2" t="s">
        <v>28</v>
      </c>
      <c r="G548" s="2">
        <v>1</v>
      </c>
      <c r="H548" s="2">
        <v>100</v>
      </c>
      <c r="I548" s="2">
        <v>15.374269999999999</v>
      </c>
      <c r="J548" s="2">
        <v>0.119737</v>
      </c>
      <c r="K548" s="40" t="s">
        <v>9</v>
      </c>
      <c r="M548">
        <f>MIN(I529:I571)</f>
        <v>0.65605199999999997</v>
      </c>
      <c r="N548">
        <f>MAX(J529:J571)</f>
        <v>0.73758299999999999</v>
      </c>
    </row>
    <row r="549" spans="3:14" x14ac:dyDescent="0.2">
      <c r="C549" s="31" t="s">
        <v>54</v>
      </c>
      <c r="D549" s="10" t="s">
        <v>68</v>
      </c>
      <c r="E549" s="23" t="s">
        <v>8</v>
      </c>
      <c r="F549" s="2" t="s">
        <v>29</v>
      </c>
      <c r="G549" s="2">
        <v>1</v>
      </c>
      <c r="H549" s="2">
        <v>100</v>
      </c>
      <c r="I549" s="2">
        <v>17.639437000000001</v>
      </c>
      <c r="J549" s="2">
        <v>0.20727899999999999</v>
      </c>
      <c r="K549" s="40" t="s">
        <v>9</v>
      </c>
      <c r="M549">
        <f>MIN(I529:I571)</f>
        <v>0.65605199999999997</v>
      </c>
      <c r="N549">
        <f>MAX(J529:J571)</f>
        <v>0.73758299999999999</v>
      </c>
    </row>
    <row r="550" spans="3:14" x14ac:dyDescent="0.2">
      <c r="C550" s="31" t="s">
        <v>54</v>
      </c>
      <c r="D550" s="19" t="s">
        <v>78</v>
      </c>
      <c r="E550" s="23" t="s">
        <v>8</v>
      </c>
      <c r="F550" s="2" t="s">
        <v>30</v>
      </c>
      <c r="G550" s="2">
        <v>1</v>
      </c>
      <c r="H550" s="2">
        <v>100</v>
      </c>
      <c r="I550" s="2">
        <v>15.617827</v>
      </c>
      <c r="J550" s="2">
        <v>0.40354600000000002</v>
      </c>
      <c r="K550" s="40" t="s">
        <v>9</v>
      </c>
      <c r="M550">
        <f>MIN(I529:I571)</f>
        <v>0.65605199999999997</v>
      </c>
      <c r="N550">
        <f>MAX(J529:J571)</f>
        <v>0.73758299999999999</v>
      </c>
    </row>
    <row r="551" spans="3:14" x14ac:dyDescent="0.2">
      <c r="C551" s="31" t="s">
        <v>54</v>
      </c>
      <c r="D551" s="20" t="s">
        <v>79</v>
      </c>
      <c r="E551" s="23" t="s">
        <v>8</v>
      </c>
      <c r="F551" s="2" t="s">
        <v>31</v>
      </c>
      <c r="G551" s="2">
        <v>1</v>
      </c>
      <c r="H551" s="2">
        <v>100</v>
      </c>
      <c r="I551" s="2">
        <v>19.996407000000001</v>
      </c>
      <c r="J551" s="2">
        <v>8.7506E-2</v>
      </c>
      <c r="K551" s="40" t="s">
        <v>9</v>
      </c>
      <c r="M551">
        <f>MIN(I529:I571)</f>
        <v>0.65605199999999997</v>
      </c>
      <c r="N551">
        <f>MAX(J529:J571)</f>
        <v>0.73758299999999999</v>
      </c>
    </row>
    <row r="552" spans="3:14" x14ac:dyDescent="0.2">
      <c r="C552" s="31" t="s">
        <v>54</v>
      </c>
      <c r="D552" s="21" t="s">
        <v>80</v>
      </c>
      <c r="E552" s="23" t="s">
        <v>8</v>
      </c>
      <c r="F552" s="2" t="s">
        <v>32</v>
      </c>
      <c r="G552" s="2">
        <v>1</v>
      </c>
      <c r="H552" s="2">
        <v>100</v>
      </c>
      <c r="I552" s="2">
        <v>19.843684</v>
      </c>
      <c r="J552" s="2">
        <v>0.38500699999999999</v>
      </c>
      <c r="K552" s="40" t="s">
        <v>9</v>
      </c>
      <c r="M552">
        <f>MIN(I529:I571)</f>
        <v>0.65605199999999997</v>
      </c>
      <c r="N552">
        <f>MAX(J529:J571)</f>
        <v>0.73758299999999999</v>
      </c>
    </row>
    <row r="553" spans="3:14" x14ac:dyDescent="0.2">
      <c r="C553" s="36" t="s">
        <v>67</v>
      </c>
      <c r="D553" s="10" t="s">
        <v>68</v>
      </c>
      <c r="E553" s="23" t="s">
        <v>8</v>
      </c>
      <c r="F553" s="2" t="s">
        <v>33</v>
      </c>
      <c r="G553" s="2">
        <v>1</v>
      </c>
      <c r="H553" s="2">
        <v>100</v>
      </c>
      <c r="I553" s="2">
        <v>1.981196</v>
      </c>
      <c r="J553" s="2">
        <v>9.0089999999999996E-3</v>
      </c>
      <c r="K553" s="40" t="s">
        <v>9</v>
      </c>
      <c r="M553">
        <f>MIN(I529:I571)</f>
        <v>0.65605199999999997</v>
      </c>
      <c r="N553">
        <f>MAX(J529:J571)</f>
        <v>0.73758299999999999</v>
      </c>
    </row>
    <row r="554" spans="3:14" x14ac:dyDescent="0.2">
      <c r="C554" s="36" t="s">
        <v>67</v>
      </c>
      <c r="D554" s="19" t="s">
        <v>78</v>
      </c>
      <c r="E554" s="23" t="s">
        <v>8</v>
      </c>
      <c r="F554" s="2" t="s">
        <v>34</v>
      </c>
      <c r="G554" s="2">
        <v>1</v>
      </c>
      <c r="H554" s="2">
        <v>100</v>
      </c>
      <c r="I554" s="2">
        <v>0.71083700000000005</v>
      </c>
      <c r="J554" s="2">
        <v>1.4737999999999999E-2</v>
      </c>
      <c r="K554" s="40" t="s">
        <v>9</v>
      </c>
      <c r="M554">
        <f>MIN(I529:I571)</f>
        <v>0.65605199999999997</v>
      </c>
      <c r="N554">
        <f>MAX(J529:J571)</f>
        <v>0.73758299999999999</v>
      </c>
    </row>
    <row r="555" spans="3:14" x14ac:dyDescent="0.2">
      <c r="C555" s="36" t="s">
        <v>67</v>
      </c>
      <c r="D555" s="20" t="s">
        <v>79</v>
      </c>
      <c r="E555" s="23" t="s">
        <v>8</v>
      </c>
      <c r="F555" s="2" t="s">
        <v>35</v>
      </c>
      <c r="G555" s="2">
        <v>1</v>
      </c>
      <c r="H555" s="2">
        <v>100</v>
      </c>
      <c r="I555" s="2">
        <v>0.65605199999999997</v>
      </c>
      <c r="J555" s="2">
        <v>2.5530000000000001E-3</v>
      </c>
      <c r="K555" s="40" t="s">
        <v>9</v>
      </c>
      <c r="M555">
        <f>MIN(I529:I571)</f>
        <v>0.65605199999999997</v>
      </c>
      <c r="N555">
        <f>MAX(J529:J571)</f>
        <v>0.73758299999999999</v>
      </c>
    </row>
    <row r="556" spans="3:14" x14ac:dyDescent="0.2">
      <c r="C556" s="36" t="s">
        <v>67</v>
      </c>
      <c r="D556" s="21" t="s">
        <v>80</v>
      </c>
      <c r="E556" s="23" t="s">
        <v>8</v>
      </c>
      <c r="F556" s="2" t="s">
        <v>36</v>
      </c>
      <c r="G556" s="2">
        <v>1</v>
      </c>
      <c r="H556" s="2">
        <v>100</v>
      </c>
      <c r="I556" s="2">
        <v>0.890795</v>
      </c>
      <c r="J556" s="2">
        <v>1.1223E-2</v>
      </c>
      <c r="K556" s="40" t="s">
        <v>9</v>
      </c>
      <c r="M556">
        <f>MIN(I529:I571)</f>
        <v>0.65605199999999997</v>
      </c>
      <c r="N556">
        <f>MAX(J529:J571)</f>
        <v>0.73758299999999999</v>
      </c>
    </row>
    <row r="557" spans="3:14" x14ac:dyDescent="0.2">
      <c r="C557" s="37" t="s">
        <v>60</v>
      </c>
      <c r="D557" s="10" t="s">
        <v>68</v>
      </c>
      <c r="E557" s="23" t="s">
        <v>8</v>
      </c>
      <c r="F557" s="2" t="s">
        <v>37</v>
      </c>
      <c r="G557" s="2">
        <v>1</v>
      </c>
      <c r="H557" s="2">
        <v>100</v>
      </c>
      <c r="I557" s="2">
        <v>16.099789999999999</v>
      </c>
      <c r="J557" s="2">
        <v>0.249755</v>
      </c>
      <c r="K557" s="40" t="s">
        <v>9</v>
      </c>
      <c r="M557">
        <f>MIN(I529:I571)</f>
        <v>0.65605199999999997</v>
      </c>
      <c r="N557">
        <f>MAX(J529:J571)</f>
        <v>0.73758299999999999</v>
      </c>
    </row>
    <row r="558" spans="3:14" x14ac:dyDescent="0.2">
      <c r="C558" s="37" t="s">
        <v>60</v>
      </c>
      <c r="D558" s="20" t="s">
        <v>79</v>
      </c>
      <c r="E558" s="23" t="s">
        <v>8</v>
      </c>
      <c r="F558" s="2" t="s">
        <v>38</v>
      </c>
      <c r="G558" s="2">
        <v>1</v>
      </c>
      <c r="H558" s="2">
        <v>100</v>
      </c>
      <c r="I558" s="2">
        <v>0.759907</v>
      </c>
      <c r="J558" s="2">
        <v>8.0180000000000008E-3</v>
      </c>
      <c r="K558" s="40" t="s">
        <v>9</v>
      </c>
      <c r="M558">
        <f>MIN(I529:I571)</f>
        <v>0.65605199999999997</v>
      </c>
      <c r="N558">
        <f>MAX(J529:J571)</f>
        <v>0.73758299999999999</v>
      </c>
    </row>
    <row r="559" spans="3:14" x14ac:dyDescent="0.2">
      <c r="C559" s="37" t="s">
        <v>60</v>
      </c>
      <c r="D559" s="21" t="s">
        <v>80</v>
      </c>
      <c r="E559" s="23" t="s">
        <v>8</v>
      </c>
      <c r="F559" s="2" t="s">
        <v>39</v>
      </c>
      <c r="G559" s="2">
        <v>1</v>
      </c>
      <c r="H559" s="2">
        <v>100</v>
      </c>
      <c r="I559" s="2">
        <v>25.710035000000001</v>
      </c>
      <c r="J559" s="2">
        <v>0.18291099999999999</v>
      </c>
      <c r="K559" s="40" t="s">
        <v>9</v>
      </c>
      <c r="M559">
        <f>MIN(I529:I571)</f>
        <v>0.65605199999999997</v>
      </c>
      <c r="N559">
        <f>MAX(J529:J571)</f>
        <v>0.73758299999999999</v>
      </c>
    </row>
    <row r="560" spans="3:14" x14ac:dyDescent="0.2">
      <c r="C560" s="36" t="s">
        <v>67</v>
      </c>
      <c r="D560" s="10" t="s">
        <v>68</v>
      </c>
      <c r="E560" s="23" t="s">
        <v>8</v>
      </c>
      <c r="F560" s="2" t="s">
        <v>40</v>
      </c>
      <c r="G560" s="2">
        <v>1</v>
      </c>
      <c r="H560" s="2">
        <v>100</v>
      </c>
      <c r="I560" s="2">
        <v>20.041186</v>
      </c>
      <c r="J560" s="2">
        <v>0.21082200000000001</v>
      </c>
      <c r="K560" s="40" t="s">
        <v>9</v>
      </c>
      <c r="M560">
        <f>MIN(I529:I571)</f>
        <v>0.65605199999999997</v>
      </c>
      <c r="N560">
        <f>MAX(J529:J571)</f>
        <v>0.73758299999999999</v>
      </c>
    </row>
    <row r="561" spans="3:14" x14ac:dyDescent="0.2">
      <c r="C561" s="36" t="s">
        <v>67</v>
      </c>
      <c r="D561" s="19" t="s">
        <v>78</v>
      </c>
      <c r="E561" s="23" t="s">
        <v>8</v>
      </c>
      <c r="F561" s="2" t="s">
        <v>41</v>
      </c>
      <c r="G561" s="2">
        <v>1</v>
      </c>
      <c r="H561" s="2">
        <v>100</v>
      </c>
      <c r="I561" s="2">
        <v>15.41032</v>
      </c>
      <c r="J561" s="2">
        <v>5.5953000000000003E-2</v>
      </c>
      <c r="K561" s="40" t="s">
        <v>9</v>
      </c>
      <c r="M561">
        <f>MIN(I529:I571)</f>
        <v>0.65605199999999997</v>
      </c>
      <c r="N561">
        <f>MAX(J529:J571)</f>
        <v>0.73758299999999999</v>
      </c>
    </row>
    <row r="562" spans="3:14" x14ac:dyDescent="0.2">
      <c r="C562" s="36" t="s">
        <v>67</v>
      </c>
      <c r="D562" s="20" t="s">
        <v>79</v>
      </c>
      <c r="E562" s="23" t="s">
        <v>8</v>
      </c>
      <c r="F562" s="2" t="s">
        <v>42</v>
      </c>
      <c r="G562" s="2">
        <v>1</v>
      </c>
      <c r="H562" s="2">
        <v>100</v>
      </c>
      <c r="I562" s="2">
        <v>10.368812</v>
      </c>
      <c r="J562" s="2">
        <v>0.41259600000000002</v>
      </c>
      <c r="K562" s="40" t="s">
        <v>9</v>
      </c>
      <c r="M562">
        <f>MIN(I529:I571)</f>
        <v>0.65605199999999997</v>
      </c>
      <c r="N562">
        <f>MAX(J529:J571)</f>
        <v>0.73758299999999999</v>
      </c>
    </row>
    <row r="563" spans="3:14" x14ac:dyDescent="0.2">
      <c r="C563" s="36" t="s">
        <v>67</v>
      </c>
      <c r="D563" s="21" t="s">
        <v>80</v>
      </c>
      <c r="E563" s="23" t="s">
        <v>8</v>
      </c>
      <c r="F563" s="2" t="s">
        <v>43</v>
      </c>
      <c r="G563" s="2">
        <v>1</v>
      </c>
      <c r="H563" s="2">
        <v>100</v>
      </c>
      <c r="I563" s="2">
        <v>18.819510000000001</v>
      </c>
      <c r="J563" s="2">
        <v>8.5127999999999995E-2</v>
      </c>
      <c r="K563" s="40" t="s">
        <v>9</v>
      </c>
      <c r="M563">
        <f>MIN(I529:I571)</f>
        <v>0.65605199999999997</v>
      </c>
      <c r="N563">
        <f>MAX(J529:J571)</f>
        <v>0.73758299999999999</v>
      </c>
    </row>
    <row r="564" spans="3:14" x14ac:dyDescent="0.2">
      <c r="C564" s="33" t="s">
        <v>56</v>
      </c>
      <c r="D564" s="10" t="s">
        <v>68</v>
      </c>
      <c r="E564" s="23" t="s">
        <v>8</v>
      </c>
      <c r="F564" s="2" t="s">
        <v>44</v>
      </c>
      <c r="G564" s="2">
        <v>1</v>
      </c>
      <c r="H564" s="2">
        <v>100</v>
      </c>
      <c r="I564" s="2">
        <v>19.158954000000001</v>
      </c>
      <c r="J564" s="2">
        <v>0.16872500000000001</v>
      </c>
      <c r="K564" s="40" t="s">
        <v>9</v>
      </c>
      <c r="M564">
        <f>MIN(I529:I571)</f>
        <v>0.65605199999999997</v>
      </c>
      <c r="N564">
        <f>MAX(J529:J571)</f>
        <v>0.73758299999999999</v>
      </c>
    </row>
    <row r="565" spans="3:14" x14ac:dyDescent="0.2">
      <c r="C565" s="33" t="s">
        <v>56</v>
      </c>
      <c r="D565" s="19" t="s">
        <v>78</v>
      </c>
      <c r="E565" s="23" t="s">
        <v>8</v>
      </c>
      <c r="F565" s="2" t="s">
        <v>45</v>
      </c>
      <c r="G565" s="2">
        <v>1</v>
      </c>
      <c r="H565" s="2">
        <v>100</v>
      </c>
      <c r="I565" s="2">
        <v>11.594699</v>
      </c>
      <c r="J565" s="2">
        <v>0.13437099999999999</v>
      </c>
      <c r="K565" s="40" t="s">
        <v>9</v>
      </c>
      <c r="M565">
        <f>MIN(I529:I571)</f>
        <v>0.65605199999999997</v>
      </c>
      <c r="N565">
        <f>MAX(J529:J571)</f>
        <v>0.73758299999999999</v>
      </c>
    </row>
    <row r="566" spans="3:14" x14ac:dyDescent="0.2">
      <c r="C566" s="33" t="s">
        <v>56</v>
      </c>
      <c r="D566" s="20" t="s">
        <v>79</v>
      </c>
      <c r="E566" s="23" t="s">
        <v>8</v>
      </c>
      <c r="F566" s="2" t="s">
        <v>46</v>
      </c>
      <c r="G566" s="2">
        <v>1</v>
      </c>
      <c r="H566" s="2">
        <v>100</v>
      </c>
      <c r="I566" s="2">
        <v>17.918754</v>
      </c>
      <c r="J566" s="2">
        <v>0.22958500000000001</v>
      </c>
      <c r="K566" s="40" t="s">
        <v>9</v>
      </c>
      <c r="M566">
        <f>MIN(I529:I571)</f>
        <v>0.65605199999999997</v>
      </c>
      <c r="N566">
        <f>MAX(J529:J571)</f>
        <v>0.73758299999999999</v>
      </c>
    </row>
    <row r="567" spans="3:14" x14ac:dyDescent="0.2">
      <c r="C567" s="33" t="s">
        <v>56</v>
      </c>
      <c r="D567" s="21" t="s">
        <v>80</v>
      </c>
      <c r="E567" s="23" t="s">
        <v>8</v>
      </c>
      <c r="F567" s="2" t="s">
        <v>47</v>
      </c>
      <c r="G567" s="2">
        <v>1</v>
      </c>
      <c r="H567" s="2">
        <v>100</v>
      </c>
      <c r="I567" s="2">
        <v>20.348051999999999</v>
      </c>
      <c r="J567" s="2">
        <v>9.1633999999999993E-2</v>
      </c>
      <c r="K567" s="40" t="s">
        <v>9</v>
      </c>
      <c r="M567">
        <f>MIN(I529:I571)</f>
        <v>0.65605199999999997</v>
      </c>
      <c r="N567">
        <f>MAX(J529:J571)</f>
        <v>0.73758299999999999</v>
      </c>
    </row>
    <row r="568" spans="3:14" x14ac:dyDescent="0.2">
      <c r="C568" s="32" t="s">
        <v>58</v>
      </c>
      <c r="D568" s="19" t="s">
        <v>78</v>
      </c>
      <c r="E568" s="23" t="s">
        <v>8</v>
      </c>
      <c r="F568" s="2" t="s">
        <v>48</v>
      </c>
      <c r="G568" s="2">
        <v>1</v>
      </c>
      <c r="H568" s="2">
        <v>100</v>
      </c>
      <c r="I568" s="2">
        <v>13.531571</v>
      </c>
      <c r="J568" s="2">
        <v>0.10728799999999999</v>
      </c>
      <c r="K568" s="40" t="s">
        <v>9</v>
      </c>
      <c r="M568">
        <f>MIN(I529:I571)</f>
        <v>0.65605199999999997</v>
      </c>
      <c r="N568">
        <f>MAX(J529:J571)</f>
        <v>0.73758299999999999</v>
      </c>
    </row>
    <row r="569" spans="3:14" x14ac:dyDescent="0.2">
      <c r="C569" s="32" t="s">
        <v>58</v>
      </c>
      <c r="D569" s="10" t="s">
        <v>68</v>
      </c>
      <c r="E569" s="23" t="s">
        <v>8</v>
      </c>
      <c r="F569" s="2" t="s">
        <v>53</v>
      </c>
      <c r="G569" s="2">
        <v>1</v>
      </c>
      <c r="H569" s="2">
        <v>100</v>
      </c>
      <c r="I569" s="2">
        <v>13.443960000000001</v>
      </c>
      <c r="J569" s="2">
        <v>0.36788799999999999</v>
      </c>
      <c r="K569" s="40" t="s">
        <v>9</v>
      </c>
      <c r="M569">
        <f>MIN(I529:I571)</f>
        <v>0.65605199999999997</v>
      </c>
      <c r="N569">
        <f>MAX(J529:J571)</f>
        <v>0.73758299999999999</v>
      </c>
    </row>
    <row r="570" spans="3:14" x14ac:dyDescent="0.2">
      <c r="C570" s="32" t="s">
        <v>58</v>
      </c>
      <c r="D570" s="20" t="s">
        <v>79</v>
      </c>
      <c r="E570" s="23" t="s">
        <v>8</v>
      </c>
      <c r="F570" s="2" t="s">
        <v>49</v>
      </c>
      <c r="G570" s="2">
        <v>1</v>
      </c>
      <c r="H570" s="2">
        <v>100</v>
      </c>
      <c r="I570" s="2">
        <v>10.413163000000001</v>
      </c>
      <c r="J570" s="2">
        <v>0.15933900000000001</v>
      </c>
      <c r="K570" s="40" t="s">
        <v>9</v>
      </c>
      <c r="M570">
        <f>MIN(I529:I571)</f>
        <v>0.65605199999999997</v>
      </c>
      <c r="N570">
        <f>MAX(J529:J571)</f>
        <v>0.73758299999999999</v>
      </c>
    </row>
    <row r="571" spans="3:14" x14ac:dyDescent="0.2">
      <c r="C571" s="32" t="s">
        <v>58</v>
      </c>
      <c r="D571" s="21" t="s">
        <v>80</v>
      </c>
      <c r="E571" s="23" t="s">
        <v>8</v>
      </c>
      <c r="F571" s="2" t="s">
        <v>50</v>
      </c>
      <c r="G571" s="2">
        <v>1</v>
      </c>
      <c r="H571" s="2">
        <v>100</v>
      </c>
      <c r="I571" s="2">
        <v>15.504163</v>
      </c>
      <c r="J571" s="2">
        <v>0.15332699999999999</v>
      </c>
      <c r="K571" s="40" t="s">
        <v>9</v>
      </c>
      <c r="M571">
        <f>MIN(I529:I571)</f>
        <v>0.65605199999999997</v>
      </c>
      <c r="N571">
        <f>MAX(J529:J571)</f>
        <v>0.73758299999999999</v>
      </c>
    </row>
    <row r="572" spans="3:14" x14ac:dyDescent="0.2">
      <c r="C572" s="31" t="s">
        <v>54</v>
      </c>
      <c r="D572" s="10" t="s">
        <v>68</v>
      </c>
      <c r="E572" s="25" t="s">
        <v>10</v>
      </c>
      <c r="F572" s="2" t="s">
        <v>15</v>
      </c>
      <c r="G572" s="2">
        <v>1</v>
      </c>
      <c r="H572" s="2">
        <v>100</v>
      </c>
      <c r="I572" s="2">
        <v>0.241956</v>
      </c>
      <c r="J572" s="2">
        <v>2.0837999999999999E-2</v>
      </c>
      <c r="K572" s="40" t="s">
        <v>11</v>
      </c>
      <c r="M572">
        <f>MIN(I572:I614)</f>
        <v>3.7007999999999999E-2</v>
      </c>
      <c r="N572">
        <f>MAX(J572:J614)</f>
        <v>3.5688999999999999E-2</v>
      </c>
    </row>
    <row r="573" spans="3:14" x14ac:dyDescent="0.2">
      <c r="C573" s="31" t="s">
        <v>54</v>
      </c>
      <c r="D573" s="19" t="s">
        <v>78</v>
      </c>
      <c r="E573" s="25" t="s">
        <v>10</v>
      </c>
      <c r="F573" s="2" t="s">
        <v>16</v>
      </c>
      <c r="G573" s="2">
        <v>1</v>
      </c>
      <c r="H573" s="2">
        <v>100</v>
      </c>
      <c r="I573" s="2">
        <v>0.15392600000000001</v>
      </c>
      <c r="J573" s="2">
        <v>1.6570000000000001E-3</v>
      </c>
      <c r="K573" s="40" t="s">
        <v>11</v>
      </c>
      <c r="M573">
        <f>MIN(I572:I614)</f>
        <v>3.7007999999999999E-2</v>
      </c>
      <c r="N573">
        <f>MAX(J572:J614)</f>
        <v>3.5688999999999999E-2</v>
      </c>
    </row>
    <row r="574" spans="3:14" x14ac:dyDescent="0.2">
      <c r="C574" s="31" t="s">
        <v>54</v>
      </c>
      <c r="D574" s="20" t="s">
        <v>79</v>
      </c>
      <c r="E574" s="25" t="s">
        <v>10</v>
      </c>
      <c r="F574" s="2" t="s">
        <v>17</v>
      </c>
      <c r="G574" s="2">
        <v>1</v>
      </c>
      <c r="H574" s="2">
        <v>100</v>
      </c>
      <c r="I574" s="2">
        <v>0.18160000000000001</v>
      </c>
      <c r="J574" s="2">
        <v>5.9309999999999996E-3</v>
      </c>
      <c r="K574" s="40" t="s">
        <v>11</v>
      </c>
      <c r="M574">
        <f>MIN(I572:I614)</f>
        <v>3.7007999999999999E-2</v>
      </c>
      <c r="N574">
        <f>MAX(J572:J614)</f>
        <v>3.5688999999999999E-2</v>
      </c>
    </row>
    <row r="575" spans="3:14" x14ac:dyDescent="0.2">
      <c r="C575" s="31" t="s">
        <v>54</v>
      </c>
      <c r="D575" s="21" t="s">
        <v>80</v>
      </c>
      <c r="E575" s="25" t="s">
        <v>10</v>
      </c>
      <c r="F575" s="2" t="s">
        <v>18</v>
      </c>
      <c r="G575" s="2">
        <v>1</v>
      </c>
      <c r="H575" s="2">
        <v>100</v>
      </c>
      <c r="I575" s="2">
        <v>0.184419</v>
      </c>
      <c r="J575" s="2">
        <v>1.1892E-2</v>
      </c>
      <c r="K575" s="40" t="s">
        <v>11</v>
      </c>
      <c r="M575">
        <f>MIN(I572:I614)</f>
        <v>3.7007999999999999E-2</v>
      </c>
      <c r="N575">
        <f>MAX(J572:J614)</f>
        <v>3.5688999999999999E-2</v>
      </c>
    </row>
    <row r="576" spans="3:14" x14ac:dyDescent="0.2">
      <c r="C576" s="32" t="s">
        <v>58</v>
      </c>
      <c r="D576" s="19" t="s">
        <v>78</v>
      </c>
      <c r="E576" s="25" t="s">
        <v>10</v>
      </c>
      <c r="F576" s="2" t="s">
        <v>73</v>
      </c>
      <c r="G576" s="2">
        <v>1</v>
      </c>
      <c r="H576" s="2">
        <v>100</v>
      </c>
      <c r="I576" s="2">
        <v>6.9861000000000006E-2</v>
      </c>
      <c r="J576" s="2">
        <v>2.3830000000000001E-3</v>
      </c>
      <c r="K576" s="40" t="s">
        <v>11</v>
      </c>
      <c r="M576">
        <f>MIN(I572:I614)</f>
        <v>3.7007999999999999E-2</v>
      </c>
      <c r="N576">
        <f>MAX(J572:J614)</f>
        <v>3.5688999999999999E-2</v>
      </c>
    </row>
    <row r="577" spans="3:14" x14ac:dyDescent="0.2">
      <c r="C577" s="32" t="s">
        <v>58</v>
      </c>
      <c r="D577" s="10" t="s">
        <v>68</v>
      </c>
      <c r="E577" s="25" t="s">
        <v>10</v>
      </c>
      <c r="F577" s="2" t="s">
        <v>74</v>
      </c>
      <c r="G577" s="2">
        <v>1</v>
      </c>
      <c r="H577" s="2">
        <v>100</v>
      </c>
      <c r="I577" s="2">
        <v>7.2471999999999995E-2</v>
      </c>
      <c r="J577" s="2">
        <v>1.029E-3</v>
      </c>
      <c r="K577" s="40" t="s">
        <v>11</v>
      </c>
      <c r="M577">
        <f>MIN(I572:I614)</f>
        <v>3.7007999999999999E-2</v>
      </c>
      <c r="N577">
        <f>MAX(J572:J614)</f>
        <v>3.5688999999999999E-2</v>
      </c>
    </row>
    <row r="578" spans="3:14" x14ac:dyDescent="0.2">
      <c r="C578" s="32" t="s">
        <v>58</v>
      </c>
      <c r="D578" s="20" t="s">
        <v>79</v>
      </c>
      <c r="E578" s="25" t="s">
        <v>10</v>
      </c>
      <c r="F578" s="2" t="s">
        <v>75</v>
      </c>
      <c r="G578" s="2">
        <v>1</v>
      </c>
      <c r="H578" s="2">
        <v>100</v>
      </c>
      <c r="I578" s="2">
        <v>9.3948000000000004E-2</v>
      </c>
      <c r="J578" s="2">
        <v>8.9700000000000001E-4</v>
      </c>
      <c r="K578" s="40" t="s">
        <v>11</v>
      </c>
      <c r="M578">
        <f>MIN(I572:I614)</f>
        <v>3.7007999999999999E-2</v>
      </c>
      <c r="N578">
        <f>MAX(J572:J614)</f>
        <v>3.5688999999999999E-2</v>
      </c>
    </row>
    <row r="579" spans="3:14" x14ac:dyDescent="0.2">
      <c r="C579" s="32" t="s">
        <v>58</v>
      </c>
      <c r="D579" s="21" t="s">
        <v>80</v>
      </c>
      <c r="E579" s="25" t="s">
        <v>10</v>
      </c>
      <c r="F579" s="2" t="s">
        <v>76</v>
      </c>
      <c r="G579" s="2">
        <v>1</v>
      </c>
      <c r="H579" s="2">
        <v>100</v>
      </c>
      <c r="I579" s="2">
        <v>5.6365999999999999E-2</v>
      </c>
      <c r="J579" s="2">
        <v>2.8600000000000001E-4</v>
      </c>
      <c r="K579" s="40" t="s">
        <v>11</v>
      </c>
      <c r="M579">
        <f>MIN(I572:I614)</f>
        <v>3.7007999999999999E-2</v>
      </c>
      <c r="N579">
        <f>MAX(J572:J614)</f>
        <v>3.5688999999999999E-2</v>
      </c>
    </row>
    <row r="580" spans="3:14" x14ac:dyDescent="0.2">
      <c r="C580" s="33" t="s">
        <v>56</v>
      </c>
      <c r="D580" s="10" t="s">
        <v>68</v>
      </c>
      <c r="E580" s="25" t="s">
        <v>10</v>
      </c>
      <c r="F580" s="2" t="s">
        <v>19</v>
      </c>
      <c r="G580" s="2">
        <v>1</v>
      </c>
      <c r="H580" s="2">
        <v>100</v>
      </c>
      <c r="I580" s="2">
        <v>4.6143000000000003E-2</v>
      </c>
      <c r="J580" s="2">
        <v>4.8099999999999998E-4</v>
      </c>
      <c r="K580" s="40" t="s">
        <v>11</v>
      </c>
      <c r="M580">
        <f>MIN(I572:I614)</f>
        <v>3.7007999999999999E-2</v>
      </c>
      <c r="N580">
        <f>MAX(J572:J614)</f>
        <v>3.5688999999999999E-2</v>
      </c>
    </row>
    <row r="581" spans="3:14" x14ac:dyDescent="0.2">
      <c r="C581" s="33" t="s">
        <v>56</v>
      </c>
      <c r="D581" s="19" t="s">
        <v>78</v>
      </c>
      <c r="E581" s="25" t="s">
        <v>10</v>
      </c>
      <c r="F581" s="2" t="s">
        <v>20</v>
      </c>
      <c r="G581" s="2">
        <v>1</v>
      </c>
      <c r="H581" s="2">
        <v>100</v>
      </c>
      <c r="I581" s="2">
        <v>8.0318000000000001E-2</v>
      </c>
      <c r="J581" s="2">
        <v>4.3399999999999998E-4</v>
      </c>
      <c r="K581" s="40" t="s">
        <v>11</v>
      </c>
      <c r="M581">
        <f>MIN(I572:I614)</f>
        <v>3.7007999999999999E-2</v>
      </c>
      <c r="N581">
        <f>MAX(J572:J614)</f>
        <v>3.5688999999999999E-2</v>
      </c>
    </row>
    <row r="582" spans="3:14" x14ac:dyDescent="0.2">
      <c r="C582" s="33" t="s">
        <v>56</v>
      </c>
      <c r="D582" s="20" t="s">
        <v>79</v>
      </c>
      <c r="E582" s="25" t="s">
        <v>10</v>
      </c>
      <c r="F582" s="2" t="s">
        <v>21</v>
      </c>
      <c r="G582" s="2">
        <v>1</v>
      </c>
      <c r="H582" s="2">
        <v>100</v>
      </c>
      <c r="I582" s="2">
        <v>4.7016000000000002E-2</v>
      </c>
      <c r="J582" s="2">
        <v>8.4599999999999996E-4</v>
      </c>
      <c r="K582" s="40" t="s">
        <v>11</v>
      </c>
      <c r="M582">
        <f>MIN(I572:I614)</f>
        <v>3.7007999999999999E-2</v>
      </c>
      <c r="N582">
        <f>MAX(J572:J614)</f>
        <v>3.5688999999999999E-2</v>
      </c>
    </row>
    <row r="583" spans="3:14" x14ac:dyDescent="0.2">
      <c r="C583" s="33" t="s">
        <v>56</v>
      </c>
      <c r="D583" s="21" t="s">
        <v>80</v>
      </c>
      <c r="E583" s="25" t="s">
        <v>10</v>
      </c>
      <c r="F583" s="2" t="s">
        <v>22</v>
      </c>
      <c r="G583" s="2">
        <v>1</v>
      </c>
      <c r="H583" s="2">
        <v>100</v>
      </c>
      <c r="I583" s="2">
        <v>3.7007999999999999E-2</v>
      </c>
      <c r="J583" s="2">
        <v>9.2599999999999996E-4</v>
      </c>
      <c r="K583" s="40" t="s">
        <v>11</v>
      </c>
      <c r="M583">
        <f>MIN(I572:I614)</f>
        <v>3.7007999999999999E-2</v>
      </c>
      <c r="N583">
        <f>MAX(J572:J614)</f>
        <v>3.5688999999999999E-2</v>
      </c>
    </row>
    <row r="584" spans="3:14" x14ac:dyDescent="0.2">
      <c r="C584" s="34" t="s">
        <v>57</v>
      </c>
      <c r="D584" s="19" t="s">
        <v>78</v>
      </c>
      <c r="E584" s="25" t="s">
        <v>10</v>
      </c>
      <c r="F584" s="2" t="s">
        <v>23</v>
      </c>
      <c r="G584" s="2">
        <v>1</v>
      </c>
      <c r="H584" s="2">
        <v>100</v>
      </c>
      <c r="I584" s="2">
        <v>6.9517999999999996E-2</v>
      </c>
      <c r="J584" s="2">
        <v>1.5950000000000001E-3</v>
      </c>
      <c r="K584" s="40" t="s">
        <v>11</v>
      </c>
      <c r="M584">
        <f>MIN(I572:I614)</f>
        <v>3.7007999999999999E-2</v>
      </c>
      <c r="N584">
        <f>MAX(J572:J614)</f>
        <v>3.5688999999999999E-2</v>
      </c>
    </row>
    <row r="585" spans="3:14" x14ac:dyDescent="0.2">
      <c r="C585" s="34" t="s">
        <v>57</v>
      </c>
      <c r="D585" s="10" t="s">
        <v>68</v>
      </c>
      <c r="E585" s="25" t="s">
        <v>10</v>
      </c>
      <c r="F585" s="2" t="s">
        <v>51</v>
      </c>
      <c r="G585" s="2">
        <v>1</v>
      </c>
      <c r="H585" s="2">
        <v>100</v>
      </c>
      <c r="I585" s="2">
        <v>5.4856000000000002E-2</v>
      </c>
      <c r="J585" s="2">
        <v>4.6099999999999998E-4</v>
      </c>
      <c r="K585" s="40" t="s">
        <v>11</v>
      </c>
      <c r="M585">
        <f>MIN(I572:I614)</f>
        <v>3.7007999999999999E-2</v>
      </c>
      <c r="N585">
        <f>MAX(J572:J614)</f>
        <v>3.5688999999999999E-2</v>
      </c>
    </row>
    <row r="586" spans="3:14" x14ac:dyDescent="0.2">
      <c r="C586" s="34" t="s">
        <v>57</v>
      </c>
      <c r="D586" s="20" t="s">
        <v>79</v>
      </c>
      <c r="E586" s="25" t="s">
        <v>10</v>
      </c>
      <c r="F586" s="2" t="s">
        <v>24</v>
      </c>
      <c r="G586" s="2">
        <v>1</v>
      </c>
      <c r="H586" s="2">
        <v>100</v>
      </c>
      <c r="I586" s="2">
        <v>6.3936999999999994E-2</v>
      </c>
      <c r="J586" s="2">
        <v>1.029E-3</v>
      </c>
      <c r="K586" s="40" t="s">
        <v>11</v>
      </c>
      <c r="M586">
        <f>MIN(I572:I614)</f>
        <v>3.7007999999999999E-2</v>
      </c>
      <c r="N586">
        <f>MAX(J572:J614)</f>
        <v>3.5688999999999999E-2</v>
      </c>
    </row>
    <row r="587" spans="3:14" x14ac:dyDescent="0.2">
      <c r="C587" s="34" t="s">
        <v>57</v>
      </c>
      <c r="D587" s="21" t="s">
        <v>80</v>
      </c>
      <c r="E587" s="25" t="s">
        <v>10</v>
      </c>
      <c r="F587" s="2" t="s">
        <v>25</v>
      </c>
      <c r="G587" s="2">
        <v>1</v>
      </c>
      <c r="H587" s="2">
        <v>100</v>
      </c>
      <c r="I587" s="2">
        <v>5.5546999999999999E-2</v>
      </c>
      <c r="J587" s="2">
        <v>1.8699999999999999E-4</v>
      </c>
      <c r="K587" s="40" t="s">
        <v>11</v>
      </c>
      <c r="M587">
        <f>MIN(I572:I614)</f>
        <v>3.7007999999999999E-2</v>
      </c>
      <c r="N587">
        <f>MAX(J572:J614)</f>
        <v>3.5688999999999999E-2</v>
      </c>
    </row>
    <row r="588" spans="3:14" x14ac:dyDescent="0.2">
      <c r="C588" s="35" t="s">
        <v>59</v>
      </c>
      <c r="D588" s="19" t="s">
        <v>78</v>
      </c>
      <c r="E588" s="25" t="s">
        <v>10</v>
      </c>
      <c r="F588" s="2" t="s">
        <v>26</v>
      </c>
      <c r="G588" s="2">
        <v>1</v>
      </c>
      <c r="H588" s="2">
        <v>100</v>
      </c>
      <c r="I588" s="2">
        <v>7.8011999999999998E-2</v>
      </c>
      <c r="J588" s="2">
        <v>2.99E-4</v>
      </c>
      <c r="K588" s="40" t="s">
        <v>11</v>
      </c>
      <c r="M588">
        <f>MIN(I572:I614)</f>
        <v>3.7007999999999999E-2</v>
      </c>
      <c r="N588">
        <f>MAX(J572:J614)</f>
        <v>3.5688999999999999E-2</v>
      </c>
    </row>
    <row r="589" spans="3:14" x14ac:dyDescent="0.2">
      <c r="C589" s="35" t="s">
        <v>59</v>
      </c>
      <c r="D589" s="10" t="s">
        <v>68</v>
      </c>
      <c r="E589" s="25" t="s">
        <v>10</v>
      </c>
      <c r="F589" s="2" t="s">
        <v>52</v>
      </c>
      <c r="G589" s="2">
        <v>1</v>
      </c>
      <c r="H589" s="2">
        <v>100</v>
      </c>
      <c r="I589" s="2">
        <v>9.0138999999999997E-2</v>
      </c>
      <c r="J589" s="2">
        <v>6.7400000000000001E-4</v>
      </c>
      <c r="K589" s="40" t="s">
        <v>11</v>
      </c>
      <c r="M589">
        <f>MIN(I572:I614)</f>
        <v>3.7007999999999999E-2</v>
      </c>
      <c r="N589">
        <f>MAX(J572:J614)</f>
        <v>3.5688999999999999E-2</v>
      </c>
    </row>
    <row r="590" spans="3:14" x14ac:dyDescent="0.2">
      <c r="C590" s="35" t="s">
        <v>59</v>
      </c>
      <c r="D590" s="20" t="s">
        <v>79</v>
      </c>
      <c r="E590" s="25" t="s">
        <v>10</v>
      </c>
      <c r="F590" s="2" t="s">
        <v>27</v>
      </c>
      <c r="G590" s="2">
        <v>1</v>
      </c>
      <c r="H590" s="2">
        <v>100</v>
      </c>
      <c r="I590" s="2">
        <v>7.5415999999999997E-2</v>
      </c>
      <c r="J590" s="2">
        <v>3.7500000000000001E-4</v>
      </c>
      <c r="K590" s="40" t="s">
        <v>11</v>
      </c>
      <c r="M590">
        <f>MIN(I572:I614)</f>
        <v>3.7007999999999999E-2</v>
      </c>
      <c r="N590">
        <f>MAX(J572:J614)</f>
        <v>3.5688999999999999E-2</v>
      </c>
    </row>
    <row r="591" spans="3:14" x14ac:dyDescent="0.2">
      <c r="C591" s="35" t="s">
        <v>59</v>
      </c>
      <c r="D591" s="21" t="s">
        <v>80</v>
      </c>
      <c r="E591" s="25" t="s">
        <v>10</v>
      </c>
      <c r="F591" s="2" t="s">
        <v>28</v>
      </c>
      <c r="G591" s="2">
        <v>1</v>
      </c>
      <c r="H591" s="2">
        <v>100</v>
      </c>
      <c r="I591" s="2">
        <v>6.6834000000000005E-2</v>
      </c>
      <c r="J591" s="2">
        <v>3.9399999999999998E-4</v>
      </c>
      <c r="K591" s="40" t="s">
        <v>11</v>
      </c>
      <c r="M591">
        <f>MIN(I572:I614)</f>
        <v>3.7007999999999999E-2</v>
      </c>
      <c r="N591">
        <f>MAX(J572:J614)</f>
        <v>3.5688999999999999E-2</v>
      </c>
    </row>
    <row r="592" spans="3:14" x14ac:dyDescent="0.2">
      <c r="C592" s="31" t="s">
        <v>54</v>
      </c>
      <c r="D592" s="10" t="s">
        <v>68</v>
      </c>
      <c r="E592" s="25" t="s">
        <v>10</v>
      </c>
      <c r="F592" s="2" t="s">
        <v>29</v>
      </c>
      <c r="G592" s="2">
        <v>1</v>
      </c>
      <c r="H592" s="2">
        <v>100</v>
      </c>
      <c r="I592" s="2">
        <v>6.2230000000000001E-2</v>
      </c>
      <c r="J592" s="2">
        <v>4.35E-4</v>
      </c>
      <c r="K592" s="40" t="s">
        <v>11</v>
      </c>
      <c r="M592">
        <f>MIN(I572:I614)</f>
        <v>3.7007999999999999E-2</v>
      </c>
      <c r="N592">
        <f>MAX(J572:J614)</f>
        <v>3.5688999999999999E-2</v>
      </c>
    </row>
    <row r="593" spans="3:14" x14ac:dyDescent="0.2">
      <c r="C593" s="31" t="s">
        <v>54</v>
      </c>
      <c r="D593" s="19" t="s">
        <v>78</v>
      </c>
      <c r="E593" s="25" t="s">
        <v>10</v>
      </c>
      <c r="F593" s="2" t="s">
        <v>30</v>
      </c>
      <c r="G593" s="2">
        <v>1</v>
      </c>
      <c r="H593" s="2">
        <v>100</v>
      </c>
      <c r="I593" s="2">
        <v>6.6294000000000006E-2</v>
      </c>
      <c r="J593" s="2">
        <v>5.13E-4</v>
      </c>
      <c r="K593" s="40" t="s">
        <v>11</v>
      </c>
      <c r="M593">
        <f>MIN(I572:I614)</f>
        <v>3.7007999999999999E-2</v>
      </c>
      <c r="N593">
        <f>MAX(J572:J614)</f>
        <v>3.5688999999999999E-2</v>
      </c>
    </row>
    <row r="594" spans="3:14" x14ac:dyDescent="0.2">
      <c r="C594" s="31" t="s">
        <v>54</v>
      </c>
      <c r="D594" s="20" t="s">
        <v>79</v>
      </c>
      <c r="E594" s="25" t="s">
        <v>10</v>
      </c>
      <c r="F594" s="2" t="s">
        <v>31</v>
      </c>
      <c r="G594" s="2">
        <v>1</v>
      </c>
      <c r="H594" s="2">
        <v>100</v>
      </c>
      <c r="I594" s="2">
        <v>5.2207999999999997E-2</v>
      </c>
      <c r="J594" s="2">
        <v>1.227E-3</v>
      </c>
      <c r="K594" s="40" t="s">
        <v>11</v>
      </c>
      <c r="M594">
        <f>MIN(I572:I614)</f>
        <v>3.7007999999999999E-2</v>
      </c>
      <c r="N594">
        <f>MAX(J572:J614)</f>
        <v>3.5688999999999999E-2</v>
      </c>
    </row>
    <row r="595" spans="3:14" x14ac:dyDescent="0.2">
      <c r="C595" s="31" t="s">
        <v>54</v>
      </c>
      <c r="D595" s="21" t="s">
        <v>80</v>
      </c>
      <c r="E595" s="25" t="s">
        <v>10</v>
      </c>
      <c r="F595" s="2" t="s">
        <v>32</v>
      </c>
      <c r="G595" s="2">
        <v>1</v>
      </c>
      <c r="H595" s="2">
        <v>100</v>
      </c>
      <c r="I595" s="2">
        <v>5.5809999999999998E-2</v>
      </c>
      <c r="J595" s="2">
        <v>3.5799999999999997E-4</v>
      </c>
      <c r="K595" s="40" t="s">
        <v>11</v>
      </c>
      <c r="M595">
        <f>MIN(I572:I614)</f>
        <v>3.7007999999999999E-2</v>
      </c>
      <c r="N595">
        <f>MAX(J572:J614)</f>
        <v>3.5688999999999999E-2</v>
      </c>
    </row>
    <row r="596" spans="3:14" x14ac:dyDescent="0.2">
      <c r="C596" s="36" t="s">
        <v>67</v>
      </c>
      <c r="D596" s="10" t="s">
        <v>68</v>
      </c>
      <c r="E596" s="25" t="s">
        <v>10</v>
      </c>
      <c r="F596" s="2" t="s">
        <v>33</v>
      </c>
      <c r="G596" s="2">
        <v>1</v>
      </c>
      <c r="H596" s="2">
        <v>100</v>
      </c>
      <c r="I596" s="2">
        <v>0.50901300000000005</v>
      </c>
      <c r="J596" s="2">
        <v>4.5079999999999999E-3</v>
      </c>
      <c r="K596" s="40" t="s">
        <v>11</v>
      </c>
      <c r="M596">
        <f>MIN(I572:I614)</f>
        <v>3.7007999999999999E-2</v>
      </c>
      <c r="N596">
        <f>MAX(J572:J614)</f>
        <v>3.5688999999999999E-2</v>
      </c>
    </row>
    <row r="597" spans="3:14" x14ac:dyDescent="0.2">
      <c r="C597" s="36" t="s">
        <v>67</v>
      </c>
      <c r="D597" s="19" t="s">
        <v>78</v>
      </c>
      <c r="E597" s="25" t="s">
        <v>10</v>
      </c>
      <c r="F597" s="2" t="s">
        <v>34</v>
      </c>
      <c r="G597" s="2">
        <v>1</v>
      </c>
      <c r="H597" s="2">
        <v>100</v>
      </c>
      <c r="I597" s="2">
        <v>1.41971</v>
      </c>
      <c r="J597" s="2">
        <v>3.5688999999999999E-2</v>
      </c>
      <c r="K597" s="40" t="s">
        <v>11</v>
      </c>
      <c r="M597">
        <f>MIN(I572:I614)</f>
        <v>3.7007999999999999E-2</v>
      </c>
      <c r="N597">
        <f>MAX(J572:J614)</f>
        <v>3.5688999999999999E-2</v>
      </c>
    </row>
    <row r="598" spans="3:14" x14ac:dyDescent="0.2">
      <c r="C598" s="36" t="s">
        <v>67</v>
      </c>
      <c r="D598" s="20" t="s">
        <v>79</v>
      </c>
      <c r="E598" s="25" t="s">
        <v>10</v>
      </c>
      <c r="F598" s="2" t="s">
        <v>35</v>
      </c>
      <c r="G598" s="2">
        <v>1</v>
      </c>
      <c r="H598" s="2">
        <v>100</v>
      </c>
      <c r="I598" s="2">
        <v>1.5191889999999999</v>
      </c>
      <c r="J598" s="2">
        <v>5.0889999999999998E-3</v>
      </c>
      <c r="K598" s="40" t="s">
        <v>11</v>
      </c>
      <c r="M598">
        <f>MIN(I572:I614)</f>
        <v>3.7007999999999999E-2</v>
      </c>
      <c r="N598">
        <f>MAX(J572:J614)</f>
        <v>3.5688999999999999E-2</v>
      </c>
    </row>
    <row r="599" spans="3:14" x14ac:dyDescent="0.2">
      <c r="C599" s="36" t="s">
        <v>67</v>
      </c>
      <c r="D599" s="21" t="s">
        <v>80</v>
      </c>
      <c r="E599" s="25" t="s">
        <v>10</v>
      </c>
      <c r="F599" s="2" t="s">
        <v>36</v>
      </c>
      <c r="G599" s="2">
        <v>1</v>
      </c>
      <c r="H599" s="2">
        <v>100</v>
      </c>
      <c r="I599" s="2">
        <v>1.1318360000000001</v>
      </c>
      <c r="J599" s="2">
        <v>1.0052E-2</v>
      </c>
      <c r="K599" s="40" t="s">
        <v>11</v>
      </c>
      <c r="M599">
        <f>MIN(I572:I614)</f>
        <v>3.7007999999999999E-2</v>
      </c>
      <c r="N599">
        <f>MAX(J572:J614)</f>
        <v>3.5688999999999999E-2</v>
      </c>
    </row>
    <row r="600" spans="3:14" x14ac:dyDescent="0.2">
      <c r="C600" s="37" t="s">
        <v>60</v>
      </c>
      <c r="D600" s="10" t="s">
        <v>68</v>
      </c>
      <c r="E600" s="25" t="s">
        <v>10</v>
      </c>
      <c r="F600" s="2" t="s">
        <v>37</v>
      </c>
      <c r="G600" s="2">
        <v>1</v>
      </c>
      <c r="H600" s="2">
        <v>100</v>
      </c>
      <c r="I600" s="2">
        <v>6.0031000000000001E-2</v>
      </c>
      <c r="J600" s="2">
        <v>3.0499999999999999E-4</v>
      </c>
      <c r="K600" s="40" t="s">
        <v>11</v>
      </c>
      <c r="M600">
        <f>MIN(I572:I614)</f>
        <v>3.7007999999999999E-2</v>
      </c>
      <c r="N600">
        <f>MAX(J572:J614)</f>
        <v>3.5688999999999999E-2</v>
      </c>
    </row>
    <row r="601" spans="3:14" x14ac:dyDescent="0.2">
      <c r="C601" s="37" t="s">
        <v>60</v>
      </c>
      <c r="D601" s="20" t="s">
        <v>79</v>
      </c>
      <c r="E601" s="25" t="s">
        <v>10</v>
      </c>
      <c r="F601" s="2" t="s">
        <v>38</v>
      </c>
      <c r="G601" s="2">
        <v>1</v>
      </c>
      <c r="H601" s="2">
        <v>100</v>
      </c>
      <c r="I601" s="2">
        <v>1.316093</v>
      </c>
      <c r="J601" s="2">
        <v>1.2023000000000001E-2</v>
      </c>
      <c r="K601" s="40" t="s">
        <v>11</v>
      </c>
      <c r="M601">
        <f>MIN(I572:I614)</f>
        <v>3.7007999999999999E-2</v>
      </c>
      <c r="N601">
        <f>MAX(J572:J614)</f>
        <v>3.5688999999999999E-2</v>
      </c>
    </row>
    <row r="602" spans="3:14" x14ac:dyDescent="0.2">
      <c r="C602" s="37" t="s">
        <v>60</v>
      </c>
      <c r="D602" s="21" t="s">
        <v>80</v>
      </c>
      <c r="E602" s="25" t="s">
        <v>10</v>
      </c>
      <c r="F602" s="2" t="s">
        <v>39</v>
      </c>
      <c r="G602" s="2">
        <v>1</v>
      </c>
      <c r="H602" s="2">
        <v>100</v>
      </c>
      <c r="I602" s="2">
        <v>3.7772E-2</v>
      </c>
      <c r="J602" s="2">
        <v>9.6000000000000002E-5</v>
      </c>
      <c r="K602" s="40" t="s">
        <v>11</v>
      </c>
      <c r="M602">
        <f>MIN(I572:I614)</f>
        <v>3.7007999999999999E-2</v>
      </c>
      <c r="N602">
        <f>MAX(J572:J614)</f>
        <v>3.5688999999999999E-2</v>
      </c>
    </row>
    <row r="603" spans="3:14" x14ac:dyDescent="0.2">
      <c r="C603" s="36" t="s">
        <v>67</v>
      </c>
      <c r="D603" s="10" t="s">
        <v>68</v>
      </c>
      <c r="E603" s="25" t="s">
        <v>10</v>
      </c>
      <c r="F603" s="2" t="s">
        <v>40</v>
      </c>
      <c r="G603" s="2">
        <v>1</v>
      </c>
      <c r="H603" s="2">
        <v>100</v>
      </c>
      <c r="I603" s="2">
        <v>4.836E-2</v>
      </c>
      <c r="J603" s="2">
        <v>8.7000000000000001E-5</v>
      </c>
      <c r="K603" s="40" t="s">
        <v>11</v>
      </c>
      <c r="M603">
        <f>MIN(I572:I614)</f>
        <v>3.7007999999999999E-2</v>
      </c>
      <c r="N603">
        <f>MAX(J572:J614)</f>
        <v>3.5688999999999999E-2</v>
      </c>
    </row>
    <row r="604" spans="3:14" x14ac:dyDescent="0.2">
      <c r="C604" s="36" t="s">
        <v>67</v>
      </c>
      <c r="D604" s="19" t="s">
        <v>78</v>
      </c>
      <c r="E604" s="25" t="s">
        <v>10</v>
      </c>
      <c r="F604" s="2" t="s">
        <v>41</v>
      </c>
      <c r="G604" s="2">
        <v>1</v>
      </c>
      <c r="H604" s="2">
        <v>100</v>
      </c>
      <c r="I604" s="2">
        <v>6.3899999999999998E-2</v>
      </c>
      <c r="J604" s="2">
        <v>1.54E-4</v>
      </c>
      <c r="K604" s="40" t="s">
        <v>11</v>
      </c>
      <c r="M604">
        <f>MIN(I572:I614)</f>
        <v>3.7007999999999999E-2</v>
      </c>
      <c r="N604">
        <f>MAX(J572:J614)</f>
        <v>3.5688999999999999E-2</v>
      </c>
    </row>
    <row r="605" spans="3:14" x14ac:dyDescent="0.2">
      <c r="C605" s="36" t="s">
        <v>67</v>
      </c>
      <c r="D605" s="20" t="s">
        <v>79</v>
      </c>
      <c r="E605" s="25" t="s">
        <v>10</v>
      </c>
      <c r="F605" s="2" t="s">
        <v>42</v>
      </c>
      <c r="G605" s="2">
        <v>1</v>
      </c>
      <c r="H605" s="2">
        <v>100</v>
      </c>
      <c r="I605" s="2">
        <v>9.2016000000000001E-2</v>
      </c>
      <c r="J605" s="2">
        <v>1.5640000000000001E-3</v>
      </c>
      <c r="K605" s="40" t="s">
        <v>11</v>
      </c>
      <c r="M605">
        <f>MIN(I572:I614)</f>
        <v>3.7007999999999999E-2</v>
      </c>
      <c r="N605">
        <f>MAX(J572:J614)</f>
        <v>3.5688999999999999E-2</v>
      </c>
    </row>
    <row r="606" spans="3:14" x14ac:dyDescent="0.2">
      <c r="C606" s="36" t="s">
        <v>67</v>
      </c>
      <c r="D606" s="21" t="s">
        <v>80</v>
      </c>
      <c r="E606" s="25" t="s">
        <v>10</v>
      </c>
      <c r="F606" s="2" t="s">
        <v>43</v>
      </c>
      <c r="G606" s="2">
        <v>1</v>
      </c>
      <c r="H606" s="2">
        <v>100</v>
      </c>
      <c r="I606" s="2">
        <v>5.2711000000000001E-2</v>
      </c>
      <c r="J606" s="2">
        <v>1.2400000000000001E-4</v>
      </c>
      <c r="K606" s="40" t="s">
        <v>11</v>
      </c>
      <c r="M606">
        <f>MIN(I572:I614)</f>
        <v>3.7007999999999999E-2</v>
      </c>
      <c r="N606">
        <f>MAX(J572:J614)</f>
        <v>3.5688999999999999E-2</v>
      </c>
    </row>
    <row r="607" spans="3:14" x14ac:dyDescent="0.2">
      <c r="C607" s="33" t="s">
        <v>56</v>
      </c>
      <c r="D607" s="10" t="s">
        <v>68</v>
      </c>
      <c r="E607" s="25" t="s">
        <v>10</v>
      </c>
      <c r="F607" s="2" t="s">
        <v>44</v>
      </c>
      <c r="G607" s="2">
        <v>1</v>
      </c>
      <c r="H607" s="2">
        <v>100</v>
      </c>
      <c r="I607" s="2">
        <v>5.1324000000000002E-2</v>
      </c>
      <c r="J607" s="2">
        <v>2.6600000000000001E-4</v>
      </c>
      <c r="K607" s="40" t="s">
        <v>11</v>
      </c>
      <c r="M607">
        <f>MIN(I572:I614)</f>
        <v>3.7007999999999999E-2</v>
      </c>
      <c r="N607">
        <f>MAX(J572:J614)</f>
        <v>3.5688999999999999E-2</v>
      </c>
    </row>
    <row r="608" spans="3:14" x14ac:dyDescent="0.2">
      <c r="C608" s="33" t="s">
        <v>56</v>
      </c>
      <c r="D608" s="19" t="s">
        <v>78</v>
      </c>
      <c r="E608" s="25" t="s">
        <v>10</v>
      </c>
      <c r="F608" s="2" t="s">
        <v>45</v>
      </c>
      <c r="G608" s="2">
        <v>1</v>
      </c>
      <c r="H608" s="2">
        <v>100</v>
      </c>
      <c r="I608" s="2">
        <v>8.4698999999999997E-2</v>
      </c>
      <c r="J608" s="2">
        <v>6.4400000000000004E-4</v>
      </c>
      <c r="K608" s="40" t="s">
        <v>11</v>
      </c>
      <c r="M608">
        <f>MIN(I572:I614)</f>
        <v>3.7007999999999999E-2</v>
      </c>
      <c r="N608">
        <f>MAX(J572:J614)</f>
        <v>3.5688999999999999E-2</v>
      </c>
    </row>
    <row r="609" spans="3:14" x14ac:dyDescent="0.2">
      <c r="C609" s="33" t="s">
        <v>56</v>
      </c>
      <c r="D609" s="20" t="s">
        <v>79</v>
      </c>
      <c r="E609" s="25" t="s">
        <v>10</v>
      </c>
      <c r="F609" s="2" t="s">
        <v>46</v>
      </c>
      <c r="G609" s="2">
        <v>1</v>
      </c>
      <c r="H609" s="2">
        <v>100</v>
      </c>
      <c r="I609" s="2">
        <v>5.4135000000000003E-2</v>
      </c>
      <c r="J609" s="2">
        <v>8.2100000000000001E-4</v>
      </c>
      <c r="K609" s="40" t="s">
        <v>11</v>
      </c>
      <c r="M609">
        <f>MIN(I572:I614)</f>
        <v>3.7007999999999999E-2</v>
      </c>
      <c r="N609">
        <f>MAX(J572:J614)</f>
        <v>3.5688999999999999E-2</v>
      </c>
    </row>
    <row r="610" spans="3:14" x14ac:dyDescent="0.2">
      <c r="C610" s="33" t="s">
        <v>56</v>
      </c>
      <c r="D610" s="21" t="s">
        <v>80</v>
      </c>
      <c r="E610" s="25" t="s">
        <v>10</v>
      </c>
      <c r="F610" s="2" t="s">
        <v>47</v>
      </c>
      <c r="G610" s="2">
        <v>1</v>
      </c>
      <c r="H610" s="2">
        <v>100</v>
      </c>
      <c r="I610" s="2">
        <v>4.8890000000000003E-2</v>
      </c>
      <c r="J610" s="2">
        <v>2.1599999999999999E-4</v>
      </c>
      <c r="K610" s="40" t="s">
        <v>11</v>
      </c>
      <c r="M610">
        <f>MIN(I572:I614)</f>
        <v>3.7007999999999999E-2</v>
      </c>
      <c r="N610">
        <f>MAX(J572:J614)</f>
        <v>3.5688999999999999E-2</v>
      </c>
    </row>
    <row r="611" spans="3:14" x14ac:dyDescent="0.2">
      <c r="C611" s="32" t="s">
        <v>58</v>
      </c>
      <c r="D611" s="19" t="s">
        <v>78</v>
      </c>
      <c r="E611" s="25" t="s">
        <v>10</v>
      </c>
      <c r="F611" s="2" t="s">
        <v>48</v>
      </c>
      <c r="G611" s="2">
        <v>1</v>
      </c>
      <c r="H611" s="2">
        <v>100</v>
      </c>
      <c r="I611" s="2">
        <v>7.2696999999999998E-2</v>
      </c>
      <c r="J611" s="2">
        <v>4.73E-4</v>
      </c>
      <c r="K611" s="40" t="s">
        <v>11</v>
      </c>
      <c r="M611">
        <f>MIN(I572:I614)</f>
        <v>3.7007999999999999E-2</v>
      </c>
      <c r="N611">
        <f>MAX(J572:J614)</f>
        <v>3.5688999999999999E-2</v>
      </c>
    </row>
    <row r="612" spans="3:14" x14ac:dyDescent="0.2">
      <c r="C612" s="32" t="s">
        <v>58</v>
      </c>
      <c r="D612" s="10" t="s">
        <v>68</v>
      </c>
      <c r="E612" s="25" t="s">
        <v>10</v>
      </c>
      <c r="F612" s="2" t="s">
        <v>53</v>
      </c>
      <c r="G612" s="2">
        <v>1</v>
      </c>
      <c r="H612" s="2">
        <v>100</v>
      </c>
      <c r="I612" s="2">
        <v>7.0654999999999996E-2</v>
      </c>
      <c r="J612" s="2">
        <v>9.3999999999999994E-5</v>
      </c>
      <c r="K612" s="40" t="s">
        <v>11</v>
      </c>
      <c r="M612">
        <f>MIN(I572:I614)</f>
        <v>3.7007999999999999E-2</v>
      </c>
      <c r="N612">
        <f>MAX(J572:J614)</f>
        <v>3.5688999999999999E-2</v>
      </c>
    </row>
    <row r="613" spans="3:14" x14ac:dyDescent="0.2">
      <c r="C613" s="32" t="s">
        <v>58</v>
      </c>
      <c r="D613" s="20" t="s">
        <v>79</v>
      </c>
      <c r="E613" s="25" t="s">
        <v>10</v>
      </c>
      <c r="F613" s="2" t="s">
        <v>49</v>
      </c>
      <c r="G613" s="2">
        <v>1</v>
      </c>
      <c r="H613" s="2">
        <v>100</v>
      </c>
      <c r="I613" s="2">
        <v>9.3657000000000004E-2</v>
      </c>
      <c r="J613" s="2">
        <v>9.2100000000000005E-4</v>
      </c>
      <c r="K613" s="40" t="s">
        <v>11</v>
      </c>
      <c r="M613">
        <f>MIN(I572:I614)</f>
        <v>3.7007999999999999E-2</v>
      </c>
      <c r="N613">
        <f>MAX(J572:J614)</f>
        <v>3.5688999999999999E-2</v>
      </c>
    </row>
    <row r="614" spans="3:14" x14ac:dyDescent="0.2">
      <c r="C614" s="32" t="s">
        <v>58</v>
      </c>
      <c r="D614" s="21" t="s">
        <v>80</v>
      </c>
      <c r="E614" s="25" t="s">
        <v>10</v>
      </c>
      <c r="F614" s="2" t="s">
        <v>50</v>
      </c>
      <c r="G614" s="2">
        <v>1</v>
      </c>
      <c r="H614" s="2">
        <v>100</v>
      </c>
      <c r="I614" s="2">
        <v>6.2213999999999998E-2</v>
      </c>
      <c r="J614" s="2">
        <v>3.1500000000000001E-4</v>
      </c>
      <c r="K614" s="40" t="s">
        <v>11</v>
      </c>
      <c r="M614">
        <f>MIN(I572:I614)</f>
        <v>3.7007999999999999E-2</v>
      </c>
      <c r="N614">
        <f>MAX(J572:J614)</f>
        <v>3.5688999999999999E-2</v>
      </c>
    </row>
    <row r="615" spans="3:14" x14ac:dyDescent="0.2">
      <c r="C615" s="31" t="s">
        <v>54</v>
      </c>
      <c r="D615" s="10" t="s">
        <v>68</v>
      </c>
      <c r="E615" s="27" t="s">
        <v>12</v>
      </c>
      <c r="F615" s="2" t="s">
        <v>15</v>
      </c>
      <c r="G615" s="2">
        <v>1</v>
      </c>
      <c r="H615" s="2">
        <v>435416</v>
      </c>
      <c r="I615" s="2">
        <v>0.22947100000000001</v>
      </c>
      <c r="J615" s="2">
        <v>2.6699999999999998E-4</v>
      </c>
      <c r="K615" s="40" t="s">
        <v>11</v>
      </c>
      <c r="M615">
        <f>MIN(I615:I657)</f>
        <v>3.4785999999999997E-2</v>
      </c>
      <c r="N615">
        <f>MAX(J615:J657)</f>
        <v>2.4160000000000002E-3</v>
      </c>
    </row>
    <row r="616" spans="3:14" x14ac:dyDescent="0.2">
      <c r="C616" s="31" t="s">
        <v>54</v>
      </c>
      <c r="D616" s="19" t="s">
        <v>78</v>
      </c>
      <c r="E616" s="27" t="s">
        <v>12</v>
      </c>
      <c r="F616" s="2" t="s">
        <v>16</v>
      </c>
      <c r="G616" s="2">
        <v>1</v>
      </c>
      <c r="H616" s="2">
        <v>661279</v>
      </c>
      <c r="I616" s="2">
        <v>0.151056</v>
      </c>
      <c r="J616" s="2">
        <v>1.64E-4</v>
      </c>
      <c r="K616" s="40" t="s">
        <v>11</v>
      </c>
      <c r="M616">
        <f>MIN(I615:I657)</f>
        <v>3.4785999999999997E-2</v>
      </c>
      <c r="N616">
        <f>MAX(J615:J657)</f>
        <v>2.4160000000000002E-3</v>
      </c>
    </row>
    <row r="617" spans="3:14" x14ac:dyDescent="0.2">
      <c r="C617" s="31" t="s">
        <v>54</v>
      </c>
      <c r="D617" s="20" t="s">
        <v>79</v>
      </c>
      <c r="E617" s="27" t="s">
        <v>12</v>
      </c>
      <c r="F617" s="2" t="s">
        <v>17</v>
      </c>
      <c r="G617" s="2">
        <v>1</v>
      </c>
      <c r="H617" s="2">
        <v>614750</v>
      </c>
      <c r="I617" s="2">
        <v>0.162494</v>
      </c>
      <c r="J617" s="2">
        <v>1.94E-4</v>
      </c>
      <c r="K617" s="40" t="s">
        <v>11</v>
      </c>
      <c r="M617">
        <f>MIN(I615:I657)</f>
        <v>3.4785999999999997E-2</v>
      </c>
      <c r="N617">
        <f>MAX(J615:J657)</f>
        <v>2.4160000000000002E-3</v>
      </c>
    </row>
    <row r="618" spans="3:14" x14ac:dyDescent="0.2">
      <c r="C618" s="31" t="s">
        <v>54</v>
      </c>
      <c r="D618" s="21" t="s">
        <v>80</v>
      </c>
      <c r="E618" s="27" t="s">
        <v>12</v>
      </c>
      <c r="F618" s="2" t="s">
        <v>18</v>
      </c>
      <c r="G618" s="2">
        <v>1</v>
      </c>
      <c r="H618" s="2">
        <v>604999</v>
      </c>
      <c r="I618" s="2">
        <v>0.16511200000000001</v>
      </c>
      <c r="J618" s="2">
        <v>1.7799999999999999E-4</v>
      </c>
      <c r="K618" s="40" t="s">
        <v>11</v>
      </c>
      <c r="M618">
        <f>MIN(I615:I657)</f>
        <v>3.4785999999999997E-2</v>
      </c>
      <c r="N618">
        <f>MAX(J615:J657)</f>
        <v>2.4160000000000002E-3</v>
      </c>
    </row>
    <row r="619" spans="3:14" x14ac:dyDescent="0.2">
      <c r="C619" s="32" t="s">
        <v>58</v>
      </c>
      <c r="D619" s="19" t="s">
        <v>78</v>
      </c>
      <c r="E619" s="27" t="s">
        <v>12</v>
      </c>
      <c r="F619" s="2" t="s">
        <v>73</v>
      </c>
      <c r="G619" s="2">
        <v>1</v>
      </c>
      <c r="H619" s="2">
        <v>1531150</v>
      </c>
      <c r="I619" s="2">
        <v>6.5215999999999996E-2</v>
      </c>
      <c r="J619" s="2">
        <v>6.6000000000000005E-5</v>
      </c>
      <c r="K619" s="40" t="s">
        <v>11</v>
      </c>
      <c r="M619">
        <f>MIN(I615:I657)</f>
        <v>3.4785999999999997E-2</v>
      </c>
      <c r="N619">
        <f>MAX(J615:J657)</f>
        <v>2.4160000000000002E-3</v>
      </c>
    </row>
    <row r="620" spans="3:14" x14ac:dyDescent="0.2">
      <c r="C620" s="32" t="s">
        <v>58</v>
      </c>
      <c r="D620" s="10" t="s">
        <v>68</v>
      </c>
      <c r="E620" s="27" t="s">
        <v>12</v>
      </c>
      <c r="F620" s="2" t="s">
        <v>74</v>
      </c>
      <c r="G620" s="2">
        <v>1</v>
      </c>
      <c r="H620" s="2">
        <v>1436379</v>
      </c>
      <c r="I620" s="2">
        <v>6.9508E-2</v>
      </c>
      <c r="J620" s="2">
        <v>7.2000000000000002E-5</v>
      </c>
      <c r="K620" s="40" t="s">
        <v>11</v>
      </c>
      <c r="M620">
        <f>MIN(I615:I657)</f>
        <v>3.4785999999999997E-2</v>
      </c>
      <c r="N620">
        <f>MAX(J615:J657)</f>
        <v>2.4160000000000002E-3</v>
      </c>
    </row>
    <row r="621" spans="3:14" x14ac:dyDescent="0.2">
      <c r="C621" s="32" t="s">
        <v>58</v>
      </c>
      <c r="D621" s="20" t="s">
        <v>79</v>
      </c>
      <c r="E621" s="27" t="s">
        <v>12</v>
      </c>
      <c r="F621" s="2" t="s">
        <v>75</v>
      </c>
      <c r="G621" s="2">
        <v>1</v>
      </c>
      <c r="H621" s="2">
        <v>1113781</v>
      </c>
      <c r="I621" s="2">
        <v>8.9659000000000003E-2</v>
      </c>
      <c r="J621" s="2">
        <v>9.5000000000000005E-5</v>
      </c>
      <c r="K621" s="40" t="s">
        <v>11</v>
      </c>
      <c r="M621">
        <f>MIN(I615:I657)</f>
        <v>3.4785999999999997E-2</v>
      </c>
      <c r="N621">
        <f>MAX(J615:J657)</f>
        <v>2.4160000000000002E-3</v>
      </c>
    </row>
    <row r="622" spans="3:14" x14ac:dyDescent="0.2">
      <c r="C622" s="32" t="s">
        <v>58</v>
      </c>
      <c r="D622" s="21" t="s">
        <v>80</v>
      </c>
      <c r="E622" s="27" t="s">
        <v>12</v>
      </c>
      <c r="F622" s="2" t="s">
        <v>76</v>
      </c>
      <c r="G622" s="2">
        <v>1</v>
      </c>
      <c r="H622" s="2">
        <v>1834742</v>
      </c>
      <c r="I622" s="2">
        <v>5.4433000000000002E-2</v>
      </c>
      <c r="J622" s="2">
        <v>5.8E-5</v>
      </c>
      <c r="K622" s="40" t="s">
        <v>11</v>
      </c>
      <c r="M622">
        <f>MIN(I615:I657)</f>
        <v>3.4785999999999997E-2</v>
      </c>
      <c r="N622">
        <f>MAX(J615:J657)</f>
        <v>2.4160000000000002E-3</v>
      </c>
    </row>
    <row r="623" spans="3:14" x14ac:dyDescent="0.2">
      <c r="C623" s="33" t="s">
        <v>56</v>
      </c>
      <c r="D623" s="10" t="s">
        <v>68</v>
      </c>
      <c r="E623" s="27" t="s">
        <v>12</v>
      </c>
      <c r="F623" s="2" t="s">
        <v>19</v>
      </c>
      <c r="G623" s="2">
        <v>1</v>
      </c>
      <c r="H623" s="2">
        <v>1126249</v>
      </c>
      <c r="I623" s="2">
        <v>4.4358000000000002E-2</v>
      </c>
      <c r="J623" s="2">
        <v>6.7000000000000002E-5</v>
      </c>
      <c r="K623" s="40" t="s">
        <v>11</v>
      </c>
      <c r="M623">
        <f>MIN(I615:I657)</f>
        <v>3.4785999999999997E-2</v>
      </c>
      <c r="N623">
        <f>MAX(J615:J657)</f>
        <v>2.4160000000000002E-3</v>
      </c>
    </row>
    <row r="624" spans="3:14" x14ac:dyDescent="0.2">
      <c r="C624" s="33" t="s">
        <v>56</v>
      </c>
      <c r="D624" s="19" t="s">
        <v>78</v>
      </c>
      <c r="E624" s="27" t="s">
        <v>12</v>
      </c>
      <c r="F624" s="2" t="s">
        <v>20</v>
      </c>
      <c r="G624" s="2">
        <v>1</v>
      </c>
      <c r="H624" s="2">
        <v>1277451</v>
      </c>
      <c r="I624" s="2">
        <v>7.8165999999999999E-2</v>
      </c>
      <c r="J624" s="2">
        <v>8.5000000000000006E-5</v>
      </c>
      <c r="K624" s="40" t="s">
        <v>11</v>
      </c>
      <c r="M624">
        <f>MIN(I615:I657)</f>
        <v>3.4785999999999997E-2</v>
      </c>
      <c r="N624">
        <f>MAX(J615:J657)</f>
        <v>2.4160000000000002E-3</v>
      </c>
    </row>
    <row r="625" spans="3:14" x14ac:dyDescent="0.2">
      <c r="C625" s="33" t="s">
        <v>56</v>
      </c>
      <c r="D625" s="20" t="s">
        <v>79</v>
      </c>
      <c r="E625" s="27" t="s">
        <v>12</v>
      </c>
      <c r="F625" s="2" t="s">
        <v>21</v>
      </c>
      <c r="G625" s="2">
        <v>1</v>
      </c>
      <c r="H625" s="2">
        <v>1068592</v>
      </c>
      <c r="I625" s="2">
        <v>4.6765000000000001E-2</v>
      </c>
      <c r="J625" s="2">
        <v>7.1000000000000005E-5</v>
      </c>
      <c r="K625" s="40" t="s">
        <v>11</v>
      </c>
      <c r="M625">
        <f>MIN(I615:I657)</f>
        <v>3.4785999999999997E-2</v>
      </c>
      <c r="N625">
        <f>MAX(J615:J657)</f>
        <v>2.4160000000000002E-3</v>
      </c>
    </row>
    <row r="626" spans="3:14" x14ac:dyDescent="0.2">
      <c r="C626" s="33" t="s">
        <v>56</v>
      </c>
      <c r="D626" s="21" t="s">
        <v>80</v>
      </c>
      <c r="E626" s="27" t="s">
        <v>12</v>
      </c>
      <c r="F626" s="2" t="s">
        <v>22</v>
      </c>
      <c r="G626" s="2">
        <v>1</v>
      </c>
      <c r="H626" s="2">
        <v>1436604</v>
      </c>
      <c r="I626" s="2">
        <v>3.4785999999999997E-2</v>
      </c>
      <c r="J626" s="2">
        <v>5.0000000000000002E-5</v>
      </c>
      <c r="K626" s="40" t="s">
        <v>11</v>
      </c>
      <c r="M626">
        <f>MIN(I615:I657)</f>
        <v>3.4785999999999997E-2</v>
      </c>
      <c r="N626">
        <f>MAX(J615:J657)</f>
        <v>2.4160000000000002E-3</v>
      </c>
    </row>
    <row r="627" spans="3:14" x14ac:dyDescent="0.2">
      <c r="C627" s="34" t="s">
        <v>57</v>
      </c>
      <c r="D627" s="19" t="s">
        <v>78</v>
      </c>
      <c r="E627" s="27" t="s">
        <v>12</v>
      </c>
      <c r="F627" s="2" t="s">
        <v>23</v>
      </c>
      <c r="G627" s="2">
        <v>1</v>
      </c>
      <c r="H627" s="2">
        <v>1531506</v>
      </c>
      <c r="I627" s="2">
        <v>6.5202999999999997E-2</v>
      </c>
      <c r="J627" s="2">
        <v>6.0000000000000002E-5</v>
      </c>
      <c r="K627" s="40" t="s">
        <v>11</v>
      </c>
      <c r="M627">
        <f>MIN(I615:I657)</f>
        <v>3.4785999999999997E-2</v>
      </c>
      <c r="N627">
        <f>MAX(J615:J657)</f>
        <v>2.4160000000000002E-3</v>
      </c>
    </row>
    <row r="628" spans="3:14" x14ac:dyDescent="0.2">
      <c r="C628" s="34" t="s">
        <v>57</v>
      </c>
      <c r="D628" s="10" t="s">
        <v>68</v>
      </c>
      <c r="E628" s="27" t="s">
        <v>12</v>
      </c>
      <c r="F628" s="2" t="s">
        <v>51</v>
      </c>
      <c r="G628" s="2">
        <v>1</v>
      </c>
      <c r="H628" s="2">
        <v>979283</v>
      </c>
      <c r="I628" s="2">
        <v>5.1006000000000003E-2</v>
      </c>
      <c r="J628" s="2">
        <v>7.7000000000000001E-5</v>
      </c>
      <c r="K628" s="40" t="s">
        <v>11</v>
      </c>
      <c r="M628">
        <f>MIN(I615:I657)</f>
        <v>3.4785999999999997E-2</v>
      </c>
      <c r="N628">
        <f>MAX(J615:J657)</f>
        <v>2.4160000000000002E-3</v>
      </c>
    </row>
    <row r="629" spans="3:14" x14ac:dyDescent="0.2">
      <c r="C629" s="34" t="s">
        <v>57</v>
      </c>
      <c r="D629" s="20" t="s">
        <v>79</v>
      </c>
      <c r="E629" s="27" t="s">
        <v>12</v>
      </c>
      <c r="F629" s="2" t="s">
        <v>24</v>
      </c>
      <c r="G629" s="2">
        <v>1</v>
      </c>
      <c r="H629" s="2">
        <v>1670407</v>
      </c>
      <c r="I629" s="2">
        <v>5.9795000000000001E-2</v>
      </c>
      <c r="J629" s="2">
        <v>5.7000000000000003E-5</v>
      </c>
      <c r="K629" s="40" t="s">
        <v>11</v>
      </c>
      <c r="M629">
        <f>MIN(I615:I657)</f>
        <v>3.4785999999999997E-2</v>
      </c>
      <c r="N629">
        <f>MAX(J615:J657)</f>
        <v>2.4160000000000002E-3</v>
      </c>
    </row>
    <row r="630" spans="3:14" x14ac:dyDescent="0.2">
      <c r="C630" s="34" t="s">
        <v>57</v>
      </c>
      <c r="D630" s="21" t="s">
        <v>80</v>
      </c>
      <c r="E630" s="27" t="s">
        <v>12</v>
      </c>
      <c r="F630" s="2" t="s">
        <v>25</v>
      </c>
      <c r="G630" s="2">
        <v>1</v>
      </c>
      <c r="H630" s="2">
        <v>1876724</v>
      </c>
      <c r="I630" s="2">
        <v>5.3203E-2</v>
      </c>
      <c r="J630" s="2">
        <v>5.3000000000000001E-5</v>
      </c>
      <c r="K630" s="40" t="s">
        <v>11</v>
      </c>
      <c r="M630">
        <f>MIN(I615:I657)</f>
        <v>3.4785999999999997E-2</v>
      </c>
      <c r="N630">
        <f>MAX(J615:J657)</f>
        <v>2.4160000000000002E-3</v>
      </c>
    </row>
    <row r="631" spans="3:14" x14ac:dyDescent="0.2">
      <c r="C631" s="35" t="s">
        <v>59</v>
      </c>
      <c r="D631" s="19" t="s">
        <v>78</v>
      </c>
      <c r="E631" s="27" t="s">
        <v>12</v>
      </c>
      <c r="F631" s="2" t="s">
        <v>26</v>
      </c>
      <c r="G631" s="2">
        <v>1</v>
      </c>
      <c r="H631" s="2">
        <v>1340962</v>
      </c>
      <c r="I631" s="2">
        <v>7.4457999999999996E-2</v>
      </c>
      <c r="J631" s="2">
        <v>6.2000000000000003E-5</v>
      </c>
      <c r="K631" s="40" t="s">
        <v>11</v>
      </c>
      <c r="M631">
        <f>MIN(I615:I657)</f>
        <v>3.4785999999999997E-2</v>
      </c>
      <c r="N631">
        <f>MAX(J615:J657)</f>
        <v>2.4160000000000002E-3</v>
      </c>
    </row>
    <row r="632" spans="3:14" x14ac:dyDescent="0.2">
      <c r="C632" s="35" t="s">
        <v>59</v>
      </c>
      <c r="D632" s="10" t="s">
        <v>68</v>
      </c>
      <c r="E632" s="27" t="s">
        <v>12</v>
      </c>
      <c r="F632" s="2" t="s">
        <v>52</v>
      </c>
      <c r="G632" s="2">
        <v>1</v>
      </c>
      <c r="H632" s="2">
        <v>1165863</v>
      </c>
      <c r="I632" s="2">
        <v>8.5678000000000004E-2</v>
      </c>
      <c r="J632" s="2">
        <v>8.2999999999999998E-5</v>
      </c>
      <c r="K632" s="40" t="s">
        <v>11</v>
      </c>
      <c r="M632">
        <f>MIN(I615:I657)</f>
        <v>3.4785999999999997E-2</v>
      </c>
      <c r="N632">
        <f>MAX(J615:J657)</f>
        <v>2.4160000000000002E-3</v>
      </c>
    </row>
    <row r="633" spans="3:14" x14ac:dyDescent="0.2">
      <c r="C633" s="35" t="s">
        <v>59</v>
      </c>
      <c r="D633" s="20" t="s">
        <v>79</v>
      </c>
      <c r="E633" s="27" t="s">
        <v>12</v>
      </c>
      <c r="F633" s="2" t="s">
        <v>27</v>
      </c>
      <c r="G633" s="2">
        <v>1</v>
      </c>
      <c r="H633" s="2">
        <v>1377452</v>
      </c>
      <c r="I633" s="2">
        <v>7.2486999999999996E-2</v>
      </c>
      <c r="J633" s="2">
        <v>8.2999999999999998E-5</v>
      </c>
      <c r="K633" s="40" t="s">
        <v>11</v>
      </c>
      <c r="M633">
        <f>MIN(I615:I657)</f>
        <v>3.4785999999999997E-2</v>
      </c>
      <c r="N633">
        <f>MAX(J615:J657)</f>
        <v>2.4160000000000002E-3</v>
      </c>
    </row>
    <row r="634" spans="3:14" x14ac:dyDescent="0.2">
      <c r="C634" s="35" t="s">
        <v>59</v>
      </c>
      <c r="D634" s="21" t="s">
        <v>80</v>
      </c>
      <c r="E634" s="27" t="s">
        <v>12</v>
      </c>
      <c r="F634" s="2" t="s">
        <v>28</v>
      </c>
      <c r="G634" s="2">
        <v>1</v>
      </c>
      <c r="H634" s="2">
        <v>1558363</v>
      </c>
      <c r="I634" s="2">
        <v>6.4083000000000001E-2</v>
      </c>
      <c r="J634" s="2">
        <v>6.8999999999999997E-5</v>
      </c>
      <c r="K634" s="40" t="s">
        <v>11</v>
      </c>
      <c r="M634">
        <f>MIN(I615:I657)</f>
        <v>3.4785999999999997E-2</v>
      </c>
      <c r="N634">
        <f>MAX(J615:J657)</f>
        <v>2.4160000000000002E-3</v>
      </c>
    </row>
    <row r="635" spans="3:14" x14ac:dyDescent="0.2">
      <c r="C635" s="31" t="s">
        <v>54</v>
      </c>
      <c r="D635" s="10" t="s">
        <v>68</v>
      </c>
      <c r="E635" s="27" t="s">
        <v>12</v>
      </c>
      <c r="F635" s="2" t="s">
        <v>29</v>
      </c>
      <c r="G635" s="2">
        <v>1</v>
      </c>
      <c r="H635" s="2">
        <v>1794477</v>
      </c>
      <c r="I635" s="2">
        <v>5.5628999999999998E-2</v>
      </c>
      <c r="J635" s="2">
        <v>6.0999999999999999E-5</v>
      </c>
      <c r="K635" s="40" t="s">
        <v>11</v>
      </c>
      <c r="M635">
        <f>MIN(I615:I657)</f>
        <v>3.4785999999999997E-2</v>
      </c>
      <c r="N635">
        <f>MAX(J615:J657)</f>
        <v>2.4160000000000002E-3</v>
      </c>
    </row>
    <row r="636" spans="3:14" x14ac:dyDescent="0.2">
      <c r="C636" s="31" t="s">
        <v>54</v>
      </c>
      <c r="D636" s="19" t="s">
        <v>78</v>
      </c>
      <c r="E636" s="27" t="s">
        <v>12</v>
      </c>
      <c r="F636" s="2" t="s">
        <v>30</v>
      </c>
      <c r="G636" s="2">
        <v>1</v>
      </c>
      <c r="H636" s="2">
        <v>1651024</v>
      </c>
      <c r="I636" s="2">
        <v>6.0474E-2</v>
      </c>
      <c r="J636" s="2">
        <v>6.7000000000000002E-5</v>
      </c>
      <c r="K636" s="40" t="s">
        <v>11</v>
      </c>
      <c r="M636">
        <f>MIN(I615:I657)</f>
        <v>3.4785999999999997E-2</v>
      </c>
      <c r="N636">
        <f>MAX(J615:J657)</f>
        <v>2.4160000000000002E-3</v>
      </c>
    </row>
    <row r="637" spans="3:14" x14ac:dyDescent="0.2">
      <c r="C637" s="31" t="s">
        <v>54</v>
      </c>
      <c r="D637" s="20" t="s">
        <v>79</v>
      </c>
      <c r="E637" s="27" t="s">
        <v>12</v>
      </c>
      <c r="F637" s="2" t="s">
        <v>31</v>
      </c>
      <c r="G637" s="2">
        <v>1</v>
      </c>
      <c r="H637" s="2">
        <v>1076989</v>
      </c>
      <c r="I637" s="2">
        <v>4.6365999999999997E-2</v>
      </c>
      <c r="J637" s="2">
        <v>7.7999999999999999E-5</v>
      </c>
      <c r="K637" s="40" t="s">
        <v>11</v>
      </c>
      <c r="M637">
        <f>MIN(I615:I657)</f>
        <v>3.4785999999999997E-2</v>
      </c>
      <c r="N637">
        <f>MAX(J615:J657)</f>
        <v>2.4160000000000002E-3</v>
      </c>
    </row>
    <row r="638" spans="3:14" x14ac:dyDescent="0.2">
      <c r="C638" s="31" t="s">
        <v>54</v>
      </c>
      <c r="D638" s="21" t="s">
        <v>80</v>
      </c>
      <c r="E638" s="27" t="s">
        <v>12</v>
      </c>
      <c r="F638" s="2" t="s">
        <v>32</v>
      </c>
      <c r="G638" s="2">
        <v>1</v>
      </c>
      <c r="H638" s="2">
        <v>1018188</v>
      </c>
      <c r="I638" s="2">
        <v>4.9058999999999998E-2</v>
      </c>
      <c r="J638" s="2">
        <v>1.03E-4</v>
      </c>
      <c r="K638" s="40" t="s">
        <v>11</v>
      </c>
      <c r="M638">
        <f>MIN(I615:I657)</f>
        <v>3.4785999999999997E-2</v>
      </c>
      <c r="N638">
        <f>MAX(J615:J657)</f>
        <v>2.4160000000000002E-3</v>
      </c>
    </row>
    <row r="639" spans="3:14" x14ac:dyDescent="0.2">
      <c r="C639" s="36" t="s">
        <v>67</v>
      </c>
      <c r="D639" s="10" t="s">
        <v>68</v>
      </c>
      <c r="E639" s="27" t="s">
        <v>12</v>
      </c>
      <c r="F639" s="2" t="s">
        <v>33</v>
      </c>
      <c r="G639" s="2">
        <v>1</v>
      </c>
      <c r="H639" s="2">
        <v>197579</v>
      </c>
      <c r="I639" s="2">
        <v>0.50566599999999995</v>
      </c>
      <c r="J639" s="2">
        <v>5.8E-4</v>
      </c>
      <c r="K639" s="40" t="s">
        <v>11</v>
      </c>
      <c r="M639">
        <f>MIN(I615:I657)</f>
        <v>3.4785999999999997E-2</v>
      </c>
      <c r="N639">
        <f>MAX(J615:J657)</f>
        <v>2.4160000000000002E-3</v>
      </c>
    </row>
    <row r="640" spans="3:14" x14ac:dyDescent="0.2">
      <c r="C640" s="36" t="s">
        <v>67</v>
      </c>
      <c r="D640" s="19" t="s">
        <v>78</v>
      </c>
      <c r="E640" s="27" t="s">
        <v>12</v>
      </c>
      <c r="F640" s="2" t="s">
        <v>34</v>
      </c>
      <c r="G640" s="2">
        <v>1</v>
      </c>
      <c r="H640" s="2">
        <v>70964</v>
      </c>
      <c r="I640" s="2">
        <v>1.4085319999999999</v>
      </c>
      <c r="J640" s="2">
        <v>2.4160000000000002E-3</v>
      </c>
      <c r="K640" s="40" t="s">
        <v>11</v>
      </c>
      <c r="M640">
        <f>MIN(I615:I657)</f>
        <v>3.4785999999999997E-2</v>
      </c>
      <c r="N640">
        <f>MAX(J615:J657)</f>
        <v>2.4160000000000002E-3</v>
      </c>
    </row>
    <row r="641" spans="3:14" x14ac:dyDescent="0.2">
      <c r="C641" s="36" t="s">
        <v>67</v>
      </c>
      <c r="D641" s="20" t="s">
        <v>79</v>
      </c>
      <c r="E641" s="27" t="s">
        <v>12</v>
      </c>
      <c r="F641" s="2" t="s">
        <v>35</v>
      </c>
      <c r="G641" s="2">
        <v>1</v>
      </c>
      <c r="H641" s="2">
        <v>65769</v>
      </c>
      <c r="I641" s="2">
        <v>1.519792</v>
      </c>
      <c r="J641" s="2">
        <v>2.1329999999999999E-3</v>
      </c>
      <c r="K641" s="40" t="s">
        <v>11</v>
      </c>
      <c r="M641">
        <f>MIN(I615:I657)</f>
        <v>3.4785999999999997E-2</v>
      </c>
      <c r="N641">
        <f>MAX(J615:J657)</f>
        <v>2.4160000000000002E-3</v>
      </c>
    </row>
    <row r="642" spans="3:14" x14ac:dyDescent="0.2">
      <c r="C642" s="36" t="s">
        <v>67</v>
      </c>
      <c r="D642" s="21" t="s">
        <v>80</v>
      </c>
      <c r="E642" s="27" t="s">
        <v>12</v>
      </c>
      <c r="F642" s="2" t="s">
        <v>36</v>
      </c>
      <c r="G642" s="2">
        <v>1</v>
      </c>
      <c r="H642" s="2">
        <v>88939</v>
      </c>
      <c r="I642" s="2">
        <v>1.123561</v>
      </c>
      <c r="J642" s="2">
        <v>1.5009999999999999E-3</v>
      </c>
      <c r="K642" s="40" t="s">
        <v>11</v>
      </c>
      <c r="M642">
        <f>MIN(I615:I657)</f>
        <v>3.4785999999999997E-2</v>
      </c>
      <c r="N642">
        <f>MAX(J615:J657)</f>
        <v>2.4160000000000002E-3</v>
      </c>
    </row>
    <row r="643" spans="3:14" x14ac:dyDescent="0.2">
      <c r="C643" s="37" t="s">
        <v>60</v>
      </c>
      <c r="D643" s="10" t="s">
        <v>68</v>
      </c>
      <c r="E643" s="27" t="s">
        <v>12</v>
      </c>
      <c r="F643" s="2" t="s">
        <v>37</v>
      </c>
      <c r="G643" s="2">
        <v>1</v>
      </c>
      <c r="H643" s="2">
        <v>1667609</v>
      </c>
      <c r="I643" s="2">
        <v>5.9866000000000003E-2</v>
      </c>
      <c r="J643" s="2">
        <v>6.3999999999999997E-5</v>
      </c>
      <c r="K643" s="40" t="s">
        <v>11</v>
      </c>
      <c r="M643">
        <f>MIN(I615:I657)</f>
        <v>3.4785999999999997E-2</v>
      </c>
      <c r="N643">
        <f>MAX(J615:J657)</f>
        <v>2.4160000000000002E-3</v>
      </c>
    </row>
    <row r="644" spans="3:14" x14ac:dyDescent="0.2">
      <c r="C644" s="37" t="s">
        <v>60</v>
      </c>
      <c r="D644" s="20" t="s">
        <v>79</v>
      </c>
      <c r="E644" s="27" t="s">
        <v>12</v>
      </c>
      <c r="F644" s="2" t="s">
        <v>38</v>
      </c>
      <c r="G644" s="2">
        <v>1</v>
      </c>
      <c r="H644" s="2">
        <v>76704</v>
      </c>
      <c r="I644" s="2">
        <v>1.302862</v>
      </c>
      <c r="J644" s="2">
        <v>1.593E-3</v>
      </c>
      <c r="K644" s="40" t="s">
        <v>11</v>
      </c>
      <c r="M644">
        <f>MIN(I615:I657)</f>
        <v>3.4785999999999997E-2</v>
      </c>
      <c r="N644">
        <f>MAX(J615:J657)</f>
        <v>2.4160000000000002E-3</v>
      </c>
    </row>
    <row r="645" spans="3:14" x14ac:dyDescent="0.2">
      <c r="C645" s="37" t="s">
        <v>60</v>
      </c>
      <c r="D645" s="21" t="s">
        <v>80</v>
      </c>
      <c r="E645" s="27" t="s">
        <v>12</v>
      </c>
      <c r="F645" s="2" t="s">
        <v>39</v>
      </c>
      <c r="G645" s="2">
        <v>1</v>
      </c>
      <c r="H645" s="2">
        <v>1315087</v>
      </c>
      <c r="I645" s="2">
        <v>3.7988000000000001E-2</v>
      </c>
      <c r="J645" s="2">
        <v>5.8E-5</v>
      </c>
      <c r="K645" s="40" t="s">
        <v>11</v>
      </c>
      <c r="M645">
        <f>MIN(I615:I657)</f>
        <v>3.4785999999999997E-2</v>
      </c>
      <c r="N645">
        <f>MAX(J615:J657)</f>
        <v>2.4160000000000002E-3</v>
      </c>
    </row>
    <row r="646" spans="3:14" x14ac:dyDescent="0.2">
      <c r="C646" s="36" t="s">
        <v>67</v>
      </c>
      <c r="D646" s="10" t="s">
        <v>68</v>
      </c>
      <c r="E646" s="27" t="s">
        <v>12</v>
      </c>
      <c r="F646" s="2" t="s">
        <v>40</v>
      </c>
      <c r="G646" s="2">
        <v>1</v>
      </c>
      <c r="H646" s="2">
        <v>1002533</v>
      </c>
      <c r="I646" s="2">
        <v>4.9806000000000003E-2</v>
      </c>
      <c r="J646" s="2">
        <v>8.7000000000000001E-5</v>
      </c>
      <c r="K646" s="40" t="s">
        <v>11</v>
      </c>
      <c r="M646">
        <f>MIN(I615:I657)</f>
        <v>3.4785999999999997E-2</v>
      </c>
      <c r="N646">
        <f>MAX(J615:J657)</f>
        <v>2.4160000000000002E-3</v>
      </c>
    </row>
    <row r="647" spans="3:14" x14ac:dyDescent="0.2">
      <c r="C647" s="36" t="s">
        <v>67</v>
      </c>
      <c r="D647" s="19" t="s">
        <v>78</v>
      </c>
      <c r="E647" s="27" t="s">
        <v>12</v>
      </c>
      <c r="F647" s="2" t="s">
        <v>41</v>
      </c>
      <c r="G647" s="2">
        <v>1</v>
      </c>
      <c r="H647" s="2">
        <v>1555897</v>
      </c>
      <c r="I647" s="2">
        <v>6.4180000000000001E-2</v>
      </c>
      <c r="J647" s="2">
        <v>6.0000000000000002E-5</v>
      </c>
      <c r="K647" s="40" t="s">
        <v>11</v>
      </c>
      <c r="M647">
        <f>MIN(I615:I657)</f>
        <v>3.4785999999999997E-2</v>
      </c>
      <c r="N647">
        <f>MAX(J615:J657)</f>
        <v>2.4160000000000002E-3</v>
      </c>
    </row>
    <row r="648" spans="3:14" x14ac:dyDescent="0.2">
      <c r="C648" s="36" t="s">
        <v>67</v>
      </c>
      <c r="D648" s="20" t="s">
        <v>79</v>
      </c>
      <c r="E648" s="27" t="s">
        <v>12</v>
      </c>
      <c r="F648" s="2" t="s">
        <v>42</v>
      </c>
      <c r="G648" s="2">
        <v>1</v>
      </c>
      <c r="H648" s="2">
        <v>1090468</v>
      </c>
      <c r="I648" s="2">
        <v>9.1646000000000005E-2</v>
      </c>
      <c r="J648" s="2">
        <v>9.0000000000000006E-5</v>
      </c>
      <c r="K648" s="40" t="s">
        <v>11</v>
      </c>
      <c r="M648">
        <f>MIN(I615:I657)</f>
        <v>3.4785999999999997E-2</v>
      </c>
      <c r="N648">
        <f>MAX(J615:J657)</f>
        <v>2.4160000000000002E-3</v>
      </c>
    </row>
    <row r="649" spans="3:14" x14ac:dyDescent="0.2">
      <c r="C649" s="36" t="s">
        <v>67</v>
      </c>
      <c r="D649" s="21" t="s">
        <v>80</v>
      </c>
      <c r="E649" s="27" t="s">
        <v>12</v>
      </c>
      <c r="F649" s="2" t="s">
        <v>43</v>
      </c>
      <c r="G649" s="2">
        <v>1</v>
      </c>
      <c r="H649" s="2">
        <v>1883586</v>
      </c>
      <c r="I649" s="2">
        <v>5.3015E-2</v>
      </c>
      <c r="J649" s="2">
        <v>5.3000000000000001E-5</v>
      </c>
      <c r="K649" s="40" t="s">
        <v>11</v>
      </c>
      <c r="M649">
        <f>MIN(I615:I657)</f>
        <v>3.4785999999999997E-2</v>
      </c>
      <c r="N649">
        <f>MAX(J615:J657)</f>
        <v>2.4160000000000002E-3</v>
      </c>
    </row>
    <row r="650" spans="3:14" x14ac:dyDescent="0.2">
      <c r="C650" s="33" t="s">
        <v>56</v>
      </c>
      <c r="D650" s="10" t="s">
        <v>68</v>
      </c>
      <c r="E650" s="27" t="s">
        <v>12</v>
      </c>
      <c r="F650" s="2" t="s">
        <v>44</v>
      </c>
      <c r="G650" s="2">
        <v>1</v>
      </c>
      <c r="H650" s="2">
        <v>1926503</v>
      </c>
      <c r="I650" s="2">
        <v>5.1816000000000001E-2</v>
      </c>
      <c r="J650" s="2">
        <v>6.2000000000000003E-5</v>
      </c>
      <c r="K650" s="40" t="s">
        <v>11</v>
      </c>
      <c r="M650">
        <f>MIN(I615:I657)</f>
        <v>3.4785999999999997E-2</v>
      </c>
      <c r="N650">
        <f>MAX(J615:J657)</f>
        <v>2.4160000000000002E-3</v>
      </c>
    </row>
    <row r="651" spans="3:14" x14ac:dyDescent="0.2">
      <c r="C651" s="33" t="s">
        <v>56</v>
      </c>
      <c r="D651" s="19" t="s">
        <v>78</v>
      </c>
      <c r="E651" s="27" t="s">
        <v>12</v>
      </c>
      <c r="F651" s="2" t="s">
        <v>45</v>
      </c>
      <c r="G651" s="2">
        <v>1</v>
      </c>
      <c r="H651" s="2">
        <v>1187500</v>
      </c>
      <c r="I651" s="2">
        <v>8.4098999999999993E-2</v>
      </c>
      <c r="J651" s="2">
        <v>8.3999999999999995E-5</v>
      </c>
      <c r="K651" s="40" t="s">
        <v>11</v>
      </c>
      <c r="M651">
        <f>MIN(I615:I657)</f>
        <v>3.4785999999999997E-2</v>
      </c>
      <c r="N651">
        <f>MAX(J615:J657)</f>
        <v>2.4160000000000002E-3</v>
      </c>
    </row>
    <row r="652" spans="3:14" x14ac:dyDescent="0.2">
      <c r="C652" s="33" t="s">
        <v>56</v>
      </c>
      <c r="D652" s="20" t="s">
        <v>79</v>
      </c>
      <c r="E652" s="27" t="s">
        <v>12</v>
      </c>
      <c r="F652" s="2" t="s">
        <v>46</v>
      </c>
      <c r="G652" s="2">
        <v>1</v>
      </c>
      <c r="H652" s="2">
        <v>1827082</v>
      </c>
      <c r="I652" s="2">
        <v>5.4644999999999999E-2</v>
      </c>
      <c r="J652" s="2">
        <v>9.5000000000000005E-5</v>
      </c>
      <c r="K652" s="40" t="s">
        <v>11</v>
      </c>
      <c r="M652">
        <f>MIN(I615:I657)</f>
        <v>3.4785999999999997E-2</v>
      </c>
      <c r="N652">
        <f>MAX(J615:J657)</f>
        <v>2.4160000000000002E-3</v>
      </c>
    </row>
    <row r="653" spans="3:14" x14ac:dyDescent="0.2">
      <c r="C653" s="33" t="s">
        <v>56</v>
      </c>
      <c r="D653" s="21" t="s">
        <v>80</v>
      </c>
      <c r="E653" s="27" t="s">
        <v>12</v>
      </c>
      <c r="F653" s="2" t="s">
        <v>47</v>
      </c>
      <c r="G653" s="2">
        <v>1</v>
      </c>
      <c r="H653" s="2">
        <v>1083594</v>
      </c>
      <c r="I653" s="2">
        <v>4.6089999999999999E-2</v>
      </c>
      <c r="J653" s="2">
        <v>6.7000000000000002E-5</v>
      </c>
      <c r="K653" s="40" t="s">
        <v>11</v>
      </c>
      <c r="M653">
        <f>MIN(I615:I657)</f>
        <v>3.4785999999999997E-2</v>
      </c>
      <c r="N653">
        <f>MAX(J615:J657)</f>
        <v>2.4160000000000002E-3</v>
      </c>
    </row>
    <row r="654" spans="3:14" x14ac:dyDescent="0.2">
      <c r="C654" s="32" t="s">
        <v>58</v>
      </c>
      <c r="D654" s="19" t="s">
        <v>78</v>
      </c>
      <c r="E654" s="27" t="s">
        <v>12</v>
      </c>
      <c r="F654" s="2" t="s">
        <v>48</v>
      </c>
      <c r="G654" s="2">
        <v>1</v>
      </c>
      <c r="H654" s="2">
        <v>1384970</v>
      </c>
      <c r="I654" s="2">
        <v>7.2089E-2</v>
      </c>
      <c r="J654" s="2">
        <v>8.7999999999999998E-5</v>
      </c>
      <c r="K654" s="40" t="s">
        <v>11</v>
      </c>
      <c r="M654">
        <f>MIN(I615:I657)</f>
        <v>3.4785999999999997E-2</v>
      </c>
      <c r="N654">
        <f>MAX(J615:J657)</f>
        <v>2.4160000000000002E-3</v>
      </c>
    </row>
    <row r="655" spans="3:14" x14ac:dyDescent="0.2">
      <c r="C655" s="32" t="s">
        <v>58</v>
      </c>
      <c r="D655" s="10" t="s">
        <v>68</v>
      </c>
      <c r="E655" s="27" t="s">
        <v>12</v>
      </c>
      <c r="F655" s="2" t="s">
        <v>53</v>
      </c>
      <c r="G655" s="2">
        <v>1</v>
      </c>
      <c r="H655" s="2">
        <v>1415136</v>
      </c>
      <c r="I655" s="2">
        <v>7.0545999999999998E-2</v>
      </c>
      <c r="J655" s="2">
        <v>7.7999999999999999E-5</v>
      </c>
      <c r="K655" s="40" t="s">
        <v>11</v>
      </c>
      <c r="M655">
        <f>MIN(I615:I657)</f>
        <v>3.4785999999999997E-2</v>
      </c>
      <c r="N655">
        <f>MAX(J615:J657)</f>
        <v>2.4160000000000002E-3</v>
      </c>
    </row>
    <row r="656" spans="3:14" x14ac:dyDescent="0.2">
      <c r="C656" s="32" t="s">
        <v>58</v>
      </c>
      <c r="D656" s="20" t="s">
        <v>79</v>
      </c>
      <c r="E656" s="27" t="s">
        <v>12</v>
      </c>
      <c r="F656" s="2" t="s">
        <v>49</v>
      </c>
      <c r="G656" s="2">
        <v>1</v>
      </c>
      <c r="H656" s="2">
        <v>1066231</v>
      </c>
      <c r="I656" s="2">
        <v>9.3670000000000003E-2</v>
      </c>
      <c r="J656" s="2">
        <v>1E-4</v>
      </c>
      <c r="K656" s="40" t="s">
        <v>11</v>
      </c>
      <c r="M656">
        <f>MIN(I615:I657)</f>
        <v>3.4785999999999997E-2</v>
      </c>
      <c r="N656">
        <f>MAX(J615:J657)</f>
        <v>2.4160000000000002E-3</v>
      </c>
    </row>
    <row r="657" spans="3:14" x14ac:dyDescent="0.2">
      <c r="C657" s="32" t="s">
        <v>58</v>
      </c>
      <c r="D657" s="21" t="s">
        <v>80</v>
      </c>
      <c r="E657" s="27" t="s">
        <v>12</v>
      </c>
      <c r="F657" s="2" t="s">
        <v>50</v>
      </c>
      <c r="G657" s="2">
        <v>1</v>
      </c>
      <c r="H657" s="2">
        <v>1586823</v>
      </c>
      <c r="I657" s="2">
        <v>6.2926999999999997E-2</v>
      </c>
      <c r="J657" s="2">
        <v>7.7000000000000001E-5</v>
      </c>
      <c r="K657" s="40" t="s">
        <v>11</v>
      </c>
      <c r="M657">
        <f>MIN(I615:I657)</f>
        <v>3.4785999999999997E-2</v>
      </c>
      <c r="N657">
        <f>MAX(J615:J657)</f>
        <v>2.4160000000000002E-3</v>
      </c>
    </row>
    <row r="658" spans="3:14" x14ac:dyDescent="0.2">
      <c r="C658" s="31" t="s">
        <v>54</v>
      </c>
      <c r="D658" s="10" t="s">
        <v>68</v>
      </c>
      <c r="E658" s="29" t="s">
        <v>13</v>
      </c>
      <c r="F658" s="2" t="s">
        <v>15</v>
      </c>
      <c r="G658" s="2">
        <v>1</v>
      </c>
      <c r="H658" s="2">
        <v>100</v>
      </c>
      <c r="I658" s="2">
        <v>0.90884900000000002</v>
      </c>
      <c r="J658" s="2">
        <v>4.9213E-2</v>
      </c>
      <c r="K658" s="40" t="s">
        <v>11</v>
      </c>
      <c r="M658">
        <f>MIN(I658:I700)</f>
        <v>0.25822099999999998</v>
      </c>
      <c r="N658">
        <f>MAX(J658:J700)</f>
        <v>0.13980999999999999</v>
      </c>
    </row>
    <row r="659" spans="3:14" x14ac:dyDescent="0.2">
      <c r="C659" s="31" t="s">
        <v>54</v>
      </c>
      <c r="D659" s="19" t="s">
        <v>78</v>
      </c>
      <c r="E659" s="29" t="s">
        <v>13</v>
      </c>
      <c r="F659" s="2" t="s">
        <v>16</v>
      </c>
      <c r="G659" s="2">
        <v>1</v>
      </c>
      <c r="H659" s="2">
        <v>100</v>
      </c>
      <c r="I659" s="2">
        <v>0.96350199999999997</v>
      </c>
      <c r="J659" s="2">
        <v>8.3247000000000002E-2</v>
      </c>
      <c r="K659" s="40" t="s">
        <v>11</v>
      </c>
      <c r="M659">
        <f>MIN(I658:I700)</f>
        <v>0.25822099999999998</v>
      </c>
      <c r="N659">
        <f>MAX(J658:J700)</f>
        <v>0.13980999999999999</v>
      </c>
    </row>
    <row r="660" spans="3:14" x14ac:dyDescent="0.2">
      <c r="C660" s="31" t="s">
        <v>54</v>
      </c>
      <c r="D660" s="20" t="s">
        <v>79</v>
      </c>
      <c r="E660" s="29" t="s">
        <v>13</v>
      </c>
      <c r="F660" s="2" t="s">
        <v>17</v>
      </c>
      <c r="G660" s="2">
        <v>1</v>
      </c>
      <c r="H660" s="2">
        <v>100</v>
      </c>
      <c r="I660" s="2">
        <v>0.870278</v>
      </c>
      <c r="J660" s="2">
        <v>7.3282E-2</v>
      </c>
      <c r="K660" s="40" t="s">
        <v>11</v>
      </c>
      <c r="M660">
        <f>MIN(I658:I700)</f>
        <v>0.25822099999999998</v>
      </c>
      <c r="N660">
        <f>MAX(J658:J700)</f>
        <v>0.13980999999999999</v>
      </c>
    </row>
    <row r="661" spans="3:14" x14ac:dyDescent="0.2">
      <c r="C661" s="31" t="s">
        <v>54</v>
      </c>
      <c r="D661" s="21" t="s">
        <v>80</v>
      </c>
      <c r="E661" s="29" t="s">
        <v>13</v>
      </c>
      <c r="F661" s="2" t="s">
        <v>18</v>
      </c>
      <c r="G661" s="2">
        <v>1</v>
      </c>
      <c r="H661" s="2">
        <v>100</v>
      </c>
      <c r="I661" s="2">
        <v>0.91165300000000005</v>
      </c>
      <c r="J661" s="2">
        <v>6.7187999999999998E-2</v>
      </c>
      <c r="K661" s="40" t="s">
        <v>11</v>
      </c>
      <c r="M661">
        <f>MIN(I658:I700)</f>
        <v>0.25822099999999998</v>
      </c>
      <c r="N661">
        <f>MAX(J658:J700)</f>
        <v>0.13980999999999999</v>
      </c>
    </row>
    <row r="662" spans="3:14" x14ac:dyDescent="0.2">
      <c r="C662" s="32" t="s">
        <v>58</v>
      </c>
      <c r="D662" s="19" t="s">
        <v>78</v>
      </c>
      <c r="E662" s="29" t="s">
        <v>13</v>
      </c>
      <c r="F662" s="2" t="s">
        <v>73</v>
      </c>
      <c r="G662" s="2">
        <v>1</v>
      </c>
      <c r="H662" s="2">
        <v>100</v>
      </c>
      <c r="I662" s="2">
        <v>0.32331199999999999</v>
      </c>
      <c r="J662" s="2">
        <v>2.3408000000000002E-2</v>
      </c>
      <c r="K662" s="40" t="s">
        <v>11</v>
      </c>
      <c r="M662">
        <f>MIN(I658:I700)</f>
        <v>0.25822099999999998</v>
      </c>
      <c r="N662">
        <f>MAX(J658:J700)</f>
        <v>0.13980999999999999</v>
      </c>
    </row>
    <row r="663" spans="3:14" x14ac:dyDescent="0.2">
      <c r="C663" s="32" t="s">
        <v>58</v>
      </c>
      <c r="D663" s="10" t="s">
        <v>68</v>
      </c>
      <c r="E663" s="29" t="s">
        <v>13</v>
      </c>
      <c r="F663" s="2" t="s">
        <v>74</v>
      </c>
      <c r="G663" s="2">
        <v>1</v>
      </c>
      <c r="H663" s="2">
        <v>100</v>
      </c>
      <c r="I663" s="2">
        <v>0.34481099999999998</v>
      </c>
      <c r="J663" s="2">
        <v>1.9223000000000001E-2</v>
      </c>
      <c r="K663" s="40" t="s">
        <v>11</v>
      </c>
      <c r="M663">
        <f>MIN(I658:I700)</f>
        <v>0.25822099999999998</v>
      </c>
      <c r="N663">
        <f>MAX(J658:J700)</f>
        <v>0.13980999999999999</v>
      </c>
    </row>
    <row r="664" spans="3:14" x14ac:dyDescent="0.2">
      <c r="C664" s="32" t="s">
        <v>58</v>
      </c>
      <c r="D664" s="20" t="s">
        <v>79</v>
      </c>
      <c r="E664" s="29" t="s">
        <v>13</v>
      </c>
      <c r="F664" s="2" t="s">
        <v>75</v>
      </c>
      <c r="G664" s="2">
        <v>1</v>
      </c>
      <c r="H664" s="2">
        <v>100</v>
      </c>
      <c r="I664" s="2">
        <v>0.35585299999999997</v>
      </c>
      <c r="J664" s="2">
        <v>1.3188999999999999E-2</v>
      </c>
      <c r="K664" s="40" t="s">
        <v>11</v>
      </c>
      <c r="M664">
        <f>MIN(I658:I700)</f>
        <v>0.25822099999999998</v>
      </c>
      <c r="N664">
        <f>MAX(J658:J700)</f>
        <v>0.13980999999999999</v>
      </c>
    </row>
    <row r="665" spans="3:14" x14ac:dyDescent="0.2">
      <c r="C665" s="32" t="s">
        <v>58</v>
      </c>
      <c r="D665" s="21" t="s">
        <v>80</v>
      </c>
      <c r="E665" s="29" t="s">
        <v>13</v>
      </c>
      <c r="F665" s="2" t="s">
        <v>76</v>
      </c>
      <c r="G665" s="2">
        <v>1</v>
      </c>
      <c r="H665" s="2">
        <v>100</v>
      </c>
      <c r="I665" s="2">
        <v>0.288184</v>
      </c>
      <c r="J665" s="2">
        <v>1.8873999999999998E-2</v>
      </c>
      <c r="K665" s="40" t="s">
        <v>11</v>
      </c>
      <c r="M665">
        <f>MIN(I658:I700)</f>
        <v>0.25822099999999998</v>
      </c>
      <c r="N665">
        <f>MAX(J658:J700)</f>
        <v>0.13980999999999999</v>
      </c>
    </row>
    <row r="666" spans="3:14" x14ac:dyDescent="0.2">
      <c r="C666" s="33" t="s">
        <v>56</v>
      </c>
      <c r="D666" s="10" t="s">
        <v>68</v>
      </c>
      <c r="E666" s="29" t="s">
        <v>13</v>
      </c>
      <c r="F666" s="2" t="s">
        <v>19</v>
      </c>
      <c r="G666" s="2">
        <v>1</v>
      </c>
      <c r="H666" s="2">
        <v>100</v>
      </c>
      <c r="I666" s="2">
        <v>0.34583900000000001</v>
      </c>
      <c r="J666" s="2">
        <v>1.8883E-2</v>
      </c>
      <c r="K666" s="40" t="s">
        <v>11</v>
      </c>
      <c r="M666">
        <f>MIN(I658:I700)</f>
        <v>0.25822099999999998</v>
      </c>
      <c r="N666">
        <f>MAX(J658:J700)</f>
        <v>0.13980999999999999</v>
      </c>
    </row>
    <row r="667" spans="3:14" x14ac:dyDescent="0.2">
      <c r="C667" s="33" t="s">
        <v>56</v>
      </c>
      <c r="D667" s="19" t="s">
        <v>78</v>
      </c>
      <c r="E667" s="29" t="s">
        <v>13</v>
      </c>
      <c r="F667" s="2" t="s">
        <v>20</v>
      </c>
      <c r="G667" s="2">
        <v>1</v>
      </c>
      <c r="H667" s="2">
        <v>100</v>
      </c>
      <c r="I667" s="2">
        <v>0.41815400000000003</v>
      </c>
      <c r="J667" s="2">
        <v>3.1722E-2</v>
      </c>
      <c r="K667" s="40" t="s">
        <v>11</v>
      </c>
      <c r="M667">
        <f>MIN(I658:I700)</f>
        <v>0.25822099999999998</v>
      </c>
      <c r="N667">
        <f>MAX(J658:J700)</f>
        <v>0.13980999999999999</v>
      </c>
    </row>
    <row r="668" spans="3:14" x14ac:dyDescent="0.2">
      <c r="C668" s="33" t="s">
        <v>56</v>
      </c>
      <c r="D668" s="20" t="s">
        <v>79</v>
      </c>
      <c r="E668" s="29" t="s">
        <v>13</v>
      </c>
      <c r="F668" s="2" t="s">
        <v>21</v>
      </c>
      <c r="G668" s="2">
        <v>1</v>
      </c>
      <c r="H668" s="2">
        <v>100</v>
      </c>
      <c r="I668" s="2">
        <v>0.377056</v>
      </c>
      <c r="J668" s="2">
        <v>1.4357E-2</v>
      </c>
      <c r="K668" s="40" t="s">
        <v>11</v>
      </c>
      <c r="M668">
        <f>MIN(I658:I700)</f>
        <v>0.25822099999999998</v>
      </c>
      <c r="N668">
        <f>MAX(J658:J700)</f>
        <v>0.13980999999999999</v>
      </c>
    </row>
    <row r="669" spans="3:14" x14ac:dyDescent="0.2">
      <c r="C669" s="33" t="s">
        <v>56</v>
      </c>
      <c r="D669" s="21" t="s">
        <v>80</v>
      </c>
      <c r="E669" s="29" t="s">
        <v>13</v>
      </c>
      <c r="F669" s="2" t="s">
        <v>22</v>
      </c>
      <c r="G669" s="2">
        <v>1</v>
      </c>
      <c r="H669" s="2">
        <v>100</v>
      </c>
      <c r="I669" s="2">
        <v>0.25822099999999998</v>
      </c>
      <c r="J669" s="2">
        <v>1.7798000000000001E-2</v>
      </c>
      <c r="K669" s="40" t="s">
        <v>11</v>
      </c>
      <c r="M669">
        <f>MIN(I658:I700)</f>
        <v>0.25822099999999998</v>
      </c>
      <c r="N669">
        <f>MAX(J658:J700)</f>
        <v>0.13980999999999999</v>
      </c>
    </row>
    <row r="670" spans="3:14" x14ac:dyDescent="0.2">
      <c r="C670" s="34" t="s">
        <v>57</v>
      </c>
      <c r="D670" s="19" t="s">
        <v>78</v>
      </c>
      <c r="E670" s="29" t="s">
        <v>13</v>
      </c>
      <c r="F670" s="2" t="s">
        <v>23</v>
      </c>
      <c r="G670" s="2">
        <v>1</v>
      </c>
      <c r="H670" s="2">
        <v>100</v>
      </c>
      <c r="I670" s="2">
        <v>0.38964500000000002</v>
      </c>
      <c r="J670" s="2">
        <v>3.7010000000000001E-2</v>
      </c>
      <c r="K670" s="40" t="s">
        <v>11</v>
      </c>
      <c r="M670">
        <f>MIN(I658:I700)</f>
        <v>0.25822099999999998</v>
      </c>
      <c r="N670">
        <f>MAX(J658:J700)</f>
        <v>0.13980999999999999</v>
      </c>
    </row>
    <row r="671" spans="3:14" x14ac:dyDescent="0.2">
      <c r="C671" s="34" t="s">
        <v>57</v>
      </c>
      <c r="D671" s="10" t="s">
        <v>68</v>
      </c>
      <c r="E671" s="29" t="s">
        <v>13</v>
      </c>
      <c r="F671" s="2" t="s">
        <v>51</v>
      </c>
      <c r="G671" s="2">
        <v>1</v>
      </c>
      <c r="H671" s="2">
        <v>100</v>
      </c>
      <c r="I671" s="2">
        <v>0.33345200000000003</v>
      </c>
      <c r="J671" s="2">
        <v>3.7538000000000002E-2</v>
      </c>
      <c r="K671" s="40" t="s">
        <v>11</v>
      </c>
      <c r="M671">
        <f>MIN(I658:I700)</f>
        <v>0.25822099999999998</v>
      </c>
      <c r="N671">
        <f>MAX(J658:J700)</f>
        <v>0.13980999999999999</v>
      </c>
    </row>
    <row r="672" spans="3:14" x14ac:dyDescent="0.2">
      <c r="C672" s="34" t="s">
        <v>57</v>
      </c>
      <c r="D672" s="20" t="s">
        <v>79</v>
      </c>
      <c r="E672" s="29" t="s">
        <v>13</v>
      </c>
      <c r="F672" s="2" t="s">
        <v>24</v>
      </c>
      <c r="G672" s="2">
        <v>1</v>
      </c>
      <c r="H672" s="2">
        <v>100</v>
      </c>
      <c r="I672" s="2">
        <v>0.37342999999999998</v>
      </c>
      <c r="J672" s="2">
        <v>4.0960000000000003E-2</v>
      </c>
      <c r="K672" s="40" t="s">
        <v>11</v>
      </c>
      <c r="M672">
        <f>MIN(I658:I700)</f>
        <v>0.25822099999999998</v>
      </c>
      <c r="N672">
        <f>MAX(J658:J700)</f>
        <v>0.13980999999999999</v>
      </c>
    </row>
    <row r="673" spans="3:14" x14ac:dyDescent="0.2">
      <c r="C673" s="34" t="s">
        <v>57</v>
      </c>
      <c r="D673" s="21" t="s">
        <v>80</v>
      </c>
      <c r="E673" s="29" t="s">
        <v>13</v>
      </c>
      <c r="F673" s="2" t="s">
        <v>25</v>
      </c>
      <c r="G673" s="2">
        <v>1</v>
      </c>
      <c r="H673" s="2">
        <v>100</v>
      </c>
      <c r="I673" s="2">
        <v>0.36604799999999998</v>
      </c>
      <c r="J673" s="2">
        <v>3.4241000000000001E-2</v>
      </c>
      <c r="K673" s="40" t="s">
        <v>11</v>
      </c>
      <c r="M673">
        <f>MIN(I658:I700)</f>
        <v>0.25822099999999998</v>
      </c>
      <c r="N673">
        <f>MAX(J658:J700)</f>
        <v>0.13980999999999999</v>
      </c>
    </row>
    <row r="674" spans="3:14" x14ac:dyDescent="0.2">
      <c r="C674" s="35" t="s">
        <v>59</v>
      </c>
      <c r="D674" s="19" t="s">
        <v>78</v>
      </c>
      <c r="E674" s="29" t="s">
        <v>13</v>
      </c>
      <c r="F674" s="2" t="s">
        <v>26</v>
      </c>
      <c r="G674" s="2">
        <v>1</v>
      </c>
      <c r="H674" s="2">
        <v>100</v>
      </c>
      <c r="I674" s="2">
        <v>0.46466200000000002</v>
      </c>
      <c r="J674" s="2">
        <v>0.106005</v>
      </c>
      <c r="K674" s="40" t="s">
        <v>11</v>
      </c>
      <c r="M674">
        <f>MIN(I658:I700)</f>
        <v>0.25822099999999998</v>
      </c>
      <c r="N674">
        <f>MAX(J658:J700)</f>
        <v>0.13980999999999999</v>
      </c>
    </row>
    <row r="675" spans="3:14" x14ac:dyDescent="0.2">
      <c r="C675" s="35" t="s">
        <v>59</v>
      </c>
      <c r="D675" s="10" t="s">
        <v>68</v>
      </c>
      <c r="E675" s="29" t="s">
        <v>13</v>
      </c>
      <c r="F675" s="2" t="s">
        <v>52</v>
      </c>
      <c r="G675" s="2">
        <v>1</v>
      </c>
      <c r="H675" s="2">
        <v>100</v>
      </c>
      <c r="I675" s="2">
        <v>0.55279500000000004</v>
      </c>
      <c r="J675" s="2">
        <v>0.13980999999999999</v>
      </c>
      <c r="K675" s="40" t="s">
        <v>11</v>
      </c>
      <c r="M675">
        <f>MIN(I658:I700)</f>
        <v>0.25822099999999998</v>
      </c>
      <c r="N675">
        <f>MAX(J658:J700)</f>
        <v>0.13980999999999999</v>
      </c>
    </row>
    <row r="676" spans="3:14" x14ac:dyDescent="0.2">
      <c r="C676" s="35" t="s">
        <v>59</v>
      </c>
      <c r="D676" s="20" t="s">
        <v>79</v>
      </c>
      <c r="E676" s="29" t="s">
        <v>13</v>
      </c>
      <c r="F676" s="2" t="s">
        <v>27</v>
      </c>
      <c r="G676" s="2">
        <v>1</v>
      </c>
      <c r="H676" s="2">
        <v>100</v>
      </c>
      <c r="I676" s="2">
        <v>0.45737</v>
      </c>
      <c r="J676" s="2">
        <v>0.11133700000000001</v>
      </c>
      <c r="K676" s="40" t="s">
        <v>11</v>
      </c>
      <c r="M676">
        <f>MIN(I658:I700)</f>
        <v>0.25822099999999998</v>
      </c>
      <c r="N676">
        <f>MAX(J658:J700)</f>
        <v>0.13980999999999999</v>
      </c>
    </row>
    <row r="677" spans="3:14" x14ac:dyDescent="0.2">
      <c r="C677" s="35" t="s">
        <v>59</v>
      </c>
      <c r="D677" s="21" t="s">
        <v>80</v>
      </c>
      <c r="E677" s="29" t="s">
        <v>13</v>
      </c>
      <c r="F677" s="2" t="s">
        <v>28</v>
      </c>
      <c r="G677" s="2">
        <v>1</v>
      </c>
      <c r="H677" s="2">
        <v>100</v>
      </c>
      <c r="I677" s="2">
        <v>0.44456699999999999</v>
      </c>
      <c r="J677" s="2">
        <v>0.11555799999999999</v>
      </c>
      <c r="K677" s="40" t="s">
        <v>11</v>
      </c>
      <c r="M677">
        <f>MIN(I658:I700)</f>
        <v>0.25822099999999998</v>
      </c>
      <c r="N677">
        <f>MAX(J658:J700)</f>
        <v>0.13980999999999999</v>
      </c>
    </row>
    <row r="678" spans="3:14" x14ac:dyDescent="0.2">
      <c r="C678" s="31" t="s">
        <v>54</v>
      </c>
      <c r="D678" s="10" t="s">
        <v>68</v>
      </c>
      <c r="E678" s="29" t="s">
        <v>13</v>
      </c>
      <c r="F678" s="2" t="s">
        <v>29</v>
      </c>
      <c r="G678" s="2">
        <v>1</v>
      </c>
      <c r="H678" s="2">
        <v>100</v>
      </c>
      <c r="I678" s="2">
        <v>0.38921</v>
      </c>
      <c r="J678" s="2">
        <v>2.0969999999999999E-2</v>
      </c>
      <c r="K678" s="40" t="s">
        <v>11</v>
      </c>
      <c r="M678">
        <f>MIN(I658:I700)</f>
        <v>0.25822099999999998</v>
      </c>
      <c r="N678">
        <f>MAX(J658:J700)</f>
        <v>0.13980999999999999</v>
      </c>
    </row>
    <row r="679" spans="3:14" x14ac:dyDescent="0.2">
      <c r="C679" s="31" t="s">
        <v>54</v>
      </c>
      <c r="D679" s="19" t="s">
        <v>78</v>
      </c>
      <c r="E679" s="29" t="s">
        <v>13</v>
      </c>
      <c r="F679" s="2" t="s">
        <v>30</v>
      </c>
      <c r="G679" s="2">
        <v>1</v>
      </c>
      <c r="H679" s="2">
        <v>100</v>
      </c>
      <c r="I679" s="2">
        <v>0.34743600000000002</v>
      </c>
      <c r="J679" s="2">
        <v>3.9602999999999999E-2</v>
      </c>
      <c r="K679" s="40" t="s">
        <v>11</v>
      </c>
      <c r="M679">
        <f>MIN(I658:I700)</f>
        <v>0.25822099999999998</v>
      </c>
      <c r="N679">
        <f>MAX(J658:J700)</f>
        <v>0.13980999999999999</v>
      </c>
    </row>
    <row r="680" spans="3:14" x14ac:dyDescent="0.2">
      <c r="C680" s="31" t="s">
        <v>54</v>
      </c>
      <c r="D680" s="20" t="s">
        <v>79</v>
      </c>
      <c r="E680" s="29" t="s">
        <v>13</v>
      </c>
      <c r="F680" s="2" t="s">
        <v>31</v>
      </c>
      <c r="G680" s="2">
        <v>1</v>
      </c>
      <c r="H680" s="2">
        <v>100</v>
      </c>
      <c r="I680" s="2">
        <v>0.307452</v>
      </c>
      <c r="J680" s="2">
        <v>2.1708000000000002E-2</v>
      </c>
      <c r="K680" s="40" t="s">
        <v>11</v>
      </c>
      <c r="M680">
        <f>MIN(I658:I700)</f>
        <v>0.25822099999999998</v>
      </c>
      <c r="N680">
        <f>MAX(J658:J700)</f>
        <v>0.13980999999999999</v>
      </c>
    </row>
    <row r="681" spans="3:14" x14ac:dyDescent="0.2">
      <c r="C681" s="31" t="s">
        <v>54</v>
      </c>
      <c r="D681" s="21" t="s">
        <v>80</v>
      </c>
      <c r="E681" s="29" t="s">
        <v>13</v>
      </c>
      <c r="F681" s="2" t="s">
        <v>32</v>
      </c>
      <c r="G681" s="2">
        <v>1</v>
      </c>
      <c r="H681" s="2">
        <v>100</v>
      </c>
      <c r="I681" s="2">
        <v>0.31612000000000001</v>
      </c>
      <c r="J681" s="2">
        <v>2.8534E-2</v>
      </c>
      <c r="K681" s="40" t="s">
        <v>11</v>
      </c>
      <c r="M681">
        <f>MIN(I658:I700)</f>
        <v>0.25822099999999998</v>
      </c>
      <c r="N681">
        <f>MAX(J658:J700)</f>
        <v>0.13980999999999999</v>
      </c>
    </row>
    <row r="682" spans="3:14" x14ac:dyDescent="0.2">
      <c r="C682" s="36" t="s">
        <v>67</v>
      </c>
      <c r="D682" s="10" t="s">
        <v>68</v>
      </c>
      <c r="E682" s="29" t="s">
        <v>13</v>
      </c>
      <c r="F682" s="2" t="s">
        <v>33</v>
      </c>
      <c r="G682" s="2">
        <v>1</v>
      </c>
      <c r="H682" s="2">
        <v>100</v>
      </c>
      <c r="I682" s="2">
        <v>0.59286799999999995</v>
      </c>
      <c r="J682" s="2">
        <v>2.1204000000000001E-2</v>
      </c>
      <c r="K682" s="40" t="s">
        <v>11</v>
      </c>
      <c r="M682">
        <f>MIN(I658:I700)</f>
        <v>0.25822099999999998</v>
      </c>
      <c r="N682">
        <f>MAX(J658:J700)</f>
        <v>0.13980999999999999</v>
      </c>
    </row>
    <row r="683" spans="3:14" x14ac:dyDescent="0.2">
      <c r="C683" s="36" t="s">
        <v>67</v>
      </c>
      <c r="D683" s="19" t="s">
        <v>78</v>
      </c>
      <c r="E683" s="29" t="s">
        <v>13</v>
      </c>
      <c r="F683" s="2" t="s">
        <v>34</v>
      </c>
      <c r="G683" s="2">
        <v>1</v>
      </c>
      <c r="H683" s="2">
        <v>100</v>
      </c>
      <c r="I683" s="2">
        <v>1.512545</v>
      </c>
      <c r="J683" s="2">
        <v>6.2839000000000006E-2</v>
      </c>
      <c r="K683" s="40" t="s">
        <v>11</v>
      </c>
      <c r="M683">
        <f>MIN(I658:I700)</f>
        <v>0.25822099999999998</v>
      </c>
      <c r="N683">
        <f>MAX(J658:J700)</f>
        <v>0.13980999999999999</v>
      </c>
    </row>
    <row r="684" spans="3:14" x14ac:dyDescent="0.2">
      <c r="C684" s="36" t="s">
        <v>67</v>
      </c>
      <c r="D684" s="20" t="s">
        <v>79</v>
      </c>
      <c r="E684" s="29" t="s">
        <v>13</v>
      </c>
      <c r="F684" s="2" t="s">
        <v>35</v>
      </c>
      <c r="G684" s="2">
        <v>1</v>
      </c>
      <c r="H684" s="2">
        <v>100</v>
      </c>
      <c r="I684" s="2">
        <v>1.639148</v>
      </c>
      <c r="J684" s="2">
        <v>4.7955999999999999E-2</v>
      </c>
      <c r="K684" s="40" t="s">
        <v>11</v>
      </c>
      <c r="M684">
        <f>MIN(I658:I700)</f>
        <v>0.25822099999999998</v>
      </c>
      <c r="N684">
        <f>MAX(J658:J700)</f>
        <v>0.13980999999999999</v>
      </c>
    </row>
    <row r="685" spans="3:14" x14ac:dyDescent="0.2">
      <c r="C685" s="36" t="s">
        <v>67</v>
      </c>
      <c r="D685" s="21" t="s">
        <v>80</v>
      </c>
      <c r="E685" s="29" t="s">
        <v>13</v>
      </c>
      <c r="F685" s="2" t="s">
        <v>36</v>
      </c>
      <c r="G685" s="2">
        <v>1</v>
      </c>
      <c r="H685" s="2">
        <v>100</v>
      </c>
      <c r="I685" s="2">
        <v>1.255728</v>
      </c>
      <c r="J685" s="2">
        <v>4.4644999999999997E-2</v>
      </c>
      <c r="K685" s="40" t="s">
        <v>11</v>
      </c>
      <c r="M685">
        <f>MIN(I658:I700)</f>
        <v>0.25822099999999998</v>
      </c>
      <c r="N685">
        <f>MAX(J658:J700)</f>
        <v>0.13980999999999999</v>
      </c>
    </row>
    <row r="686" spans="3:14" x14ac:dyDescent="0.2">
      <c r="C686" s="37" t="s">
        <v>60</v>
      </c>
      <c r="D686" s="10" t="s">
        <v>68</v>
      </c>
      <c r="E686" s="29" t="s">
        <v>13</v>
      </c>
      <c r="F686" s="2" t="s">
        <v>37</v>
      </c>
      <c r="G686" s="2">
        <v>1</v>
      </c>
      <c r="H686" s="2">
        <v>100</v>
      </c>
      <c r="I686" s="2">
        <v>0.367927</v>
      </c>
      <c r="J686" s="2">
        <v>1.0376E-2</v>
      </c>
      <c r="K686" s="40" t="s">
        <v>11</v>
      </c>
      <c r="M686">
        <f>MIN(I658:I700)</f>
        <v>0.25822099999999998</v>
      </c>
      <c r="N686">
        <f>MAX(J658:J700)</f>
        <v>0.13980999999999999</v>
      </c>
    </row>
    <row r="687" spans="3:14" x14ac:dyDescent="0.2">
      <c r="C687" s="37" t="s">
        <v>60</v>
      </c>
      <c r="D687" s="20" t="s">
        <v>79</v>
      </c>
      <c r="E687" s="29" t="s">
        <v>13</v>
      </c>
      <c r="F687" s="2" t="s">
        <v>38</v>
      </c>
      <c r="G687" s="2">
        <v>1</v>
      </c>
      <c r="H687" s="2">
        <v>100</v>
      </c>
      <c r="I687" s="2">
        <v>1.413983</v>
      </c>
      <c r="J687" s="2">
        <v>5.8143E-2</v>
      </c>
      <c r="K687" s="40" t="s">
        <v>11</v>
      </c>
      <c r="M687">
        <f>MIN(I658:I700)</f>
        <v>0.25822099999999998</v>
      </c>
      <c r="N687">
        <f>MAX(J658:J700)</f>
        <v>0.13980999999999999</v>
      </c>
    </row>
    <row r="688" spans="3:14" x14ac:dyDescent="0.2">
      <c r="C688" s="37" t="s">
        <v>60</v>
      </c>
      <c r="D688" s="21" t="s">
        <v>80</v>
      </c>
      <c r="E688" s="29" t="s">
        <v>13</v>
      </c>
      <c r="F688" s="2" t="s">
        <v>39</v>
      </c>
      <c r="G688" s="2">
        <v>1</v>
      </c>
      <c r="H688" s="2">
        <v>100</v>
      </c>
      <c r="I688" s="2">
        <v>0.31352400000000002</v>
      </c>
      <c r="J688" s="2">
        <v>2.2714000000000002E-2</v>
      </c>
      <c r="K688" s="40" t="s">
        <v>11</v>
      </c>
      <c r="M688">
        <f>MIN(I658:I700)</f>
        <v>0.25822099999999998</v>
      </c>
      <c r="N688">
        <f>MAX(J658:J700)</f>
        <v>0.13980999999999999</v>
      </c>
    </row>
    <row r="689" spans="3:14" x14ac:dyDescent="0.2">
      <c r="C689" s="36" t="s">
        <v>67</v>
      </c>
      <c r="D689" s="10" t="s">
        <v>68</v>
      </c>
      <c r="E689" s="29" t="s">
        <v>13</v>
      </c>
      <c r="F689" s="2" t="s">
        <v>40</v>
      </c>
      <c r="G689" s="2">
        <v>1</v>
      </c>
      <c r="H689" s="2">
        <v>100</v>
      </c>
      <c r="I689" s="2">
        <v>0.322986</v>
      </c>
      <c r="J689" s="2">
        <v>2.4785999999999999E-2</v>
      </c>
      <c r="K689" s="40" t="s">
        <v>11</v>
      </c>
      <c r="M689">
        <f>MIN(I658:I700)</f>
        <v>0.25822099999999998</v>
      </c>
      <c r="N689">
        <f>MAX(J658:J700)</f>
        <v>0.13980999999999999</v>
      </c>
    </row>
    <row r="690" spans="3:14" x14ac:dyDescent="0.2">
      <c r="C690" s="36" t="s">
        <v>67</v>
      </c>
      <c r="D690" s="19" t="s">
        <v>78</v>
      </c>
      <c r="E690" s="29" t="s">
        <v>13</v>
      </c>
      <c r="F690" s="2" t="s">
        <v>41</v>
      </c>
      <c r="G690" s="2">
        <v>1</v>
      </c>
      <c r="H690" s="2">
        <v>100</v>
      </c>
      <c r="I690" s="2">
        <v>0.39151999999999998</v>
      </c>
      <c r="J690" s="2">
        <v>2.5749999999999999E-2</v>
      </c>
      <c r="K690" s="40" t="s">
        <v>11</v>
      </c>
      <c r="M690">
        <f>MIN(I658:I700)</f>
        <v>0.25822099999999998</v>
      </c>
      <c r="N690">
        <f>MAX(J658:J700)</f>
        <v>0.13980999999999999</v>
      </c>
    </row>
    <row r="691" spans="3:14" x14ac:dyDescent="0.2">
      <c r="C691" s="36" t="s">
        <v>67</v>
      </c>
      <c r="D691" s="20" t="s">
        <v>79</v>
      </c>
      <c r="E691" s="29" t="s">
        <v>13</v>
      </c>
      <c r="F691" s="2" t="s">
        <v>42</v>
      </c>
      <c r="G691" s="2">
        <v>1</v>
      </c>
      <c r="H691" s="2">
        <v>100</v>
      </c>
      <c r="I691" s="2">
        <v>0.50739299999999998</v>
      </c>
      <c r="J691" s="2">
        <v>5.0978000000000002E-2</v>
      </c>
      <c r="K691" s="40" t="s">
        <v>11</v>
      </c>
      <c r="M691">
        <f>MIN(I658:I700)</f>
        <v>0.25822099999999998</v>
      </c>
      <c r="N691">
        <f>MAX(J658:J700)</f>
        <v>0.13980999999999999</v>
      </c>
    </row>
    <row r="692" spans="3:14" x14ac:dyDescent="0.2">
      <c r="C692" s="36" t="s">
        <v>67</v>
      </c>
      <c r="D692" s="21" t="s">
        <v>80</v>
      </c>
      <c r="E692" s="29" t="s">
        <v>13</v>
      </c>
      <c r="F692" s="2" t="s">
        <v>43</v>
      </c>
      <c r="G692" s="2">
        <v>1</v>
      </c>
      <c r="H692" s="2">
        <v>100</v>
      </c>
      <c r="I692" s="2">
        <v>0.36860900000000002</v>
      </c>
      <c r="J692" s="2">
        <v>2.5208999999999999E-2</v>
      </c>
      <c r="K692" s="40" t="s">
        <v>11</v>
      </c>
      <c r="M692">
        <f>MIN(I658:I700)</f>
        <v>0.25822099999999998</v>
      </c>
      <c r="N692">
        <f>MAX(J658:J700)</f>
        <v>0.13980999999999999</v>
      </c>
    </row>
    <row r="693" spans="3:14" x14ac:dyDescent="0.2">
      <c r="C693" s="33" t="s">
        <v>56</v>
      </c>
      <c r="D693" s="10" t="s">
        <v>68</v>
      </c>
      <c r="E693" s="29" t="s">
        <v>13</v>
      </c>
      <c r="F693" s="2" t="s">
        <v>44</v>
      </c>
      <c r="G693" s="2">
        <v>1</v>
      </c>
      <c r="H693" s="2">
        <v>100</v>
      </c>
      <c r="I693" s="2">
        <v>0.36259999999999998</v>
      </c>
      <c r="J693" s="2">
        <v>2.4872999999999999E-2</v>
      </c>
      <c r="K693" s="40" t="s">
        <v>11</v>
      </c>
      <c r="M693">
        <f>MIN(I658:I700)</f>
        <v>0.25822099999999998</v>
      </c>
      <c r="N693">
        <f>MAX(J658:J700)</f>
        <v>0.13980999999999999</v>
      </c>
    </row>
    <row r="694" spans="3:14" x14ac:dyDescent="0.2">
      <c r="C694" s="33" t="s">
        <v>56</v>
      </c>
      <c r="D694" s="19" t="s">
        <v>78</v>
      </c>
      <c r="E694" s="29" t="s">
        <v>13</v>
      </c>
      <c r="F694" s="2" t="s">
        <v>45</v>
      </c>
      <c r="G694" s="2">
        <v>1</v>
      </c>
      <c r="H694" s="2">
        <v>100</v>
      </c>
      <c r="I694" s="2">
        <v>0.462368</v>
      </c>
      <c r="J694" s="2">
        <v>3.1047000000000002E-2</v>
      </c>
      <c r="K694" s="40" t="s">
        <v>11</v>
      </c>
      <c r="M694">
        <f>MIN(I658:I700)</f>
        <v>0.25822099999999998</v>
      </c>
      <c r="N694">
        <f>MAX(J658:J700)</f>
        <v>0.13980999999999999</v>
      </c>
    </row>
    <row r="695" spans="3:14" x14ac:dyDescent="0.2">
      <c r="C695" s="33" t="s">
        <v>56</v>
      </c>
      <c r="D695" s="20" t="s">
        <v>79</v>
      </c>
      <c r="E695" s="29" t="s">
        <v>13</v>
      </c>
      <c r="F695" s="2" t="s">
        <v>46</v>
      </c>
      <c r="G695" s="2">
        <v>1</v>
      </c>
      <c r="H695" s="2">
        <v>100</v>
      </c>
      <c r="I695" s="2">
        <v>0.44264500000000001</v>
      </c>
      <c r="J695" s="2">
        <v>1.6820000000000002E-2</v>
      </c>
      <c r="K695" s="40" t="s">
        <v>11</v>
      </c>
      <c r="M695">
        <f>MIN(I658:I700)</f>
        <v>0.25822099999999998</v>
      </c>
      <c r="N695">
        <f>MAX(J658:J700)</f>
        <v>0.13980999999999999</v>
      </c>
    </row>
    <row r="696" spans="3:14" x14ac:dyDescent="0.2">
      <c r="C696" s="33" t="s">
        <v>56</v>
      </c>
      <c r="D696" s="21" t="s">
        <v>80</v>
      </c>
      <c r="E696" s="29" t="s">
        <v>13</v>
      </c>
      <c r="F696" s="2" t="s">
        <v>47</v>
      </c>
      <c r="G696" s="2">
        <v>1</v>
      </c>
      <c r="H696" s="2">
        <v>100</v>
      </c>
      <c r="I696" s="2">
        <v>0.29875299999999999</v>
      </c>
      <c r="J696" s="2">
        <v>2.1134E-2</v>
      </c>
      <c r="K696" s="40" t="s">
        <v>11</v>
      </c>
      <c r="M696">
        <f>MIN(I658:I700)</f>
        <v>0.25822099999999998</v>
      </c>
      <c r="N696">
        <f>MAX(J658:J700)</f>
        <v>0.13980999999999999</v>
      </c>
    </row>
    <row r="697" spans="3:14" x14ac:dyDescent="0.2">
      <c r="C697" s="32" t="s">
        <v>58</v>
      </c>
      <c r="D697" s="19" t="s">
        <v>78</v>
      </c>
      <c r="E697" s="29" t="s">
        <v>13</v>
      </c>
      <c r="F697" s="2" t="s">
        <v>48</v>
      </c>
      <c r="G697" s="2">
        <v>1</v>
      </c>
      <c r="H697" s="2">
        <v>100</v>
      </c>
      <c r="I697" s="2">
        <v>0.351941</v>
      </c>
      <c r="J697" s="2">
        <v>2.8701000000000001E-2</v>
      </c>
      <c r="K697" s="40" t="s">
        <v>11</v>
      </c>
      <c r="M697">
        <f>MIN(I658:I700)</f>
        <v>0.25822099999999998</v>
      </c>
      <c r="N697">
        <f>MAX(J658:J700)</f>
        <v>0.13980999999999999</v>
      </c>
    </row>
    <row r="698" spans="3:14" x14ac:dyDescent="0.2">
      <c r="C698" s="32" t="s">
        <v>58</v>
      </c>
      <c r="D698" s="10" t="s">
        <v>68</v>
      </c>
      <c r="E698" s="29" t="s">
        <v>13</v>
      </c>
      <c r="F698" s="2" t="s">
        <v>53</v>
      </c>
      <c r="G698" s="2">
        <v>1</v>
      </c>
      <c r="H698" s="2">
        <v>100</v>
      </c>
      <c r="I698" s="2">
        <v>0.35828700000000002</v>
      </c>
      <c r="J698" s="2">
        <v>2.1357999999999999E-2</v>
      </c>
      <c r="K698" s="40" t="s">
        <v>11</v>
      </c>
      <c r="M698">
        <f>MIN(I658:I700)</f>
        <v>0.25822099999999998</v>
      </c>
      <c r="N698">
        <f>MAX(J658:J700)</f>
        <v>0.13980999999999999</v>
      </c>
    </row>
    <row r="699" spans="3:14" x14ac:dyDescent="0.2">
      <c r="C699" s="32" t="s">
        <v>58</v>
      </c>
      <c r="D699" s="20" t="s">
        <v>79</v>
      </c>
      <c r="E699" s="29" t="s">
        <v>13</v>
      </c>
      <c r="F699" s="2" t="s">
        <v>49</v>
      </c>
      <c r="G699" s="2">
        <v>1</v>
      </c>
      <c r="H699" s="2">
        <v>100</v>
      </c>
      <c r="I699" s="2">
        <v>0.39537699999999998</v>
      </c>
      <c r="J699" s="2">
        <v>2.4337999999999999E-2</v>
      </c>
      <c r="K699" s="40" t="s">
        <v>11</v>
      </c>
      <c r="M699">
        <f>MIN(I658:I700)</f>
        <v>0.25822099999999998</v>
      </c>
      <c r="N699">
        <f>MAX(J658:J700)</f>
        <v>0.13980999999999999</v>
      </c>
    </row>
    <row r="700" spans="3:14" ht="17" thickBot="1" x14ac:dyDescent="0.25">
      <c r="C700" s="38" t="s">
        <v>58</v>
      </c>
      <c r="D700" s="21" t="s">
        <v>80</v>
      </c>
      <c r="E700" s="30" t="s">
        <v>13</v>
      </c>
      <c r="F700" s="3" t="s">
        <v>50</v>
      </c>
      <c r="G700" s="3">
        <v>1</v>
      </c>
      <c r="H700" s="3">
        <v>100</v>
      </c>
      <c r="I700" s="3">
        <v>0.31853300000000001</v>
      </c>
      <c r="J700" s="3">
        <v>1.9318999999999999E-2</v>
      </c>
      <c r="K700" s="41" t="s">
        <v>11</v>
      </c>
      <c r="M700">
        <f>MIN(I658:I700)</f>
        <v>0.25822099999999998</v>
      </c>
      <c r="N700">
        <f>MAX(J658:J700)</f>
        <v>0.13980999999999999</v>
      </c>
    </row>
    <row r="702" spans="3:14" x14ac:dyDescent="0.2">
      <c r="F702" s="1" t="s">
        <v>82</v>
      </c>
    </row>
    <row r="703" spans="3:14" x14ac:dyDescent="0.2">
      <c r="C703" s="42" t="s">
        <v>65</v>
      </c>
      <c r="D703" s="17" t="s">
        <v>66</v>
      </c>
      <c r="E703" s="17" t="s">
        <v>2</v>
      </c>
      <c r="F703" s="17" t="s">
        <v>1</v>
      </c>
      <c r="G703" s="17" t="s">
        <v>3</v>
      </c>
      <c r="H703" s="17" t="s">
        <v>4</v>
      </c>
      <c r="I703" s="17" t="s">
        <v>5</v>
      </c>
      <c r="J703" s="17" t="s">
        <v>6</v>
      </c>
      <c r="K703" s="43" t="s">
        <v>7</v>
      </c>
      <c r="L703" s="17" t="s">
        <v>83</v>
      </c>
    </row>
    <row r="704" spans="3:14" x14ac:dyDescent="0.2">
      <c r="C704" s="31" t="s">
        <v>54</v>
      </c>
      <c r="D704" s="10" t="s">
        <v>68</v>
      </c>
      <c r="E704" s="23" t="s">
        <v>8</v>
      </c>
      <c r="F704" s="13" t="s">
        <v>15</v>
      </c>
      <c r="G704" s="13">
        <v>1</v>
      </c>
      <c r="H704" s="13">
        <f>H4+H179+H354+H529</f>
        <v>400</v>
      </c>
      <c r="I704" s="13">
        <f t="shared" ref="I704:I735" si="0">AVERAGE((I4-M4)/(N4-M4),(I179-M179)/(N179-M179),(I354-M354)/(N354-M354),(I529-M529)/(N529-M529))</f>
        <v>24.712204618763842</v>
      </c>
      <c r="J704" s="13">
        <f t="shared" ref="I704:J767" si="1">AVERAGE(J4,J179,J354,J529)</f>
        <v>8.1715250000000003E-2</v>
      </c>
      <c r="K704" s="39" t="s">
        <v>9</v>
      </c>
      <c r="L704" s="16">
        <f t="shared" ref="L704:L735" si="2">_xlfn.STDEV.S(I4/M4,I179/M179,I354/M354,I529/M529)*1000</f>
        <v>433.5256470953654</v>
      </c>
    </row>
    <row r="705" spans="3:12" x14ac:dyDescent="0.2">
      <c r="C705" s="31" t="s">
        <v>54</v>
      </c>
      <c r="D705" s="19" t="s">
        <v>78</v>
      </c>
      <c r="E705" s="23" t="s">
        <v>8</v>
      </c>
      <c r="F705" s="13" t="s">
        <v>16</v>
      </c>
      <c r="G705" s="13">
        <v>1</v>
      </c>
      <c r="H705" s="13">
        <f t="shared" ref="H705:H768" si="3">H5+H180+H355+H530</f>
        <v>400</v>
      </c>
      <c r="I705" s="13">
        <f t="shared" si="0"/>
        <v>39.254219973273734</v>
      </c>
      <c r="J705" s="13">
        <f t="shared" ref="J705" si="4">AVERAGE(J5,J180,J355,J530)</f>
        <v>0.12310649999999999</v>
      </c>
      <c r="K705" s="39" t="s">
        <v>9</v>
      </c>
      <c r="L705" s="2">
        <f t="shared" si="2"/>
        <v>940.11984373704854</v>
      </c>
    </row>
    <row r="706" spans="3:12" x14ac:dyDescent="0.2">
      <c r="C706" s="31" t="s">
        <v>54</v>
      </c>
      <c r="D706" s="20" t="s">
        <v>79</v>
      </c>
      <c r="E706" s="23" t="s">
        <v>8</v>
      </c>
      <c r="F706" s="13" t="s">
        <v>17</v>
      </c>
      <c r="G706" s="13">
        <v>1</v>
      </c>
      <c r="H706" s="13">
        <f t="shared" si="3"/>
        <v>400</v>
      </c>
      <c r="I706" s="13">
        <f t="shared" si="0"/>
        <v>36.238041431148403</v>
      </c>
      <c r="J706" s="13">
        <f t="shared" ref="J706" si="5">AVERAGE(J6,J181,J356,J531)</f>
        <v>0.10625699999999999</v>
      </c>
      <c r="K706" s="39" t="s">
        <v>9</v>
      </c>
      <c r="L706" s="2">
        <f t="shared" si="2"/>
        <v>887.99324856023463</v>
      </c>
    </row>
    <row r="707" spans="3:12" x14ac:dyDescent="0.2">
      <c r="C707" s="31" t="s">
        <v>54</v>
      </c>
      <c r="D707" s="21" t="s">
        <v>80</v>
      </c>
      <c r="E707" s="23" t="s">
        <v>8</v>
      </c>
      <c r="F707" s="13" t="s">
        <v>18</v>
      </c>
      <c r="G707" s="13">
        <v>1</v>
      </c>
      <c r="H707" s="13">
        <f t="shared" si="3"/>
        <v>400</v>
      </c>
      <c r="I707" s="13">
        <f t="shared" si="0"/>
        <v>37.081601219094949</v>
      </c>
      <c r="J707" s="13">
        <f t="shared" ref="J707" si="6">AVERAGE(J7,J182,J357,J532)</f>
        <v>8.102100000000001E-2</v>
      </c>
      <c r="K707" s="39" t="s">
        <v>9</v>
      </c>
      <c r="L707" s="2">
        <f t="shared" si="2"/>
        <v>936.1720221759216</v>
      </c>
    </row>
    <row r="708" spans="3:12" x14ac:dyDescent="0.2">
      <c r="C708" s="32" t="s">
        <v>58</v>
      </c>
      <c r="D708" s="19" t="s">
        <v>78</v>
      </c>
      <c r="E708" s="23" t="s">
        <v>8</v>
      </c>
      <c r="F708" s="13" t="s">
        <v>61</v>
      </c>
      <c r="G708" s="13">
        <v>1</v>
      </c>
      <c r="H708" s="13">
        <f t="shared" si="3"/>
        <v>400</v>
      </c>
      <c r="I708" s="13">
        <f t="shared" si="0"/>
        <v>91.851537976993626</v>
      </c>
      <c r="J708" s="13">
        <f t="shared" ref="J708" si="7">AVERAGE(J8,J183,J358,J533)</f>
        <v>0.1323685</v>
      </c>
      <c r="K708" s="39" t="s">
        <v>9</v>
      </c>
      <c r="L708" s="2">
        <f t="shared" si="2"/>
        <v>3248.2741677829213</v>
      </c>
    </row>
    <row r="709" spans="3:12" x14ac:dyDescent="0.2">
      <c r="C709" s="32" t="s">
        <v>58</v>
      </c>
      <c r="D709" s="10" t="s">
        <v>68</v>
      </c>
      <c r="E709" s="23" t="s">
        <v>8</v>
      </c>
      <c r="F709" s="13" t="s">
        <v>62</v>
      </c>
      <c r="G709" s="13">
        <v>1</v>
      </c>
      <c r="H709" s="13">
        <f t="shared" si="3"/>
        <v>400</v>
      </c>
      <c r="I709" s="13">
        <f t="shared" si="0"/>
        <v>89.113486915069174</v>
      </c>
      <c r="J709" s="13">
        <f t="shared" ref="J709" si="8">AVERAGE(J9,J184,J359,J534)</f>
        <v>0.10348300000000001</v>
      </c>
      <c r="K709" s="39" t="s">
        <v>9</v>
      </c>
      <c r="L709" s="2">
        <f t="shared" si="2"/>
        <v>2697.849619735523</v>
      </c>
    </row>
    <row r="710" spans="3:12" x14ac:dyDescent="0.2">
      <c r="C710" s="32" t="s">
        <v>58</v>
      </c>
      <c r="D710" s="20" t="s">
        <v>79</v>
      </c>
      <c r="E710" s="23" t="s">
        <v>8</v>
      </c>
      <c r="F710" s="13" t="s">
        <v>63</v>
      </c>
      <c r="G710" s="13">
        <v>1</v>
      </c>
      <c r="H710" s="13">
        <f t="shared" si="3"/>
        <v>400</v>
      </c>
      <c r="I710" s="13">
        <f t="shared" si="0"/>
        <v>67.911501910340917</v>
      </c>
      <c r="J710" s="13">
        <f t="shared" ref="J710" si="9">AVERAGE(J10,J185,J360,J535)</f>
        <v>0.18982425</v>
      </c>
      <c r="K710" s="39" t="s">
        <v>9</v>
      </c>
      <c r="L710" s="2">
        <f t="shared" si="2"/>
        <v>2030.7049110529176</v>
      </c>
    </row>
    <row r="711" spans="3:12" x14ac:dyDescent="0.2">
      <c r="C711" s="32" t="s">
        <v>58</v>
      </c>
      <c r="D711" s="21" t="s">
        <v>80</v>
      </c>
      <c r="E711" s="23" t="s">
        <v>8</v>
      </c>
      <c r="F711" s="13" t="s">
        <v>64</v>
      </c>
      <c r="G711" s="13">
        <v>1</v>
      </c>
      <c r="H711" s="13">
        <f t="shared" si="3"/>
        <v>400</v>
      </c>
      <c r="I711" s="13">
        <f t="shared" si="0"/>
        <v>114.53447478708398</v>
      </c>
      <c r="J711" s="13">
        <f t="shared" ref="J711" si="10">AVERAGE(J11,J186,J361,J536)</f>
        <v>0.19655125000000001</v>
      </c>
      <c r="K711" s="39" t="s">
        <v>9</v>
      </c>
      <c r="L711" s="2">
        <f t="shared" si="2"/>
        <v>3555.0510758263636</v>
      </c>
    </row>
    <row r="712" spans="3:12" x14ac:dyDescent="0.2">
      <c r="C712" s="33" t="s">
        <v>56</v>
      </c>
      <c r="D712" s="10" t="s">
        <v>68</v>
      </c>
      <c r="E712" s="23" t="s">
        <v>8</v>
      </c>
      <c r="F712" s="13" t="s">
        <v>19</v>
      </c>
      <c r="G712" s="13">
        <v>1</v>
      </c>
      <c r="H712" s="13">
        <f t="shared" si="3"/>
        <v>400</v>
      </c>
      <c r="I712" s="13">
        <f t="shared" si="0"/>
        <v>141.41008186953243</v>
      </c>
      <c r="J712" s="13">
        <f t="shared" ref="J712" si="11">AVERAGE(J12,J187,J362,J537)</f>
        <v>0.31672624999999999</v>
      </c>
      <c r="K712" s="39" t="s">
        <v>9</v>
      </c>
      <c r="L712" s="2">
        <f t="shared" si="2"/>
        <v>5782.9190721240921</v>
      </c>
    </row>
    <row r="713" spans="3:12" x14ac:dyDescent="0.2">
      <c r="C713" s="33" t="s">
        <v>56</v>
      </c>
      <c r="D713" s="19" t="s">
        <v>78</v>
      </c>
      <c r="E713" s="23" t="s">
        <v>8</v>
      </c>
      <c r="F713" s="13" t="s">
        <v>20</v>
      </c>
      <c r="G713" s="13">
        <v>1</v>
      </c>
      <c r="H713" s="13">
        <f t="shared" si="3"/>
        <v>400</v>
      </c>
      <c r="I713" s="13">
        <f t="shared" si="0"/>
        <v>79.159599853137379</v>
      </c>
      <c r="J713" s="13">
        <f t="shared" ref="J713" si="12">AVERAGE(J13,J188,J363,J538)</f>
        <v>6.3120250000000003E-2</v>
      </c>
      <c r="K713" s="39" t="s">
        <v>9</v>
      </c>
      <c r="L713" s="2">
        <f t="shared" si="2"/>
        <v>2697.4307969147849</v>
      </c>
    </row>
    <row r="714" spans="3:12" x14ac:dyDescent="0.2">
      <c r="C714" s="33" t="s">
        <v>56</v>
      </c>
      <c r="D714" s="20" t="s">
        <v>79</v>
      </c>
      <c r="E714" s="23" t="s">
        <v>8</v>
      </c>
      <c r="F714" s="13" t="s">
        <v>21</v>
      </c>
      <c r="G714" s="13">
        <v>1</v>
      </c>
      <c r="H714" s="13">
        <f t="shared" si="3"/>
        <v>400</v>
      </c>
      <c r="I714" s="13">
        <f t="shared" si="0"/>
        <v>141.46153585304711</v>
      </c>
      <c r="J714" s="13">
        <f t="shared" ref="J714" si="13">AVERAGE(J14,J189,J364,J539)</f>
        <v>0.67756925000000012</v>
      </c>
      <c r="K714" s="39" t="s">
        <v>9</v>
      </c>
      <c r="L714" s="2">
        <f t="shared" si="2"/>
        <v>5866.462494016414</v>
      </c>
    </row>
    <row r="715" spans="3:12" x14ac:dyDescent="0.2">
      <c r="C715" s="33" t="s">
        <v>56</v>
      </c>
      <c r="D715" s="21" t="s">
        <v>80</v>
      </c>
      <c r="E715" s="23" t="s">
        <v>8</v>
      </c>
      <c r="F715" s="13" t="s">
        <v>22</v>
      </c>
      <c r="G715" s="13">
        <v>1</v>
      </c>
      <c r="H715" s="13">
        <f t="shared" si="3"/>
        <v>400</v>
      </c>
      <c r="I715" s="13">
        <f t="shared" si="0"/>
        <v>173.52363050315307</v>
      </c>
      <c r="J715" s="13">
        <f t="shared" ref="J715" si="14">AVERAGE(J15,J190,J365,J540)</f>
        <v>1.15462475</v>
      </c>
      <c r="K715" s="39" t="s">
        <v>9</v>
      </c>
      <c r="L715" s="2">
        <f t="shared" si="2"/>
        <v>6090.2086504835579</v>
      </c>
    </row>
    <row r="716" spans="3:12" x14ac:dyDescent="0.2">
      <c r="C716" s="34" t="s">
        <v>57</v>
      </c>
      <c r="D716" s="19" t="s">
        <v>78</v>
      </c>
      <c r="E716" s="23" t="s">
        <v>8</v>
      </c>
      <c r="F716" s="2" t="s">
        <v>23</v>
      </c>
      <c r="G716" s="2">
        <v>1</v>
      </c>
      <c r="H716" s="13">
        <f t="shared" si="3"/>
        <v>400</v>
      </c>
      <c r="I716" s="13">
        <f t="shared" si="0"/>
        <v>100.27284071578495</v>
      </c>
      <c r="J716" s="13">
        <f t="shared" ref="J716" si="15">AVERAGE(J16,J191,J366,J541)</f>
        <v>0.23690775</v>
      </c>
      <c r="K716" s="40" t="s">
        <v>9</v>
      </c>
      <c r="L716" s="2">
        <f t="shared" si="2"/>
        <v>1822.8340136012071</v>
      </c>
    </row>
    <row r="717" spans="3:12" x14ac:dyDescent="0.2">
      <c r="C717" s="34" t="s">
        <v>57</v>
      </c>
      <c r="D717" s="10" t="s">
        <v>68</v>
      </c>
      <c r="E717" s="23" t="s">
        <v>8</v>
      </c>
      <c r="F717" s="2" t="s">
        <v>51</v>
      </c>
      <c r="G717" s="2">
        <v>1</v>
      </c>
      <c r="H717" s="13">
        <f t="shared" si="3"/>
        <v>400</v>
      </c>
      <c r="I717" s="13">
        <f t="shared" si="0"/>
        <v>149.32933717223619</v>
      </c>
      <c r="J717" s="13">
        <f t="shared" ref="J717" si="16">AVERAGE(J17,J192,J367,J542)</f>
        <v>0.39257249999999999</v>
      </c>
      <c r="K717" s="40" t="s">
        <v>9</v>
      </c>
      <c r="L717" s="2">
        <f t="shared" si="2"/>
        <v>7862.4490931328655</v>
      </c>
    </row>
    <row r="718" spans="3:12" x14ac:dyDescent="0.2">
      <c r="C718" s="34" t="s">
        <v>57</v>
      </c>
      <c r="D718" s="20" t="s">
        <v>79</v>
      </c>
      <c r="E718" s="23" t="s">
        <v>8</v>
      </c>
      <c r="F718" s="2" t="s">
        <v>24</v>
      </c>
      <c r="G718" s="2">
        <v>1</v>
      </c>
      <c r="H718" s="13">
        <f t="shared" si="3"/>
        <v>400</v>
      </c>
      <c r="I718" s="13">
        <f t="shared" si="0"/>
        <v>122.10139962889075</v>
      </c>
      <c r="J718" s="13">
        <f t="shared" ref="J718" si="17">AVERAGE(J18,J193,J368,J543)</f>
        <v>0.7419882499999999</v>
      </c>
      <c r="K718" s="40" t="s">
        <v>9</v>
      </c>
      <c r="L718" s="2">
        <f t="shared" si="2"/>
        <v>4988.7635001683248</v>
      </c>
    </row>
    <row r="719" spans="3:12" x14ac:dyDescent="0.2">
      <c r="C719" s="34" t="s">
        <v>57</v>
      </c>
      <c r="D719" s="21" t="s">
        <v>80</v>
      </c>
      <c r="E719" s="23" t="s">
        <v>8</v>
      </c>
      <c r="F719" s="2" t="s">
        <v>25</v>
      </c>
      <c r="G719" s="2">
        <v>1</v>
      </c>
      <c r="H719" s="13">
        <f t="shared" si="3"/>
        <v>400</v>
      </c>
      <c r="I719" s="13">
        <f t="shared" si="0"/>
        <v>141.13258038565135</v>
      </c>
      <c r="J719" s="13">
        <f t="shared" ref="J719" si="18">AVERAGE(J19,J194,J369,J544)</f>
        <v>0.63039000000000001</v>
      </c>
      <c r="K719" s="40" t="s">
        <v>9</v>
      </c>
      <c r="L719" s="2">
        <f t="shared" si="2"/>
        <v>5970.9519554111757</v>
      </c>
    </row>
    <row r="720" spans="3:12" x14ac:dyDescent="0.2">
      <c r="C720" s="35" t="s">
        <v>59</v>
      </c>
      <c r="D720" s="19" t="s">
        <v>78</v>
      </c>
      <c r="E720" s="23" t="s">
        <v>8</v>
      </c>
      <c r="F720" s="2" t="s">
        <v>26</v>
      </c>
      <c r="G720" s="2">
        <v>1</v>
      </c>
      <c r="H720" s="13">
        <f t="shared" si="3"/>
        <v>400</v>
      </c>
      <c r="I720" s="13">
        <f t="shared" si="0"/>
        <v>76.977158325819033</v>
      </c>
      <c r="J720" s="13">
        <f t="shared" ref="J720" si="19">AVERAGE(J20,J195,J370,J545)</f>
        <v>0.15953925000000002</v>
      </c>
      <c r="K720" s="40" t="s">
        <v>9</v>
      </c>
      <c r="L720" s="2">
        <f t="shared" si="2"/>
        <v>3924.0125646974011</v>
      </c>
    </row>
    <row r="721" spans="3:12" x14ac:dyDescent="0.2">
      <c r="C721" s="35" t="s">
        <v>59</v>
      </c>
      <c r="D721" s="10" t="s">
        <v>68</v>
      </c>
      <c r="E721" s="23" t="s">
        <v>8</v>
      </c>
      <c r="F721" s="2" t="s">
        <v>52</v>
      </c>
      <c r="G721" s="2">
        <v>1</v>
      </c>
      <c r="H721" s="13">
        <f t="shared" si="3"/>
        <v>400</v>
      </c>
      <c r="I721" s="13">
        <f t="shared" si="0"/>
        <v>67.293868083769169</v>
      </c>
      <c r="J721" s="13">
        <f t="shared" ref="J721" si="20">AVERAGE(J21,J196,J371,J546)</f>
        <v>5.1722000000000004E-2</v>
      </c>
      <c r="K721" s="40" t="s">
        <v>9</v>
      </c>
      <c r="L721" s="2">
        <f t="shared" si="2"/>
        <v>2974.7668338542971</v>
      </c>
    </row>
    <row r="722" spans="3:12" x14ac:dyDescent="0.2">
      <c r="C722" s="35" t="s">
        <v>59</v>
      </c>
      <c r="D722" s="20" t="s">
        <v>79</v>
      </c>
      <c r="E722" s="23" t="s">
        <v>8</v>
      </c>
      <c r="F722" s="2" t="s">
        <v>27</v>
      </c>
      <c r="G722" s="2">
        <v>1</v>
      </c>
      <c r="H722" s="13">
        <f t="shared" si="3"/>
        <v>400</v>
      </c>
      <c r="I722" s="13">
        <f t="shared" si="0"/>
        <v>80.337190306213316</v>
      </c>
      <c r="J722" s="13">
        <f t="shared" ref="J722" si="21">AVERAGE(J22,J197,J372,J547)</f>
        <v>0.16957275000000002</v>
      </c>
      <c r="K722" s="40" t="s">
        <v>9</v>
      </c>
      <c r="L722" s="2">
        <f t="shared" si="2"/>
        <v>3680.3775728090823</v>
      </c>
    </row>
    <row r="723" spans="3:12" x14ac:dyDescent="0.2">
      <c r="C723" s="35" t="s">
        <v>59</v>
      </c>
      <c r="D723" s="21" t="s">
        <v>80</v>
      </c>
      <c r="E723" s="23" t="s">
        <v>8</v>
      </c>
      <c r="F723" s="2" t="s">
        <v>28</v>
      </c>
      <c r="G723" s="2">
        <v>1</v>
      </c>
      <c r="H723" s="13">
        <f t="shared" si="3"/>
        <v>400</v>
      </c>
      <c r="I723" s="13">
        <f t="shared" si="0"/>
        <v>92.404573896317657</v>
      </c>
      <c r="J723" s="13">
        <f t="shared" ref="J723" si="22">AVERAGE(J23,J198,J373,J548)</f>
        <v>0.13707175000000002</v>
      </c>
      <c r="K723" s="40" t="s">
        <v>9</v>
      </c>
      <c r="L723" s="2">
        <f t="shared" si="2"/>
        <v>3861.8709479883082</v>
      </c>
    </row>
    <row r="724" spans="3:12" x14ac:dyDescent="0.2">
      <c r="C724" s="31" t="s">
        <v>54</v>
      </c>
      <c r="D724" s="10" t="s">
        <v>68</v>
      </c>
      <c r="E724" s="23" t="s">
        <v>8</v>
      </c>
      <c r="F724" s="2" t="s">
        <v>29</v>
      </c>
      <c r="G724" s="2">
        <v>1</v>
      </c>
      <c r="H724" s="13">
        <f t="shared" si="3"/>
        <v>400</v>
      </c>
      <c r="I724" s="13">
        <f t="shared" si="0"/>
        <v>116.53468665308588</v>
      </c>
      <c r="J724" s="13">
        <f t="shared" ref="J724" si="23">AVERAGE(J24,J199,J374,J549)</f>
        <v>0.23821924999999999</v>
      </c>
      <c r="K724" s="40" t="s">
        <v>9</v>
      </c>
      <c r="L724" s="2">
        <f t="shared" si="2"/>
        <v>4575.6791793193324</v>
      </c>
    </row>
    <row r="725" spans="3:12" x14ac:dyDescent="0.2">
      <c r="C725" s="31" t="s">
        <v>54</v>
      </c>
      <c r="D725" s="19" t="s">
        <v>78</v>
      </c>
      <c r="E725" s="23" t="s">
        <v>8</v>
      </c>
      <c r="F725" s="2" t="s">
        <v>30</v>
      </c>
      <c r="G725" s="2">
        <v>1</v>
      </c>
      <c r="H725" s="13">
        <f t="shared" si="3"/>
        <v>400</v>
      </c>
      <c r="I725" s="13">
        <f t="shared" si="0"/>
        <v>104.91060964039417</v>
      </c>
      <c r="J725" s="13">
        <f t="shared" ref="J725" si="24">AVERAGE(J25,J200,J375,J550)</f>
        <v>0.30437575</v>
      </c>
      <c r="K725" s="40" t="s">
        <v>9</v>
      </c>
      <c r="L725" s="2">
        <f t="shared" si="2"/>
        <v>3289.6010510750461</v>
      </c>
    </row>
    <row r="726" spans="3:12" x14ac:dyDescent="0.2">
      <c r="C726" s="31" t="s">
        <v>54</v>
      </c>
      <c r="D726" s="20" t="s">
        <v>79</v>
      </c>
      <c r="E726" s="23" t="s">
        <v>8</v>
      </c>
      <c r="F726" s="2" t="s">
        <v>31</v>
      </c>
      <c r="G726" s="2">
        <v>1</v>
      </c>
      <c r="H726" s="13">
        <f t="shared" si="3"/>
        <v>400</v>
      </c>
      <c r="I726" s="13">
        <f t="shared" si="0"/>
        <v>139.73695093270575</v>
      </c>
      <c r="J726" s="13">
        <f t="shared" ref="J726" si="25">AVERAGE(J26,J201,J376,J551)</f>
        <v>0.41804100000000005</v>
      </c>
      <c r="K726" s="40" t="s">
        <v>9</v>
      </c>
      <c r="L726" s="2">
        <f t="shared" si="2"/>
        <v>6175.2470374916056</v>
      </c>
    </row>
    <row r="727" spans="3:12" x14ac:dyDescent="0.2">
      <c r="C727" s="31" t="s">
        <v>54</v>
      </c>
      <c r="D727" s="21" t="s">
        <v>80</v>
      </c>
      <c r="E727" s="23" t="s">
        <v>8</v>
      </c>
      <c r="F727" s="2" t="s">
        <v>32</v>
      </c>
      <c r="G727" s="2">
        <v>1</v>
      </c>
      <c r="H727" s="13">
        <f t="shared" si="3"/>
        <v>400</v>
      </c>
      <c r="I727" s="13">
        <f t="shared" si="0"/>
        <v>127.63918309359624</v>
      </c>
      <c r="J727" s="13">
        <f t="shared" ref="J727" si="26">AVERAGE(J27,J202,J377,J552)</f>
        <v>0.27287700000000004</v>
      </c>
      <c r="K727" s="40" t="s">
        <v>9</v>
      </c>
      <c r="L727" s="2">
        <f t="shared" si="2"/>
        <v>5535.194126150016</v>
      </c>
    </row>
    <row r="728" spans="3:12" x14ac:dyDescent="0.2">
      <c r="C728" s="36" t="s">
        <v>67</v>
      </c>
      <c r="D728" s="10" t="s">
        <v>68</v>
      </c>
      <c r="E728" s="23" t="s">
        <v>8</v>
      </c>
      <c r="F728" s="2" t="s">
        <v>33</v>
      </c>
      <c r="G728" s="2">
        <v>1</v>
      </c>
      <c r="H728" s="13">
        <f t="shared" si="3"/>
        <v>400</v>
      </c>
      <c r="I728" s="13">
        <f t="shared" si="0"/>
        <v>8.7921295556669108</v>
      </c>
      <c r="J728" s="13">
        <f t="shared" ref="J728" si="27">AVERAGE(J28,J203,J378,J553)</f>
        <v>1.6362000000000002E-2</v>
      </c>
      <c r="K728" s="40" t="s">
        <v>9</v>
      </c>
      <c r="L728" s="2">
        <f t="shared" si="2"/>
        <v>225.03053856654751</v>
      </c>
    </row>
    <row r="729" spans="3:12" x14ac:dyDescent="0.2">
      <c r="C729" s="36" t="s">
        <v>67</v>
      </c>
      <c r="D729" s="19" t="s">
        <v>78</v>
      </c>
      <c r="E729" s="23" t="s">
        <v>8</v>
      </c>
      <c r="F729" s="2" t="s">
        <v>34</v>
      </c>
      <c r="G729" s="2">
        <v>1</v>
      </c>
      <c r="H729" s="13">
        <f t="shared" si="3"/>
        <v>400</v>
      </c>
      <c r="I729" s="13">
        <f t="shared" si="0"/>
        <v>0.28867361789118445</v>
      </c>
      <c r="J729" s="13">
        <f t="shared" ref="J729" si="28">AVERAGE(J29,J204,J379,J554)</f>
        <v>2.746125E-2</v>
      </c>
      <c r="K729" s="40" t="s">
        <v>9</v>
      </c>
      <c r="L729" s="2">
        <f t="shared" si="2"/>
        <v>53.531205876811697</v>
      </c>
    </row>
    <row r="730" spans="3:12" x14ac:dyDescent="0.2">
      <c r="C730" s="36" t="s">
        <v>67</v>
      </c>
      <c r="D730" s="20" t="s">
        <v>79</v>
      </c>
      <c r="E730" s="23" t="s">
        <v>8</v>
      </c>
      <c r="F730" s="2" t="s">
        <v>35</v>
      </c>
      <c r="G730" s="2">
        <v>1</v>
      </c>
      <c r="H730" s="13">
        <f t="shared" si="3"/>
        <v>400</v>
      </c>
      <c r="I730" s="13">
        <f t="shared" si="0"/>
        <v>0.18013733446760272</v>
      </c>
      <c r="J730" s="13">
        <f t="shared" ref="J730" si="29">AVERAGE(J30,J205,J380,J555)</f>
        <v>8.0105000000000003E-3</v>
      </c>
      <c r="K730" s="40" t="s">
        <v>9</v>
      </c>
      <c r="L730" s="2">
        <f t="shared" si="2"/>
        <v>195.36970081845743</v>
      </c>
    </row>
    <row r="731" spans="3:12" x14ac:dyDescent="0.2">
      <c r="C731" s="36" t="s">
        <v>67</v>
      </c>
      <c r="D731" s="21" t="s">
        <v>80</v>
      </c>
      <c r="E731" s="23" t="s">
        <v>8</v>
      </c>
      <c r="F731" s="2" t="s">
        <v>36</v>
      </c>
      <c r="G731" s="2">
        <v>1</v>
      </c>
      <c r="H731" s="13">
        <f t="shared" si="3"/>
        <v>400</v>
      </c>
      <c r="I731" s="13">
        <f t="shared" si="0"/>
        <v>1.6556471733183717</v>
      </c>
      <c r="J731" s="13">
        <f t="shared" ref="J731" si="30">AVERAGE(J31,J206,J381,J556)</f>
        <v>1.6996000000000001E-2</v>
      </c>
      <c r="K731" s="40" t="s">
        <v>9</v>
      </c>
      <c r="L731" s="2">
        <f t="shared" si="2"/>
        <v>26.760173850773906</v>
      </c>
    </row>
    <row r="732" spans="3:12" x14ac:dyDescent="0.2">
      <c r="C732" s="37" t="s">
        <v>60</v>
      </c>
      <c r="D732" s="10" t="s">
        <v>68</v>
      </c>
      <c r="E732" s="23" t="s">
        <v>8</v>
      </c>
      <c r="F732" s="2" t="s">
        <v>37</v>
      </c>
      <c r="G732" s="2">
        <v>1</v>
      </c>
      <c r="H732" s="13">
        <f t="shared" si="3"/>
        <v>400</v>
      </c>
      <c r="I732" s="13">
        <f t="shared" si="0"/>
        <v>106.15877957707447</v>
      </c>
      <c r="J732" s="13">
        <f t="shared" ref="J732" si="31">AVERAGE(J32,J207,J382,J557)</f>
        <v>0.34925125000000001</v>
      </c>
      <c r="K732" s="40" t="s">
        <v>9</v>
      </c>
      <c r="L732" s="2">
        <f t="shared" si="2"/>
        <v>3560.7687417695329</v>
      </c>
    </row>
    <row r="733" spans="3:12" x14ac:dyDescent="0.2">
      <c r="C733" s="37" t="s">
        <v>60</v>
      </c>
      <c r="D733" s="20" t="s">
        <v>79</v>
      </c>
      <c r="E733" s="23" t="s">
        <v>8</v>
      </c>
      <c r="F733" s="2" t="s">
        <v>38</v>
      </c>
      <c r="G733" s="2">
        <v>1</v>
      </c>
      <c r="H733" s="13">
        <f t="shared" si="3"/>
        <v>400</v>
      </c>
      <c r="I733" s="13">
        <f t="shared" si="0"/>
        <v>0.54000498104812822</v>
      </c>
      <c r="J733" s="13">
        <f t="shared" ref="J733" si="32">AVERAGE(J33,J208,J383,J558)</f>
        <v>7.5442499999999997E-3</v>
      </c>
      <c r="K733" s="40" t="s">
        <v>9</v>
      </c>
      <c r="L733" s="2">
        <f t="shared" si="2"/>
        <v>84.521429934543747</v>
      </c>
    </row>
    <row r="734" spans="3:12" x14ac:dyDescent="0.2">
      <c r="C734" s="37" t="s">
        <v>60</v>
      </c>
      <c r="D734" s="21" t="s">
        <v>80</v>
      </c>
      <c r="E734" s="23" t="s">
        <v>8</v>
      </c>
      <c r="F734" s="2" t="s">
        <v>39</v>
      </c>
      <c r="G734" s="2">
        <v>1</v>
      </c>
      <c r="H734" s="13">
        <f t="shared" si="3"/>
        <v>400</v>
      </c>
      <c r="I734" s="13">
        <f t="shared" si="0"/>
        <v>173.13962725825917</v>
      </c>
      <c r="J734" s="13">
        <f t="shared" ref="J734" si="33">AVERAGE(J34,J209,J384,J559)</f>
        <v>0.40202975000000002</v>
      </c>
      <c r="K734" s="40" t="s">
        <v>9</v>
      </c>
      <c r="L734" s="2">
        <f t="shared" si="2"/>
        <v>5896.3818683087156</v>
      </c>
    </row>
    <row r="735" spans="3:12" x14ac:dyDescent="0.2">
      <c r="C735" s="36" t="s">
        <v>67</v>
      </c>
      <c r="D735" s="10" t="s">
        <v>68</v>
      </c>
      <c r="E735" s="23" t="s">
        <v>8</v>
      </c>
      <c r="F735" s="2" t="s">
        <v>40</v>
      </c>
      <c r="G735" s="2">
        <v>1</v>
      </c>
      <c r="H735" s="13">
        <f t="shared" si="3"/>
        <v>400</v>
      </c>
      <c r="I735" s="13">
        <f t="shared" si="0"/>
        <v>149.96618908290313</v>
      </c>
      <c r="J735" s="13">
        <f t="shared" ref="J735" si="34">AVERAGE(J35,J210,J385,J560)</f>
        <v>0.36500550000000004</v>
      </c>
      <c r="K735" s="40" t="s">
        <v>9</v>
      </c>
      <c r="L735" s="2">
        <f t="shared" si="2"/>
        <v>9739.5899558847414</v>
      </c>
    </row>
    <row r="736" spans="3:12" x14ac:dyDescent="0.2">
      <c r="C736" s="36" t="s">
        <v>67</v>
      </c>
      <c r="D736" s="19" t="s">
        <v>78</v>
      </c>
      <c r="E736" s="23" t="s">
        <v>8</v>
      </c>
      <c r="F736" s="2" t="s">
        <v>41</v>
      </c>
      <c r="G736" s="2">
        <v>1</v>
      </c>
      <c r="H736" s="13">
        <f t="shared" si="3"/>
        <v>400</v>
      </c>
      <c r="I736" s="13">
        <f t="shared" ref="I736:I767" si="35">AVERAGE((I36-M36)/(N36-M36),(I211-M211)/(N211-M211),(I386-M386)/(N386-M386),(I561-M561)/(N561-M561))</f>
        <v>103.43656892819138</v>
      </c>
      <c r="J736" s="13">
        <f t="shared" ref="J736" si="36">AVERAGE(J36,J211,J386,J561)</f>
        <v>0.12641725000000001</v>
      </c>
      <c r="K736" s="40" t="s">
        <v>9</v>
      </c>
      <c r="L736" s="2">
        <f t="shared" ref="L736:L767" si="37">_xlfn.STDEV.S(I36/M36,I211/M211,I386/M386,I561/M561)*1000</f>
        <v>2525.0267256999168</v>
      </c>
    </row>
    <row r="737" spans="3:12" x14ac:dyDescent="0.2">
      <c r="C737" s="36" t="s">
        <v>67</v>
      </c>
      <c r="D737" s="20" t="s">
        <v>79</v>
      </c>
      <c r="E737" s="23" t="s">
        <v>8</v>
      </c>
      <c r="F737" s="2" t="s">
        <v>42</v>
      </c>
      <c r="G737" s="2">
        <v>1</v>
      </c>
      <c r="H737" s="13">
        <f t="shared" si="3"/>
        <v>400</v>
      </c>
      <c r="I737" s="13">
        <f t="shared" si="35"/>
        <v>70.608013067859403</v>
      </c>
      <c r="J737" s="13">
        <f t="shared" ref="J737" si="38">AVERAGE(J37,J212,J387,J562)</f>
        <v>0.36057149999999999</v>
      </c>
      <c r="K737" s="40" t="s">
        <v>9</v>
      </c>
      <c r="L737" s="2">
        <f t="shared" si="37"/>
        <v>1259.791916584333</v>
      </c>
    </row>
    <row r="738" spans="3:12" x14ac:dyDescent="0.2">
      <c r="C738" s="36" t="s">
        <v>67</v>
      </c>
      <c r="D738" s="21" t="s">
        <v>80</v>
      </c>
      <c r="E738" s="23" t="s">
        <v>8</v>
      </c>
      <c r="F738" s="2" t="s">
        <v>43</v>
      </c>
      <c r="G738" s="2">
        <v>1</v>
      </c>
      <c r="H738" s="13">
        <f t="shared" si="3"/>
        <v>400</v>
      </c>
      <c r="I738" s="13">
        <f t="shared" si="35"/>
        <v>141.77114308130396</v>
      </c>
      <c r="J738" s="13">
        <f t="shared" ref="J738" si="39">AVERAGE(J38,J213,J388,J563)</f>
        <v>0.58706325000000004</v>
      </c>
      <c r="K738" s="40" t="s">
        <v>9</v>
      </c>
      <c r="L738" s="2">
        <f t="shared" si="37"/>
        <v>9611.6853883696149</v>
      </c>
    </row>
    <row r="739" spans="3:12" x14ac:dyDescent="0.2">
      <c r="C739" s="33" t="s">
        <v>56</v>
      </c>
      <c r="D739" s="10" t="s">
        <v>68</v>
      </c>
      <c r="E739" s="23" t="s">
        <v>8</v>
      </c>
      <c r="F739" s="2" t="s">
        <v>44</v>
      </c>
      <c r="G739" s="2">
        <v>1</v>
      </c>
      <c r="H739" s="13">
        <f t="shared" si="3"/>
        <v>400</v>
      </c>
      <c r="I739" s="13">
        <f t="shared" si="35"/>
        <v>126.85348060891688</v>
      </c>
      <c r="J739" s="13">
        <f t="shared" ref="J739" si="40">AVERAGE(J39,J214,J389,J564)</f>
        <v>0.23206599999999999</v>
      </c>
      <c r="K739" s="40" t="s">
        <v>9</v>
      </c>
      <c r="L739" s="2">
        <f t="shared" si="37"/>
        <v>3488.037864183802</v>
      </c>
    </row>
    <row r="740" spans="3:12" x14ac:dyDescent="0.2">
      <c r="C740" s="33" t="s">
        <v>56</v>
      </c>
      <c r="D740" s="19" t="s">
        <v>78</v>
      </c>
      <c r="E740" s="23" t="s">
        <v>8</v>
      </c>
      <c r="F740" s="2" t="s">
        <v>45</v>
      </c>
      <c r="G740" s="2">
        <v>1</v>
      </c>
      <c r="H740" s="13">
        <f t="shared" si="3"/>
        <v>400</v>
      </c>
      <c r="I740" s="13">
        <f t="shared" si="35"/>
        <v>73.161689017461981</v>
      </c>
      <c r="J740" s="13">
        <f t="shared" ref="J740" si="41">AVERAGE(J40,J215,J390,J565)</f>
        <v>0.12135175000000001</v>
      </c>
      <c r="K740" s="40" t="s">
        <v>9</v>
      </c>
      <c r="L740" s="2">
        <f t="shared" si="37"/>
        <v>2261.8167361464571</v>
      </c>
    </row>
    <row r="741" spans="3:12" x14ac:dyDescent="0.2">
      <c r="C741" s="33" t="s">
        <v>56</v>
      </c>
      <c r="D741" s="20" t="s">
        <v>79</v>
      </c>
      <c r="E741" s="23" t="s">
        <v>8</v>
      </c>
      <c r="F741" s="2" t="s">
        <v>46</v>
      </c>
      <c r="G741" s="2">
        <v>1</v>
      </c>
      <c r="H741" s="13">
        <f t="shared" si="3"/>
        <v>400</v>
      </c>
      <c r="I741" s="13">
        <f t="shared" si="35"/>
        <v>118.83577658111365</v>
      </c>
      <c r="J741" s="13">
        <f t="shared" ref="J741" si="42">AVERAGE(J41,J216,J391,J566)</f>
        <v>0.22006775000000001</v>
      </c>
      <c r="K741" s="40" t="s">
        <v>9</v>
      </c>
      <c r="L741" s="2">
        <f t="shared" si="37"/>
        <v>4362.670685468499</v>
      </c>
    </row>
    <row r="742" spans="3:12" x14ac:dyDescent="0.2">
      <c r="C742" s="33" t="s">
        <v>56</v>
      </c>
      <c r="D742" s="21" t="s">
        <v>80</v>
      </c>
      <c r="E742" s="23" t="s">
        <v>8</v>
      </c>
      <c r="F742" s="2" t="s">
        <v>47</v>
      </c>
      <c r="G742" s="2">
        <v>1</v>
      </c>
      <c r="H742" s="13">
        <f t="shared" si="3"/>
        <v>400</v>
      </c>
      <c r="I742" s="13">
        <f t="shared" si="35"/>
        <v>130.23420311806461</v>
      </c>
      <c r="J742" s="13">
        <f t="shared" ref="J742" si="43">AVERAGE(J42,J217,J392,J567)</f>
        <v>9.1074249999999995E-2</v>
      </c>
      <c r="K742" s="40" t="s">
        <v>9</v>
      </c>
      <c r="L742" s="2">
        <f t="shared" si="37"/>
        <v>4796.6023810285596</v>
      </c>
    </row>
    <row r="743" spans="3:12" x14ac:dyDescent="0.2">
      <c r="C743" s="32" t="s">
        <v>58</v>
      </c>
      <c r="D743" s="19" t="s">
        <v>78</v>
      </c>
      <c r="E743" s="23" t="s">
        <v>8</v>
      </c>
      <c r="F743" s="2" t="s">
        <v>48</v>
      </c>
      <c r="G743" s="2">
        <v>1</v>
      </c>
      <c r="H743" s="13">
        <f t="shared" si="3"/>
        <v>400</v>
      </c>
      <c r="I743" s="13">
        <f t="shared" si="35"/>
        <v>83.840439665238819</v>
      </c>
      <c r="J743" s="13">
        <f t="shared" ref="J743" si="44">AVERAGE(J43,J218,J393,J568)</f>
        <v>0.10383150000000001</v>
      </c>
      <c r="K743" s="40" t="s">
        <v>9</v>
      </c>
      <c r="L743" s="2">
        <f t="shared" si="37"/>
        <v>2891.8123592674156</v>
      </c>
    </row>
    <row r="744" spans="3:12" x14ac:dyDescent="0.2">
      <c r="C744" s="32" t="s">
        <v>58</v>
      </c>
      <c r="D744" s="10" t="s">
        <v>68</v>
      </c>
      <c r="E744" s="23" t="s">
        <v>8</v>
      </c>
      <c r="F744" s="2" t="s">
        <v>53</v>
      </c>
      <c r="G744" s="2">
        <v>1</v>
      </c>
      <c r="H744" s="13">
        <f t="shared" si="3"/>
        <v>400</v>
      </c>
      <c r="I744" s="13">
        <f t="shared" si="35"/>
        <v>86.316675193578732</v>
      </c>
      <c r="J744" s="13">
        <f t="shared" ref="J744" si="45">AVERAGE(J44,J219,J394,J569)</f>
        <v>0.16080074999999999</v>
      </c>
      <c r="K744" s="40" t="s">
        <v>9</v>
      </c>
      <c r="L744" s="2">
        <f t="shared" si="37"/>
        <v>2564.8451590699196</v>
      </c>
    </row>
    <row r="745" spans="3:12" x14ac:dyDescent="0.2">
      <c r="C745" s="32" t="s">
        <v>58</v>
      </c>
      <c r="D745" s="20" t="s">
        <v>79</v>
      </c>
      <c r="E745" s="23" t="s">
        <v>8</v>
      </c>
      <c r="F745" s="2" t="s">
        <v>49</v>
      </c>
      <c r="G745" s="2">
        <v>1</v>
      </c>
      <c r="H745" s="13">
        <f t="shared" si="3"/>
        <v>400</v>
      </c>
      <c r="I745" s="13">
        <f t="shared" si="35"/>
        <v>64.363081680377149</v>
      </c>
      <c r="J745" s="13">
        <f t="shared" ref="J745" si="46">AVERAGE(J45,J220,J395,J570)</f>
        <v>0.15499399999999999</v>
      </c>
      <c r="K745" s="40" t="s">
        <v>9</v>
      </c>
      <c r="L745" s="2">
        <f t="shared" si="37"/>
        <v>2095.0047946518021</v>
      </c>
    </row>
    <row r="746" spans="3:12" x14ac:dyDescent="0.2">
      <c r="C746" s="32" t="s">
        <v>58</v>
      </c>
      <c r="D746" s="21" t="s">
        <v>80</v>
      </c>
      <c r="E746" s="23" t="s">
        <v>8</v>
      </c>
      <c r="F746" s="2" t="s">
        <v>50</v>
      </c>
      <c r="G746" s="2">
        <v>1</v>
      </c>
      <c r="H746" s="13">
        <f t="shared" si="3"/>
        <v>400</v>
      </c>
      <c r="I746" s="13">
        <f t="shared" si="35"/>
        <v>97.723019407328039</v>
      </c>
      <c r="J746" s="13">
        <f t="shared" ref="J746" si="47">AVERAGE(J46,J221,J396,J571)</f>
        <v>0.20718024999999998</v>
      </c>
      <c r="K746" s="40" t="s">
        <v>9</v>
      </c>
      <c r="L746" s="2">
        <f t="shared" si="37"/>
        <v>3226.026862831276</v>
      </c>
    </row>
    <row r="747" spans="3:12" x14ac:dyDescent="0.2">
      <c r="C747" s="31" t="s">
        <v>54</v>
      </c>
      <c r="D747" s="10" t="s">
        <v>68</v>
      </c>
      <c r="E747" s="25" t="s">
        <v>10</v>
      </c>
      <c r="F747" s="2" t="s">
        <v>15</v>
      </c>
      <c r="G747" s="2">
        <v>1</v>
      </c>
      <c r="H747" s="13">
        <f t="shared" si="3"/>
        <v>400</v>
      </c>
      <c r="I747" s="13">
        <f t="shared" si="35"/>
        <v>-56.353117117644189</v>
      </c>
      <c r="J747" s="13">
        <f t="shared" ref="J747" si="48">AVERAGE(J47,J222,J397,J572)</f>
        <v>6.6839999999999998E-3</v>
      </c>
      <c r="K747" s="40" t="s">
        <v>11</v>
      </c>
      <c r="L747" s="2">
        <f t="shared" si="37"/>
        <v>599.14234839605615</v>
      </c>
    </row>
    <row r="748" spans="3:12" x14ac:dyDescent="0.2">
      <c r="C748" s="31" t="s">
        <v>54</v>
      </c>
      <c r="D748" s="19" t="s">
        <v>78</v>
      </c>
      <c r="E748" s="25" t="s">
        <v>10</v>
      </c>
      <c r="F748" s="2" t="s">
        <v>16</v>
      </c>
      <c r="G748" s="2">
        <v>1</v>
      </c>
      <c r="H748" s="13">
        <f t="shared" si="3"/>
        <v>400</v>
      </c>
      <c r="I748" s="13">
        <f t="shared" si="35"/>
        <v>-32.986572346761967</v>
      </c>
      <c r="J748" s="13">
        <f t="shared" ref="J748" si="49">AVERAGE(J48,J223,J398,J573)</f>
        <v>1.2682500000000003E-3</v>
      </c>
      <c r="K748" s="40" t="s">
        <v>11</v>
      </c>
      <c r="L748" s="2">
        <f t="shared" si="37"/>
        <v>413.88322737149207</v>
      </c>
    </row>
    <row r="749" spans="3:12" x14ac:dyDescent="0.2">
      <c r="C749" s="31" t="s">
        <v>54</v>
      </c>
      <c r="D749" s="20" t="s">
        <v>79</v>
      </c>
      <c r="E749" s="25" t="s">
        <v>10</v>
      </c>
      <c r="F749" s="2" t="s">
        <v>17</v>
      </c>
      <c r="G749" s="2">
        <v>1</v>
      </c>
      <c r="H749" s="13">
        <f t="shared" si="3"/>
        <v>400</v>
      </c>
      <c r="I749" s="13">
        <f t="shared" si="35"/>
        <v>-38.868729124390569</v>
      </c>
      <c r="J749" s="13">
        <f t="shared" ref="J749" si="50">AVERAGE(J49,J224,J399,J574)</f>
        <v>2.2372499999999997E-3</v>
      </c>
      <c r="K749" s="40" t="s">
        <v>11</v>
      </c>
      <c r="L749" s="2">
        <f t="shared" si="37"/>
        <v>390.29566555963396</v>
      </c>
    </row>
    <row r="750" spans="3:12" x14ac:dyDescent="0.2">
      <c r="C750" s="31" t="s">
        <v>54</v>
      </c>
      <c r="D750" s="21" t="s">
        <v>80</v>
      </c>
      <c r="E750" s="25" t="s">
        <v>10</v>
      </c>
      <c r="F750" s="2" t="s">
        <v>18</v>
      </c>
      <c r="G750" s="2">
        <v>1</v>
      </c>
      <c r="H750" s="13">
        <f t="shared" si="3"/>
        <v>400</v>
      </c>
      <c r="I750" s="13">
        <f t="shared" si="35"/>
        <v>-39.298451725911889</v>
      </c>
      <c r="J750" s="13">
        <f t="shared" ref="J750" si="51">AVERAGE(J50,J225,J400,J575)</f>
        <v>3.6272499999999998E-3</v>
      </c>
      <c r="K750" s="40" t="s">
        <v>11</v>
      </c>
      <c r="L750" s="2">
        <f t="shared" si="37"/>
        <v>385.53824266622678</v>
      </c>
    </row>
    <row r="751" spans="3:12" x14ac:dyDescent="0.2">
      <c r="C751" s="32" t="s">
        <v>58</v>
      </c>
      <c r="D751" s="19" t="s">
        <v>78</v>
      </c>
      <c r="E751" s="25" t="s">
        <v>10</v>
      </c>
      <c r="F751" s="2" t="s">
        <v>61</v>
      </c>
      <c r="G751" s="2">
        <v>1</v>
      </c>
      <c r="H751" s="13">
        <f t="shared" si="3"/>
        <v>400</v>
      </c>
      <c r="I751" s="13">
        <f t="shared" si="35"/>
        <v>-9.8204292019314483</v>
      </c>
      <c r="J751" s="13">
        <f t="shared" ref="J751" si="52">AVERAGE(J51,J226,J401,J576)</f>
        <v>8.0575000000000004E-4</v>
      </c>
      <c r="K751" s="40" t="s">
        <v>11</v>
      </c>
      <c r="L751" s="2">
        <f t="shared" si="37"/>
        <v>282.8693162866262</v>
      </c>
    </row>
    <row r="752" spans="3:12" x14ac:dyDescent="0.2">
      <c r="C752" s="32" t="s">
        <v>58</v>
      </c>
      <c r="D752" s="10" t="s">
        <v>68</v>
      </c>
      <c r="E752" s="25" t="s">
        <v>10</v>
      </c>
      <c r="F752" s="2" t="s">
        <v>62</v>
      </c>
      <c r="G752" s="2">
        <v>1</v>
      </c>
      <c r="H752" s="13">
        <f t="shared" si="3"/>
        <v>400</v>
      </c>
      <c r="I752" s="13">
        <f t="shared" si="35"/>
        <v>-10.253342797325647</v>
      </c>
      <c r="J752" s="13">
        <f t="shared" ref="J752" si="53">AVERAGE(J52,J227,J402,J577)</f>
        <v>4.9925000000000002E-4</v>
      </c>
      <c r="K752" s="40" t="s">
        <v>11</v>
      </c>
      <c r="L752" s="2">
        <f t="shared" si="37"/>
        <v>149.20977719521559</v>
      </c>
    </row>
    <row r="753" spans="3:12" x14ac:dyDescent="0.2">
      <c r="C753" s="32" t="s">
        <v>58</v>
      </c>
      <c r="D753" s="20" t="s">
        <v>79</v>
      </c>
      <c r="E753" s="25" t="s">
        <v>10</v>
      </c>
      <c r="F753" s="2" t="s">
        <v>63</v>
      </c>
      <c r="G753" s="2">
        <v>1</v>
      </c>
      <c r="H753" s="13">
        <f t="shared" si="3"/>
        <v>400</v>
      </c>
      <c r="I753" s="13">
        <f t="shared" si="35"/>
        <v>-16.029964808085349</v>
      </c>
      <c r="J753" s="13">
        <f t="shared" ref="J753" si="54">AVERAGE(J53,J228,J403,J578)</f>
        <v>9.1200000000000005E-4</v>
      </c>
      <c r="K753" s="40" t="s">
        <v>11</v>
      </c>
      <c r="L753" s="2">
        <f t="shared" si="37"/>
        <v>134.72219125501414</v>
      </c>
    </row>
    <row r="754" spans="3:12" x14ac:dyDescent="0.2">
      <c r="C754" s="32" t="s">
        <v>58</v>
      </c>
      <c r="D754" s="21" t="s">
        <v>80</v>
      </c>
      <c r="E754" s="25" t="s">
        <v>10</v>
      </c>
      <c r="F754" s="2" t="s">
        <v>64</v>
      </c>
      <c r="G754" s="2">
        <v>1</v>
      </c>
      <c r="H754" s="13">
        <f t="shared" si="3"/>
        <v>400</v>
      </c>
      <c r="I754" s="13">
        <f t="shared" si="35"/>
        <v>-5.8629017683652931</v>
      </c>
      <c r="J754" s="13">
        <f t="shared" ref="J754" si="55">AVERAGE(J54,J229,J404,J579)</f>
        <v>3.8149999999999995E-4</v>
      </c>
      <c r="K754" s="40" t="s">
        <v>11</v>
      </c>
      <c r="L754" s="2">
        <f t="shared" si="37"/>
        <v>137.28995380607969</v>
      </c>
    </row>
    <row r="755" spans="3:12" x14ac:dyDescent="0.2">
      <c r="C755" s="33" t="s">
        <v>56</v>
      </c>
      <c r="D755" s="10" t="s">
        <v>68</v>
      </c>
      <c r="E755" s="25" t="s">
        <v>10</v>
      </c>
      <c r="F755" s="2" t="s">
        <v>19</v>
      </c>
      <c r="G755" s="2">
        <v>1</v>
      </c>
      <c r="H755" s="13">
        <f t="shared" si="3"/>
        <v>400</v>
      </c>
      <c r="I755" s="13">
        <f t="shared" si="35"/>
        <v>-2.7234372918274978</v>
      </c>
      <c r="J755" s="13">
        <f t="shared" ref="J755" si="56">AVERAGE(J55,J230,J405,J580)</f>
        <v>3.5999999999999997E-4</v>
      </c>
      <c r="K755" s="40" t="s">
        <v>11</v>
      </c>
      <c r="L755" s="2">
        <f t="shared" si="37"/>
        <v>70.470676324637154</v>
      </c>
    </row>
    <row r="756" spans="3:12" x14ac:dyDescent="0.2">
      <c r="C756" s="33" t="s">
        <v>56</v>
      </c>
      <c r="D756" s="19" t="s">
        <v>78</v>
      </c>
      <c r="E756" s="25" t="s">
        <v>10</v>
      </c>
      <c r="F756" s="2" t="s">
        <v>20</v>
      </c>
      <c r="G756" s="2">
        <v>1</v>
      </c>
      <c r="H756" s="13">
        <f t="shared" si="3"/>
        <v>400</v>
      </c>
      <c r="I756" s="13">
        <f t="shared" si="35"/>
        <v>-12.627385911529673</v>
      </c>
      <c r="J756" s="13">
        <f t="shared" ref="J756" si="57">AVERAGE(J56,J231,J406,J581)</f>
        <v>4.0224999999999994E-4</v>
      </c>
      <c r="K756" s="40" t="s">
        <v>11</v>
      </c>
      <c r="L756" s="2">
        <f t="shared" si="37"/>
        <v>214.21605108017525</v>
      </c>
    </row>
    <row r="757" spans="3:12" x14ac:dyDescent="0.2">
      <c r="C757" s="33" t="s">
        <v>56</v>
      </c>
      <c r="D757" s="20" t="s">
        <v>79</v>
      </c>
      <c r="E757" s="25" t="s">
        <v>10</v>
      </c>
      <c r="F757" s="2" t="s">
        <v>21</v>
      </c>
      <c r="G757" s="2">
        <v>1</v>
      </c>
      <c r="H757" s="13">
        <f t="shared" si="3"/>
        <v>400</v>
      </c>
      <c r="I757" s="13">
        <f t="shared" si="35"/>
        <v>-2.9118109427821972</v>
      </c>
      <c r="J757" s="13">
        <f t="shared" ref="J757" si="58">AVERAGE(J57,J232,J407,J582)</f>
        <v>6.0824999999999996E-4</v>
      </c>
      <c r="K757" s="40" t="s">
        <v>11</v>
      </c>
      <c r="L757" s="2">
        <f t="shared" si="37"/>
        <v>68.201326279034106</v>
      </c>
    </row>
    <row r="758" spans="3:12" x14ac:dyDescent="0.2">
      <c r="C758" s="33" t="s">
        <v>56</v>
      </c>
      <c r="D758" s="21" t="s">
        <v>80</v>
      </c>
      <c r="E758" s="25" t="s">
        <v>10</v>
      </c>
      <c r="F758" s="2" t="s">
        <v>22</v>
      </c>
      <c r="G758" s="2">
        <v>1</v>
      </c>
      <c r="H758" s="13">
        <f t="shared" si="3"/>
        <v>400</v>
      </c>
      <c r="I758" s="13">
        <f t="shared" si="35"/>
        <v>-0.21235904459552657</v>
      </c>
      <c r="J758" s="13">
        <f t="shared" ref="J758" si="59">AVERAGE(J58,J233,J408,J583)</f>
        <v>5.5824999999999994E-4</v>
      </c>
      <c r="K758" s="40" t="s">
        <v>11</v>
      </c>
      <c r="L758" s="2">
        <f t="shared" si="37"/>
        <v>109.56077166135496</v>
      </c>
    </row>
    <row r="759" spans="3:12" x14ac:dyDescent="0.2">
      <c r="C759" s="34" t="s">
        <v>57</v>
      </c>
      <c r="D759" s="19" t="s">
        <v>78</v>
      </c>
      <c r="E759" s="25" t="s">
        <v>10</v>
      </c>
      <c r="F759" s="2" t="s">
        <v>23</v>
      </c>
      <c r="G759" s="2">
        <v>1</v>
      </c>
      <c r="H759" s="13">
        <f t="shared" si="3"/>
        <v>400</v>
      </c>
      <c r="I759" s="13">
        <f t="shared" si="35"/>
        <v>-9.1145668728220208</v>
      </c>
      <c r="J759" s="13">
        <f t="shared" ref="J759" si="60">AVERAGE(J59,J234,J409,J584)</f>
        <v>9.6325000000000002E-4</v>
      </c>
      <c r="K759" s="40" t="s">
        <v>11</v>
      </c>
      <c r="L759" s="2">
        <f t="shared" si="37"/>
        <v>161.40148827644995</v>
      </c>
    </row>
    <row r="760" spans="3:12" x14ac:dyDescent="0.2">
      <c r="C760" s="34" t="s">
        <v>57</v>
      </c>
      <c r="D760" s="10" t="s">
        <v>68</v>
      </c>
      <c r="E760" s="25" t="s">
        <v>10</v>
      </c>
      <c r="F760" s="2" t="s">
        <v>51</v>
      </c>
      <c r="G760" s="2">
        <v>1</v>
      </c>
      <c r="H760" s="13">
        <f t="shared" si="3"/>
        <v>400</v>
      </c>
      <c r="I760" s="13">
        <f t="shared" si="35"/>
        <v>-4.2184296629586742</v>
      </c>
      <c r="J760" s="13">
        <f t="shared" ref="J760" si="61">AVERAGE(J60,J235,J410,J585)</f>
        <v>3.545E-4</v>
      </c>
      <c r="K760" s="40" t="s">
        <v>11</v>
      </c>
      <c r="L760" s="2">
        <f t="shared" si="37"/>
        <v>279.4093803949898</v>
      </c>
    </row>
    <row r="761" spans="3:12" x14ac:dyDescent="0.2">
      <c r="C761" s="34" t="s">
        <v>57</v>
      </c>
      <c r="D761" s="20" t="s">
        <v>79</v>
      </c>
      <c r="E761" s="25" t="s">
        <v>10</v>
      </c>
      <c r="F761" s="2" t="s">
        <v>24</v>
      </c>
      <c r="G761" s="2">
        <v>1</v>
      </c>
      <c r="H761" s="13">
        <f t="shared" si="3"/>
        <v>400</v>
      </c>
      <c r="I761" s="13">
        <f t="shared" si="35"/>
        <v>-6.8359532831353942</v>
      </c>
      <c r="J761" s="13">
        <f t="shared" ref="J761" si="62">AVERAGE(J61,J236,J411,J586)</f>
        <v>7.18E-4</v>
      </c>
      <c r="K761" s="40" t="s">
        <v>11</v>
      </c>
      <c r="L761" s="2">
        <f t="shared" si="37"/>
        <v>269.99363218079384</v>
      </c>
    </row>
    <row r="762" spans="3:12" x14ac:dyDescent="0.2">
      <c r="C762" s="34" t="s">
        <v>57</v>
      </c>
      <c r="D762" s="21" t="s">
        <v>80</v>
      </c>
      <c r="E762" s="25" t="s">
        <v>10</v>
      </c>
      <c r="F762" s="2" t="s">
        <v>25</v>
      </c>
      <c r="G762" s="2">
        <v>1</v>
      </c>
      <c r="H762" s="13">
        <f t="shared" si="3"/>
        <v>400</v>
      </c>
      <c r="I762" s="13">
        <f t="shared" si="35"/>
        <v>-4.7107945669764257</v>
      </c>
      <c r="J762" s="13">
        <f t="shared" ref="J762" si="63">AVERAGE(J62,J237,J412,J587)</f>
        <v>4.5100000000000001E-4</v>
      </c>
      <c r="K762" s="40" t="s">
        <v>11</v>
      </c>
      <c r="L762" s="2">
        <f t="shared" si="37"/>
        <v>270.5682476290163</v>
      </c>
    </row>
    <row r="763" spans="3:12" x14ac:dyDescent="0.2">
      <c r="C763" s="35" t="s">
        <v>59</v>
      </c>
      <c r="D763" s="19" t="s">
        <v>78</v>
      </c>
      <c r="E763" s="25" t="s">
        <v>10</v>
      </c>
      <c r="F763" s="2" t="s">
        <v>26</v>
      </c>
      <c r="G763" s="2">
        <v>1</v>
      </c>
      <c r="H763" s="13">
        <f t="shared" si="3"/>
        <v>400</v>
      </c>
      <c r="I763" s="13">
        <f t="shared" si="35"/>
        <v>-13.32513905767896</v>
      </c>
      <c r="J763" s="13">
        <f t="shared" ref="J763" si="64">AVERAGE(J63,J238,J413,J588)</f>
        <v>4.6900000000000002E-4</v>
      </c>
      <c r="K763" s="40" t="s">
        <v>11</v>
      </c>
      <c r="L763" s="2">
        <f t="shared" si="37"/>
        <v>668.48068544590956</v>
      </c>
    </row>
    <row r="764" spans="3:12" x14ac:dyDescent="0.2">
      <c r="C764" s="35" t="s">
        <v>59</v>
      </c>
      <c r="D764" s="10" t="s">
        <v>68</v>
      </c>
      <c r="E764" s="25" t="s">
        <v>10</v>
      </c>
      <c r="F764" s="2" t="s">
        <v>52</v>
      </c>
      <c r="G764" s="2">
        <v>1</v>
      </c>
      <c r="H764" s="13">
        <f t="shared" si="3"/>
        <v>400</v>
      </c>
      <c r="I764" s="13">
        <f t="shared" si="35"/>
        <v>-16.35868462086021</v>
      </c>
      <c r="J764" s="13">
        <f t="shared" ref="J764" si="65">AVERAGE(J64,J239,J414,J589)</f>
        <v>3.9300000000000001E-4</v>
      </c>
      <c r="K764" s="40" t="s">
        <v>11</v>
      </c>
      <c r="L764" s="2">
        <f t="shared" si="37"/>
        <v>527.4826621375546</v>
      </c>
    </row>
    <row r="765" spans="3:12" x14ac:dyDescent="0.2">
      <c r="C765" s="35" t="s">
        <v>59</v>
      </c>
      <c r="D765" s="20" t="s">
        <v>79</v>
      </c>
      <c r="E765" s="25" t="s">
        <v>10</v>
      </c>
      <c r="F765" s="2" t="s">
        <v>27</v>
      </c>
      <c r="G765" s="2">
        <v>1</v>
      </c>
      <c r="H765" s="13">
        <f t="shared" si="3"/>
        <v>400</v>
      </c>
      <c r="I765" s="13">
        <f t="shared" si="35"/>
        <v>-12.555348275958</v>
      </c>
      <c r="J765" s="13">
        <f t="shared" ref="J765" si="66">AVERAGE(J65,J240,J415,J590)</f>
        <v>7.5099999999999993E-4</v>
      </c>
      <c r="K765" s="40" t="s">
        <v>11</v>
      </c>
      <c r="L765" s="2">
        <f t="shared" si="37"/>
        <v>618.07549651928025</v>
      </c>
    </row>
    <row r="766" spans="3:12" x14ac:dyDescent="0.2">
      <c r="C766" s="35" t="s">
        <v>59</v>
      </c>
      <c r="D766" s="21" t="s">
        <v>80</v>
      </c>
      <c r="E766" s="25" t="s">
        <v>10</v>
      </c>
      <c r="F766" s="2" t="s">
        <v>28</v>
      </c>
      <c r="G766" s="2">
        <v>1</v>
      </c>
      <c r="H766" s="13">
        <f t="shared" si="3"/>
        <v>400</v>
      </c>
      <c r="I766" s="13">
        <f t="shared" si="35"/>
        <v>-9.7094251548033039</v>
      </c>
      <c r="J766" s="13">
        <f t="shared" ref="J766" si="67">AVERAGE(J66,J241,J416,J591)</f>
        <v>5.4474999999999999E-4</v>
      </c>
      <c r="K766" s="40" t="s">
        <v>11</v>
      </c>
      <c r="L766" s="2">
        <f t="shared" si="37"/>
        <v>450.23897121998829</v>
      </c>
    </row>
    <row r="767" spans="3:12" x14ac:dyDescent="0.2">
      <c r="C767" s="31" t="s">
        <v>54</v>
      </c>
      <c r="D767" s="10" t="s">
        <v>68</v>
      </c>
      <c r="E767" s="25" t="s">
        <v>10</v>
      </c>
      <c r="F767" s="2" t="s">
        <v>29</v>
      </c>
      <c r="G767" s="2">
        <v>1</v>
      </c>
      <c r="H767" s="13">
        <f t="shared" si="3"/>
        <v>400</v>
      </c>
      <c r="I767" s="13">
        <f t="shared" si="35"/>
        <v>-6.5786400439282744</v>
      </c>
      <c r="J767" s="13">
        <f t="shared" ref="J767" si="68">AVERAGE(J67,J242,J417,J592)</f>
        <v>3.3750000000000002E-4</v>
      </c>
      <c r="K767" s="40" t="s">
        <v>11</v>
      </c>
      <c r="L767" s="2">
        <f t="shared" si="37"/>
        <v>45.016874274569929</v>
      </c>
    </row>
    <row r="768" spans="3:12" x14ac:dyDescent="0.2">
      <c r="C768" s="31" t="s">
        <v>54</v>
      </c>
      <c r="D768" s="19" t="s">
        <v>78</v>
      </c>
      <c r="E768" s="25" t="s">
        <v>10</v>
      </c>
      <c r="F768" s="2" t="s">
        <v>30</v>
      </c>
      <c r="G768" s="2">
        <v>1</v>
      </c>
      <c r="H768" s="13">
        <f t="shared" si="3"/>
        <v>400</v>
      </c>
      <c r="I768" s="13">
        <f t="shared" ref="I768:I799" si="69">AVERAGE((I68-M68)/(N68-M68),(I243-M243)/(N243-M243),(I418-M418)/(N418-M418),(I593-M593)/(N593-M593))</f>
        <v>-7.8921695618441197</v>
      </c>
      <c r="J768" s="13">
        <f t="shared" ref="I768:J831" si="70">AVERAGE(J68,J243,J418,J593)</f>
        <v>3.9175000000000001E-4</v>
      </c>
      <c r="K768" s="40" t="s">
        <v>11</v>
      </c>
      <c r="L768" s="2">
        <f t="shared" ref="L768:L799" si="71">_xlfn.STDEV.S(I68/M68,I243/M243,I418/M418,I593/M593)*1000</f>
        <v>66.867945919498013</v>
      </c>
    </row>
    <row r="769" spans="3:12" x14ac:dyDescent="0.2">
      <c r="C769" s="31" t="s">
        <v>54</v>
      </c>
      <c r="D769" s="20" t="s">
        <v>79</v>
      </c>
      <c r="E769" s="25" t="s">
        <v>10</v>
      </c>
      <c r="F769" s="2" t="s">
        <v>31</v>
      </c>
      <c r="G769" s="2">
        <v>1</v>
      </c>
      <c r="H769" s="13">
        <f t="shared" ref="H769:H832" si="72">H69+H244+H419+H594</f>
        <v>400</v>
      </c>
      <c r="I769" s="13">
        <f t="shared" si="69"/>
        <v>-3.8158209081215833</v>
      </c>
      <c r="J769" s="13">
        <f t="shared" si="70"/>
        <v>6.7099999999999994E-4</v>
      </c>
      <c r="K769" s="40" t="s">
        <v>11</v>
      </c>
      <c r="L769" s="2">
        <f t="shared" si="71"/>
        <v>125.16000555360868</v>
      </c>
    </row>
    <row r="770" spans="3:12" x14ac:dyDescent="0.2">
      <c r="C770" s="31" t="s">
        <v>54</v>
      </c>
      <c r="D770" s="21" t="s">
        <v>80</v>
      </c>
      <c r="E770" s="25" t="s">
        <v>10</v>
      </c>
      <c r="F770" s="2" t="s">
        <v>32</v>
      </c>
      <c r="G770" s="2">
        <v>1</v>
      </c>
      <c r="H770" s="13">
        <f t="shared" si="72"/>
        <v>400</v>
      </c>
      <c r="I770" s="13">
        <f t="shared" si="69"/>
        <v>-4.9429158055350566</v>
      </c>
      <c r="J770" s="13">
        <f t="shared" si="70"/>
        <v>3.4600000000000001E-4</v>
      </c>
      <c r="K770" s="40" t="s">
        <v>11</v>
      </c>
      <c r="L770" s="2">
        <f t="shared" si="71"/>
        <v>40.799185703348982</v>
      </c>
    </row>
    <row r="771" spans="3:12" x14ac:dyDescent="0.2">
      <c r="C771" s="36" t="s">
        <v>67</v>
      </c>
      <c r="D771" s="10" t="s">
        <v>68</v>
      </c>
      <c r="E771" s="25" t="s">
        <v>10</v>
      </c>
      <c r="F771" s="2" t="s">
        <v>33</v>
      </c>
      <c r="G771" s="2">
        <v>1</v>
      </c>
      <c r="H771" s="13">
        <f t="shared" si="72"/>
        <v>400</v>
      </c>
      <c r="I771" s="13">
        <f t="shared" si="69"/>
        <v>-134.04947240294362</v>
      </c>
      <c r="J771" s="13">
        <f t="shared" si="70"/>
        <v>3.0977499999999998E-3</v>
      </c>
      <c r="K771" s="40" t="s">
        <v>11</v>
      </c>
      <c r="L771" s="2">
        <f t="shared" si="71"/>
        <v>2116.3497243165434</v>
      </c>
    </row>
    <row r="772" spans="3:12" x14ac:dyDescent="0.2">
      <c r="C772" s="36" t="s">
        <v>67</v>
      </c>
      <c r="D772" s="19" t="s">
        <v>78</v>
      </c>
      <c r="E772" s="25" t="s">
        <v>10</v>
      </c>
      <c r="F772" s="2" t="s">
        <v>34</v>
      </c>
      <c r="G772" s="2">
        <v>1</v>
      </c>
      <c r="H772" s="13">
        <f t="shared" si="72"/>
        <v>400</v>
      </c>
      <c r="I772" s="13">
        <f t="shared" si="69"/>
        <v>-383.3780501417794</v>
      </c>
      <c r="J772" s="13">
        <f t="shared" si="70"/>
        <v>2.0534E-2</v>
      </c>
      <c r="K772" s="40" t="s">
        <v>11</v>
      </c>
      <c r="L772" s="2">
        <f t="shared" si="71"/>
        <v>6407.8419427974432</v>
      </c>
    </row>
    <row r="773" spans="3:12" x14ac:dyDescent="0.2">
      <c r="C773" s="36" t="s">
        <v>67</v>
      </c>
      <c r="D773" s="20" t="s">
        <v>79</v>
      </c>
      <c r="E773" s="25" t="s">
        <v>10</v>
      </c>
      <c r="F773" s="2" t="s">
        <v>35</v>
      </c>
      <c r="G773" s="2">
        <v>1</v>
      </c>
      <c r="H773" s="13">
        <f t="shared" si="72"/>
        <v>400</v>
      </c>
      <c r="I773" s="13">
        <f t="shared" si="69"/>
        <v>-395.43759026460936</v>
      </c>
      <c r="J773" s="13">
        <f t="shared" si="70"/>
        <v>4.6787499999999997E-3</v>
      </c>
      <c r="K773" s="40" t="s">
        <v>11</v>
      </c>
      <c r="L773" s="2">
        <f t="shared" si="71"/>
        <v>7351.0827541284234</v>
      </c>
    </row>
    <row r="774" spans="3:12" x14ac:dyDescent="0.2">
      <c r="C774" s="36" t="s">
        <v>67</v>
      </c>
      <c r="D774" s="21" t="s">
        <v>80</v>
      </c>
      <c r="E774" s="25" t="s">
        <v>10</v>
      </c>
      <c r="F774" s="2" t="s">
        <v>36</v>
      </c>
      <c r="G774" s="2">
        <v>1</v>
      </c>
      <c r="H774" s="13">
        <f t="shared" si="72"/>
        <v>400</v>
      </c>
      <c r="I774" s="13">
        <f t="shared" si="69"/>
        <v>-305.99125926871216</v>
      </c>
      <c r="J774" s="13">
        <f t="shared" si="70"/>
        <v>1.0655E-2</v>
      </c>
      <c r="K774" s="40" t="s">
        <v>11</v>
      </c>
      <c r="L774" s="2">
        <f t="shared" si="71"/>
        <v>5665.9099794876811</v>
      </c>
    </row>
    <row r="775" spans="3:12" x14ac:dyDescent="0.2">
      <c r="C775" s="37" t="s">
        <v>60</v>
      </c>
      <c r="D775" s="10" t="s">
        <v>68</v>
      </c>
      <c r="E775" s="25" t="s">
        <v>10</v>
      </c>
      <c r="F775" s="2" t="s">
        <v>37</v>
      </c>
      <c r="G775" s="2">
        <v>1</v>
      </c>
      <c r="H775" s="13">
        <f t="shared" si="72"/>
        <v>400</v>
      </c>
      <c r="I775" s="13">
        <f t="shared" si="69"/>
        <v>-6.6617944404927476</v>
      </c>
      <c r="J775" s="13">
        <f t="shared" si="70"/>
        <v>4.3100000000000001E-4</v>
      </c>
      <c r="K775" s="40" t="s">
        <v>11</v>
      </c>
      <c r="L775" s="2">
        <f t="shared" si="71"/>
        <v>93.690779396955335</v>
      </c>
    </row>
    <row r="776" spans="3:12" x14ac:dyDescent="0.2">
      <c r="C776" s="37" t="s">
        <v>60</v>
      </c>
      <c r="D776" s="20" t="s">
        <v>79</v>
      </c>
      <c r="E776" s="25" t="s">
        <v>10</v>
      </c>
      <c r="F776" s="2" t="s">
        <v>38</v>
      </c>
      <c r="G776" s="2">
        <v>1</v>
      </c>
      <c r="H776" s="13">
        <f t="shared" si="72"/>
        <v>400</v>
      </c>
      <c r="I776" s="13">
        <f t="shared" si="69"/>
        <v>-366.79464541525334</v>
      </c>
      <c r="J776" s="13">
        <f t="shared" si="70"/>
        <v>9.0832499999999993E-3</v>
      </c>
      <c r="K776" s="40" t="s">
        <v>11</v>
      </c>
      <c r="L776" s="2">
        <f t="shared" si="71"/>
        <v>8309.2708811326102</v>
      </c>
    </row>
    <row r="777" spans="3:12" x14ac:dyDescent="0.2">
      <c r="C777" s="37" t="s">
        <v>60</v>
      </c>
      <c r="D777" s="21" t="s">
        <v>80</v>
      </c>
      <c r="E777" s="25" t="s">
        <v>10</v>
      </c>
      <c r="F777" s="2" t="s">
        <v>39</v>
      </c>
      <c r="G777" s="2">
        <v>1</v>
      </c>
      <c r="H777" s="13">
        <f t="shared" si="72"/>
        <v>400</v>
      </c>
      <c r="I777" s="13">
        <f t="shared" si="69"/>
        <v>-0.49954879474609781</v>
      </c>
      <c r="J777" s="13">
        <f t="shared" si="70"/>
        <v>2.4775000000000003E-4</v>
      </c>
      <c r="K777" s="40" t="s">
        <v>11</v>
      </c>
      <c r="L777" s="2">
        <f t="shared" si="71"/>
        <v>58.007726987775314</v>
      </c>
    </row>
    <row r="778" spans="3:12" x14ac:dyDescent="0.2">
      <c r="C778" s="36" t="s">
        <v>67</v>
      </c>
      <c r="D778" s="10" t="s">
        <v>68</v>
      </c>
      <c r="E778" s="25" t="s">
        <v>10</v>
      </c>
      <c r="F778" s="2" t="s">
        <v>40</v>
      </c>
      <c r="G778" s="2">
        <v>1</v>
      </c>
      <c r="H778" s="13">
        <f t="shared" si="72"/>
        <v>400</v>
      </c>
      <c r="I778" s="13">
        <f t="shared" si="69"/>
        <v>-2.8585287548097087</v>
      </c>
      <c r="J778" s="13">
        <f t="shared" si="70"/>
        <v>1.4249999999999999E-4</v>
      </c>
      <c r="K778" s="40" t="s">
        <v>11</v>
      </c>
      <c r="L778" s="2">
        <f t="shared" si="71"/>
        <v>240.64263064963339</v>
      </c>
    </row>
    <row r="779" spans="3:12" x14ac:dyDescent="0.2">
      <c r="C779" s="36" t="s">
        <v>67</v>
      </c>
      <c r="D779" s="19" t="s">
        <v>78</v>
      </c>
      <c r="E779" s="25" t="s">
        <v>10</v>
      </c>
      <c r="F779" s="2" t="s">
        <v>41</v>
      </c>
      <c r="G779" s="2">
        <v>1</v>
      </c>
      <c r="H779" s="13">
        <f t="shared" si="72"/>
        <v>400</v>
      </c>
      <c r="I779" s="13">
        <f t="shared" si="69"/>
        <v>-7.8026638517689628</v>
      </c>
      <c r="J779" s="13">
        <f t="shared" si="70"/>
        <v>1.9375000000000002E-4</v>
      </c>
      <c r="K779" s="40" t="s">
        <v>11</v>
      </c>
      <c r="L779" s="2">
        <f t="shared" si="71"/>
        <v>162.53681875377276</v>
      </c>
    </row>
    <row r="780" spans="3:12" x14ac:dyDescent="0.2">
      <c r="C780" s="36" t="s">
        <v>67</v>
      </c>
      <c r="D780" s="20" t="s">
        <v>79</v>
      </c>
      <c r="E780" s="25" t="s">
        <v>10</v>
      </c>
      <c r="F780" s="2" t="s">
        <v>42</v>
      </c>
      <c r="G780" s="2">
        <v>1</v>
      </c>
      <c r="H780" s="13">
        <f t="shared" si="72"/>
        <v>400</v>
      </c>
      <c r="I780" s="13">
        <f t="shared" si="69"/>
        <v>-15.743500301911023</v>
      </c>
      <c r="J780" s="13">
        <f t="shared" si="70"/>
        <v>1.3425000000000002E-3</v>
      </c>
      <c r="K780" s="40" t="s">
        <v>11</v>
      </c>
      <c r="L780" s="2">
        <f t="shared" si="71"/>
        <v>318.75384066702202</v>
      </c>
    </row>
    <row r="781" spans="3:12" x14ac:dyDescent="0.2">
      <c r="C781" s="36" t="s">
        <v>67</v>
      </c>
      <c r="D781" s="21" t="s">
        <v>80</v>
      </c>
      <c r="E781" s="25" t="s">
        <v>10</v>
      </c>
      <c r="F781" s="2" t="s">
        <v>43</v>
      </c>
      <c r="G781" s="2">
        <v>1</v>
      </c>
      <c r="H781" s="13">
        <f t="shared" si="72"/>
        <v>400</v>
      </c>
      <c r="I781" s="13">
        <f t="shared" si="69"/>
        <v>-4.1405185319171869</v>
      </c>
      <c r="J781" s="13">
        <f t="shared" si="70"/>
        <v>7.2625000000000001E-4</v>
      </c>
      <c r="K781" s="40" t="s">
        <v>11</v>
      </c>
      <c r="L781" s="2">
        <f t="shared" si="71"/>
        <v>244.79855144586929</v>
      </c>
    </row>
    <row r="782" spans="3:12" x14ac:dyDescent="0.2">
      <c r="C782" s="33" t="s">
        <v>56</v>
      </c>
      <c r="D782" s="10" t="s">
        <v>68</v>
      </c>
      <c r="E782" s="25" t="s">
        <v>10</v>
      </c>
      <c r="F782" s="2" t="s">
        <v>44</v>
      </c>
      <c r="G782" s="2">
        <v>1</v>
      </c>
      <c r="H782" s="13">
        <f t="shared" si="72"/>
        <v>400</v>
      </c>
      <c r="I782" s="13">
        <f t="shared" si="69"/>
        <v>-4.3712930119600246</v>
      </c>
      <c r="J782" s="13">
        <f t="shared" si="70"/>
        <v>2.4975000000000003E-4</v>
      </c>
      <c r="K782" s="40" t="s">
        <v>11</v>
      </c>
      <c r="L782" s="2">
        <f t="shared" si="71"/>
        <v>119.94086181892072</v>
      </c>
    </row>
    <row r="783" spans="3:12" x14ac:dyDescent="0.2">
      <c r="C783" s="33" t="s">
        <v>56</v>
      </c>
      <c r="D783" s="19" t="s">
        <v>78</v>
      </c>
      <c r="E783" s="25" t="s">
        <v>10</v>
      </c>
      <c r="F783" s="2" t="s">
        <v>45</v>
      </c>
      <c r="G783" s="2">
        <v>1</v>
      </c>
      <c r="H783" s="13">
        <f t="shared" si="72"/>
        <v>400</v>
      </c>
      <c r="I783" s="13">
        <f t="shared" si="69"/>
        <v>-14.031470655660161</v>
      </c>
      <c r="J783" s="13">
        <f t="shared" si="70"/>
        <v>5.53E-4</v>
      </c>
      <c r="K783" s="40" t="s">
        <v>11</v>
      </c>
      <c r="L783" s="2">
        <f t="shared" si="71"/>
        <v>266.77516048546585</v>
      </c>
    </row>
    <row r="784" spans="3:12" x14ac:dyDescent="0.2">
      <c r="C784" s="33" t="s">
        <v>56</v>
      </c>
      <c r="D784" s="20" t="s">
        <v>79</v>
      </c>
      <c r="E784" s="25" t="s">
        <v>10</v>
      </c>
      <c r="F784" s="2" t="s">
        <v>46</v>
      </c>
      <c r="G784" s="2">
        <v>1</v>
      </c>
      <c r="H784" s="13">
        <f t="shared" si="72"/>
        <v>400</v>
      </c>
      <c r="I784" s="13">
        <f t="shared" si="69"/>
        <v>-5.0803435157590755</v>
      </c>
      <c r="J784" s="13">
        <f t="shared" si="70"/>
        <v>5.3925000000000002E-4</v>
      </c>
      <c r="K784" s="40" t="s">
        <v>11</v>
      </c>
      <c r="L784" s="2">
        <f t="shared" si="71"/>
        <v>104.10594199974717</v>
      </c>
    </row>
    <row r="785" spans="3:12" x14ac:dyDescent="0.2">
      <c r="C785" s="33" t="s">
        <v>56</v>
      </c>
      <c r="D785" s="21" t="s">
        <v>80</v>
      </c>
      <c r="E785" s="25" t="s">
        <v>10</v>
      </c>
      <c r="F785" s="2" t="s">
        <v>47</v>
      </c>
      <c r="G785" s="2">
        <v>1</v>
      </c>
      <c r="H785" s="13">
        <f t="shared" si="72"/>
        <v>400</v>
      </c>
      <c r="I785" s="13">
        <f t="shared" si="69"/>
        <v>-3.7571011616618812</v>
      </c>
      <c r="J785" s="13">
        <f t="shared" si="70"/>
        <v>1.6074999999999998E-4</v>
      </c>
      <c r="K785" s="40" t="s">
        <v>11</v>
      </c>
      <c r="L785" s="2">
        <f t="shared" si="71"/>
        <v>105.29714678469566</v>
      </c>
    </row>
    <row r="786" spans="3:12" x14ac:dyDescent="0.2">
      <c r="C786" s="32" t="s">
        <v>58</v>
      </c>
      <c r="D786" s="19" t="s">
        <v>78</v>
      </c>
      <c r="E786" s="25" t="s">
        <v>10</v>
      </c>
      <c r="F786" s="2" t="s">
        <v>48</v>
      </c>
      <c r="G786" s="2">
        <v>1</v>
      </c>
      <c r="H786" s="13">
        <f t="shared" si="72"/>
        <v>400</v>
      </c>
      <c r="I786" s="13">
        <f t="shared" si="69"/>
        <v>-10.94784029095546</v>
      </c>
      <c r="J786" s="13">
        <f t="shared" si="70"/>
        <v>3.9749999999999996E-4</v>
      </c>
      <c r="K786" s="40" t="s">
        <v>11</v>
      </c>
      <c r="L786" s="2">
        <f t="shared" si="71"/>
        <v>309.9243525087735</v>
      </c>
    </row>
    <row r="787" spans="3:12" x14ac:dyDescent="0.2">
      <c r="C787" s="32" t="s">
        <v>58</v>
      </c>
      <c r="D787" s="10" t="s">
        <v>68</v>
      </c>
      <c r="E787" s="25" t="s">
        <v>10</v>
      </c>
      <c r="F787" s="2" t="s">
        <v>53</v>
      </c>
      <c r="G787" s="2">
        <v>1</v>
      </c>
      <c r="H787" s="13">
        <f t="shared" si="72"/>
        <v>400</v>
      </c>
      <c r="I787" s="13">
        <f t="shared" si="69"/>
        <v>-10.196258545774956</v>
      </c>
      <c r="J787" s="13">
        <f t="shared" si="70"/>
        <v>2.6624999999999999E-4</v>
      </c>
      <c r="K787" s="40" t="s">
        <v>11</v>
      </c>
      <c r="L787" s="2">
        <f t="shared" si="71"/>
        <v>247.8556968150265</v>
      </c>
    </row>
    <row r="788" spans="3:12" x14ac:dyDescent="0.2">
      <c r="C788" s="32" t="s">
        <v>58</v>
      </c>
      <c r="D788" s="20" t="s">
        <v>79</v>
      </c>
      <c r="E788" s="25" t="s">
        <v>10</v>
      </c>
      <c r="F788" s="2" t="s">
        <v>49</v>
      </c>
      <c r="G788" s="2">
        <v>1</v>
      </c>
      <c r="H788" s="13">
        <f t="shared" si="72"/>
        <v>400</v>
      </c>
      <c r="I788" s="13">
        <f t="shared" si="69"/>
        <v>-16.965581582222597</v>
      </c>
      <c r="J788" s="13">
        <f t="shared" si="70"/>
        <v>9.9200000000000004E-4</v>
      </c>
      <c r="K788" s="40" t="s">
        <v>11</v>
      </c>
      <c r="L788" s="2">
        <f t="shared" si="71"/>
        <v>368.16856113396307</v>
      </c>
    </row>
    <row r="789" spans="3:12" x14ac:dyDescent="0.2">
      <c r="C789" s="32" t="s">
        <v>58</v>
      </c>
      <c r="D789" s="21" t="s">
        <v>80</v>
      </c>
      <c r="E789" s="25" t="s">
        <v>10</v>
      </c>
      <c r="F789" s="2" t="s">
        <v>50</v>
      </c>
      <c r="G789" s="2">
        <v>1</v>
      </c>
      <c r="H789" s="13">
        <f t="shared" si="72"/>
        <v>400</v>
      </c>
      <c r="I789" s="13">
        <f t="shared" si="69"/>
        <v>-7.9031697889506116</v>
      </c>
      <c r="J789" s="13">
        <f t="shared" si="70"/>
        <v>6.1775000000000003E-4</v>
      </c>
      <c r="K789" s="40" t="s">
        <v>11</v>
      </c>
      <c r="L789" s="2">
        <f t="shared" si="71"/>
        <v>218.15052015643141</v>
      </c>
    </row>
    <row r="790" spans="3:12" x14ac:dyDescent="0.2">
      <c r="C790" s="31" t="s">
        <v>54</v>
      </c>
      <c r="D790" s="10" t="s">
        <v>68</v>
      </c>
      <c r="E790" s="27" t="s">
        <v>12</v>
      </c>
      <c r="F790" s="2" t="s">
        <v>15</v>
      </c>
      <c r="G790" s="2">
        <v>1</v>
      </c>
      <c r="H790" s="13">
        <f t="shared" si="72"/>
        <v>2370265</v>
      </c>
      <c r="I790" s="13">
        <f t="shared" si="69"/>
        <v>-5.8487610271462822</v>
      </c>
      <c r="J790" s="13">
        <f t="shared" si="70"/>
        <v>2.0100000000000001E-4</v>
      </c>
      <c r="K790" s="40" t="s">
        <v>11</v>
      </c>
      <c r="L790" s="2">
        <f t="shared" si="71"/>
        <v>601.92902875668551</v>
      </c>
    </row>
    <row r="791" spans="3:12" x14ac:dyDescent="0.2">
      <c r="C791" s="31" t="s">
        <v>54</v>
      </c>
      <c r="D791" s="19" t="s">
        <v>78</v>
      </c>
      <c r="E791" s="27" t="s">
        <v>12</v>
      </c>
      <c r="F791" s="2" t="s">
        <v>16</v>
      </c>
      <c r="G791" s="2">
        <v>1</v>
      </c>
      <c r="H791" s="13">
        <f t="shared" si="72"/>
        <v>3526438</v>
      </c>
      <c r="I791" s="13">
        <f t="shared" si="69"/>
        <v>-3.5506420118826769</v>
      </c>
      <c r="J791" s="13">
        <f t="shared" si="70"/>
        <v>1.3125000000000002E-4</v>
      </c>
      <c r="K791" s="40" t="s">
        <v>11</v>
      </c>
      <c r="L791" s="2">
        <f t="shared" si="71"/>
        <v>359.62486583563776</v>
      </c>
    </row>
    <row r="792" spans="3:12" x14ac:dyDescent="0.2">
      <c r="C792" s="31" t="s">
        <v>54</v>
      </c>
      <c r="D792" s="20" t="s">
        <v>79</v>
      </c>
      <c r="E792" s="27" t="s">
        <v>12</v>
      </c>
      <c r="F792" s="2" t="s">
        <v>17</v>
      </c>
      <c r="G792" s="2">
        <v>1</v>
      </c>
      <c r="H792" s="13">
        <f t="shared" si="72"/>
        <v>3342581</v>
      </c>
      <c r="I792" s="13">
        <f t="shared" si="69"/>
        <v>-3.8327246324251574</v>
      </c>
      <c r="J792" s="13">
        <f t="shared" si="70"/>
        <v>1.4074999999999998E-4</v>
      </c>
      <c r="K792" s="40" t="s">
        <v>11</v>
      </c>
      <c r="L792" s="2">
        <f t="shared" si="71"/>
        <v>430.42674741507955</v>
      </c>
    </row>
    <row r="793" spans="3:12" x14ac:dyDescent="0.2">
      <c r="C793" s="31" t="s">
        <v>54</v>
      </c>
      <c r="D793" s="21" t="s">
        <v>80</v>
      </c>
      <c r="E793" s="27" t="s">
        <v>12</v>
      </c>
      <c r="F793" s="2" t="s">
        <v>18</v>
      </c>
      <c r="G793" s="2">
        <v>1</v>
      </c>
      <c r="H793" s="13">
        <f t="shared" si="72"/>
        <v>3362883</v>
      </c>
      <c r="I793" s="13">
        <f t="shared" si="69"/>
        <v>-3.8148162075050225</v>
      </c>
      <c r="J793" s="13">
        <f t="shared" si="70"/>
        <v>1.45E-4</v>
      </c>
      <c r="K793" s="40" t="s">
        <v>11</v>
      </c>
      <c r="L793" s="2">
        <f t="shared" si="71"/>
        <v>371.00711137509808</v>
      </c>
    </row>
    <row r="794" spans="3:12" x14ac:dyDescent="0.2">
      <c r="C794" s="32" t="s">
        <v>58</v>
      </c>
      <c r="D794" s="19" t="s">
        <v>78</v>
      </c>
      <c r="E794" s="27" t="s">
        <v>12</v>
      </c>
      <c r="F794" s="2" t="s">
        <v>61</v>
      </c>
      <c r="G794" s="2">
        <v>1</v>
      </c>
      <c r="H794" s="13">
        <f t="shared" si="72"/>
        <v>6079314</v>
      </c>
      <c r="I794" s="13">
        <f t="shared" si="69"/>
        <v>-1.1294388251588559</v>
      </c>
      <c r="J794" s="13">
        <f t="shared" si="70"/>
        <v>6.0749999999999999E-5</v>
      </c>
      <c r="K794" s="40" t="s">
        <v>11</v>
      </c>
      <c r="L794" s="2">
        <f t="shared" si="71"/>
        <v>270.26012015993513</v>
      </c>
    </row>
    <row r="795" spans="3:12" x14ac:dyDescent="0.2">
      <c r="C795" s="32" t="s">
        <v>58</v>
      </c>
      <c r="D795" s="10" t="s">
        <v>68</v>
      </c>
      <c r="E795" s="27" t="s">
        <v>12</v>
      </c>
      <c r="F795" s="2" t="s">
        <v>62</v>
      </c>
      <c r="G795" s="2">
        <v>1</v>
      </c>
      <c r="H795" s="13">
        <f t="shared" si="72"/>
        <v>5580120</v>
      </c>
      <c r="I795" s="13">
        <f t="shared" si="69"/>
        <v>-1.1351610494461926</v>
      </c>
      <c r="J795" s="13">
        <f t="shared" si="70"/>
        <v>7.1500000000000003E-5</v>
      </c>
      <c r="K795" s="40" t="s">
        <v>11</v>
      </c>
      <c r="L795" s="2">
        <f t="shared" si="71"/>
        <v>139.71078140843065</v>
      </c>
    </row>
    <row r="796" spans="3:12" x14ac:dyDescent="0.2">
      <c r="C796" s="32" t="s">
        <v>58</v>
      </c>
      <c r="D796" s="20" t="s">
        <v>79</v>
      </c>
      <c r="E796" s="27" t="s">
        <v>12</v>
      </c>
      <c r="F796" s="2" t="s">
        <v>63</v>
      </c>
      <c r="G796" s="2">
        <v>1</v>
      </c>
      <c r="H796" s="13">
        <f t="shared" si="72"/>
        <v>5122481</v>
      </c>
      <c r="I796" s="13">
        <f t="shared" si="69"/>
        <v>-1.7564654261536907</v>
      </c>
      <c r="J796" s="13">
        <f t="shared" si="70"/>
        <v>7.975E-5</v>
      </c>
      <c r="K796" s="40" t="s">
        <v>11</v>
      </c>
      <c r="L796" s="2">
        <f t="shared" si="71"/>
        <v>166.8036471821797</v>
      </c>
    </row>
    <row r="797" spans="3:12" x14ac:dyDescent="0.2">
      <c r="C797" s="32" t="s">
        <v>58</v>
      </c>
      <c r="D797" s="21" t="s">
        <v>80</v>
      </c>
      <c r="E797" s="27" t="s">
        <v>12</v>
      </c>
      <c r="F797" s="2" t="s">
        <v>64</v>
      </c>
      <c r="G797" s="2">
        <v>1</v>
      </c>
      <c r="H797" s="13">
        <f t="shared" si="72"/>
        <v>6369885</v>
      </c>
      <c r="I797" s="13">
        <f t="shared" si="69"/>
        <v>-0.70334276109910632</v>
      </c>
      <c r="J797" s="13">
        <f t="shared" si="70"/>
        <v>5.5500000000000001E-5</v>
      </c>
      <c r="K797" s="40" t="s">
        <v>11</v>
      </c>
      <c r="L797" s="2">
        <f t="shared" si="71"/>
        <v>142.83711157332931</v>
      </c>
    </row>
    <row r="798" spans="3:12" x14ac:dyDescent="0.2">
      <c r="C798" s="33" t="s">
        <v>56</v>
      </c>
      <c r="D798" s="10" t="s">
        <v>68</v>
      </c>
      <c r="E798" s="27" t="s">
        <v>12</v>
      </c>
      <c r="F798" s="2" t="s">
        <v>19</v>
      </c>
      <c r="G798" s="2">
        <v>1</v>
      </c>
      <c r="H798" s="13">
        <f t="shared" si="72"/>
        <v>5838942</v>
      </c>
      <c r="I798" s="13">
        <f t="shared" si="69"/>
        <v>-0.31198831316723874</v>
      </c>
      <c r="J798" s="13">
        <f t="shared" si="70"/>
        <v>5.2500000000000002E-5</v>
      </c>
      <c r="K798" s="40" t="s">
        <v>11</v>
      </c>
      <c r="L798" s="2">
        <f t="shared" si="71"/>
        <v>28.939062389922018</v>
      </c>
    </row>
    <row r="799" spans="3:12" x14ac:dyDescent="0.2">
      <c r="C799" s="33" t="s">
        <v>56</v>
      </c>
      <c r="D799" s="19" t="s">
        <v>78</v>
      </c>
      <c r="E799" s="27" t="s">
        <v>12</v>
      </c>
      <c r="F799" s="2" t="s">
        <v>20</v>
      </c>
      <c r="G799" s="2">
        <v>1</v>
      </c>
      <c r="H799" s="13">
        <f t="shared" si="72"/>
        <v>5375803</v>
      </c>
      <c r="I799" s="13">
        <f t="shared" si="69"/>
        <v>-1.4152965523737302</v>
      </c>
      <c r="J799" s="13">
        <f t="shared" si="70"/>
        <v>6.8250000000000006E-5</v>
      </c>
      <c r="K799" s="40" t="s">
        <v>11</v>
      </c>
      <c r="L799" s="2">
        <f t="shared" si="71"/>
        <v>173.77077236129071</v>
      </c>
    </row>
    <row r="800" spans="3:12" x14ac:dyDescent="0.2">
      <c r="C800" s="33" t="s">
        <v>56</v>
      </c>
      <c r="D800" s="20" t="s">
        <v>79</v>
      </c>
      <c r="E800" s="27" t="s">
        <v>12</v>
      </c>
      <c r="F800" s="2" t="s">
        <v>21</v>
      </c>
      <c r="G800" s="2">
        <v>1</v>
      </c>
      <c r="H800" s="13">
        <f t="shared" si="72"/>
        <v>5470346</v>
      </c>
      <c r="I800" s="13">
        <f t="shared" ref="I800:I831" si="73">AVERAGE((I100-M100)/(N100-M100),(I275-M275)/(N275-M275),(I450-M450)/(N450-M450),(I625-M625)/(N625-M625))</f>
        <v>-0.30762596173626</v>
      </c>
      <c r="J800" s="13">
        <f t="shared" si="70"/>
        <v>5.4750000000000003E-5</v>
      </c>
      <c r="K800" s="40" t="s">
        <v>11</v>
      </c>
      <c r="L800" s="2">
        <f t="shared" ref="L800:L831" si="74">_xlfn.STDEV.S(I100/M100,I275/M275,I450/M450,I625/M625)*1000</f>
        <v>75.104903129600459</v>
      </c>
    </row>
    <row r="801" spans="3:12" x14ac:dyDescent="0.2">
      <c r="C801" s="33" t="s">
        <v>56</v>
      </c>
      <c r="D801" s="21" t="s">
        <v>80</v>
      </c>
      <c r="E801" s="27" t="s">
        <v>12</v>
      </c>
      <c r="F801" s="2" t="s">
        <v>22</v>
      </c>
      <c r="G801" s="2">
        <v>1</v>
      </c>
      <c r="H801" s="13">
        <f t="shared" si="72"/>
        <v>5517580</v>
      </c>
      <c r="I801" s="13">
        <f t="shared" si="73"/>
        <v>-8.1881806568489077E-2</v>
      </c>
      <c r="J801" s="13">
        <f t="shared" si="70"/>
        <v>5.0500000000000001E-5</v>
      </c>
      <c r="K801" s="40" t="s">
        <v>11</v>
      </c>
      <c r="L801" s="2">
        <f t="shared" si="74"/>
        <v>98.625176399807685</v>
      </c>
    </row>
    <row r="802" spans="3:12" x14ac:dyDescent="0.2">
      <c r="C802" s="34" t="s">
        <v>57</v>
      </c>
      <c r="D802" s="19" t="s">
        <v>78</v>
      </c>
      <c r="E802" s="27" t="s">
        <v>12</v>
      </c>
      <c r="F802" s="2" t="s">
        <v>23</v>
      </c>
      <c r="G802" s="2">
        <v>1</v>
      </c>
      <c r="H802" s="13">
        <f t="shared" si="72"/>
        <v>5934702</v>
      </c>
      <c r="I802" s="13">
        <f t="shared" si="73"/>
        <v>-0.93790447820636913</v>
      </c>
      <c r="J802" s="13">
        <f t="shared" si="70"/>
        <v>5.8249999999999993E-5</v>
      </c>
      <c r="K802" s="40" t="s">
        <v>11</v>
      </c>
      <c r="L802" s="2">
        <f t="shared" si="74"/>
        <v>191.40812594038673</v>
      </c>
    </row>
    <row r="803" spans="3:12" x14ac:dyDescent="0.2">
      <c r="C803" s="34" t="s">
        <v>57</v>
      </c>
      <c r="D803" s="10" t="s">
        <v>68</v>
      </c>
      <c r="E803" s="27" t="s">
        <v>12</v>
      </c>
      <c r="F803" s="2" t="s">
        <v>51</v>
      </c>
      <c r="G803" s="2">
        <v>1</v>
      </c>
      <c r="H803" s="13">
        <f t="shared" si="72"/>
        <v>4490057</v>
      </c>
      <c r="I803" s="13">
        <f t="shared" si="73"/>
        <v>-0.28392943075795796</v>
      </c>
      <c r="J803" s="13">
        <f t="shared" si="70"/>
        <v>5.9500000000000003E-5</v>
      </c>
      <c r="K803" s="40" t="s">
        <v>11</v>
      </c>
      <c r="L803" s="2">
        <f t="shared" si="74"/>
        <v>240.60952953331002</v>
      </c>
    </row>
    <row r="804" spans="3:12" x14ac:dyDescent="0.2">
      <c r="C804" s="34" t="s">
        <v>57</v>
      </c>
      <c r="D804" s="20" t="s">
        <v>79</v>
      </c>
      <c r="E804" s="27" t="s">
        <v>12</v>
      </c>
      <c r="F804" s="2" t="s">
        <v>24</v>
      </c>
      <c r="G804" s="2">
        <v>1</v>
      </c>
      <c r="H804" s="13">
        <f t="shared" si="72"/>
        <v>6118537</v>
      </c>
      <c r="I804" s="13">
        <f t="shared" si="73"/>
        <v>-0.52056370814287978</v>
      </c>
      <c r="J804" s="13">
        <f t="shared" si="70"/>
        <v>5.2500000000000002E-5</v>
      </c>
      <c r="K804" s="40" t="s">
        <v>11</v>
      </c>
      <c r="L804" s="2">
        <f t="shared" si="74"/>
        <v>281.65990409876804</v>
      </c>
    </row>
    <row r="805" spans="3:12" x14ac:dyDescent="0.2">
      <c r="C805" s="34" t="s">
        <v>57</v>
      </c>
      <c r="D805" s="21" t="s">
        <v>80</v>
      </c>
      <c r="E805" s="27" t="s">
        <v>12</v>
      </c>
      <c r="F805" s="2" t="s">
        <v>25</v>
      </c>
      <c r="G805" s="2">
        <v>1</v>
      </c>
      <c r="H805" s="13">
        <f t="shared" si="72"/>
        <v>6235046</v>
      </c>
      <c r="I805" s="13">
        <f t="shared" si="73"/>
        <v>-0.35118781693254786</v>
      </c>
      <c r="J805" s="13">
        <f t="shared" si="70"/>
        <v>4.9750000000000003E-5</v>
      </c>
      <c r="K805" s="40" t="s">
        <v>11</v>
      </c>
      <c r="L805" s="2">
        <f t="shared" si="74"/>
        <v>265.8460851429042</v>
      </c>
    </row>
    <row r="806" spans="3:12" x14ac:dyDescent="0.2">
      <c r="C806" s="35" t="s">
        <v>59</v>
      </c>
      <c r="D806" s="19" t="s">
        <v>78</v>
      </c>
      <c r="E806" s="27" t="s">
        <v>12</v>
      </c>
      <c r="F806" s="2" t="s">
        <v>26</v>
      </c>
      <c r="G806" s="2">
        <v>1</v>
      </c>
      <c r="H806" s="13">
        <f t="shared" si="72"/>
        <v>5687755</v>
      </c>
      <c r="I806" s="13">
        <f t="shared" si="73"/>
        <v>-1.6541086943207368</v>
      </c>
      <c r="J806" s="13">
        <f t="shared" si="70"/>
        <v>6.525E-5</v>
      </c>
      <c r="K806" s="40" t="s">
        <v>11</v>
      </c>
      <c r="L806" s="2">
        <f t="shared" si="74"/>
        <v>561.10101514522705</v>
      </c>
    </row>
    <row r="807" spans="3:12" x14ac:dyDescent="0.2">
      <c r="C807" s="35" t="s">
        <v>59</v>
      </c>
      <c r="D807" s="10" t="s">
        <v>68</v>
      </c>
      <c r="E807" s="27" t="s">
        <v>12</v>
      </c>
      <c r="F807" s="2" t="s">
        <v>52</v>
      </c>
      <c r="G807" s="2">
        <v>1</v>
      </c>
      <c r="H807" s="13">
        <f t="shared" si="72"/>
        <v>5285590</v>
      </c>
      <c r="I807" s="13">
        <f t="shared" si="73"/>
        <v>-1.9747129681057407</v>
      </c>
      <c r="J807" s="13">
        <f t="shared" si="70"/>
        <v>7.6249999999999997E-5</v>
      </c>
      <c r="K807" s="40" t="s">
        <v>11</v>
      </c>
      <c r="L807" s="2">
        <f t="shared" si="74"/>
        <v>489.13691762197323</v>
      </c>
    </row>
    <row r="808" spans="3:12" x14ac:dyDescent="0.2">
      <c r="C808" s="35" t="s">
        <v>59</v>
      </c>
      <c r="D808" s="20" t="s">
        <v>79</v>
      </c>
      <c r="E808" s="27" t="s">
        <v>12</v>
      </c>
      <c r="F808" s="2" t="s">
        <v>27</v>
      </c>
      <c r="G808" s="2">
        <v>1</v>
      </c>
      <c r="H808" s="13">
        <f t="shared" si="72"/>
        <v>5142882</v>
      </c>
      <c r="I808" s="13">
        <f t="shared" si="73"/>
        <v>-1.5522539946812546</v>
      </c>
      <c r="J808" s="13">
        <f t="shared" si="70"/>
        <v>7.1500000000000003E-5</v>
      </c>
      <c r="K808" s="40" t="s">
        <v>11</v>
      </c>
      <c r="L808" s="2">
        <f t="shared" si="74"/>
        <v>548.09972275237567</v>
      </c>
    </row>
    <row r="809" spans="3:12" x14ac:dyDescent="0.2">
      <c r="C809" s="35" t="s">
        <v>59</v>
      </c>
      <c r="D809" s="21" t="s">
        <v>80</v>
      </c>
      <c r="E809" s="27" t="s">
        <v>12</v>
      </c>
      <c r="F809" s="2" t="s">
        <v>28</v>
      </c>
      <c r="G809" s="2">
        <v>1</v>
      </c>
      <c r="H809" s="13">
        <f t="shared" si="72"/>
        <v>5963770</v>
      </c>
      <c r="I809" s="13">
        <f t="shared" si="73"/>
        <v>-1.2303496949051724</v>
      </c>
      <c r="J809" s="13">
        <f t="shared" si="70"/>
        <v>6.1749999999999997E-5</v>
      </c>
      <c r="K809" s="40" t="s">
        <v>11</v>
      </c>
      <c r="L809" s="2">
        <f t="shared" si="74"/>
        <v>409.28694110952188</v>
      </c>
    </row>
    <row r="810" spans="3:12" x14ac:dyDescent="0.2">
      <c r="C810" s="31" t="s">
        <v>54</v>
      </c>
      <c r="D810" s="10" t="s">
        <v>68</v>
      </c>
      <c r="E810" s="27" t="s">
        <v>12</v>
      </c>
      <c r="F810" s="2" t="s">
        <v>29</v>
      </c>
      <c r="G810" s="2">
        <v>1</v>
      </c>
      <c r="H810" s="13">
        <f t="shared" si="72"/>
        <v>6627743</v>
      </c>
      <c r="I810" s="13">
        <f t="shared" si="73"/>
        <v>-0.61197051008312109</v>
      </c>
      <c r="J810" s="13">
        <f t="shared" si="70"/>
        <v>5.5500000000000001E-5</v>
      </c>
      <c r="K810" s="40" t="s">
        <v>11</v>
      </c>
      <c r="L810" s="2">
        <f t="shared" si="74"/>
        <v>18.331215167877673</v>
      </c>
    </row>
    <row r="811" spans="3:12" x14ac:dyDescent="0.2">
      <c r="C811" s="31" t="s">
        <v>54</v>
      </c>
      <c r="D811" s="19" t="s">
        <v>78</v>
      </c>
      <c r="E811" s="27" t="s">
        <v>12</v>
      </c>
      <c r="F811" s="2" t="s">
        <v>30</v>
      </c>
      <c r="G811" s="2">
        <v>1</v>
      </c>
      <c r="H811" s="13">
        <f t="shared" si="72"/>
        <v>6139286</v>
      </c>
      <c r="I811" s="13">
        <f t="shared" si="73"/>
        <v>-0.75313739931499413</v>
      </c>
      <c r="J811" s="13">
        <f t="shared" si="70"/>
        <v>6.0250000000000001E-5</v>
      </c>
      <c r="K811" s="40" t="s">
        <v>11</v>
      </c>
      <c r="L811" s="2">
        <f t="shared" si="74"/>
        <v>80.221811945497166</v>
      </c>
    </row>
    <row r="812" spans="3:12" x14ac:dyDescent="0.2">
      <c r="C812" s="31" t="s">
        <v>54</v>
      </c>
      <c r="D812" s="20" t="s">
        <v>79</v>
      </c>
      <c r="E812" s="27" t="s">
        <v>12</v>
      </c>
      <c r="F812" s="2" t="s">
        <v>31</v>
      </c>
      <c r="G812" s="2">
        <v>1</v>
      </c>
      <c r="H812" s="13">
        <f t="shared" si="72"/>
        <v>4605377</v>
      </c>
      <c r="I812" s="13">
        <f t="shared" si="73"/>
        <v>-0.27866968285226945</v>
      </c>
      <c r="J812" s="13">
        <f t="shared" si="70"/>
        <v>6.0999999999999999E-5</v>
      </c>
      <c r="K812" s="40" t="s">
        <v>11</v>
      </c>
      <c r="L812" s="2">
        <f t="shared" si="74"/>
        <v>92.977098895938326</v>
      </c>
    </row>
    <row r="813" spans="3:12" x14ac:dyDescent="0.2">
      <c r="C813" s="31" t="s">
        <v>54</v>
      </c>
      <c r="D813" s="21" t="s">
        <v>80</v>
      </c>
      <c r="E813" s="27" t="s">
        <v>12</v>
      </c>
      <c r="F813" s="2" t="s">
        <v>32</v>
      </c>
      <c r="G813" s="2">
        <v>1</v>
      </c>
      <c r="H813" s="13">
        <f t="shared" si="72"/>
        <v>5398376</v>
      </c>
      <c r="I813" s="13">
        <f t="shared" si="73"/>
        <v>-0.42706354910967492</v>
      </c>
      <c r="J813" s="13">
        <f t="shared" si="70"/>
        <v>6.5999999999999992E-5</v>
      </c>
      <c r="K813" s="40" t="s">
        <v>11</v>
      </c>
      <c r="L813" s="2">
        <f t="shared" si="74"/>
        <v>43.16525703402003</v>
      </c>
    </row>
    <row r="814" spans="3:12" x14ac:dyDescent="0.2">
      <c r="C814" s="36" t="s">
        <v>67</v>
      </c>
      <c r="D814" s="10" t="s">
        <v>68</v>
      </c>
      <c r="E814" s="27" t="s">
        <v>12</v>
      </c>
      <c r="F814" s="2" t="s">
        <v>33</v>
      </c>
      <c r="G814" s="2">
        <v>1</v>
      </c>
      <c r="H814" s="13">
        <f t="shared" si="72"/>
        <v>1045366</v>
      </c>
      <c r="I814" s="13">
        <f t="shared" si="73"/>
        <v>-14.666981857261646</v>
      </c>
      <c r="J814" s="13">
        <f t="shared" si="70"/>
        <v>4.3274999999999997E-4</v>
      </c>
      <c r="K814" s="40" t="s">
        <v>11</v>
      </c>
      <c r="L814" s="2">
        <f t="shared" si="74"/>
        <v>1898.254549127058</v>
      </c>
    </row>
    <row r="815" spans="3:12" x14ac:dyDescent="0.2">
      <c r="C815" s="36" t="s">
        <v>67</v>
      </c>
      <c r="D815" s="19" t="s">
        <v>78</v>
      </c>
      <c r="E815" s="27" t="s">
        <v>12</v>
      </c>
      <c r="F815" s="2" t="s">
        <v>34</v>
      </c>
      <c r="G815" s="2">
        <v>1</v>
      </c>
      <c r="H815" s="13">
        <f t="shared" si="72"/>
        <v>416890</v>
      </c>
      <c r="I815" s="13">
        <f t="shared" si="73"/>
        <v>-39.467864178131897</v>
      </c>
      <c r="J815" s="13">
        <f t="shared" si="70"/>
        <v>1.5115E-3</v>
      </c>
      <c r="K815" s="40" t="s">
        <v>11</v>
      </c>
      <c r="L815" s="2">
        <f t="shared" si="74"/>
        <v>5745.1140562365599</v>
      </c>
    </row>
    <row r="816" spans="3:12" x14ac:dyDescent="0.2">
      <c r="C816" s="36" t="s">
        <v>67</v>
      </c>
      <c r="D816" s="20" t="s">
        <v>79</v>
      </c>
      <c r="E816" s="27" t="s">
        <v>12</v>
      </c>
      <c r="F816" s="2" t="s">
        <v>35</v>
      </c>
      <c r="G816" s="2">
        <v>1</v>
      </c>
      <c r="H816" s="13">
        <f t="shared" si="72"/>
        <v>437411</v>
      </c>
      <c r="I816" s="13">
        <f t="shared" si="73"/>
        <v>-38.750955647691136</v>
      </c>
      <c r="J816" s="13">
        <f t="shared" si="70"/>
        <v>1.4270000000000001E-3</v>
      </c>
      <c r="K816" s="40" t="s">
        <v>11</v>
      </c>
      <c r="L816" s="2">
        <f t="shared" si="74"/>
        <v>7386.6104409578274</v>
      </c>
    </row>
    <row r="817" spans="3:12" x14ac:dyDescent="0.2">
      <c r="C817" s="36" t="s">
        <v>67</v>
      </c>
      <c r="D817" s="21" t="s">
        <v>80</v>
      </c>
      <c r="E817" s="27" t="s">
        <v>12</v>
      </c>
      <c r="F817" s="2" t="s">
        <v>36</v>
      </c>
      <c r="G817" s="2">
        <v>1</v>
      </c>
      <c r="H817" s="13">
        <f t="shared" si="72"/>
        <v>507235</v>
      </c>
      <c r="I817" s="13">
        <f t="shared" si="73"/>
        <v>-32.268514004110941</v>
      </c>
      <c r="J817" s="13">
        <f t="shared" si="70"/>
        <v>1.088E-3</v>
      </c>
      <c r="K817" s="40" t="s">
        <v>11</v>
      </c>
      <c r="L817" s="2">
        <f t="shared" si="74"/>
        <v>5314.5547554388259</v>
      </c>
    </row>
    <row r="818" spans="3:12" x14ac:dyDescent="0.2">
      <c r="C818" s="37" t="s">
        <v>60</v>
      </c>
      <c r="D818" s="10" t="s">
        <v>68</v>
      </c>
      <c r="E818" s="27" t="s">
        <v>12</v>
      </c>
      <c r="F818" s="2" t="s">
        <v>37</v>
      </c>
      <c r="G818" s="2">
        <v>1</v>
      </c>
      <c r="H818" s="13">
        <f t="shared" si="72"/>
        <v>6120427</v>
      </c>
      <c r="I818" s="13">
        <f t="shared" si="73"/>
        <v>-0.75410994278203192</v>
      </c>
      <c r="J818" s="13">
        <f t="shared" si="70"/>
        <v>5.8E-5</v>
      </c>
      <c r="K818" s="40" t="s">
        <v>11</v>
      </c>
      <c r="L818" s="2">
        <f t="shared" si="74"/>
        <v>57.594340108955535</v>
      </c>
    </row>
    <row r="819" spans="3:12" x14ac:dyDescent="0.2">
      <c r="C819" s="37" t="s">
        <v>60</v>
      </c>
      <c r="D819" s="20" t="s">
        <v>79</v>
      </c>
      <c r="E819" s="27" t="s">
        <v>12</v>
      </c>
      <c r="F819" s="2" t="s">
        <v>38</v>
      </c>
      <c r="G819" s="2">
        <v>1</v>
      </c>
      <c r="H819" s="13">
        <f t="shared" si="72"/>
        <v>407128</v>
      </c>
      <c r="I819" s="13">
        <f t="shared" si="73"/>
        <v>-40.247878037995982</v>
      </c>
      <c r="J819" s="13">
        <f t="shared" si="70"/>
        <v>1.2392499999999999E-3</v>
      </c>
      <c r="K819" s="40" t="s">
        <v>11</v>
      </c>
      <c r="L819" s="2">
        <f t="shared" si="74"/>
        <v>7989.2421965681324</v>
      </c>
    </row>
    <row r="820" spans="3:12" x14ac:dyDescent="0.2">
      <c r="C820" s="37" t="s">
        <v>60</v>
      </c>
      <c r="D820" s="21" t="s">
        <v>80</v>
      </c>
      <c r="E820" s="27" t="s">
        <v>12</v>
      </c>
      <c r="F820" s="2" t="s">
        <v>39</v>
      </c>
      <c r="G820" s="2">
        <v>1</v>
      </c>
      <c r="H820" s="13">
        <f t="shared" si="72"/>
        <v>5438127</v>
      </c>
      <c r="I820" s="13">
        <f t="shared" si="73"/>
        <v>-0.10832035764069138</v>
      </c>
      <c r="J820" s="13">
        <f t="shared" si="70"/>
        <v>5.1E-5</v>
      </c>
      <c r="K820" s="40" t="s">
        <v>11</v>
      </c>
      <c r="L820" s="2">
        <f t="shared" si="74"/>
        <v>37.805430426436537</v>
      </c>
    </row>
    <row r="821" spans="3:12" x14ac:dyDescent="0.2">
      <c r="C821" s="36" t="s">
        <v>67</v>
      </c>
      <c r="D821" s="10" t="s">
        <v>68</v>
      </c>
      <c r="E821" s="27" t="s">
        <v>12</v>
      </c>
      <c r="F821" s="2" t="s">
        <v>40</v>
      </c>
      <c r="G821" s="2">
        <v>1</v>
      </c>
      <c r="H821" s="13">
        <f t="shared" si="72"/>
        <v>4300778</v>
      </c>
      <c r="I821" s="13">
        <f t="shared" si="73"/>
        <v>-0.24846269028969006</v>
      </c>
      <c r="J821" s="13">
        <f t="shared" si="70"/>
        <v>6.2500000000000001E-5</v>
      </c>
      <c r="K821" s="40" t="s">
        <v>11</v>
      </c>
      <c r="L821" s="2">
        <f t="shared" si="74"/>
        <v>245.21706854407563</v>
      </c>
    </row>
    <row r="822" spans="3:12" x14ac:dyDescent="0.2">
      <c r="C822" s="36" t="s">
        <v>67</v>
      </c>
      <c r="D822" s="19" t="s">
        <v>78</v>
      </c>
      <c r="E822" s="27" t="s">
        <v>12</v>
      </c>
      <c r="F822" s="2" t="s">
        <v>41</v>
      </c>
      <c r="G822" s="2">
        <v>1</v>
      </c>
      <c r="H822" s="13">
        <f t="shared" si="72"/>
        <v>5884481</v>
      </c>
      <c r="I822" s="13">
        <f t="shared" si="73"/>
        <v>-0.8775136757609201</v>
      </c>
      <c r="J822" s="13">
        <f t="shared" si="70"/>
        <v>5.7750000000000001E-5</v>
      </c>
      <c r="K822" s="40" t="s">
        <v>11</v>
      </c>
      <c r="L822" s="2">
        <f t="shared" si="74"/>
        <v>158.71588322093857</v>
      </c>
    </row>
    <row r="823" spans="3:12" x14ac:dyDescent="0.2">
      <c r="C823" s="36" t="s">
        <v>67</v>
      </c>
      <c r="D823" s="20" t="s">
        <v>79</v>
      </c>
      <c r="E823" s="27" t="s">
        <v>12</v>
      </c>
      <c r="F823" s="2" t="s">
        <v>42</v>
      </c>
      <c r="G823" s="2">
        <v>1</v>
      </c>
      <c r="H823" s="13">
        <f t="shared" si="72"/>
        <v>4878057</v>
      </c>
      <c r="I823" s="13">
        <f t="shared" si="73"/>
        <v>-1.6796080138191858</v>
      </c>
      <c r="J823" s="13">
        <f t="shared" si="70"/>
        <v>7.8750000000000003E-5</v>
      </c>
      <c r="K823" s="40" t="s">
        <v>11</v>
      </c>
      <c r="L823" s="2">
        <f t="shared" si="74"/>
        <v>230.01043949550069</v>
      </c>
    </row>
    <row r="824" spans="3:12" x14ac:dyDescent="0.2">
      <c r="C824" s="36" t="s">
        <v>67</v>
      </c>
      <c r="D824" s="21" t="s">
        <v>80</v>
      </c>
      <c r="E824" s="27" t="s">
        <v>12</v>
      </c>
      <c r="F824" s="2" t="s">
        <v>43</v>
      </c>
      <c r="G824" s="2">
        <v>1</v>
      </c>
      <c r="H824" s="13">
        <f t="shared" si="72"/>
        <v>6186340</v>
      </c>
      <c r="I824" s="13">
        <f t="shared" si="73"/>
        <v>-0.36018644027579783</v>
      </c>
      <c r="J824" s="13">
        <f t="shared" si="70"/>
        <v>4.9499999999999997E-5</v>
      </c>
      <c r="K824" s="40" t="s">
        <v>11</v>
      </c>
      <c r="L824" s="2">
        <f t="shared" si="74"/>
        <v>242.93472932838577</v>
      </c>
    </row>
    <row r="825" spans="3:12" x14ac:dyDescent="0.2">
      <c r="C825" s="33" t="s">
        <v>56</v>
      </c>
      <c r="D825" s="10" t="s">
        <v>68</v>
      </c>
      <c r="E825" s="27" t="s">
        <v>12</v>
      </c>
      <c r="F825" s="2" t="s">
        <v>44</v>
      </c>
      <c r="G825" s="2">
        <v>1</v>
      </c>
      <c r="H825" s="13">
        <f t="shared" si="72"/>
        <v>7051632</v>
      </c>
      <c r="I825" s="13">
        <f t="shared" si="73"/>
        <v>-0.49883298643437479</v>
      </c>
      <c r="J825" s="13">
        <f t="shared" si="70"/>
        <v>5.1249999999999999E-5</v>
      </c>
      <c r="K825" s="40" t="s">
        <v>11</v>
      </c>
      <c r="L825" s="2">
        <f t="shared" si="74"/>
        <v>107.65924480330727</v>
      </c>
    </row>
    <row r="826" spans="3:12" x14ac:dyDescent="0.2">
      <c r="C826" s="33" t="s">
        <v>56</v>
      </c>
      <c r="D826" s="19" t="s">
        <v>78</v>
      </c>
      <c r="E826" s="27" t="s">
        <v>12</v>
      </c>
      <c r="F826" s="2" t="s">
        <v>45</v>
      </c>
      <c r="G826" s="2">
        <v>1</v>
      </c>
      <c r="H826" s="13">
        <f t="shared" si="72"/>
        <v>5019809</v>
      </c>
      <c r="I826" s="13">
        <f t="shared" si="73"/>
        <v>-1.5914515492930106</v>
      </c>
      <c r="J826" s="13">
        <f t="shared" si="70"/>
        <v>7.3750000000000004E-5</v>
      </c>
      <c r="K826" s="40" t="s">
        <v>11</v>
      </c>
      <c r="L826" s="2">
        <f t="shared" si="74"/>
        <v>175.42385521157323</v>
      </c>
    </row>
    <row r="827" spans="3:12" x14ac:dyDescent="0.2">
      <c r="C827" s="33" t="s">
        <v>56</v>
      </c>
      <c r="D827" s="20" t="s">
        <v>79</v>
      </c>
      <c r="E827" s="27" t="s">
        <v>12</v>
      </c>
      <c r="F827" s="2" t="s">
        <v>46</v>
      </c>
      <c r="G827" s="2">
        <v>1</v>
      </c>
      <c r="H827" s="13">
        <f t="shared" si="72"/>
        <v>6749672</v>
      </c>
      <c r="I827" s="13">
        <f t="shared" si="73"/>
        <v>-0.5789732316760261</v>
      </c>
      <c r="J827" s="13">
        <f t="shared" si="70"/>
        <v>6.1500000000000004E-5</v>
      </c>
      <c r="K827" s="40" t="s">
        <v>11</v>
      </c>
      <c r="L827" s="2">
        <f t="shared" si="74"/>
        <v>68.124596632689276</v>
      </c>
    </row>
    <row r="828" spans="3:12" x14ac:dyDescent="0.2">
      <c r="C828" s="33" t="s">
        <v>56</v>
      </c>
      <c r="D828" s="21" t="s">
        <v>80</v>
      </c>
      <c r="E828" s="27" t="s">
        <v>12</v>
      </c>
      <c r="F828" s="2" t="s">
        <v>47</v>
      </c>
      <c r="G828" s="2">
        <v>1</v>
      </c>
      <c r="H828" s="13">
        <f t="shared" si="72"/>
        <v>5449003</v>
      </c>
      <c r="I828" s="13">
        <f t="shared" si="73"/>
        <v>-0.40284414806879337</v>
      </c>
      <c r="J828" s="13">
        <f t="shared" si="70"/>
        <v>5.6500000000000005E-5</v>
      </c>
      <c r="K828" s="40" t="s">
        <v>11</v>
      </c>
      <c r="L828" s="2">
        <f t="shared" si="74"/>
        <v>83.530541419624967</v>
      </c>
    </row>
    <row r="829" spans="3:12" x14ac:dyDescent="0.2">
      <c r="C829" s="32" t="s">
        <v>58</v>
      </c>
      <c r="D829" s="19" t="s">
        <v>78</v>
      </c>
      <c r="E829" s="27" t="s">
        <v>12</v>
      </c>
      <c r="F829" s="2" t="s">
        <v>48</v>
      </c>
      <c r="G829" s="2">
        <v>1</v>
      </c>
      <c r="H829" s="13">
        <f t="shared" si="72"/>
        <v>5506243</v>
      </c>
      <c r="I829" s="13">
        <f t="shared" si="73"/>
        <v>-1.3614516370807255</v>
      </c>
      <c r="J829" s="13">
        <f t="shared" si="70"/>
        <v>7.7000000000000001E-5</v>
      </c>
      <c r="K829" s="40" t="s">
        <v>11</v>
      </c>
      <c r="L829" s="2">
        <f t="shared" si="74"/>
        <v>254.52625883680514</v>
      </c>
    </row>
    <row r="830" spans="3:12" x14ac:dyDescent="0.2">
      <c r="C830" s="32" t="s">
        <v>58</v>
      </c>
      <c r="D830" s="10" t="s">
        <v>68</v>
      </c>
      <c r="E830" s="27" t="s">
        <v>12</v>
      </c>
      <c r="F830" s="2" t="s">
        <v>53</v>
      </c>
      <c r="G830" s="2">
        <v>1</v>
      </c>
      <c r="H830" s="13">
        <f t="shared" si="72"/>
        <v>5837008</v>
      </c>
      <c r="I830" s="13">
        <f t="shared" si="73"/>
        <v>-1.2217778649940787</v>
      </c>
      <c r="J830" s="13">
        <f t="shared" si="70"/>
        <v>7.1500000000000003E-5</v>
      </c>
      <c r="K830" s="40" t="s">
        <v>11</v>
      </c>
      <c r="L830" s="2">
        <f t="shared" si="74"/>
        <v>151.63338866299659</v>
      </c>
    </row>
    <row r="831" spans="3:12" x14ac:dyDescent="0.2">
      <c r="C831" s="32" t="s">
        <v>58</v>
      </c>
      <c r="D831" s="20" t="s">
        <v>79</v>
      </c>
      <c r="E831" s="27" t="s">
        <v>12</v>
      </c>
      <c r="F831" s="2" t="s">
        <v>49</v>
      </c>
      <c r="G831" s="2">
        <v>1</v>
      </c>
      <c r="H831" s="13">
        <f t="shared" si="72"/>
        <v>5124027</v>
      </c>
      <c r="I831" s="13">
        <f t="shared" si="73"/>
        <v>-2.0469423905373154</v>
      </c>
      <c r="J831" s="13">
        <f t="shared" si="70"/>
        <v>9.1249999999999995E-5</v>
      </c>
      <c r="K831" s="40" t="s">
        <v>11</v>
      </c>
      <c r="L831" s="2">
        <f t="shared" si="74"/>
        <v>282.53044841933303</v>
      </c>
    </row>
    <row r="832" spans="3:12" x14ac:dyDescent="0.2">
      <c r="C832" s="32" t="s">
        <v>58</v>
      </c>
      <c r="D832" s="21" t="s">
        <v>80</v>
      </c>
      <c r="E832" s="27" t="s">
        <v>12</v>
      </c>
      <c r="F832" s="2" t="s">
        <v>50</v>
      </c>
      <c r="G832" s="2">
        <v>1</v>
      </c>
      <c r="H832" s="13">
        <f t="shared" si="72"/>
        <v>5522463</v>
      </c>
      <c r="I832" s="13">
        <f t="shared" ref="I832:I863" si="75">AVERAGE((I132-M132)/(N132-M132),(I307-M307)/(N307-M307),(I482-M482)/(N482-M482),(I657-M657)/(N657-M657))</f>
        <v>-1.0173828892325587</v>
      </c>
      <c r="J832" s="13">
        <f t="shared" ref="I832:J875" si="76">AVERAGE(J132,J307,J482,J657)</f>
        <v>7.0500000000000006E-5</v>
      </c>
      <c r="K832" s="40" t="s">
        <v>11</v>
      </c>
      <c r="L832" s="2">
        <f t="shared" ref="L832:L863" si="77">_xlfn.STDEV.S(I132/M132,I307/M307,I482/M482,I657/M657)*1000</f>
        <v>185.03375740120316</v>
      </c>
    </row>
    <row r="833" spans="3:12" x14ac:dyDescent="0.2">
      <c r="C833" s="31" t="s">
        <v>54</v>
      </c>
      <c r="D833" s="10" t="s">
        <v>68</v>
      </c>
      <c r="E833" s="29" t="s">
        <v>13</v>
      </c>
      <c r="F833" s="2" t="s">
        <v>15</v>
      </c>
      <c r="G833" s="2">
        <v>1</v>
      </c>
      <c r="H833" s="13">
        <f t="shared" ref="H833:H875" si="78">H133+H308+H483+H658</f>
        <v>400</v>
      </c>
      <c r="I833" s="13">
        <f t="shared" si="75"/>
        <v>-2.9203965396892677</v>
      </c>
      <c r="J833" s="13">
        <f t="shared" si="76"/>
        <v>8.0621499999999999E-2</v>
      </c>
      <c r="K833" s="40" t="s">
        <v>11</v>
      </c>
      <c r="L833" s="2">
        <f t="shared" si="77"/>
        <v>678.41689003404656</v>
      </c>
    </row>
    <row r="834" spans="3:12" x14ac:dyDescent="0.2">
      <c r="C834" s="31" t="s">
        <v>54</v>
      </c>
      <c r="D834" s="19" t="s">
        <v>78</v>
      </c>
      <c r="E834" s="29" t="s">
        <v>13</v>
      </c>
      <c r="F834" s="2" t="s">
        <v>16</v>
      </c>
      <c r="G834" s="2">
        <v>1</v>
      </c>
      <c r="H834" s="13">
        <f t="shared" si="78"/>
        <v>400</v>
      </c>
      <c r="I834" s="13">
        <f t="shared" si="75"/>
        <v>-3.5311407542824269</v>
      </c>
      <c r="J834" s="13">
        <f t="shared" si="76"/>
        <v>8.2799500000000012E-2</v>
      </c>
      <c r="K834" s="40" t="s">
        <v>11</v>
      </c>
      <c r="L834" s="2">
        <f t="shared" si="77"/>
        <v>252.57116985286277</v>
      </c>
    </row>
    <row r="835" spans="3:12" x14ac:dyDescent="0.2">
      <c r="C835" s="31" t="s">
        <v>54</v>
      </c>
      <c r="D835" s="20" t="s">
        <v>79</v>
      </c>
      <c r="E835" s="29" t="s">
        <v>13</v>
      </c>
      <c r="F835" s="2" t="s">
        <v>17</v>
      </c>
      <c r="G835" s="2">
        <v>1</v>
      </c>
      <c r="H835" s="13">
        <f t="shared" si="78"/>
        <v>400</v>
      </c>
      <c r="I835" s="13">
        <f t="shared" si="75"/>
        <v>-2.9621150525191666</v>
      </c>
      <c r="J835" s="13">
        <f t="shared" si="76"/>
        <v>7.643875E-2</v>
      </c>
      <c r="K835" s="40" t="s">
        <v>11</v>
      </c>
      <c r="L835" s="2">
        <f t="shared" si="77"/>
        <v>280.71004501736525</v>
      </c>
    </row>
    <row r="836" spans="3:12" x14ac:dyDescent="0.2">
      <c r="C836" s="31" t="s">
        <v>54</v>
      </c>
      <c r="D836" s="21" t="s">
        <v>80</v>
      </c>
      <c r="E836" s="29" t="s">
        <v>13</v>
      </c>
      <c r="F836" s="2" t="s">
        <v>18</v>
      </c>
      <c r="G836" s="2">
        <v>1</v>
      </c>
      <c r="H836" s="13">
        <f t="shared" si="78"/>
        <v>400</v>
      </c>
      <c r="I836" s="13">
        <f t="shared" si="75"/>
        <v>-3.4276405757294954</v>
      </c>
      <c r="J836" s="13">
        <f t="shared" si="76"/>
        <v>7.4317499999999995E-2</v>
      </c>
      <c r="K836" s="40" t="s">
        <v>11</v>
      </c>
      <c r="L836" s="2">
        <f t="shared" si="77"/>
        <v>327.21724703578491</v>
      </c>
    </row>
    <row r="837" spans="3:12" x14ac:dyDescent="0.2">
      <c r="C837" s="32" t="s">
        <v>58</v>
      </c>
      <c r="D837" s="19" t="s">
        <v>78</v>
      </c>
      <c r="E837" s="29" t="s">
        <v>13</v>
      </c>
      <c r="F837" s="2" t="s">
        <v>61</v>
      </c>
      <c r="G837" s="2">
        <v>1</v>
      </c>
      <c r="H837" s="13">
        <f t="shared" si="78"/>
        <v>400</v>
      </c>
      <c r="I837" s="13">
        <f t="shared" si="75"/>
        <v>-0.36052933641777218</v>
      </c>
      <c r="J837" s="13">
        <f t="shared" si="76"/>
        <v>2.9696500000000001E-2</v>
      </c>
      <c r="K837" s="40" t="s">
        <v>11</v>
      </c>
      <c r="L837" s="2">
        <f t="shared" si="77"/>
        <v>103.73318665662178</v>
      </c>
    </row>
    <row r="838" spans="3:12" x14ac:dyDescent="0.2">
      <c r="C838" s="32" t="s">
        <v>58</v>
      </c>
      <c r="D838" s="10" t="s">
        <v>68</v>
      </c>
      <c r="E838" s="29" t="s">
        <v>13</v>
      </c>
      <c r="F838" s="2" t="s">
        <v>62</v>
      </c>
      <c r="G838" s="2">
        <v>1</v>
      </c>
      <c r="H838" s="13">
        <f t="shared" si="78"/>
        <v>400</v>
      </c>
      <c r="I838" s="13">
        <f t="shared" si="75"/>
        <v>-0.39200540281926127</v>
      </c>
      <c r="J838" s="13">
        <f t="shared" si="76"/>
        <v>2.3120749999999999E-2</v>
      </c>
      <c r="K838" s="40" t="s">
        <v>11</v>
      </c>
      <c r="L838" s="2">
        <f t="shared" si="77"/>
        <v>72.073980640079412</v>
      </c>
    </row>
    <row r="839" spans="3:12" x14ac:dyDescent="0.2">
      <c r="C839" s="32" t="s">
        <v>58</v>
      </c>
      <c r="D839" s="20" t="s">
        <v>79</v>
      </c>
      <c r="E839" s="29" t="s">
        <v>13</v>
      </c>
      <c r="F839" s="2" t="s">
        <v>63</v>
      </c>
      <c r="G839" s="2">
        <v>1</v>
      </c>
      <c r="H839" s="13">
        <f t="shared" si="78"/>
        <v>400</v>
      </c>
      <c r="I839" s="13">
        <f t="shared" si="75"/>
        <v>-0.43637113435973385</v>
      </c>
      <c r="J839" s="13">
        <f t="shared" si="76"/>
        <v>2.1277499999999998E-2</v>
      </c>
      <c r="K839" s="40" t="s">
        <v>11</v>
      </c>
      <c r="L839" s="2">
        <f t="shared" si="77"/>
        <v>160.23416407528694</v>
      </c>
    </row>
    <row r="840" spans="3:12" x14ac:dyDescent="0.2">
      <c r="C840" s="32" t="s">
        <v>58</v>
      </c>
      <c r="D840" s="21" t="s">
        <v>80</v>
      </c>
      <c r="E840" s="29" t="s">
        <v>13</v>
      </c>
      <c r="F840" s="2" t="s">
        <v>64</v>
      </c>
      <c r="G840" s="2">
        <v>1</v>
      </c>
      <c r="H840" s="13">
        <f t="shared" si="78"/>
        <v>400</v>
      </c>
      <c r="I840" s="13">
        <f t="shared" si="75"/>
        <v>-0.17567960635203905</v>
      </c>
      <c r="J840" s="13">
        <f t="shared" si="76"/>
        <v>2.2859250000000001E-2</v>
      </c>
      <c r="K840" s="40" t="s">
        <v>11</v>
      </c>
      <c r="L840" s="2">
        <f t="shared" si="77"/>
        <v>86.351234198616112</v>
      </c>
    </row>
    <row r="841" spans="3:12" x14ac:dyDescent="0.2">
      <c r="C841" s="33" t="s">
        <v>56</v>
      </c>
      <c r="D841" s="10" t="s">
        <v>68</v>
      </c>
      <c r="E841" s="29" t="s">
        <v>13</v>
      </c>
      <c r="F841" s="2" t="s">
        <v>19</v>
      </c>
      <c r="G841" s="2">
        <v>1</v>
      </c>
      <c r="H841" s="13">
        <f t="shared" si="78"/>
        <v>400</v>
      </c>
      <c r="I841" s="13">
        <f t="shared" si="75"/>
        <v>-0.44604732880902104</v>
      </c>
      <c r="J841" s="13">
        <f t="shared" si="76"/>
        <v>1.9226E-2</v>
      </c>
      <c r="K841" s="40" t="s">
        <v>11</v>
      </c>
      <c r="L841" s="2">
        <f t="shared" si="77"/>
        <v>47.060816459548739</v>
      </c>
    </row>
    <row r="842" spans="3:12" x14ac:dyDescent="0.2">
      <c r="C842" s="33" t="s">
        <v>56</v>
      </c>
      <c r="D842" s="19" t="s">
        <v>78</v>
      </c>
      <c r="E842" s="29" t="s">
        <v>13</v>
      </c>
      <c r="F842" s="2" t="s">
        <v>20</v>
      </c>
      <c r="G842" s="2">
        <v>1</v>
      </c>
      <c r="H842" s="13">
        <f t="shared" si="78"/>
        <v>400</v>
      </c>
      <c r="I842" s="13">
        <f t="shared" si="75"/>
        <v>-0.9416391381971968</v>
      </c>
      <c r="J842" s="13">
        <f t="shared" si="76"/>
        <v>4.4580750000000002E-2</v>
      </c>
      <c r="K842" s="40" t="s">
        <v>11</v>
      </c>
      <c r="L842" s="2">
        <f t="shared" si="77"/>
        <v>263.64571740855172</v>
      </c>
    </row>
    <row r="843" spans="3:12" x14ac:dyDescent="0.2">
      <c r="C843" s="33" t="s">
        <v>56</v>
      </c>
      <c r="D843" s="20" t="s">
        <v>79</v>
      </c>
      <c r="E843" s="29" t="s">
        <v>13</v>
      </c>
      <c r="F843" s="2" t="s">
        <v>21</v>
      </c>
      <c r="G843" s="2">
        <v>1</v>
      </c>
      <c r="H843" s="13">
        <f t="shared" si="78"/>
        <v>400</v>
      </c>
      <c r="I843" s="13">
        <f t="shared" si="75"/>
        <v>-0.59994976479991036</v>
      </c>
      <c r="J843" s="13">
        <f t="shared" si="76"/>
        <v>3.5366000000000002E-2</v>
      </c>
      <c r="K843" s="40" t="s">
        <v>11</v>
      </c>
      <c r="L843" s="2">
        <f t="shared" si="77"/>
        <v>87.413933231401273</v>
      </c>
    </row>
    <row r="844" spans="3:12" x14ac:dyDescent="0.2">
      <c r="C844" s="33" t="s">
        <v>56</v>
      </c>
      <c r="D844" s="21" t="s">
        <v>80</v>
      </c>
      <c r="E844" s="29" t="s">
        <v>13</v>
      </c>
      <c r="F844" s="2" t="s">
        <v>22</v>
      </c>
      <c r="G844" s="2">
        <v>1</v>
      </c>
      <c r="H844" s="13">
        <f t="shared" si="78"/>
        <v>400</v>
      </c>
      <c r="I844" s="13">
        <f t="shared" si="75"/>
        <v>0</v>
      </c>
      <c r="J844" s="13">
        <f t="shared" si="76"/>
        <v>1.6436249999999999E-2</v>
      </c>
      <c r="K844" s="40" t="s">
        <v>11</v>
      </c>
      <c r="L844" s="2">
        <f t="shared" si="77"/>
        <v>0</v>
      </c>
    </row>
    <row r="845" spans="3:12" x14ac:dyDescent="0.2">
      <c r="C845" s="34" t="s">
        <v>57</v>
      </c>
      <c r="D845" s="19" t="s">
        <v>78</v>
      </c>
      <c r="E845" s="29" t="s">
        <v>13</v>
      </c>
      <c r="F845" s="2" t="s">
        <v>23</v>
      </c>
      <c r="G845" s="2">
        <v>1</v>
      </c>
      <c r="H845" s="13">
        <f t="shared" si="78"/>
        <v>400</v>
      </c>
      <c r="I845" s="13">
        <f t="shared" si="75"/>
        <v>-0.64587223274208694</v>
      </c>
      <c r="J845" s="13">
        <f t="shared" si="76"/>
        <v>3.4315499999999999E-2</v>
      </c>
      <c r="K845" s="40" t="s">
        <v>11</v>
      </c>
      <c r="L845" s="2">
        <f t="shared" si="77"/>
        <v>90.594956869772616</v>
      </c>
    </row>
    <row r="846" spans="3:12" x14ac:dyDescent="0.2">
      <c r="C846" s="34" t="s">
        <v>57</v>
      </c>
      <c r="D846" s="10" t="s">
        <v>68</v>
      </c>
      <c r="E846" s="29" t="s">
        <v>13</v>
      </c>
      <c r="F846" s="2" t="s">
        <v>51</v>
      </c>
      <c r="G846" s="2">
        <v>1</v>
      </c>
      <c r="H846" s="13">
        <f t="shared" si="78"/>
        <v>400</v>
      </c>
      <c r="I846" s="13">
        <f t="shared" si="75"/>
        <v>-0.31177135061776656</v>
      </c>
      <c r="J846" s="13">
        <f t="shared" si="76"/>
        <v>3.3538750000000006E-2</v>
      </c>
      <c r="K846" s="40" t="s">
        <v>11</v>
      </c>
      <c r="L846" s="2">
        <f t="shared" si="77"/>
        <v>84.862148070888495</v>
      </c>
    </row>
    <row r="847" spans="3:12" x14ac:dyDescent="0.2">
      <c r="C847" s="34" t="s">
        <v>57</v>
      </c>
      <c r="D847" s="20" t="s">
        <v>79</v>
      </c>
      <c r="E847" s="29" t="s">
        <v>13</v>
      </c>
      <c r="F847" s="2" t="s">
        <v>24</v>
      </c>
      <c r="G847" s="2">
        <v>1</v>
      </c>
      <c r="H847" s="13">
        <f t="shared" si="78"/>
        <v>400</v>
      </c>
      <c r="I847" s="13">
        <f t="shared" si="75"/>
        <v>-0.58499958742011082</v>
      </c>
      <c r="J847" s="13">
        <f t="shared" si="76"/>
        <v>3.7342500000000001E-2</v>
      </c>
      <c r="K847" s="40" t="s">
        <v>11</v>
      </c>
      <c r="L847" s="2">
        <f t="shared" si="77"/>
        <v>80.077865699451266</v>
      </c>
    </row>
    <row r="848" spans="3:12" x14ac:dyDescent="0.2">
      <c r="C848" s="34" t="s">
        <v>57</v>
      </c>
      <c r="D848" s="21" t="s">
        <v>80</v>
      </c>
      <c r="E848" s="29" t="s">
        <v>13</v>
      </c>
      <c r="F848" s="2" t="s">
        <v>25</v>
      </c>
      <c r="G848" s="2">
        <v>1</v>
      </c>
      <c r="H848" s="13">
        <f t="shared" si="78"/>
        <v>400</v>
      </c>
      <c r="I848" s="13">
        <f t="shared" si="75"/>
        <v>-0.43468482272005732</v>
      </c>
      <c r="J848" s="13">
        <f t="shared" si="76"/>
        <v>3.1607500000000004E-2</v>
      </c>
      <c r="K848" s="40" t="s">
        <v>11</v>
      </c>
      <c r="L848" s="2">
        <f t="shared" si="77"/>
        <v>141.26741045195141</v>
      </c>
    </row>
    <row r="849" spans="3:12" x14ac:dyDescent="0.2">
      <c r="C849" s="35" t="s">
        <v>59</v>
      </c>
      <c r="D849" s="19" t="s">
        <v>78</v>
      </c>
      <c r="E849" s="29" t="s">
        <v>13</v>
      </c>
      <c r="F849" s="2" t="s">
        <v>26</v>
      </c>
      <c r="G849" s="2">
        <v>1</v>
      </c>
      <c r="H849" s="13">
        <f t="shared" si="78"/>
        <v>400</v>
      </c>
      <c r="I849" s="13">
        <f t="shared" si="75"/>
        <v>-0.95515534611824793</v>
      </c>
      <c r="J849" s="13">
        <f t="shared" si="76"/>
        <v>9.3204250000000002E-2</v>
      </c>
      <c r="K849" s="40" t="s">
        <v>11</v>
      </c>
      <c r="L849" s="2">
        <f t="shared" si="77"/>
        <v>160.30779569967672</v>
      </c>
    </row>
    <row r="850" spans="3:12" x14ac:dyDescent="0.2">
      <c r="C850" s="35" t="s">
        <v>59</v>
      </c>
      <c r="D850" s="10" t="s">
        <v>68</v>
      </c>
      <c r="E850" s="29" t="s">
        <v>13</v>
      </c>
      <c r="F850" s="2" t="s">
        <v>52</v>
      </c>
      <c r="G850" s="2">
        <v>1</v>
      </c>
      <c r="H850" s="13">
        <f t="shared" si="78"/>
        <v>400</v>
      </c>
      <c r="I850" s="13">
        <f t="shared" si="75"/>
        <v>-1.461251258543784</v>
      </c>
      <c r="J850" s="13">
        <f t="shared" si="76"/>
        <v>0.111968</v>
      </c>
      <c r="K850" s="40" t="s">
        <v>11</v>
      </c>
      <c r="L850" s="2">
        <f t="shared" si="77"/>
        <v>23.861474550918157</v>
      </c>
    </row>
    <row r="851" spans="3:12" x14ac:dyDescent="0.2">
      <c r="C851" s="35" t="s">
        <v>59</v>
      </c>
      <c r="D851" s="20" t="s">
        <v>79</v>
      </c>
      <c r="E851" s="29" t="s">
        <v>13</v>
      </c>
      <c r="F851" s="2" t="s">
        <v>27</v>
      </c>
      <c r="G851" s="2">
        <v>1</v>
      </c>
      <c r="H851" s="13">
        <f t="shared" si="78"/>
        <v>400</v>
      </c>
      <c r="I851" s="13">
        <f t="shared" si="75"/>
        <v>-0.84942526875033486</v>
      </c>
      <c r="J851" s="13">
        <f t="shared" si="76"/>
        <v>0.18117125000000001</v>
      </c>
      <c r="K851" s="40" t="s">
        <v>11</v>
      </c>
      <c r="L851" s="2">
        <f t="shared" si="77"/>
        <v>465.68821477126863</v>
      </c>
    </row>
    <row r="852" spans="3:12" x14ac:dyDescent="0.2">
      <c r="C852" s="35" t="s">
        <v>59</v>
      </c>
      <c r="D852" s="21" t="s">
        <v>80</v>
      </c>
      <c r="E852" s="29" t="s">
        <v>13</v>
      </c>
      <c r="F852" s="2" t="s">
        <v>28</v>
      </c>
      <c r="G852" s="2">
        <v>1</v>
      </c>
      <c r="H852" s="13">
        <f t="shared" si="78"/>
        <v>400</v>
      </c>
      <c r="I852" s="13">
        <f t="shared" si="75"/>
        <v>-0.85190457998732771</v>
      </c>
      <c r="J852" s="13">
        <f t="shared" si="76"/>
        <v>9.641074999999999E-2</v>
      </c>
      <c r="K852" s="40" t="s">
        <v>11</v>
      </c>
      <c r="L852" s="2">
        <f t="shared" si="77"/>
        <v>133.19377645090481</v>
      </c>
    </row>
    <row r="853" spans="3:12" x14ac:dyDescent="0.2">
      <c r="C853" s="31" t="s">
        <v>54</v>
      </c>
      <c r="D853" s="10" t="s">
        <v>68</v>
      </c>
      <c r="E853" s="29" t="s">
        <v>13</v>
      </c>
      <c r="F853" s="2" t="s">
        <v>29</v>
      </c>
      <c r="G853" s="2">
        <v>1</v>
      </c>
      <c r="H853" s="13">
        <f t="shared" si="78"/>
        <v>400</v>
      </c>
      <c r="I853" s="13">
        <f t="shared" si="75"/>
        <v>-0.7496645110768414</v>
      </c>
      <c r="J853" s="13">
        <f t="shared" si="76"/>
        <v>2.6231250000000001E-2</v>
      </c>
      <c r="K853" s="40" t="s">
        <v>11</v>
      </c>
      <c r="L853" s="2">
        <f t="shared" si="77"/>
        <v>70.250651729935228</v>
      </c>
    </row>
    <row r="854" spans="3:12" x14ac:dyDescent="0.2">
      <c r="C854" s="31" t="s">
        <v>54</v>
      </c>
      <c r="D854" s="19" t="s">
        <v>78</v>
      </c>
      <c r="E854" s="29" t="s">
        <v>13</v>
      </c>
      <c r="F854" s="2" t="s">
        <v>30</v>
      </c>
      <c r="G854" s="2">
        <v>1</v>
      </c>
      <c r="H854" s="13">
        <f t="shared" si="78"/>
        <v>400</v>
      </c>
      <c r="I854" s="13">
        <f t="shared" si="75"/>
        <v>-0.44244602422297741</v>
      </c>
      <c r="J854" s="13">
        <f t="shared" si="76"/>
        <v>2.8175749999999999E-2</v>
      </c>
      <c r="K854" s="40" t="s">
        <v>11</v>
      </c>
      <c r="L854" s="2">
        <f t="shared" si="77"/>
        <v>111.59758965219004</v>
      </c>
    </row>
    <row r="855" spans="3:12" x14ac:dyDescent="0.2">
      <c r="C855" s="31" t="s">
        <v>54</v>
      </c>
      <c r="D855" s="20" t="s">
        <v>79</v>
      </c>
      <c r="E855" s="29" t="s">
        <v>13</v>
      </c>
      <c r="F855" s="2" t="s">
        <v>31</v>
      </c>
      <c r="G855" s="2">
        <v>1</v>
      </c>
      <c r="H855" s="13">
        <f t="shared" si="78"/>
        <v>400</v>
      </c>
      <c r="I855" s="13">
        <f t="shared" si="75"/>
        <v>-0.38561668972400909</v>
      </c>
      <c r="J855" s="13">
        <f t="shared" si="76"/>
        <v>2.5432500000000004E-2</v>
      </c>
      <c r="K855" s="40" t="s">
        <v>11</v>
      </c>
      <c r="L855" s="2">
        <f t="shared" si="77"/>
        <v>154.49826912700971</v>
      </c>
    </row>
    <row r="856" spans="3:12" x14ac:dyDescent="0.2">
      <c r="C856" s="31" t="s">
        <v>54</v>
      </c>
      <c r="D856" s="21" t="s">
        <v>80</v>
      </c>
      <c r="E856" s="29" t="s">
        <v>13</v>
      </c>
      <c r="F856" s="2" t="s">
        <v>32</v>
      </c>
      <c r="G856" s="2">
        <v>1</v>
      </c>
      <c r="H856" s="13">
        <f t="shared" si="78"/>
        <v>400</v>
      </c>
      <c r="I856" s="13">
        <f t="shared" si="75"/>
        <v>-0.45178443949899288</v>
      </c>
      <c r="J856" s="13">
        <f t="shared" si="76"/>
        <v>2.8649750000000002E-2</v>
      </c>
      <c r="K856" s="40" t="s">
        <v>11</v>
      </c>
      <c r="L856" s="2">
        <f t="shared" si="77"/>
        <v>98.322071323940392</v>
      </c>
    </row>
    <row r="857" spans="3:12" x14ac:dyDescent="0.2">
      <c r="C857" s="36" t="s">
        <v>67</v>
      </c>
      <c r="D857" s="10" t="s">
        <v>68</v>
      </c>
      <c r="E857" s="29" t="s">
        <v>13</v>
      </c>
      <c r="F857" s="2" t="s">
        <v>33</v>
      </c>
      <c r="G857" s="2">
        <v>1</v>
      </c>
      <c r="H857" s="13">
        <f t="shared" si="78"/>
        <v>400</v>
      </c>
      <c r="I857" s="13">
        <f t="shared" si="75"/>
        <v>-1.6383517031711863</v>
      </c>
      <c r="J857" s="13">
        <f t="shared" si="76"/>
        <v>2.5436E-2</v>
      </c>
      <c r="K857" s="40" t="s">
        <v>11</v>
      </c>
      <c r="L857" s="2">
        <f t="shared" si="77"/>
        <v>175.2659361544477</v>
      </c>
    </row>
    <row r="858" spans="3:12" x14ac:dyDescent="0.2">
      <c r="C858" s="36" t="s">
        <v>67</v>
      </c>
      <c r="D858" s="19" t="s">
        <v>78</v>
      </c>
      <c r="E858" s="29" t="s">
        <v>13</v>
      </c>
      <c r="F858" s="2" t="s">
        <v>34</v>
      </c>
      <c r="G858" s="2">
        <v>1</v>
      </c>
      <c r="H858" s="13">
        <f t="shared" si="78"/>
        <v>400</v>
      </c>
      <c r="I858" s="13">
        <f t="shared" si="75"/>
        <v>-6.0996717494346084</v>
      </c>
      <c r="J858" s="13">
        <f t="shared" si="76"/>
        <v>5.2840999999999999E-2</v>
      </c>
      <c r="K858" s="40" t="s">
        <v>11</v>
      </c>
      <c r="L858" s="2">
        <f t="shared" si="77"/>
        <v>844.14003337496194</v>
      </c>
    </row>
    <row r="859" spans="3:12" x14ac:dyDescent="0.2">
      <c r="C859" s="36" t="s">
        <v>67</v>
      </c>
      <c r="D859" s="20" t="s">
        <v>79</v>
      </c>
      <c r="E859" s="29" t="s">
        <v>13</v>
      </c>
      <c r="F859" s="2" t="s">
        <v>35</v>
      </c>
      <c r="G859" s="2">
        <v>1</v>
      </c>
      <c r="H859" s="13">
        <f t="shared" si="78"/>
        <v>400</v>
      </c>
      <c r="I859" s="13">
        <f t="shared" si="75"/>
        <v>-6.4516758394712621</v>
      </c>
      <c r="J859" s="13">
        <f t="shared" si="76"/>
        <v>4.48005E-2</v>
      </c>
      <c r="K859" s="40" t="s">
        <v>11</v>
      </c>
      <c r="L859" s="2">
        <f t="shared" si="77"/>
        <v>1187.667856778733</v>
      </c>
    </row>
    <row r="860" spans="3:12" x14ac:dyDescent="0.2">
      <c r="C860" s="36" t="s">
        <v>67</v>
      </c>
      <c r="D860" s="21" t="s">
        <v>80</v>
      </c>
      <c r="E860" s="29" t="s">
        <v>13</v>
      </c>
      <c r="F860" s="2" t="s">
        <v>36</v>
      </c>
      <c r="G860" s="2">
        <v>1</v>
      </c>
      <c r="H860" s="13">
        <f t="shared" si="78"/>
        <v>400</v>
      </c>
      <c r="I860" s="13">
        <f t="shared" si="75"/>
        <v>-4.5842063375467426</v>
      </c>
      <c r="J860" s="13">
        <f t="shared" si="76"/>
        <v>3.9418999999999996E-2</v>
      </c>
      <c r="K860" s="40" t="s">
        <v>11</v>
      </c>
      <c r="L860" s="2">
        <f t="shared" si="77"/>
        <v>533.99705241411198</v>
      </c>
    </row>
    <row r="861" spans="3:12" x14ac:dyDescent="0.2">
      <c r="C861" s="37" t="s">
        <v>60</v>
      </c>
      <c r="D861" s="10" t="s">
        <v>68</v>
      </c>
      <c r="E861" s="29" t="s">
        <v>13</v>
      </c>
      <c r="F861" s="2" t="s">
        <v>37</v>
      </c>
      <c r="G861" s="2">
        <v>1</v>
      </c>
      <c r="H861" s="13">
        <f t="shared" si="78"/>
        <v>400</v>
      </c>
      <c r="I861" s="13">
        <f t="shared" si="75"/>
        <v>-0.49929136125034845</v>
      </c>
      <c r="J861" s="13">
        <f t="shared" si="76"/>
        <v>1.7067249999999999E-2</v>
      </c>
      <c r="K861" s="40" t="s">
        <v>11</v>
      </c>
      <c r="L861" s="2">
        <f t="shared" si="77"/>
        <v>47.530964323339035</v>
      </c>
    </row>
    <row r="862" spans="3:12" x14ac:dyDescent="0.2">
      <c r="C862" s="37" t="s">
        <v>60</v>
      </c>
      <c r="D862" s="20" t="s">
        <v>79</v>
      </c>
      <c r="E862" s="29" t="s">
        <v>13</v>
      </c>
      <c r="F862" s="2" t="s">
        <v>38</v>
      </c>
      <c r="G862" s="2">
        <v>1</v>
      </c>
      <c r="H862" s="13">
        <f t="shared" si="78"/>
        <v>400</v>
      </c>
      <c r="I862" s="13">
        <f t="shared" si="75"/>
        <v>-5.8418577119496522</v>
      </c>
      <c r="J862" s="13">
        <f t="shared" si="76"/>
        <v>4.8468999999999998E-2</v>
      </c>
      <c r="K862" s="40" t="s">
        <v>11</v>
      </c>
      <c r="L862" s="2">
        <f t="shared" si="77"/>
        <v>208.56016248751786</v>
      </c>
    </row>
    <row r="863" spans="3:12" x14ac:dyDescent="0.2">
      <c r="C863" s="37" t="s">
        <v>60</v>
      </c>
      <c r="D863" s="21" t="s">
        <v>80</v>
      </c>
      <c r="E863" s="29" t="s">
        <v>13</v>
      </c>
      <c r="F863" s="2" t="s">
        <v>39</v>
      </c>
      <c r="G863" s="2">
        <v>1</v>
      </c>
      <c r="H863" s="13">
        <f t="shared" si="78"/>
        <v>400</v>
      </c>
      <c r="I863" s="13">
        <f t="shared" si="75"/>
        <v>-0.24792001661991309</v>
      </c>
      <c r="J863" s="13">
        <f t="shared" si="76"/>
        <v>2.3688249999999998E-2</v>
      </c>
      <c r="K863" s="40" t="s">
        <v>11</v>
      </c>
      <c r="L863" s="2">
        <f t="shared" si="77"/>
        <v>35.60127105897179</v>
      </c>
    </row>
    <row r="864" spans="3:12" x14ac:dyDescent="0.2">
      <c r="C864" s="36" t="s">
        <v>67</v>
      </c>
      <c r="D864" s="10" t="s">
        <v>68</v>
      </c>
      <c r="E864" s="29" t="s">
        <v>13</v>
      </c>
      <c r="F864" s="2" t="s">
        <v>40</v>
      </c>
      <c r="G864" s="2">
        <v>1</v>
      </c>
      <c r="H864" s="13">
        <f t="shared" si="78"/>
        <v>400</v>
      </c>
      <c r="I864" s="13">
        <f t="shared" ref="I864:I895" si="79">AVERAGE((I164-M164)/(N164-M164),(I339-M339)/(N339-M339),(I514-M514)/(N514-M514),(I689-M689)/(N689-M689))</f>
        <v>-0.45661512088976985</v>
      </c>
      <c r="J864" s="13">
        <f t="shared" si="76"/>
        <v>4.1424999999999997E-2</v>
      </c>
      <c r="K864" s="40" t="s">
        <v>11</v>
      </c>
      <c r="L864" s="2">
        <f t="shared" ref="L864:L895" si="80">_xlfn.STDEV.S(I164/M164,I339/M339,I514/M514,I689/M689)*1000</f>
        <v>194.50642421202295</v>
      </c>
    </row>
    <row r="865" spans="3:12" x14ac:dyDescent="0.2">
      <c r="C865" s="36" t="s">
        <v>67</v>
      </c>
      <c r="D865" s="19" t="s">
        <v>78</v>
      </c>
      <c r="E865" s="29" t="s">
        <v>13</v>
      </c>
      <c r="F865" s="2" t="s">
        <v>41</v>
      </c>
      <c r="G865" s="2">
        <v>1</v>
      </c>
      <c r="H865" s="13">
        <f t="shared" si="78"/>
        <v>400</v>
      </c>
      <c r="I865" s="13">
        <f t="shared" si="79"/>
        <v>-0.79220337721735756</v>
      </c>
      <c r="J865" s="13">
        <f t="shared" si="76"/>
        <v>3.9299249999999994E-2</v>
      </c>
      <c r="K865" s="40" t="s">
        <v>11</v>
      </c>
      <c r="L865" s="2">
        <f t="shared" si="80"/>
        <v>197.47329318454638</v>
      </c>
    </row>
    <row r="866" spans="3:12" x14ac:dyDescent="0.2">
      <c r="C866" s="36" t="s">
        <v>67</v>
      </c>
      <c r="D866" s="20" t="s">
        <v>79</v>
      </c>
      <c r="E866" s="29" t="s">
        <v>13</v>
      </c>
      <c r="F866" s="2" t="s">
        <v>42</v>
      </c>
      <c r="G866" s="2">
        <v>1</v>
      </c>
      <c r="H866" s="13">
        <f t="shared" si="78"/>
        <v>400</v>
      </c>
      <c r="I866" s="13">
        <f t="shared" si="79"/>
        <v>-1.2785358581926891</v>
      </c>
      <c r="J866" s="13">
        <f t="shared" si="76"/>
        <v>5.0928999999999995E-2</v>
      </c>
      <c r="K866" s="40" t="s">
        <v>11</v>
      </c>
      <c r="L866" s="2">
        <f t="shared" si="80"/>
        <v>44.133441276195143</v>
      </c>
    </row>
    <row r="867" spans="3:12" x14ac:dyDescent="0.2">
      <c r="C867" s="36" t="s">
        <v>67</v>
      </c>
      <c r="D867" s="21" t="s">
        <v>80</v>
      </c>
      <c r="E867" s="29" t="s">
        <v>13</v>
      </c>
      <c r="F867" s="2" t="s">
        <v>43</v>
      </c>
      <c r="G867" s="2">
        <v>1</v>
      </c>
      <c r="H867" s="13">
        <f t="shared" si="78"/>
        <v>400</v>
      </c>
      <c r="I867" s="13">
        <f t="shared" si="79"/>
        <v>-0.57742806857424178</v>
      </c>
      <c r="J867" s="13">
        <f t="shared" si="76"/>
        <v>3.5451500000000004E-2</v>
      </c>
      <c r="K867" s="40" t="s">
        <v>11</v>
      </c>
      <c r="L867" s="2">
        <f t="shared" si="80"/>
        <v>102.09070614925815</v>
      </c>
    </row>
    <row r="868" spans="3:12" x14ac:dyDescent="0.2">
      <c r="C868" s="33" t="s">
        <v>56</v>
      </c>
      <c r="D868" s="10" t="s">
        <v>68</v>
      </c>
      <c r="E868" s="29" t="s">
        <v>13</v>
      </c>
      <c r="F868" s="2" t="s">
        <v>44</v>
      </c>
      <c r="G868" s="2">
        <v>1</v>
      </c>
      <c r="H868" s="13">
        <f t="shared" si="78"/>
        <v>400</v>
      </c>
      <c r="I868" s="13">
        <f t="shared" si="79"/>
        <v>-0.58699950495039122</v>
      </c>
      <c r="J868" s="13">
        <f t="shared" si="76"/>
        <v>2.8681749999999999E-2</v>
      </c>
      <c r="K868" s="40" t="s">
        <v>11</v>
      </c>
      <c r="L868" s="2">
        <f t="shared" si="80"/>
        <v>113.97844942133014</v>
      </c>
    </row>
    <row r="869" spans="3:12" x14ac:dyDescent="0.2">
      <c r="C869" s="33" t="s">
        <v>56</v>
      </c>
      <c r="D869" s="19" t="s">
        <v>78</v>
      </c>
      <c r="E869" s="29" t="s">
        <v>13</v>
      </c>
      <c r="F869" s="2" t="s">
        <v>45</v>
      </c>
      <c r="G869" s="2">
        <v>1</v>
      </c>
      <c r="H869" s="13">
        <f t="shared" si="78"/>
        <v>400</v>
      </c>
      <c r="I869" s="13">
        <f t="shared" si="79"/>
        <v>-1.1485014955179751</v>
      </c>
      <c r="J869" s="13">
        <f t="shared" si="76"/>
        <v>5.6218749999999998E-2</v>
      </c>
      <c r="K869" s="40" t="s">
        <v>11</v>
      </c>
      <c r="L869" s="2">
        <f t="shared" si="80"/>
        <v>349.63741289252596</v>
      </c>
    </row>
    <row r="870" spans="3:12" x14ac:dyDescent="0.2">
      <c r="C870" s="33" t="s">
        <v>56</v>
      </c>
      <c r="D870" s="20" t="s">
        <v>79</v>
      </c>
      <c r="E870" s="29" t="s">
        <v>13</v>
      </c>
      <c r="F870" s="2" t="s">
        <v>46</v>
      </c>
      <c r="G870" s="2">
        <v>1</v>
      </c>
      <c r="H870" s="13">
        <f t="shared" si="78"/>
        <v>400</v>
      </c>
      <c r="I870" s="13">
        <f t="shared" si="79"/>
        <v>-0.96974195441772171</v>
      </c>
      <c r="J870" s="13">
        <f t="shared" si="76"/>
        <v>2.6884000000000002E-2</v>
      </c>
      <c r="K870" s="40" t="s">
        <v>11</v>
      </c>
      <c r="L870" s="2">
        <f t="shared" si="80"/>
        <v>187.68644319289905</v>
      </c>
    </row>
    <row r="871" spans="3:12" x14ac:dyDescent="0.2">
      <c r="C871" s="33" t="s">
        <v>56</v>
      </c>
      <c r="D871" s="21" t="s">
        <v>80</v>
      </c>
      <c r="E871" s="29" t="s">
        <v>13</v>
      </c>
      <c r="F871" s="2" t="s">
        <v>47</v>
      </c>
      <c r="G871" s="2">
        <v>1</v>
      </c>
      <c r="H871" s="13">
        <f t="shared" si="78"/>
        <v>400</v>
      </c>
      <c r="I871" s="13">
        <f t="shared" si="79"/>
        <v>-0.17311973382361678</v>
      </c>
      <c r="J871" s="13">
        <f t="shared" si="76"/>
        <v>2.173025E-2</v>
      </c>
      <c r="K871" s="40" t="s">
        <v>11</v>
      </c>
      <c r="L871" s="2">
        <f t="shared" si="80"/>
        <v>101.75604408461635</v>
      </c>
    </row>
    <row r="872" spans="3:12" x14ac:dyDescent="0.2">
      <c r="C872" s="32" t="s">
        <v>58</v>
      </c>
      <c r="D872" s="19" t="s">
        <v>78</v>
      </c>
      <c r="E872" s="29" t="s">
        <v>13</v>
      </c>
      <c r="F872" s="2" t="s">
        <v>48</v>
      </c>
      <c r="G872" s="2">
        <v>1</v>
      </c>
      <c r="H872" s="13">
        <f t="shared" si="78"/>
        <v>400</v>
      </c>
      <c r="I872" s="13">
        <f t="shared" si="79"/>
        <v>-0.65260888922534854</v>
      </c>
      <c r="J872" s="13">
        <f t="shared" si="76"/>
        <v>3.9988500000000003E-2</v>
      </c>
      <c r="K872" s="40" t="s">
        <v>11</v>
      </c>
      <c r="L872" s="2">
        <f t="shared" si="80"/>
        <v>294.3145643803428</v>
      </c>
    </row>
    <row r="873" spans="3:12" x14ac:dyDescent="0.2">
      <c r="C873" s="32" t="s">
        <v>58</v>
      </c>
      <c r="D873" s="10" t="s">
        <v>68</v>
      </c>
      <c r="E873" s="29" t="s">
        <v>13</v>
      </c>
      <c r="F873" s="2" t="s">
        <v>53</v>
      </c>
      <c r="G873" s="2">
        <v>1</v>
      </c>
      <c r="H873" s="13">
        <f t="shared" si="78"/>
        <v>400</v>
      </c>
      <c r="I873" s="13">
        <f t="shared" si="79"/>
        <v>-0.53027305274709402</v>
      </c>
      <c r="J873" s="13">
        <f t="shared" si="76"/>
        <v>2.8111000000000001E-2</v>
      </c>
      <c r="K873" s="40" t="s">
        <v>11</v>
      </c>
      <c r="L873" s="2">
        <f t="shared" si="80"/>
        <v>97.934709145909451</v>
      </c>
    </row>
    <row r="874" spans="3:12" x14ac:dyDescent="0.2">
      <c r="C874" s="32" t="s">
        <v>58</v>
      </c>
      <c r="D874" s="20" t="s">
        <v>79</v>
      </c>
      <c r="E874" s="29" t="s">
        <v>13</v>
      </c>
      <c r="F874" s="2" t="s">
        <v>49</v>
      </c>
      <c r="G874" s="2">
        <v>1</v>
      </c>
      <c r="H874" s="13">
        <f t="shared" si="78"/>
        <v>400</v>
      </c>
      <c r="I874" s="13">
        <f t="shared" si="79"/>
        <v>-0.84105800511886142</v>
      </c>
      <c r="J874" s="13">
        <f t="shared" si="76"/>
        <v>4.1131999999999995E-2</v>
      </c>
      <c r="K874" s="40" t="s">
        <v>11</v>
      </c>
      <c r="L874" s="2">
        <f t="shared" si="80"/>
        <v>282.78655671316932</v>
      </c>
    </row>
    <row r="875" spans="3:12" ht="17" thickBot="1" x14ac:dyDescent="0.25">
      <c r="C875" s="38" t="s">
        <v>58</v>
      </c>
      <c r="D875" s="21" t="s">
        <v>80</v>
      </c>
      <c r="E875" s="30" t="s">
        <v>13</v>
      </c>
      <c r="F875" s="3" t="s">
        <v>50</v>
      </c>
      <c r="G875" s="3">
        <v>1</v>
      </c>
      <c r="H875" s="13">
        <f t="shared" si="78"/>
        <v>400</v>
      </c>
      <c r="I875" s="13">
        <f t="shared" si="79"/>
        <v>-0.45727797863829084</v>
      </c>
      <c r="J875" s="13">
        <f t="shared" si="76"/>
        <v>2.7762500000000002E-2</v>
      </c>
      <c r="K875" s="41" t="s">
        <v>11</v>
      </c>
      <c r="L875" s="18">
        <f t="shared" si="80"/>
        <v>168.63380507910281</v>
      </c>
    </row>
  </sheetData>
  <pageMargins left="0.7" right="0.7" top="0.75" bottom="0.75" header="0.3" footer="0.3"/>
  <pageSetup orientation="portrait" horizontalDpi="0" verticalDpi="0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9"/>
  <sheetViews>
    <sheetView tabSelected="1" topLeftCell="A401" zoomScale="80" zoomScaleNormal="80" zoomScalePageLayoutView="80" workbookViewId="0">
      <selection activeCell="M428" sqref="M428"/>
    </sheetView>
  </sheetViews>
  <sheetFormatPr baseColWidth="10" defaultRowHeight="16" x14ac:dyDescent="0.2"/>
  <cols>
    <col min="6" max="6" width="11" customWidth="1"/>
  </cols>
  <sheetData>
    <row r="1" spans="1:26" ht="17" thickBot="1" x14ac:dyDescent="0.25">
      <c r="F1" s="1" t="s">
        <v>0</v>
      </c>
      <c r="Z1" t="s">
        <v>86</v>
      </c>
    </row>
    <row r="2" spans="1:26" x14ac:dyDescent="0.2">
      <c r="A2" s="15" t="s">
        <v>65</v>
      </c>
      <c r="B2" s="47" t="s">
        <v>66</v>
      </c>
      <c r="C2" s="47" t="s">
        <v>2</v>
      </c>
      <c r="D2" s="47" t="s">
        <v>3</v>
      </c>
      <c r="E2" s="47" t="s">
        <v>4</v>
      </c>
      <c r="F2" s="47" t="s">
        <v>1</v>
      </c>
      <c r="G2" s="47" t="s">
        <v>5</v>
      </c>
      <c r="H2" s="47" t="s">
        <v>6</v>
      </c>
      <c r="I2" s="48" t="s">
        <v>7</v>
      </c>
      <c r="Z2" t="s">
        <v>87</v>
      </c>
    </row>
    <row r="3" spans="1:26" x14ac:dyDescent="0.2">
      <c r="A3" s="49" t="s">
        <v>54</v>
      </c>
      <c r="B3" s="50" t="s">
        <v>68</v>
      </c>
      <c r="C3" s="51" t="s">
        <v>8</v>
      </c>
      <c r="D3" s="52">
        <v>1</v>
      </c>
      <c r="E3" s="52">
        <v>100</v>
      </c>
      <c r="F3" s="52" t="s">
        <v>15</v>
      </c>
      <c r="G3" s="52">
        <v>4.3073290000000002</v>
      </c>
      <c r="H3" s="52">
        <v>5.3457999999999999E-2</v>
      </c>
      <c r="I3" s="53" t="s">
        <v>9</v>
      </c>
      <c r="Z3" t="s">
        <v>88</v>
      </c>
    </row>
    <row r="4" spans="1:26" x14ac:dyDescent="0.2">
      <c r="A4" s="54" t="s">
        <v>58</v>
      </c>
      <c r="B4" s="55" t="s">
        <v>68</v>
      </c>
      <c r="C4" s="51" t="s">
        <v>8</v>
      </c>
      <c r="D4" s="56">
        <v>1</v>
      </c>
      <c r="E4" s="56">
        <v>100</v>
      </c>
      <c r="F4" s="56" t="s">
        <v>62</v>
      </c>
      <c r="G4" s="56">
        <v>14.071305000000001</v>
      </c>
      <c r="H4" s="56">
        <v>0.11390699999999999</v>
      </c>
      <c r="I4" s="57" t="s">
        <v>9</v>
      </c>
      <c r="Z4" t="s">
        <v>89</v>
      </c>
    </row>
    <row r="5" spans="1:26" x14ac:dyDescent="0.2">
      <c r="A5" s="58" t="s">
        <v>56</v>
      </c>
      <c r="B5" s="55" t="s">
        <v>68</v>
      </c>
      <c r="C5" s="51" t="s">
        <v>8</v>
      </c>
      <c r="D5" s="52">
        <v>1</v>
      </c>
      <c r="E5" s="52">
        <v>100</v>
      </c>
      <c r="F5" s="52" t="s">
        <v>19</v>
      </c>
      <c r="G5" s="52">
        <v>22.111428</v>
      </c>
      <c r="H5" s="52">
        <v>0.41664000000000001</v>
      </c>
      <c r="I5" s="53" t="s">
        <v>9</v>
      </c>
      <c r="Z5" t="s">
        <v>90</v>
      </c>
    </row>
    <row r="6" spans="1:26" x14ac:dyDescent="0.2">
      <c r="A6" s="59" t="s">
        <v>57</v>
      </c>
      <c r="B6" s="55" t="s">
        <v>68</v>
      </c>
      <c r="C6" s="51" t="s">
        <v>8</v>
      </c>
      <c r="D6" s="56">
        <v>1</v>
      </c>
      <c r="E6" s="56">
        <v>100</v>
      </c>
      <c r="F6" s="56" t="s">
        <v>51</v>
      </c>
      <c r="G6" s="56">
        <v>20.381225000000001</v>
      </c>
      <c r="H6" s="56">
        <v>6.6179000000000002E-2</v>
      </c>
      <c r="I6" s="57" t="s">
        <v>9</v>
      </c>
      <c r="Z6" t="s">
        <v>91</v>
      </c>
    </row>
    <row r="7" spans="1:26" x14ac:dyDescent="0.2">
      <c r="A7" s="60" t="s">
        <v>59</v>
      </c>
      <c r="B7" s="55" t="s">
        <v>68</v>
      </c>
      <c r="C7" s="51" t="s">
        <v>8</v>
      </c>
      <c r="D7" s="52">
        <v>1</v>
      </c>
      <c r="E7" s="52">
        <v>100</v>
      </c>
      <c r="F7" s="52" t="s">
        <v>52</v>
      </c>
      <c r="G7" s="52">
        <v>11.541423999999999</v>
      </c>
      <c r="H7" s="52">
        <v>2.3557000000000002E-2</v>
      </c>
      <c r="I7" s="53" t="s">
        <v>9</v>
      </c>
      <c r="Z7" t="s">
        <v>92</v>
      </c>
    </row>
    <row r="8" spans="1:26" x14ac:dyDescent="0.2">
      <c r="A8" s="49" t="s">
        <v>54</v>
      </c>
      <c r="B8" s="55" t="s">
        <v>68</v>
      </c>
      <c r="C8" s="51" t="s">
        <v>8</v>
      </c>
      <c r="D8" s="56">
        <v>1</v>
      </c>
      <c r="E8" s="56">
        <v>100</v>
      </c>
      <c r="F8" s="56" t="s">
        <v>29</v>
      </c>
      <c r="G8" s="56">
        <v>19.231670999999999</v>
      </c>
      <c r="H8" s="56">
        <v>0.121748</v>
      </c>
      <c r="I8" s="57" t="s">
        <v>9</v>
      </c>
      <c r="Z8" t="s">
        <v>93</v>
      </c>
    </row>
    <row r="9" spans="1:26" x14ac:dyDescent="0.2">
      <c r="A9" s="61" t="s">
        <v>67</v>
      </c>
      <c r="B9" s="55" t="s">
        <v>68</v>
      </c>
      <c r="C9" s="51" t="s">
        <v>8</v>
      </c>
      <c r="D9" s="52">
        <v>1</v>
      </c>
      <c r="E9" s="52">
        <v>100</v>
      </c>
      <c r="F9" s="52" t="s">
        <v>33</v>
      </c>
      <c r="G9" s="52">
        <v>2.0323099999999998</v>
      </c>
      <c r="H9" s="52">
        <v>2.0046999999999999E-2</v>
      </c>
      <c r="I9" s="53" t="s">
        <v>9</v>
      </c>
      <c r="Z9" t="s">
        <v>94</v>
      </c>
    </row>
    <row r="10" spans="1:26" x14ac:dyDescent="0.2">
      <c r="A10" s="62" t="s">
        <v>60</v>
      </c>
      <c r="B10" s="55" t="s">
        <v>68</v>
      </c>
      <c r="C10" s="51" t="s">
        <v>8</v>
      </c>
      <c r="D10" s="56">
        <v>1</v>
      </c>
      <c r="E10" s="56">
        <v>100</v>
      </c>
      <c r="F10" s="56" t="s">
        <v>37</v>
      </c>
      <c r="G10" s="56">
        <v>17.219238000000001</v>
      </c>
      <c r="H10" s="56">
        <v>7.9172999999999993E-2</v>
      </c>
      <c r="I10" s="57" t="s">
        <v>9</v>
      </c>
      <c r="Z10" t="s">
        <v>95</v>
      </c>
    </row>
    <row r="11" spans="1:26" x14ac:dyDescent="0.2">
      <c r="A11" s="61" t="s">
        <v>67</v>
      </c>
      <c r="B11" s="55" t="s">
        <v>68</v>
      </c>
      <c r="C11" s="51" t="s">
        <v>8</v>
      </c>
      <c r="D11" s="52">
        <v>1</v>
      </c>
      <c r="E11" s="52">
        <v>100</v>
      </c>
      <c r="F11" s="52" t="s">
        <v>40</v>
      </c>
      <c r="G11" s="52">
        <v>21.120294000000001</v>
      </c>
      <c r="H11" s="52">
        <v>4.1415E-2</v>
      </c>
      <c r="I11" s="53" t="s">
        <v>9</v>
      </c>
      <c r="Z11" t="s">
        <v>96</v>
      </c>
    </row>
    <row r="12" spans="1:26" x14ac:dyDescent="0.2">
      <c r="A12" s="58" t="s">
        <v>56</v>
      </c>
      <c r="B12" s="55" t="s">
        <v>68</v>
      </c>
      <c r="C12" s="51" t="s">
        <v>8</v>
      </c>
      <c r="D12" s="56">
        <v>1</v>
      </c>
      <c r="E12" s="56">
        <v>100</v>
      </c>
      <c r="F12" s="56" t="s">
        <v>44</v>
      </c>
      <c r="G12" s="56">
        <v>19.996848</v>
      </c>
      <c r="H12" s="56">
        <v>9.4631999999999994E-2</v>
      </c>
      <c r="I12" s="57" t="s">
        <v>9</v>
      </c>
      <c r="Z12" t="s">
        <v>97</v>
      </c>
    </row>
    <row r="13" spans="1:26" x14ac:dyDescent="0.2">
      <c r="A13" s="54" t="s">
        <v>58</v>
      </c>
      <c r="B13" s="55" t="s">
        <v>68</v>
      </c>
      <c r="C13" s="51" t="s">
        <v>8</v>
      </c>
      <c r="D13" s="52">
        <v>1</v>
      </c>
      <c r="E13" s="52">
        <v>100</v>
      </c>
      <c r="F13" s="52" t="s">
        <v>53</v>
      </c>
      <c r="G13" s="52">
        <v>14.589778000000001</v>
      </c>
      <c r="H13" s="52">
        <v>2.2089999999999999E-2</v>
      </c>
      <c r="I13" s="53" t="s">
        <v>9</v>
      </c>
    </row>
    <row r="14" spans="1:26" x14ac:dyDescent="0.2">
      <c r="A14" s="49" t="s">
        <v>54</v>
      </c>
      <c r="B14" s="55" t="s">
        <v>68</v>
      </c>
      <c r="C14" s="63" t="s">
        <v>10</v>
      </c>
      <c r="D14" s="56">
        <v>1</v>
      </c>
      <c r="E14" s="56">
        <v>100</v>
      </c>
      <c r="F14" s="56" t="s">
        <v>15</v>
      </c>
      <c r="G14" s="56">
        <v>0.21734000000000001</v>
      </c>
      <c r="H14" s="56">
        <v>1.3309999999999999E-3</v>
      </c>
      <c r="I14" s="57" t="s">
        <v>11</v>
      </c>
    </row>
    <row r="15" spans="1:26" x14ac:dyDescent="0.2">
      <c r="A15" s="54" t="s">
        <v>58</v>
      </c>
      <c r="B15" s="55" t="s">
        <v>68</v>
      </c>
      <c r="C15" s="63" t="s">
        <v>10</v>
      </c>
      <c r="D15" s="52">
        <v>1</v>
      </c>
      <c r="E15" s="52">
        <v>100</v>
      </c>
      <c r="F15" s="52" t="s">
        <v>62</v>
      </c>
      <c r="G15" s="52">
        <v>6.7769999999999997E-2</v>
      </c>
      <c r="H15" s="52">
        <v>2.8899999999999998E-4</v>
      </c>
      <c r="I15" s="53" t="s">
        <v>11</v>
      </c>
    </row>
    <row r="16" spans="1:26" x14ac:dyDescent="0.2">
      <c r="A16" s="58" t="s">
        <v>56</v>
      </c>
      <c r="B16" s="55" t="s">
        <v>68</v>
      </c>
      <c r="C16" s="63" t="s">
        <v>10</v>
      </c>
      <c r="D16" s="56">
        <v>1</v>
      </c>
      <c r="E16" s="56">
        <v>100</v>
      </c>
      <c r="F16" s="56" t="s">
        <v>19</v>
      </c>
      <c r="G16" s="56">
        <v>4.2521999999999997E-2</v>
      </c>
      <c r="H16" s="56">
        <v>6.9999999999999994E-5</v>
      </c>
      <c r="I16" s="57" t="s">
        <v>11</v>
      </c>
    </row>
    <row r="17" spans="1:9" x14ac:dyDescent="0.2">
      <c r="A17" s="59" t="s">
        <v>57</v>
      </c>
      <c r="B17" s="55" t="s">
        <v>68</v>
      </c>
      <c r="C17" s="63" t="s">
        <v>10</v>
      </c>
      <c r="D17" s="52">
        <v>1</v>
      </c>
      <c r="E17" s="52">
        <v>100</v>
      </c>
      <c r="F17" s="52" t="s">
        <v>51</v>
      </c>
      <c r="G17" s="52">
        <v>4.8682000000000003E-2</v>
      </c>
      <c r="H17" s="52">
        <v>4.1E-5</v>
      </c>
      <c r="I17" s="53" t="s">
        <v>11</v>
      </c>
    </row>
    <row r="18" spans="1:9" x14ac:dyDescent="0.2">
      <c r="A18" s="60" t="s">
        <v>59</v>
      </c>
      <c r="B18" s="55" t="s">
        <v>68</v>
      </c>
      <c r="C18" s="63" t="s">
        <v>10</v>
      </c>
      <c r="D18" s="56">
        <v>1</v>
      </c>
      <c r="E18" s="56">
        <v>100</v>
      </c>
      <c r="F18" s="56" t="s">
        <v>52</v>
      </c>
      <c r="G18" s="56">
        <v>8.6278999999999995E-2</v>
      </c>
      <c r="H18" s="56">
        <v>1.56E-4</v>
      </c>
      <c r="I18" s="57" t="s">
        <v>11</v>
      </c>
    </row>
    <row r="19" spans="1:9" x14ac:dyDescent="0.2">
      <c r="A19" s="49" t="s">
        <v>54</v>
      </c>
      <c r="B19" s="55" t="s">
        <v>68</v>
      </c>
      <c r="C19" s="63" t="s">
        <v>10</v>
      </c>
      <c r="D19" s="52">
        <v>1</v>
      </c>
      <c r="E19" s="52">
        <v>100</v>
      </c>
      <c r="F19" s="52" t="s">
        <v>29</v>
      </c>
      <c r="G19" s="52">
        <v>5.1513000000000003E-2</v>
      </c>
      <c r="H19" s="52">
        <v>1.3799999999999999E-4</v>
      </c>
      <c r="I19" s="53" t="s">
        <v>11</v>
      </c>
    </row>
    <row r="20" spans="1:9" x14ac:dyDescent="0.2">
      <c r="A20" s="61" t="s">
        <v>67</v>
      </c>
      <c r="B20" s="55" t="s">
        <v>68</v>
      </c>
      <c r="C20" s="63" t="s">
        <v>10</v>
      </c>
      <c r="D20" s="56">
        <v>1</v>
      </c>
      <c r="E20" s="56">
        <v>100</v>
      </c>
      <c r="F20" s="56" t="s">
        <v>33</v>
      </c>
      <c r="G20" s="56">
        <v>0.490591</v>
      </c>
      <c r="H20" s="56">
        <v>2.8509999999999998E-3</v>
      </c>
      <c r="I20" s="57" t="s">
        <v>11</v>
      </c>
    </row>
    <row r="21" spans="1:9" x14ac:dyDescent="0.2">
      <c r="A21" s="62" t="s">
        <v>60</v>
      </c>
      <c r="B21" s="55" t="s">
        <v>68</v>
      </c>
      <c r="C21" s="63" t="s">
        <v>10</v>
      </c>
      <c r="D21" s="52">
        <v>1</v>
      </c>
      <c r="E21" s="52">
        <v>100</v>
      </c>
      <c r="F21" s="52" t="s">
        <v>37</v>
      </c>
      <c r="G21" s="52">
        <v>5.8014000000000003E-2</v>
      </c>
      <c r="H21" s="52">
        <v>3.6000000000000002E-4</v>
      </c>
      <c r="I21" s="53" t="s">
        <v>11</v>
      </c>
    </row>
    <row r="22" spans="1:9" x14ac:dyDescent="0.2">
      <c r="A22" s="61" t="s">
        <v>67</v>
      </c>
      <c r="B22" s="55" t="s">
        <v>68</v>
      </c>
      <c r="C22" s="63" t="s">
        <v>10</v>
      </c>
      <c r="D22" s="56">
        <v>1</v>
      </c>
      <c r="E22" s="56">
        <v>100</v>
      </c>
      <c r="F22" s="56" t="s">
        <v>40</v>
      </c>
      <c r="G22" s="56">
        <v>4.7350999999999997E-2</v>
      </c>
      <c r="H22" s="56">
        <v>9.0000000000000006E-5</v>
      </c>
      <c r="I22" s="57" t="s">
        <v>11</v>
      </c>
    </row>
    <row r="23" spans="1:9" x14ac:dyDescent="0.2">
      <c r="A23" s="58" t="s">
        <v>56</v>
      </c>
      <c r="B23" s="55" t="s">
        <v>68</v>
      </c>
      <c r="C23" s="63" t="s">
        <v>10</v>
      </c>
      <c r="D23" s="52">
        <v>1</v>
      </c>
      <c r="E23" s="52">
        <v>100</v>
      </c>
      <c r="F23" s="52" t="s">
        <v>44</v>
      </c>
      <c r="G23" s="52">
        <v>4.9564999999999998E-2</v>
      </c>
      <c r="H23" s="52">
        <v>5.8E-5</v>
      </c>
      <c r="I23" s="53" t="s">
        <v>11</v>
      </c>
    </row>
    <row r="24" spans="1:9" x14ac:dyDescent="0.2">
      <c r="A24" s="54" t="s">
        <v>58</v>
      </c>
      <c r="B24" s="55" t="s">
        <v>68</v>
      </c>
      <c r="C24" s="63" t="s">
        <v>10</v>
      </c>
      <c r="D24" s="56">
        <v>1</v>
      </c>
      <c r="E24" s="56">
        <v>100</v>
      </c>
      <c r="F24" s="56" t="s">
        <v>53</v>
      </c>
      <c r="G24" s="56">
        <v>6.8543999999999994E-2</v>
      </c>
      <c r="H24" s="56">
        <v>1.17E-4</v>
      </c>
      <c r="I24" s="57" t="s">
        <v>11</v>
      </c>
    </row>
    <row r="25" spans="1:9" x14ac:dyDescent="0.2">
      <c r="A25" s="49" t="s">
        <v>54</v>
      </c>
      <c r="B25" s="55" t="s">
        <v>68</v>
      </c>
      <c r="C25" s="64" t="s">
        <v>12</v>
      </c>
      <c r="D25" s="52">
        <v>1</v>
      </c>
      <c r="E25" s="52">
        <v>453709</v>
      </c>
      <c r="F25" s="52" t="s">
        <v>15</v>
      </c>
      <c r="G25" s="52">
        <v>0.21951000000000001</v>
      </c>
      <c r="H25" s="52">
        <v>2.3900000000000001E-4</v>
      </c>
      <c r="I25" s="53" t="s">
        <v>11</v>
      </c>
    </row>
    <row r="26" spans="1:9" x14ac:dyDescent="0.2">
      <c r="A26" s="54" t="s">
        <v>58</v>
      </c>
      <c r="B26" s="55" t="s">
        <v>68</v>
      </c>
      <c r="C26" s="64" t="s">
        <v>12</v>
      </c>
      <c r="D26" s="56">
        <v>1</v>
      </c>
      <c r="E26" s="56">
        <v>1453272</v>
      </c>
      <c r="F26" s="56" t="s">
        <v>62</v>
      </c>
      <c r="G26" s="56">
        <v>6.7882999999999999E-2</v>
      </c>
      <c r="H26" s="56">
        <v>6.9999999999999994E-5</v>
      </c>
      <c r="I26" s="57" t="s">
        <v>11</v>
      </c>
    </row>
    <row r="27" spans="1:9" x14ac:dyDescent="0.2">
      <c r="A27" s="58" t="s">
        <v>56</v>
      </c>
      <c r="B27" s="55" t="s">
        <v>68</v>
      </c>
      <c r="C27" s="64" t="s">
        <v>12</v>
      </c>
      <c r="D27" s="52">
        <v>1</v>
      </c>
      <c r="E27" s="52">
        <v>1156057</v>
      </c>
      <c r="F27" s="52" t="s">
        <v>19</v>
      </c>
      <c r="G27" s="52">
        <v>4.3208000000000003E-2</v>
      </c>
      <c r="H27" s="52">
        <v>6.3E-5</v>
      </c>
      <c r="I27" s="53" t="s">
        <v>11</v>
      </c>
    </row>
    <row r="28" spans="1:9" x14ac:dyDescent="0.2">
      <c r="A28" s="59" t="s">
        <v>57</v>
      </c>
      <c r="B28" s="55" t="s">
        <v>68</v>
      </c>
      <c r="C28" s="64" t="s">
        <v>12</v>
      </c>
      <c r="D28" s="56">
        <v>1</v>
      </c>
      <c r="E28" s="56">
        <v>997084</v>
      </c>
      <c r="F28" s="56" t="s">
        <v>51</v>
      </c>
      <c r="G28" s="56">
        <v>5.0109000000000001E-2</v>
      </c>
      <c r="H28" s="56">
        <v>7.1000000000000005E-5</v>
      </c>
      <c r="I28" s="57" t="s">
        <v>11</v>
      </c>
    </row>
    <row r="29" spans="1:9" x14ac:dyDescent="0.2">
      <c r="A29" s="60" t="s">
        <v>59</v>
      </c>
      <c r="B29" s="55" t="s">
        <v>68</v>
      </c>
      <c r="C29" s="64" t="s">
        <v>12</v>
      </c>
      <c r="D29" s="52">
        <v>1</v>
      </c>
      <c r="E29" s="52">
        <v>1142329</v>
      </c>
      <c r="F29" s="52" t="s">
        <v>52</v>
      </c>
      <c r="G29" s="52">
        <v>8.6610000000000006E-2</v>
      </c>
      <c r="H29" s="52">
        <v>8.5000000000000006E-5</v>
      </c>
      <c r="I29" s="53" t="s">
        <v>11</v>
      </c>
    </row>
    <row r="30" spans="1:9" x14ac:dyDescent="0.2">
      <c r="A30" s="49" t="s">
        <v>54</v>
      </c>
      <c r="B30" s="55" t="s">
        <v>68</v>
      </c>
      <c r="C30" s="64" t="s">
        <v>12</v>
      </c>
      <c r="D30" s="56">
        <v>1</v>
      </c>
      <c r="E30" s="56">
        <v>1853053</v>
      </c>
      <c r="F30" s="56" t="s">
        <v>29</v>
      </c>
      <c r="G30" s="56">
        <v>5.3040999999999998E-2</v>
      </c>
      <c r="H30" s="56">
        <v>5.7000000000000003E-5</v>
      </c>
      <c r="I30" s="57" t="s">
        <v>11</v>
      </c>
    </row>
    <row r="31" spans="1:9" x14ac:dyDescent="0.2">
      <c r="A31" s="61" t="s">
        <v>67</v>
      </c>
      <c r="B31" s="55" t="s">
        <v>68</v>
      </c>
      <c r="C31" s="64" t="s">
        <v>12</v>
      </c>
      <c r="D31" s="52">
        <v>1</v>
      </c>
      <c r="E31" s="52">
        <v>202237</v>
      </c>
      <c r="F31" s="52" t="s">
        <v>33</v>
      </c>
      <c r="G31" s="52">
        <v>0.493558</v>
      </c>
      <c r="H31" s="52">
        <v>5.0799999999999999E-4</v>
      </c>
      <c r="I31" s="53" t="s">
        <v>11</v>
      </c>
    </row>
    <row r="32" spans="1:9" x14ac:dyDescent="0.2">
      <c r="A32" s="62" t="s">
        <v>60</v>
      </c>
      <c r="B32" s="55" t="s">
        <v>68</v>
      </c>
      <c r="C32" s="64" t="s">
        <v>12</v>
      </c>
      <c r="D32" s="56">
        <v>1</v>
      </c>
      <c r="E32" s="56">
        <v>1674104</v>
      </c>
      <c r="F32" s="56" t="s">
        <v>37</v>
      </c>
      <c r="G32" s="56">
        <v>5.8811000000000002E-2</v>
      </c>
      <c r="H32" s="56">
        <v>6.0999999999999999E-5</v>
      </c>
      <c r="I32" s="57" t="s">
        <v>11</v>
      </c>
    </row>
    <row r="33" spans="1:9" x14ac:dyDescent="0.2">
      <c r="A33" s="61" t="s">
        <v>67</v>
      </c>
      <c r="B33" s="55" t="s">
        <v>68</v>
      </c>
      <c r="C33" s="64" t="s">
        <v>12</v>
      </c>
      <c r="D33" s="52">
        <v>1</v>
      </c>
      <c r="E33" s="52">
        <v>1011716</v>
      </c>
      <c r="F33" s="52" t="s">
        <v>40</v>
      </c>
      <c r="G33" s="52">
        <v>4.9366E-2</v>
      </c>
      <c r="H33" s="52">
        <v>6.8999999999999997E-5</v>
      </c>
      <c r="I33" s="53" t="s">
        <v>11</v>
      </c>
    </row>
    <row r="34" spans="1:9" x14ac:dyDescent="0.2">
      <c r="A34" s="58" t="s">
        <v>56</v>
      </c>
      <c r="B34" s="55" t="s">
        <v>68</v>
      </c>
      <c r="C34" s="64" t="s">
        <v>12</v>
      </c>
      <c r="D34" s="56">
        <v>1</v>
      </c>
      <c r="E34" s="56">
        <v>1913449</v>
      </c>
      <c r="F34" s="56" t="s">
        <v>44</v>
      </c>
      <c r="G34" s="56">
        <v>5.1353000000000003E-2</v>
      </c>
      <c r="H34" s="56">
        <v>5.3000000000000001E-5</v>
      </c>
      <c r="I34" s="57" t="s">
        <v>11</v>
      </c>
    </row>
    <row r="35" spans="1:9" x14ac:dyDescent="0.2">
      <c r="A35" s="54" t="s">
        <v>58</v>
      </c>
      <c r="B35" s="55" t="s">
        <v>68</v>
      </c>
      <c r="C35" s="64" t="s">
        <v>12</v>
      </c>
      <c r="D35" s="52">
        <v>1</v>
      </c>
      <c r="E35" s="52">
        <v>1422376</v>
      </c>
      <c r="F35" s="52" t="s">
        <v>53</v>
      </c>
      <c r="G35" s="52">
        <v>6.9377999999999995E-2</v>
      </c>
      <c r="H35" s="52">
        <v>7.1000000000000005E-5</v>
      </c>
      <c r="I35" s="53" t="s">
        <v>11</v>
      </c>
    </row>
    <row r="36" spans="1:9" x14ac:dyDescent="0.2">
      <c r="A36" s="49" t="s">
        <v>54</v>
      </c>
      <c r="B36" s="55" t="s">
        <v>68</v>
      </c>
      <c r="C36" s="65" t="s">
        <v>13</v>
      </c>
      <c r="D36" s="56">
        <v>1</v>
      </c>
      <c r="E36" s="56">
        <v>100</v>
      </c>
      <c r="F36" s="56" t="s">
        <v>15</v>
      </c>
      <c r="G36" s="56">
        <v>0.82185200000000003</v>
      </c>
      <c r="H36" s="56">
        <v>6.7173999999999998E-2</v>
      </c>
      <c r="I36" s="57" t="s">
        <v>11</v>
      </c>
    </row>
    <row r="37" spans="1:9" x14ac:dyDescent="0.2">
      <c r="A37" s="54" t="s">
        <v>58</v>
      </c>
      <c r="B37" s="55" t="s">
        <v>68</v>
      </c>
      <c r="C37" s="65" t="s">
        <v>13</v>
      </c>
      <c r="D37" s="52">
        <v>1</v>
      </c>
      <c r="E37" s="52">
        <v>100</v>
      </c>
      <c r="F37" s="52" t="s">
        <v>62</v>
      </c>
      <c r="G37" s="52">
        <v>0.32789800000000002</v>
      </c>
      <c r="H37" s="52">
        <v>2.571E-2</v>
      </c>
      <c r="I37" s="53" t="s">
        <v>11</v>
      </c>
    </row>
    <row r="38" spans="1:9" x14ac:dyDescent="0.2">
      <c r="A38" s="58" t="s">
        <v>56</v>
      </c>
      <c r="B38" s="55" t="s">
        <v>68</v>
      </c>
      <c r="C38" s="65" t="s">
        <v>13</v>
      </c>
      <c r="D38" s="56">
        <v>1</v>
      </c>
      <c r="E38" s="56">
        <v>100</v>
      </c>
      <c r="F38" s="56" t="s">
        <v>19</v>
      </c>
      <c r="G38" s="56">
        <v>0.32041799999999998</v>
      </c>
      <c r="H38" s="56">
        <v>1.8197999999999999E-2</v>
      </c>
      <c r="I38" s="57" t="s">
        <v>11</v>
      </c>
    </row>
    <row r="39" spans="1:9" x14ac:dyDescent="0.2">
      <c r="A39" s="59" t="s">
        <v>57</v>
      </c>
      <c r="B39" s="55" t="s">
        <v>68</v>
      </c>
      <c r="C39" s="65" t="s">
        <v>13</v>
      </c>
      <c r="D39" s="52">
        <v>1</v>
      </c>
      <c r="E39" s="52">
        <v>100</v>
      </c>
      <c r="F39" s="52" t="s">
        <v>51</v>
      </c>
      <c r="G39" s="52">
        <v>0.315944</v>
      </c>
      <c r="H39" s="52">
        <v>3.6421000000000002E-2</v>
      </c>
      <c r="I39" s="53" t="s">
        <v>11</v>
      </c>
    </row>
    <row r="40" spans="1:9" x14ac:dyDescent="0.2">
      <c r="A40" s="60" t="s">
        <v>59</v>
      </c>
      <c r="B40" s="55" t="s">
        <v>68</v>
      </c>
      <c r="C40" s="65" t="s">
        <v>13</v>
      </c>
      <c r="D40" s="56">
        <v>1</v>
      </c>
      <c r="E40" s="56">
        <v>100</v>
      </c>
      <c r="F40" s="56" t="s">
        <v>52</v>
      </c>
      <c r="G40" s="56">
        <v>0.51842299999999997</v>
      </c>
      <c r="H40" s="56">
        <v>0.120616</v>
      </c>
      <c r="I40" s="57" t="s">
        <v>11</v>
      </c>
    </row>
    <row r="41" spans="1:9" x14ac:dyDescent="0.2">
      <c r="A41" s="49" t="s">
        <v>54</v>
      </c>
      <c r="B41" s="55" t="s">
        <v>68</v>
      </c>
      <c r="C41" s="65" t="s">
        <v>13</v>
      </c>
      <c r="D41" s="52">
        <v>1</v>
      </c>
      <c r="E41" s="52">
        <v>100</v>
      </c>
      <c r="F41" s="52" t="s">
        <v>29</v>
      </c>
      <c r="G41" s="52">
        <v>0.38434000000000001</v>
      </c>
      <c r="H41" s="52">
        <v>2.9404E-2</v>
      </c>
      <c r="I41" s="53" t="s">
        <v>11</v>
      </c>
    </row>
    <row r="42" spans="1:9" x14ac:dyDescent="0.2">
      <c r="A42" s="61" t="s">
        <v>67</v>
      </c>
      <c r="B42" s="55" t="s">
        <v>68</v>
      </c>
      <c r="C42" s="65" t="s">
        <v>13</v>
      </c>
      <c r="D42" s="56">
        <v>1</v>
      </c>
      <c r="E42" s="56">
        <v>100</v>
      </c>
      <c r="F42" s="56" t="s">
        <v>33</v>
      </c>
      <c r="G42" s="56">
        <v>0.57686000000000004</v>
      </c>
      <c r="H42" s="56">
        <v>2.3219E-2</v>
      </c>
      <c r="I42" s="57" t="s">
        <v>11</v>
      </c>
    </row>
    <row r="43" spans="1:9" x14ac:dyDescent="0.2">
      <c r="A43" s="62" t="s">
        <v>60</v>
      </c>
      <c r="B43" s="55" t="s">
        <v>68</v>
      </c>
      <c r="C43" s="65" t="s">
        <v>13</v>
      </c>
      <c r="D43" s="52">
        <v>1</v>
      </c>
      <c r="E43" s="52">
        <v>100</v>
      </c>
      <c r="F43" s="52" t="s">
        <v>37</v>
      </c>
      <c r="G43" s="52">
        <v>0.344447</v>
      </c>
      <c r="H43" s="52">
        <v>9.2549999999999993E-3</v>
      </c>
      <c r="I43" s="53" t="s">
        <v>11</v>
      </c>
    </row>
    <row r="44" spans="1:9" x14ac:dyDescent="0.2">
      <c r="A44" s="61" t="s">
        <v>67</v>
      </c>
      <c r="B44" s="55" t="s">
        <v>68</v>
      </c>
      <c r="C44" s="65" t="s">
        <v>13</v>
      </c>
      <c r="D44" s="56">
        <v>1</v>
      </c>
      <c r="E44" s="56">
        <v>100</v>
      </c>
      <c r="F44" s="56" t="s">
        <v>40</v>
      </c>
      <c r="G44" s="56">
        <v>0.31227300000000002</v>
      </c>
      <c r="H44" s="56">
        <v>2.5776E-2</v>
      </c>
      <c r="I44" s="57" t="s">
        <v>11</v>
      </c>
    </row>
    <row r="45" spans="1:9" x14ac:dyDescent="0.2">
      <c r="A45" s="58" t="s">
        <v>56</v>
      </c>
      <c r="B45" s="55" t="s">
        <v>68</v>
      </c>
      <c r="C45" s="65" t="s">
        <v>13</v>
      </c>
      <c r="D45" s="52">
        <v>1</v>
      </c>
      <c r="E45" s="52">
        <v>100</v>
      </c>
      <c r="F45" s="52" t="s">
        <v>44</v>
      </c>
      <c r="G45" s="52">
        <v>0.342609</v>
      </c>
      <c r="H45" s="52">
        <v>2.0156E-2</v>
      </c>
      <c r="I45" s="53" t="s">
        <v>11</v>
      </c>
    </row>
    <row r="46" spans="1:9" x14ac:dyDescent="0.2">
      <c r="A46" s="54" t="s">
        <v>58</v>
      </c>
      <c r="B46" s="55" t="s">
        <v>68</v>
      </c>
      <c r="C46" s="65" t="s">
        <v>13</v>
      </c>
      <c r="D46" s="56">
        <v>1</v>
      </c>
      <c r="E46" s="56">
        <v>100</v>
      </c>
      <c r="F46" s="56" t="s">
        <v>53</v>
      </c>
      <c r="G46" s="56">
        <v>0.33718700000000001</v>
      </c>
      <c r="H46" s="56">
        <v>2.6882E-2</v>
      </c>
      <c r="I46" s="57" t="s">
        <v>11</v>
      </c>
    </row>
    <row r="47" spans="1:9" x14ac:dyDescent="0.2">
      <c r="A47" s="49" t="s">
        <v>54</v>
      </c>
      <c r="B47" s="66" t="s">
        <v>78</v>
      </c>
      <c r="C47" s="51" t="s">
        <v>8</v>
      </c>
      <c r="D47" s="52">
        <v>1</v>
      </c>
      <c r="E47" s="52">
        <v>100</v>
      </c>
      <c r="F47" s="52" t="s">
        <v>16</v>
      </c>
      <c r="G47" s="52">
        <v>6.5998320000000001</v>
      </c>
      <c r="H47" s="52">
        <v>5.9538000000000001E-2</v>
      </c>
      <c r="I47" s="53" t="s">
        <v>9</v>
      </c>
    </row>
    <row r="48" spans="1:9" x14ac:dyDescent="0.2">
      <c r="A48" s="54" t="s">
        <v>58</v>
      </c>
      <c r="B48" s="66" t="s">
        <v>78</v>
      </c>
      <c r="C48" s="51" t="s">
        <v>8</v>
      </c>
      <c r="D48" s="56">
        <v>1</v>
      </c>
      <c r="E48" s="56">
        <v>100</v>
      </c>
      <c r="F48" s="56" t="s">
        <v>61</v>
      </c>
      <c r="G48" s="56">
        <v>14.926676</v>
      </c>
      <c r="H48" s="56">
        <v>0.19469500000000001</v>
      </c>
      <c r="I48" s="57" t="s">
        <v>9</v>
      </c>
    </row>
    <row r="49" spans="1:9" x14ac:dyDescent="0.2">
      <c r="A49" s="58" t="s">
        <v>56</v>
      </c>
      <c r="B49" s="66" t="s">
        <v>78</v>
      </c>
      <c r="C49" s="51" t="s">
        <v>8</v>
      </c>
      <c r="D49" s="52">
        <v>1</v>
      </c>
      <c r="E49" s="52">
        <v>100</v>
      </c>
      <c r="F49" s="52" t="s">
        <v>20</v>
      </c>
      <c r="G49" s="52">
        <v>13.470454999999999</v>
      </c>
      <c r="H49" s="52">
        <v>4.6521E-2</v>
      </c>
      <c r="I49" s="53" t="s">
        <v>9</v>
      </c>
    </row>
    <row r="50" spans="1:9" x14ac:dyDescent="0.2">
      <c r="A50" s="59" t="s">
        <v>57</v>
      </c>
      <c r="B50" s="66" t="s">
        <v>78</v>
      </c>
      <c r="C50" s="51" t="s">
        <v>8</v>
      </c>
      <c r="D50" s="56">
        <v>1</v>
      </c>
      <c r="E50" s="56">
        <v>100</v>
      </c>
      <c r="F50" s="56" t="s">
        <v>23</v>
      </c>
      <c r="G50" s="56">
        <v>15.53116</v>
      </c>
      <c r="H50" s="56">
        <v>8.3988999999999994E-2</v>
      </c>
      <c r="I50" s="57" t="s">
        <v>9</v>
      </c>
    </row>
    <row r="51" spans="1:9" x14ac:dyDescent="0.2">
      <c r="A51" s="60" t="s">
        <v>59</v>
      </c>
      <c r="B51" s="66" t="s">
        <v>78</v>
      </c>
      <c r="C51" s="51" t="s">
        <v>8</v>
      </c>
      <c r="D51" s="52">
        <v>1</v>
      </c>
      <c r="E51" s="52">
        <v>100</v>
      </c>
      <c r="F51" s="52" t="s">
        <v>26</v>
      </c>
      <c r="G51" s="52">
        <v>13.538550000000001</v>
      </c>
      <c r="H51" s="52">
        <v>6.3737000000000002E-2</v>
      </c>
      <c r="I51" s="53" t="s">
        <v>9</v>
      </c>
    </row>
    <row r="52" spans="1:9" x14ac:dyDescent="0.2">
      <c r="A52" s="49" t="s">
        <v>54</v>
      </c>
      <c r="B52" s="66" t="s">
        <v>78</v>
      </c>
      <c r="C52" s="51" t="s">
        <v>8</v>
      </c>
      <c r="D52" s="56">
        <v>1</v>
      </c>
      <c r="E52" s="56">
        <v>100</v>
      </c>
      <c r="F52" s="56" t="s">
        <v>30</v>
      </c>
      <c r="G52" s="56">
        <v>17.425868000000001</v>
      </c>
      <c r="H52" s="56">
        <v>0.13475999999999999</v>
      </c>
      <c r="I52" s="57" t="s">
        <v>9</v>
      </c>
    </row>
    <row r="53" spans="1:9" x14ac:dyDescent="0.2">
      <c r="A53" s="61" t="s">
        <v>67</v>
      </c>
      <c r="B53" s="66" t="s">
        <v>78</v>
      </c>
      <c r="C53" s="51" t="s">
        <v>8</v>
      </c>
      <c r="D53" s="52">
        <v>1</v>
      </c>
      <c r="E53" s="52">
        <v>100</v>
      </c>
      <c r="F53" s="52" t="s">
        <v>34</v>
      </c>
      <c r="G53" s="52">
        <v>0.76874699999999996</v>
      </c>
      <c r="H53" s="52">
        <v>1.4881E-2</v>
      </c>
      <c r="I53" s="53" t="s">
        <v>9</v>
      </c>
    </row>
    <row r="54" spans="1:9" x14ac:dyDescent="0.2">
      <c r="A54" s="61" t="s">
        <v>67</v>
      </c>
      <c r="B54" s="66" t="s">
        <v>78</v>
      </c>
      <c r="C54" s="51" t="s">
        <v>8</v>
      </c>
      <c r="D54" s="56">
        <v>1</v>
      </c>
      <c r="E54" s="56">
        <v>100</v>
      </c>
      <c r="F54" s="56" t="s">
        <v>41</v>
      </c>
      <c r="G54" s="56">
        <v>16.066628999999999</v>
      </c>
      <c r="H54" s="56">
        <v>4.8793000000000003E-2</v>
      </c>
      <c r="I54" s="57" t="s">
        <v>9</v>
      </c>
    </row>
    <row r="55" spans="1:9" x14ac:dyDescent="0.2">
      <c r="A55" s="58" t="s">
        <v>56</v>
      </c>
      <c r="B55" s="66" t="s">
        <v>78</v>
      </c>
      <c r="C55" s="51" t="s">
        <v>8</v>
      </c>
      <c r="D55" s="52">
        <v>1</v>
      </c>
      <c r="E55" s="52">
        <v>100</v>
      </c>
      <c r="F55" s="52" t="s">
        <v>45</v>
      </c>
      <c r="G55" s="52">
        <v>12.389466000000001</v>
      </c>
      <c r="H55" s="52">
        <v>5.8534000000000003E-2</v>
      </c>
      <c r="I55" s="53" t="s">
        <v>9</v>
      </c>
    </row>
    <row r="56" spans="1:9" x14ac:dyDescent="0.2">
      <c r="A56" s="54" t="s">
        <v>58</v>
      </c>
      <c r="B56" s="66" t="s">
        <v>78</v>
      </c>
      <c r="C56" s="51" t="s">
        <v>8</v>
      </c>
      <c r="D56" s="56">
        <v>1</v>
      </c>
      <c r="E56" s="56">
        <v>100</v>
      </c>
      <c r="F56" s="56" t="s">
        <v>48</v>
      </c>
      <c r="G56" s="56">
        <v>14.235897</v>
      </c>
      <c r="H56" s="56">
        <v>0.122001</v>
      </c>
      <c r="I56" s="57" t="s">
        <v>9</v>
      </c>
    </row>
    <row r="57" spans="1:9" x14ac:dyDescent="0.2">
      <c r="A57" s="49" t="s">
        <v>54</v>
      </c>
      <c r="B57" s="66" t="s">
        <v>78</v>
      </c>
      <c r="C57" s="63" t="s">
        <v>10</v>
      </c>
      <c r="D57" s="52">
        <v>1</v>
      </c>
      <c r="E57" s="52">
        <v>100</v>
      </c>
      <c r="F57" s="52" t="s">
        <v>16</v>
      </c>
      <c r="G57" s="52">
        <v>0.14360400000000001</v>
      </c>
      <c r="H57" s="52">
        <v>1.0300000000000001E-3</v>
      </c>
      <c r="I57" s="53" t="s">
        <v>11</v>
      </c>
    </row>
    <row r="58" spans="1:9" x14ac:dyDescent="0.2">
      <c r="A58" s="54" t="s">
        <v>58</v>
      </c>
      <c r="B58" s="66" t="s">
        <v>78</v>
      </c>
      <c r="C58" s="63" t="s">
        <v>10</v>
      </c>
      <c r="D58" s="56">
        <v>1</v>
      </c>
      <c r="E58" s="56">
        <v>100</v>
      </c>
      <c r="F58" s="56" t="s">
        <v>61</v>
      </c>
      <c r="G58" s="56">
        <v>6.2717999999999996E-2</v>
      </c>
      <c r="H58" s="56">
        <v>1.9000000000000001E-4</v>
      </c>
      <c r="I58" s="57" t="s">
        <v>11</v>
      </c>
    </row>
    <row r="59" spans="1:9" x14ac:dyDescent="0.2">
      <c r="A59" s="58" t="s">
        <v>56</v>
      </c>
      <c r="B59" s="66" t="s">
        <v>78</v>
      </c>
      <c r="C59" s="63" t="s">
        <v>10</v>
      </c>
      <c r="D59" s="52">
        <v>1</v>
      </c>
      <c r="E59" s="52">
        <v>100</v>
      </c>
      <c r="F59" s="52" t="s">
        <v>20</v>
      </c>
      <c r="G59" s="52">
        <v>7.4416999999999997E-2</v>
      </c>
      <c r="H59" s="52">
        <v>2.61E-4</v>
      </c>
      <c r="I59" s="53" t="s">
        <v>11</v>
      </c>
    </row>
    <row r="60" spans="1:9" x14ac:dyDescent="0.2">
      <c r="A60" s="59" t="s">
        <v>57</v>
      </c>
      <c r="B60" s="66" t="s">
        <v>78</v>
      </c>
      <c r="C60" s="63" t="s">
        <v>10</v>
      </c>
      <c r="D60" s="56">
        <v>1</v>
      </c>
      <c r="E60" s="56">
        <v>100</v>
      </c>
      <c r="F60" s="56" t="s">
        <v>23</v>
      </c>
      <c r="G60" s="56">
        <v>6.3632999999999995E-2</v>
      </c>
      <c r="H60" s="56">
        <v>2.1100000000000001E-4</v>
      </c>
      <c r="I60" s="57" t="s">
        <v>11</v>
      </c>
    </row>
    <row r="61" spans="1:9" x14ac:dyDescent="0.2">
      <c r="A61" s="60" t="s">
        <v>59</v>
      </c>
      <c r="B61" s="66" t="s">
        <v>78</v>
      </c>
      <c r="C61" s="63" t="s">
        <v>10</v>
      </c>
      <c r="D61" s="52">
        <v>1</v>
      </c>
      <c r="E61" s="52">
        <v>100</v>
      </c>
      <c r="F61" s="52" t="s">
        <v>26</v>
      </c>
      <c r="G61" s="52">
        <v>7.3663000000000006E-2</v>
      </c>
      <c r="H61" s="52">
        <v>2.31E-4</v>
      </c>
      <c r="I61" s="53" t="s">
        <v>11</v>
      </c>
    </row>
    <row r="62" spans="1:9" x14ac:dyDescent="0.2">
      <c r="A62" s="49" t="s">
        <v>54</v>
      </c>
      <c r="B62" s="66" t="s">
        <v>78</v>
      </c>
      <c r="C62" s="63" t="s">
        <v>10</v>
      </c>
      <c r="D62" s="56">
        <v>1</v>
      </c>
      <c r="E62" s="56">
        <v>100</v>
      </c>
      <c r="F62" s="56" t="s">
        <v>30</v>
      </c>
      <c r="G62" s="56">
        <v>5.6271000000000002E-2</v>
      </c>
      <c r="H62" s="56">
        <v>3.77E-4</v>
      </c>
      <c r="I62" s="57" t="s">
        <v>11</v>
      </c>
    </row>
    <row r="63" spans="1:9" x14ac:dyDescent="0.2">
      <c r="A63" s="61" t="s">
        <v>67</v>
      </c>
      <c r="B63" s="66" t="s">
        <v>78</v>
      </c>
      <c r="C63" s="63" t="s">
        <v>10</v>
      </c>
      <c r="D63" s="52">
        <v>1</v>
      </c>
      <c r="E63" s="52">
        <v>100</v>
      </c>
      <c r="F63" s="52" t="s">
        <v>34</v>
      </c>
      <c r="G63" s="52">
        <v>1.3436650000000001</v>
      </c>
      <c r="H63" s="52">
        <v>2.5947000000000001E-2</v>
      </c>
      <c r="I63" s="53" t="s">
        <v>11</v>
      </c>
    </row>
    <row r="64" spans="1:9" x14ac:dyDescent="0.2">
      <c r="A64" s="61" t="s">
        <v>67</v>
      </c>
      <c r="B64" s="66" t="s">
        <v>78</v>
      </c>
      <c r="C64" s="63" t="s">
        <v>10</v>
      </c>
      <c r="D64" s="56">
        <v>1</v>
      </c>
      <c r="E64" s="56">
        <v>100</v>
      </c>
      <c r="F64" s="56" t="s">
        <v>41</v>
      </c>
      <c r="G64" s="56">
        <v>6.2012999999999999E-2</v>
      </c>
      <c r="H64" s="56">
        <v>1.3899999999999999E-4</v>
      </c>
      <c r="I64" s="57" t="s">
        <v>11</v>
      </c>
    </row>
    <row r="65" spans="1:9" x14ac:dyDescent="0.2">
      <c r="A65" s="58" t="s">
        <v>56</v>
      </c>
      <c r="B65" s="66" t="s">
        <v>78</v>
      </c>
      <c r="C65" s="63" t="s">
        <v>10</v>
      </c>
      <c r="D65" s="52">
        <v>1</v>
      </c>
      <c r="E65" s="52">
        <v>100</v>
      </c>
      <c r="F65" s="52" t="s">
        <v>45</v>
      </c>
      <c r="G65" s="52">
        <v>8.0605999999999997E-2</v>
      </c>
      <c r="H65" s="52">
        <v>5.6099999999999998E-4</v>
      </c>
      <c r="I65" s="53" t="s">
        <v>11</v>
      </c>
    </row>
    <row r="66" spans="1:9" x14ac:dyDescent="0.2">
      <c r="A66" s="54" t="s">
        <v>58</v>
      </c>
      <c r="B66" s="66" t="s">
        <v>78</v>
      </c>
      <c r="C66" s="63" t="s">
        <v>10</v>
      </c>
      <c r="D66" s="56">
        <v>1</v>
      </c>
      <c r="E66" s="56">
        <v>100</v>
      </c>
      <c r="F66" s="56" t="s">
        <v>48</v>
      </c>
      <c r="G66" s="56">
        <v>6.9949999999999998E-2</v>
      </c>
      <c r="H66" s="56">
        <v>4.2200000000000001E-4</v>
      </c>
      <c r="I66" s="57" t="s">
        <v>11</v>
      </c>
    </row>
    <row r="67" spans="1:9" x14ac:dyDescent="0.2">
      <c r="A67" s="49" t="s">
        <v>54</v>
      </c>
      <c r="B67" s="66" t="s">
        <v>78</v>
      </c>
      <c r="C67" s="64" t="s">
        <v>12</v>
      </c>
      <c r="D67" s="52">
        <v>1</v>
      </c>
      <c r="E67" s="52">
        <v>688519</v>
      </c>
      <c r="F67" s="52" t="s">
        <v>16</v>
      </c>
      <c r="G67" s="52">
        <v>0.144371</v>
      </c>
      <c r="H67" s="52">
        <v>1.6000000000000001E-4</v>
      </c>
      <c r="I67" s="53" t="s">
        <v>11</v>
      </c>
    </row>
    <row r="68" spans="1:9" x14ac:dyDescent="0.2">
      <c r="A68" s="54" t="s">
        <v>58</v>
      </c>
      <c r="B68" s="66" t="s">
        <v>78</v>
      </c>
      <c r="C68" s="64" t="s">
        <v>12</v>
      </c>
      <c r="D68" s="56">
        <v>1</v>
      </c>
      <c r="E68" s="56">
        <v>1552099</v>
      </c>
      <c r="F68" s="56" t="s">
        <v>61</v>
      </c>
      <c r="G68" s="56">
        <v>6.3523999999999997E-2</v>
      </c>
      <c r="H68" s="56">
        <v>6.3999999999999997E-5</v>
      </c>
      <c r="I68" s="57" t="s">
        <v>11</v>
      </c>
    </row>
    <row r="69" spans="1:9" x14ac:dyDescent="0.2">
      <c r="A69" s="58" t="s">
        <v>56</v>
      </c>
      <c r="B69" s="66" t="s">
        <v>78</v>
      </c>
      <c r="C69" s="64" t="s">
        <v>12</v>
      </c>
      <c r="D69" s="52">
        <v>1</v>
      </c>
      <c r="E69" s="52">
        <v>1317111</v>
      </c>
      <c r="F69" s="52" t="s">
        <v>20</v>
      </c>
      <c r="G69" s="52">
        <v>7.5042999999999999E-2</v>
      </c>
      <c r="H69" s="52">
        <v>6.7000000000000002E-5</v>
      </c>
      <c r="I69" s="53" t="s">
        <v>11</v>
      </c>
    </row>
    <row r="70" spans="1:9" x14ac:dyDescent="0.2">
      <c r="A70" s="59" t="s">
        <v>57</v>
      </c>
      <c r="B70" s="66" t="s">
        <v>78</v>
      </c>
      <c r="C70" s="64" t="s">
        <v>12</v>
      </c>
      <c r="D70" s="56">
        <v>1</v>
      </c>
      <c r="E70" s="56">
        <v>1535984</v>
      </c>
      <c r="F70" s="56" t="s">
        <v>23</v>
      </c>
      <c r="G70" s="56">
        <v>6.4212000000000005E-2</v>
      </c>
      <c r="H70" s="56">
        <v>6.3E-5</v>
      </c>
      <c r="I70" s="57" t="s">
        <v>11</v>
      </c>
    </row>
    <row r="71" spans="1:9" x14ac:dyDescent="0.2">
      <c r="A71" s="60" t="s">
        <v>59</v>
      </c>
      <c r="B71" s="66" t="s">
        <v>78</v>
      </c>
      <c r="C71" s="64" t="s">
        <v>12</v>
      </c>
      <c r="D71" s="52">
        <v>1</v>
      </c>
      <c r="E71" s="52">
        <v>1343536</v>
      </c>
      <c r="F71" s="52" t="s">
        <v>26</v>
      </c>
      <c r="G71" s="52">
        <v>7.3584999999999998E-2</v>
      </c>
      <c r="H71" s="52">
        <v>6.6000000000000005E-5</v>
      </c>
      <c r="I71" s="53" t="s">
        <v>11</v>
      </c>
    </row>
    <row r="72" spans="1:9" x14ac:dyDescent="0.2">
      <c r="A72" s="49" t="s">
        <v>54</v>
      </c>
      <c r="B72" s="66" t="s">
        <v>78</v>
      </c>
      <c r="C72" s="64" t="s">
        <v>12</v>
      </c>
      <c r="D72" s="56">
        <v>1</v>
      </c>
      <c r="E72" s="56">
        <v>1729081</v>
      </c>
      <c r="F72" s="56" t="s">
        <v>30</v>
      </c>
      <c r="G72" s="56">
        <v>5.6929E-2</v>
      </c>
      <c r="H72" s="56">
        <v>6.0999999999999999E-5</v>
      </c>
      <c r="I72" s="57" t="s">
        <v>11</v>
      </c>
    </row>
    <row r="73" spans="1:9" x14ac:dyDescent="0.2">
      <c r="A73" s="61" t="s">
        <v>67</v>
      </c>
      <c r="B73" s="66" t="s">
        <v>78</v>
      </c>
      <c r="C73" s="64" t="s">
        <v>12</v>
      </c>
      <c r="D73" s="52">
        <v>1</v>
      </c>
      <c r="E73" s="52">
        <v>74600</v>
      </c>
      <c r="F73" s="52" t="s">
        <v>34</v>
      </c>
      <c r="G73" s="52">
        <v>1.3410390000000001</v>
      </c>
      <c r="H73" s="52">
        <v>1.4779999999999999E-3</v>
      </c>
      <c r="I73" s="53" t="s">
        <v>11</v>
      </c>
    </row>
    <row r="74" spans="1:9" x14ac:dyDescent="0.2">
      <c r="A74" s="61" t="s">
        <v>67</v>
      </c>
      <c r="B74" s="66" t="s">
        <v>78</v>
      </c>
      <c r="C74" s="64" t="s">
        <v>12</v>
      </c>
      <c r="D74" s="56">
        <v>1</v>
      </c>
      <c r="E74" s="56">
        <v>1554458</v>
      </c>
      <c r="F74" s="56" t="s">
        <v>41</v>
      </c>
      <c r="G74" s="56">
        <v>6.3464000000000007E-2</v>
      </c>
      <c r="H74" s="56">
        <v>6.3E-5</v>
      </c>
      <c r="I74" s="57" t="s">
        <v>11</v>
      </c>
    </row>
    <row r="75" spans="1:9" x14ac:dyDescent="0.2">
      <c r="A75" s="58" t="s">
        <v>56</v>
      </c>
      <c r="B75" s="66" t="s">
        <v>78</v>
      </c>
      <c r="C75" s="64" t="s">
        <v>12</v>
      </c>
      <c r="D75" s="52">
        <v>1</v>
      </c>
      <c r="E75" s="52">
        <v>1219225</v>
      </c>
      <c r="F75" s="52" t="s">
        <v>45</v>
      </c>
      <c r="G75" s="52">
        <v>8.1127000000000005E-2</v>
      </c>
      <c r="H75" s="52">
        <v>8.0000000000000007E-5</v>
      </c>
      <c r="I75" s="53" t="s">
        <v>11</v>
      </c>
    </row>
    <row r="76" spans="1:9" x14ac:dyDescent="0.2">
      <c r="A76" s="54" t="s">
        <v>58</v>
      </c>
      <c r="B76" s="66" t="s">
        <v>78</v>
      </c>
      <c r="C76" s="64" t="s">
        <v>12</v>
      </c>
      <c r="D76" s="56">
        <v>1</v>
      </c>
      <c r="E76" s="56">
        <v>1389366</v>
      </c>
      <c r="F76" s="56" t="s">
        <v>48</v>
      </c>
      <c r="G76" s="56">
        <v>7.1065000000000003E-2</v>
      </c>
      <c r="H76" s="56">
        <v>7.3999999999999996E-5</v>
      </c>
      <c r="I76" s="57" t="s">
        <v>11</v>
      </c>
    </row>
    <row r="77" spans="1:9" x14ac:dyDescent="0.2">
      <c r="A77" s="49" t="s">
        <v>54</v>
      </c>
      <c r="B77" s="66" t="s">
        <v>78</v>
      </c>
      <c r="C77" s="65" t="s">
        <v>13</v>
      </c>
      <c r="D77" s="52">
        <v>1</v>
      </c>
      <c r="E77" s="52">
        <v>100</v>
      </c>
      <c r="F77" s="52" t="s">
        <v>16</v>
      </c>
      <c r="G77" s="52">
        <v>0.89160099999999998</v>
      </c>
      <c r="H77" s="52">
        <v>8.0879999999999994E-2</v>
      </c>
      <c r="I77" s="53" t="s">
        <v>11</v>
      </c>
    </row>
    <row r="78" spans="1:9" x14ac:dyDescent="0.2">
      <c r="A78" s="54" t="s">
        <v>58</v>
      </c>
      <c r="B78" s="66" t="s">
        <v>78</v>
      </c>
      <c r="C78" s="65" t="s">
        <v>13</v>
      </c>
      <c r="D78" s="56">
        <v>1</v>
      </c>
      <c r="E78" s="56">
        <v>100</v>
      </c>
      <c r="F78" s="56" t="s">
        <v>61</v>
      </c>
      <c r="G78" s="56">
        <v>0.30948100000000001</v>
      </c>
      <c r="H78" s="56">
        <v>2.6431E-2</v>
      </c>
      <c r="I78" s="57" t="s">
        <v>11</v>
      </c>
    </row>
    <row r="79" spans="1:9" x14ac:dyDescent="0.2">
      <c r="A79" s="58" t="s">
        <v>56</v>
      </c>
      <c r="B79" s="66" t="s">
        <v>78</v>
      </c>
      <c r="C79" s="65" t="s">
        <v>13</v>
      </c>
      <c r="D79" s="52">
        <v>1</v>
      </c>
      <c r="E79" s="52">
        <v>100</v>
      </c>
      <c r="F79" s="52" t="s">
        <v>20</v>
      </c>
      <c r="G79" s="52">
        <v>0.41084799999999999</v>
      </c>
      <c r="H79" s="52">
        <v>3.2007000000000001E-2</v>
      </c>
      <c r="I79" s="53" t="s">
        <v>11</v>
      </c>
    </row>
    <row r="80" spans="1:9" x14ac:dyDescent="0.2">
      <c r="A80" s="59" t="s">
        <v>57</v>
      </c>
      <c r="B80" s="66" t="s">
        <v>78</v>
      </c>
      <c r="C80" s="65" t="s">
        <v>13</v>
      </c>
      <c r="D80" s="56">
        <v>1</v>
      </c>
      <c r="E80" s="56">
        <v>100</v>
      </c>
      <c r="F80" s="56" t="s">
        <v>23</v>
      </c>
      <c r="G80" s="56">
        <v>0.377691</v>
      </c>
      <c r="H80" s="56">
        <v>3.3815999999999999E-2</v>
      </c>
      <c r="I80" s="57" t="s">
        <v>11</v>
      </c>
    </row>
    <row r="81" spans="1:9" x14ac:dyDescent="0.2">
      <c r="A81" s="60" t="s">
        <v>59</v>
      </c>
      <c r="B81" s="66" t="s">
        <v>78</v>
      </c>
      <c r="C81" s="65" t="s">
        <v>13</v>
      </c>
      <c r="D81" s="52">
        <v>1</v>
      </c>
      <c r="E81" s="52">
        <v>100</v>
      </c>
      <c r="F81" s="52" t="s">
        <v>26</v>
      </c>
      <c r="G81" s="52">
        <v>0.442772</v>
      </c>
      <c r="H81" s="52">
        <v>9.4973000000000002E-2</v>
      </c>
      <c r="I81" s="53" t="s">
        <v>11</v>
      </c>
    </row>
    <row r="82" spans="1:9" x14ac:dyDescent="0.2">
      <c r="A82" s="49" t="s">
        <v>54</v>
      </c>
      <c r="B82" s="66" t="s">
        <v>78</v>
      </c>
      <c r="C82" s="65" t="s">
        <v>13</v>
      </c>
      <c r="D82" s="56">
        <v>1</v>
      </c>
      <c r="E82" s="56">
        <v>100</v>
      </c>
      <c r="F82" s="56" t="s">
        <v>30</v>
      </c>
      <c r="G82" s="56">
        <v>0.30565799999999999</v>
      </c>
      <c r="H82" s="56">
        <v>2.1947999999999999E-2</v>
      </c>
      <c r="I82" s="57" t="s">
        <v>11</v>
      </c>
    </row>
    <row r="83" spans="1:9" x14ac:dyDescent="0.2">
      <c r="A83" s="61" t="s">
        <v>67</v>
      </c>
      <c r="B83" s="66" t="s">
        <v>78</v>
      </c>
      <c r="C83" s="65" t="s">
        <v>13</v>
      </c>
      <c r="D83" s="52">
        <v>1</v>
      </c>
      <c r="E83" s="52">
        <v>100</v>
      </c>
      <c r="F83" s="52" t="s">
        <v>34</v>
      </c>
      <c r="G83" s="52">
        <v>1.493306</v>
      </c>
      <c r="H83" s="52">
        <v>4.1194000000000001E-2</v>
      </c>
      <c r="I83" s="53" t="s">
        <v>11</v>
      </c>
    </row>
    <row r="84" spans="1:9" x14ac:dyDescent="0.2">
      <c r="A84" s="61" t="s">
        <v>67</v>
      </c>
      <c r="B84" s="66" t="s">
        <v>78</v>
      </c>
      <c r="C84" s="65" t="s">
        <v>13</v>
      </c>
      <c r="D84" s="56">
        <v>1</v>
      </c>
      <c r="E84" s="56">
        <v>100</v>
      </c>
      <c r="F84" s="56" t="s">
        <v>41</v>
      </c>
      <c r="G84" s="56">
        <v>0.37002000000000002</v>
      </c>
      <c r="H84" s="56">
        <v>2.6002999999999998E-2</v>
      </c>
      <c r="I84" s="57" t="s">
        <v>11</v>
      </c>
    </row>
    <row r="85" spans="1:9" x14ac:dyDescent="0.2">
      <c r="A85" s="58" t="s">
        <v>56</v>
      </c>
      <c r="B85" s="66" t="s">
        <v>78</v>
      </c>
      <c r="C85" s="65" t="s">
        <v>13</v>
      </c>
      <c r="D85" s="52">
        <v>1</v>
      </c>
      <c r="E85" s="52">
        <v>100</v>
      </c>
      <c r="F85" s="52" t="s">
        <v>45</v>
      </c>
      <c r="G85" s="52">
        <v>0.45153799999999999</v>
      </c>
      <c r="H85" s="52">
        <v>3.6136000000000001E-2</v>
      </c>
      <c r="I85" s="53" t="s">
        <v>11</v>
      </c>
    </row>
    <row r="86" spans="1:9" x14ac:dyDescent="0.2">
      <c r="A86" s="54" t="s">
        <v>58</v>
      </c>
      <c r="B86" s="66" t="s">
        <v>78</v>
      </c>
      <c r="C86" s="65" t="s">
        <v>13</v>
      </c>
      <c r="D86" s="56">
        <v>1</v>
      </c>
      <c r="E86" s="56">
        <v>100</v>
      </c>
      <c r="F86" s="56" t="s">
        <v>48</v>
      </c>
      <c r="G86" s="56">
        <v>0.32395299999999999</v>
      </c>
      <c r="H86" s="56">
        <v>2.5568E-2</v>
      </c>
      <c r="I86" s="57" t="s">
        <v>11</v>
      </c>
    </row>
    <row r="87" spans="1:9" x14ac:dyDescent="0.2">
      <c r="A87" s="49" t="s">
        <v>54</v>
      </c>
      <c r="B87" s="67" t="s">
        <v>79</v>
      </c>
      <c r="C87" s="51" t="s">
        <v>8</v>
      </c>
      <c r="D87" s="52">
        <v>1</v>
      </c>
      <c r="E87" s="52">
        <v>100</v>
      </c>
      <c r="F87" s="52" t="s">
        <v>17</v>
      </c>
      <c r="G87" s="52">
        <v>6.0076000000000001</v>
      </c>
      <c r="H87" s="52">
        <v>6.8866999999999998E-2</v>
      </c>
      <c r="I87" s="53" t="s">
        <v>9</v>
      </c>
    </row>
    <row r="88" spans="1:9" x14ac:dyDescent="0.2">
      <c r="A88" s="54" t="s">
        <v>58</v>
      </c>
      <c r="B88" s="67" t="s">
        <v>79</v>
      </c>
      <c r="C88" s="51" t="s">
        <v>8</v>
      </c>
      <c r="D88" s="56">
        <v>1</v>
      </c>
      <c r="E88" s="56">
        <v>100</v>
      </c>
      <c r="F88" s="56" t="s">
        <v>63</v>
      </c>
      <c r="G88" s="56">
        <v>10.910056000000001</v>
      </c>
      <c r="H88" s="56">
        <v>0.135299</v>
      </c>
      <c r="I88" s="57" t="s">
        <v>9</v>
      </c>
    </row>
    <row r="89" spans="1:9" x14ac:dyDescent="0.2">
      <c r="A89" s="58" t="s">
        <v>56</v>
      </c>
      <c r="B89" s="67" t="s">
        <v>79</v>
      </c>
      <c r="C89" s="51" t="s">
        <v>8</v>
      </c>
      <c r="D89" s="52">
        <v>1</v>
      </c>
      <c r="E89" s="52">
        <v>100</v>
      </c>
      <c r="F89" s="52" t="s">
        <v>21</v>
      </c>
      <c r="G89" s="52">
        <v>20.864419999999999</v>
      </c>
      <c r="H89" s="52">
        <v>0.43584000000000001</v>
      </c>
      <c r="I89" s="53" t="s">
        <v>9</v>
      </c>
    </row>
    <row r="90" spans="1:9" x14ac:dyDescent="0.2">
      <c r="A90" s="59" t="s">
        <v>57</v>
      </c>
      <c r="B90" s="67" t="s">
        <v>79</v>
      </c>
      <c r="C90" s="51" t="s">
        <v>8</v>
      </c>
      <c r="D90" s="56">
        <v>1</v>
      </c>
      <c r="E90" s="56">
        <v>100</v>
      </c>
      <c r="F90" s="56" t="s">
        <v>24</v>
      </c>
      <c r="G90" s="56">
        <v>17.121054999999998</v>
      </c>
      <c r="H90" s="56">
        <v>3.7900999999999997E-2</v>
      </c>
      <c r="I90" s="57" t="s">
        <v>9</v>
      </c>
    </row>
    <row r="91" spans="1:9" x14ac:dyDescent="0.2">
      <c r="A91" s="60" t="s">
        <v>59</v>
      </c>
      <c r="B91" s="67" t="s">
        <v>79</v>
      </c>
      <c r="C91" s="51" t="s">
        <v>8</v>
      </c>
      <c r="D91" s="52">
        <v>1</v>
      </c>
      <c r="E91" s="52">
        <v>100</v>
      </c>
      <c r="F91" s="52" t="s">
        <v>27</v>
      </c>
      <c r="G91" s="52">
        <v>13.742478</v>
      </c>
      <c r="H91" s="52">
        <v>3.6319999999999998E-2</v>
      </c>
      <c r="I91" s="53" t="s">
        <v>9</v>
      </c>
    </row>
    <row r="92" spans="1:9" x14ac:dyDescent="0.2">
      <c r="A92" s="49" t="s">
        <v>54</v>
      </c>
      <c r="B92" s="67" t="s">
        <v>79</v>
      </c>
      <c r="C92" s="51" t="s">
        <v>8</v>
      </c>
      <c r="D92" s="56">
        <v>1</v>
      </c>
      <c r="E92" s="56">
        <v>100</v>
      </c>
      <c r="F92" s="56" t="s">
        <v>31</v>
      </c>
      <c r="G92" s="56">
        <v>21.598967999999999</v>
      </c>
      <c r="H92" s="56">
        <v>4.9243000000000002E-2</v>
      </c>
      <c r="I92" s="57" t="s">
        <v>9</v>
      </c>
    </row>
    <row r="93" spans="1:9" x14ac:dyDescent="0.2">
      <c r="A93" s="61" t="s">
        <v>67</v>
      </c>
      <c r="B93" s="67" t="s">
        <v>79</v>
      </c>
      <c r="C93" s="51" t="s">
        <v>8</v>
      </c>
      <c r="D93" s="52">
        <v>1</v>
      </c>
      <c r="E93" s="52">
        <v>100</v>
      </c>
      <c r="F93" s="52" t="s">
        <v>35</v>
      </c>
      <c r="G93" s="52">
        <v>0.68657400000000002</v>
      </c>
      <c r="H93" s="52">
        <v>1.5269999999999999E-3</v>
      </c>
      <c r="I93" s="53" t="s">
        <v>9</v>
      </c>
    </row>
    <row r="94" spans="1:9" x14ac:dyDescent="0.2">
      <c r="A94" s="62" t="s">
        <v>60</v>
      </c>
      <c r="B94" s="67" t="s">
        <v>79</v>
      </c>
      <c r="C94" s="51" t="s">
        <v>8</v>
      </c>
      <c r="D94" s="56">
        <v>1</v>
      </c>
      <c r="E94" s="56">
        <v>100</v>
      </c>
      <c r="F94" s="56" t="s">
        <v>38</v>
      </c>
      <c r="G94" s="56">
        <v>0.80509799999999998</v>
      </c>
      <c r="H94" s="56">
        <v>9.0580000000000001E-3</v>
      </c>
      <c r="I94" s="57" t="s">
        <v>9</v>
      </c>
    </row>
    <row r="95" spans="1:9" x14ac:dyDescent="0.2">
      <c r="A95" s="61" t="s">
        <v>67</v>
      </c>
      <c r="B95" s="67" t="s">
        <v>79</v>
      </c>
      <c r="C95" s="51" t="s">
        <v>8</v>
      </c>
      <c r="D95" s="52">
        <v>1</v>
      </c>
      <c r="E95" s="52">
        <v>100</v>
      </c>
      <c r="F95" s="52" t="s">
        <v>42</v>
      </c>
      <c r="G95" s="52">
        <v>11.376296999999999</v>
      </c>
      <c r="H95" s="52">
        <v>0.17428299999999999</v>
      </c>
      <c r="I95" s="53" t="s">
        <v>9</v>
      </c>
    </row>
    <row r="96" spans="1:9" x14ac:dyDescent="0.2">
      <c r="A96" s="58" t="s">
        <v>56</v>
      </c>
      <c r="B96" s="67" t="s">
        <v>79</v>
      </c>
      <c r="C96" s="51" t="s">
        <v>8</v>
      </c>
      <c r="D96" s="56">
        <v>1</v>
      </c>
      <c r="E96" s="56">
        <v>100</v>
      </c>
      <c r="F96" s="56" t="s">
        <v>46</v>
      </c>
      <c r="G96" s="56">
        <v>18.520759000000002</v>
      </c>
      <c r="H96" s="56">
        <v>0.29313699999999998</v>
      </c>
      <c r="I96" s="57" t="s">
        <v>9</v>
      </c>
    </row>
    <row r="97" spans="1:9" x14ac:dyDescent="0.2">
      <c r="A97" s="54" t="s">
        <v>58</v>
      </c>
      <c r="B97" s="67" t="s">
        <v>79</v>
      </c>
      <c r="C97" s="51" t="s">
        <v>8</v>
      </c>
      <c r="D97" s="52">
        <v>1</v>
      </c>
      <c r="E97" s="52">
        <v>100</v>
      </c>
      <c r="F97" s="52" t="s">
        <v>49</v>
      </c>
      <c r="G97" s="52">
        <v>11.064549</v>
      </c>
      <c r="H97" s="52">
        <v>9.0772000000000005E-2</v>
      </c>
      <c r="I97" s="53" t="s">
        <v>9</v>
      </c>
    </row>
    <row r="98" spans="1:9" x14ac:dyDescent="0.2">
      <c r="A98" s="49" t="s">
        <v>54</v>
      </c>
      <c r="B98" s="67" t="s">
        <v>79</v>
      </c>
      <c r="C98" s="63" t="s">
        <v>10</v>
      </c>
      <c r="D98" s="56">
        <v>1</v>
      </c>
      <c r="E98" s="56">
        <v>100</v>
      </c>
      <c r="F98" s="56" t="s">
        <v>17</v>
      </c>
      <c r="G98" s="56">
        <v>0.15504000000000001</v>
      </c>
      <c r="H98" s="56">
        <v>8.9800000000000004E-4</v>
      </c>
      <c r="I98" s="57" t="s">
        <v>11</v>
      </c>
    </row>
    <row r="99" spans="1:9" x14ac:dyDescent="0.2">
      <c r="A99" s="54" t="s">
        <v>58</v>
      </c>
      <c r="B99" s="67" t="s">
        <v>79</v>
      </c>
      <c r="C99" s="63" t="s">
        <v>10</v>
      </c>
      <c r="D99" s="52">
        <v>1</v>
      </c>
      <c r="E99" s="52">
        <v>100</v>
      </c>
      <c r="F99" s="52" t="s">
        <v>63</v>
      </c>
      <c r="G99" s="52">
        <v>8.7308999999999998E-2</v>
      </c>
      <c r="H99" s="52">
        <v>9.4499999999999998E-4</v>
      </c>
      <c r="I99" s="53" t="s">
        <v>11</v>
      </c>
    </row>
    <row r="100" spans="1:9" x14ac:dyDescent="0.2">
      <c r="A100" s="58" t="s">
        <v>56</v>
      </c>
      <c r="B100" s="67" t="s">
        <v>79</v>
      </c>
      <c r="C100" s="63" t="s">
        <v>10</v>
      </c>
      <c r="D100" s="56">
        <v>1</v>
      </c>
      <c r="E100" s="56">
        <v>100</v>
      </c>
      <c r="F100" s="56" t="s">
        <v>21</v>
      </c>
      <c r="G100" s="56">
        <v>4.4699999999999997E-2</v>
      </c>
      <c r="H100" s="56">
        <v>1.6899999999999999E-4</v>
      </c>
      <c r="I100" s="57" t="s">
        <v>11</v>
      </c>
    </row>
    <row r="101" spans="1:9" x14ac:dyDescent="0.2">
      <c r="A101" s="59" t="s">
        <v>57</v>
      </c>
      <c r="B101" s="67" t="s">
        <v>79</v>
      </c>
      <c r="C101" s="63" t="s">
        <v>10</v>
      </c>
      <c r="D101" s="52">
        <v>1</v>
      </c>
      <c r="E101" s="52">
        <v>100</v>
      </c>
      <c r="F101" s="52" t="s">
        <v>24</v>
      </c>
      <c r="G101" s="52">
        <v>5.8706000000000001E-2</v>
      </c>
      <c r="H101" s="52">
        <v>2.9300000000000002E-4</v>
      </c>
      <c r="I101" s="53" t="s">
        <v>11</v>
      </c>
    </row>
    <row r="102" spans="1:9" x14ac:dyDescent="0.2">
      <c r="A102" s="60" t="s">
        <v>59</v>
      </c>
      <c r="B102" s="67" t="s">
        <v>79</v>
      </c>
      <c r="C102" s="63" t="s">
        <v>10</v>
      </c>
      <c r="D102" s="56">
        <v>1</v>
      </c>
      <c r="E102" s="56">
        <v>100</v>
      </c>
      <c r="F102" s="56" t="s">
        <v>27</v>
      </c>
      <c r="G102" s="56">
        <v>7.2368000000000002E-2</v>
      </c>
      <c r="H102" s="56">
        <v>1.16E-4</v>
      </c>
      <c r="I102" s="57" t="s">
        <v>11</v>
      </c>
    </row>
    <row r="103" spans="1:9" x14ac:dyDescent="0.2">
      <c r="A103" s="49" t="s">
        <v>54</v>
      </c>
      <c r="B103" s="67" t="s">
        <v>79</v>
      </c>
      <c r="C103" s="63" t="s">
        <v>10</v>
      </c>
      <c r="D103" s="52">
        <v>1</v>
      </c>
      <c r="E103" s="52">
        <v>100</v>
      </c>
      <c r="F103" s="52" t="s">
        <v>31</v>
      </c>
      <c r="G103" s="52">
        <v>4.5712999999999997E-2</v>
      </c>
      <c r="H103" s="52">
        <v>3.7500000000000001E-4</v>
      </c>
      <c r="I103" s="53" t="s">
        <v>11</v>
      </c>
    </row>
    <row r="104" spans="1:9" x14ac:dyDescent="0.2">
      <c r="A104" s="61" t="s">
        <v>67</v>
      </c>
      <c r="B104" s="67" t="s">
        <v>79</v>
      </c>
      <c r="C104" s="63" t="s">
        <v>10</v>
      </c>
      <c r="D104" s="56">
        <v>1</v>
      </c>
      <c r="E104" s="56">
        <v>100</v>
      </c>
      <c r="F104" s="56" t="s">
        <v>35</v>
      </c>
      <c r="G104" s="56">
        <v>1.454747</v>
      </c>
      <c r="H104" s="56">
        <v>3.0019999999999999E-3</v>
      </c>
      <c r="I104" s="57" t="s">
        <v>11</v>
      </c>
    </row>
    <row r="105" spans="1:9" x14ac:dyDescent="0.2">
      <c r="A105" s="62" t="s">
        <v>60</v>
      </c>
      <c r="B105" s="67" t="s">
        <v>79</v>
      </c>
      <c r="C105" s="63" t="s">
        <v>10</v>
      </c>
      <c r="D105" s="52">
        <v>1</v>
      </c>
      <c r="E105" s="52">
        <v>100</v>
      </c>
      <c r="F105" s="52" t="s">
        <v>38</v>
      </c>
      <c r="G105" s="52">
        <v>1.257803</v>
      </c>
      <c r="H105" s="52">
        <v>1.0514000000000001E-2</v>
      </c>
      <c r="I105" s="53" t="s">
        <v>11</v>
      </c>
    </row>
    <row r="106" spans="1:9" x14ac:dyDescent="0.2">
      <c r="A106" s="61" t="s">
        <v>67</v>
      </c>
      <c r="B106" s="67" t="s">
        <v>79</v>
      </c>
      <c r="C106" s="63" t="s">
        <v>10</v>
      </c>
      <c r="D106" s="56">
        <v>1</v>
      </c>
      <c r="E106" s="56">
        <v>100</v>
      </c>
      <c r="F106" s="56" t="s">
        <v>42</v>
      </c>
      <c r="G106" s="56">
        <v>8.9984999999999996E-2</v>
      </c>
      <c r="H106" s="56">
        <v>1.3960000000000001E-3</v>
      </c>
      <c r="I106" s="57" t="s">
        <v>11</v>
      </c>
    </row>
    <row r="107" spans="1:9" x14ac:dyDescent="0.2">
      <c r="A107" s="58" t="s">
        <v>56</v>
      </c>
      <c r="B107" s="67" t="s">
        <v>79</v>
      </c>
      <c r="C107" s="63" t="s">
        <v>10</v>
      </c>
      <c r="D107" s="52">
        <v>1</v>
      </c>
      <c r="E107" s="52">
        <v>100</v>
      </c>
      <c r="F107" s="52" t="s">
        <v>46</v>
      </c>
      <c r="G107" s="52">
        <v>5.3733000000000003E-2</v>
      </c>
      <c r="H107" s="52">
        <v>9.1600000000000004E-4</v>
      </c>
      <c r="I107" s="53" t="s">
        <v>11</v>
      </c>
    </row>
    <row r="108" spans="1:9" x14ac:dyDescent="0.2">
      <c r="A108" s="54" t="s">
        <v>58</v>
      </c>
      <c r="B108" s="67" t="s">
        <v>79</v>
      </c>
      <c r="C108" s="63" t="s">
        <v>10</v>
      </c>
      <c r="D108" s="56">
        <v>1</v>
      </c>
      <c r="E108" s="56">
        <v>100</v>
      </c>
      <c r="F108" s="56" t="s">
        <v>49</v>
      </c>
      <c r="G108" s="56">
        <v>9.2551999999999995E-2</v>
      </c>
      <c r="H108" s="56">
        <v>1.059E-3</v>
      </c>
      <c r="I108" s="57" t="s">
        <v>11</v>
      </c>
    </row>
    <row r="109" spans="1:9" x14ac:dyDescent="0.2">
      <c r="A109" s="49" t="s">
        <v>54</v>
      </c>
      <c r="B109" s="67" t="s">
        <v>79</v>
      </c>
      <c r="C109" s="64" t="s">
        <v>12</v>
      </c>
      <c r="D109" s="52">
        <v>1</v>
      </c>
      <c r="E109" s="52">
        <v>643619</v>
      </c>
      <c r="F109" s="52" t="s">
        <v>17</v>
      </c>
      <c r="G109" s="52">
        <v>0.15453800000000001</v>
      </c>
      <c r="H109" s="52">
        <v>1.6699999999999999E-4</v>
      </c>
      <c r="I109" s="53" t="s">
        <v>11</v>
      </c>
    </row>
    <row r="110" spans="1:9" x14ac:dyDescent="0.2">
      <c r="A110" s="54" t="s">
        <v>58</v>
      </c>
      <c r="B110" s="67" t="s">
        <v>79</v>
      </c>
      <c r="C110" s="64" t="s">
        <v>12</v>
      </c>
      <c r="D110" s="56">
        <v>1</v>
      </c>
      <c r="E110" s="56">
        <v>1129178</v>
      </c>
      <c r="F110" s="56" t="s">
        <v>63</v>
      </c>
      <c r="G110" s="56">
        <v>8.7628999999999999E-2</v>
      </c>
      <c r="H110" s="56">
        <v>8.8999999999999995E-5</v>
      </c>
      <c r="I110" s="57" t="s">
        <v>11</v>
      </c>
    </row>
    <row r="111" spans="1:9" x14ac:dyDescent="0.2">
      <c r="A111" s="58" t="s">
        <v>56</v>
      </c>
      <c r="B111" s="67" t="s">
        <v>79</v>
      </c>
      <c r="C111" s="64" t="s">
        <v>12</v>
      </c>
      <c r="D111" s="52">
        <v>1</v>
      </c>
      <c r="E111" s="52">
        <v>1104596</v>
      </c>
      <c r="F111" s="52" t="s">
        <v>21</v>
      </c>
      <c r="G111" s="52">
        <v>4.5225000000000001E-2</v>
      </c>
      <c r="H111" s="52">
        <v>6.6000000000000005E-5</v>
      </c>
      <c r="I111" s="53" t="s">
        <v>11</v>
      </c>
    </row>
    <row r="112" spans="1:9" x14ac:dyDescent="0.2">
      <c r="A112" s="59" t="s">
        <v>57</v>
      </c>
      <c r="B112" s="67" t="s">
        <v>79</v>
      </c>
      <c r="C112" s="64" t="s">
        <v>12</v>
      </c>
      <c r="D112" s="56">
        <v>1</v>
      </c>
      <c r="E112" s="56">
        <v>1672743</v>
      </c>
      <c r="F112" s="56" t="s">
        <v>24</v>
      </c>
      <c r="G112" s="56">
        <v>5.8916000000000003E-2</v>
      </c>
      <c r="H112" s="56">
        <v>5.8E-5</v>
      </c>
      <c r="I112" s="57" t="s">
        <v>11</v>
      </c>
    </row>
    <row r="113" spans="1:9" x14ac:dyDescent="0.2">
      <c r="A113" s="60" t="s">
        <v>59</v>
      </c>
      <c r="B113" s="67" t="s">
        <v>79</v>
      </c>
      <c r="C113" s="64" t="s">
        <v>12</v>
      </c>
      <c r="D113" s="52">
        <v>1</v>
      </c>
      <c r="E113" s="52">
        <v>1366839</v>
      </c>
      <c r="F113" s="52" t="s">
        <v>27</v>
      </c>
      <c r="G113" s="52">
        <v>7.2276000000000007E-2</v>
      </c>
      <c r="H113" s="52">
        <v>6.3E-5</v>
      </c>
      <c r="I113" s="53" t="s">
        <v>11</v>
      </c>
    </row>
    <row r="114" spans="1:9" x14ac:dyDescent="0.2">
      <c r="A114" s="49" t="s">
        <v>54</v>
      </c>
      <c r="B114" s="67" t="s">
        <v>79</v>
      </c>
      <c r="C114" s="64" t="s">
        <v>12</v>
      </c>
      <c r="D114" s="56">
        <v>1</v>
      </c>
      <c r="E114" s="56">
        <v>1091523</v>
      </c>
      <c r="F114" s="56" t="s">
        <v>31</v>
      </c>
      <c r="G114" s="56">
        <v>4.5752000000000001E-2</v>
      </c>
      <c r="H114" s="56">
        <v>6.7999999999999999E-5</v>
      </c>
      <c r="I114" s="57" t="s">
        <v>11</v>
      </c>
    </row>
    <row r="115" spans="1:9" x14ac:dyDescent="0.2">
      <c r="A115" s="61" t="s">
        <v>67</v>
      </c>
      <c r="B115" s="67" t="s">
        <v>79</v>
      </c>
      <c r="C115" s="64" t="s">
        <v>12</v>
      </c>
      <c r="D115" s="52">
        <v>1</v>
      </c>
      <c r="E115" s="52">
        <v>68692</v>
      </c>
      <c r="F115" s="52" t="s">
        <v>35</v>
      </c>
      <c r="G115" s="52">
        <v>1.45505</v>
      </c>
      <c r="H115" s="52">
        <v>1.9880000000000002E-3</v>
      </c>
      <c r="I115" s="53" t="s">
        <v>11</v>
      </c>
    </row>
    <row r="116" spans="1:9" x14ac:dyDescent="0.2">
      <c r="A116" s="62" t="s">
        <v>60</v>
      </c>
      <c r="B116" s="67" t="s">
        <v>79</v>
      </c>
      <c r="C116" s="64" t="s">
        <v>12</v>
      </c>
      <c r="D116" s="56">
        <v>1</v>
      </c>
      <c r="E116" s="56">
        <v>79064</v>
      </c>
      <c r="F116" s="56" t="s">
        <v>38</v>
      </c>
      <c r="G116" s="56">
        <v>1.2637609999999999</v>
      </c>
      <c r="H116" s="56">
        <v>1.0200000000000001E-3</v>
      </c>
      <c r="I116" s="57" t="s">
        <v>11</v>
      </c>
    </row>
    <row r="117" spans="1:9" x14ac:dyDescent="0.2">
      <c r="A117" s="61" t="s">
        <v>67</v>
      </c>
      <c r="B117" s="67" t="s">
        <v>79</v>
      </c>
      <c r="C117" s="64" t="s">
        <v>12</v>
      </c>
      <c r="D117" s="52">
        <v>1</v>
      </c>
      <c r="E117" s="52">
        <v>1084586</v>
      </c>
      <c r="F117" s="52" t="s">
        <v>42</v>
      </c>
      <c r="G117" s="52">
        <v>9.1275999999999996E-2</v>
      </c>
      <c r="H117" s="52">
        <v>8.7999999999999998E-5</v>
      </c>
      <c r="I117" s="53" t="s">
        <v>11</v>
      </c>
    </row>
    <row r="118" spans="1:9" x14ac:dyDescent="0.2">
      <c r="A118" s="58" t="s">
        <v>56</v>
      </c>
      <c r="B118" s="67" t="s">
        <v>79</v>
      </c>
      <c r="C118" s="64" t="s">
        <v>12</v>
      </c>
      <c r="D118" s="56">
        <v>1</v>
      </c>
      <c r="E118" s="56">
        <v>1783194</v>
      </c>
      <c r="F118" s="56" t="s">
        <v>46</v>
      </c>
      <c r="G118" s="56">
        <v>5.5166E-2</v>
      </c>
      <c r="H118" s="56">
        <v>5.7000000000000003E-5</v>
      </c>
      <c r="I118" s="57" t="s">
        <v>11</v>
      </c>
    </row>
    <row r="119" spans="1:9" x14ac:dyDescent="0.2">
      <c r="A119" s="54" t="s">
        <v>58</v>
      </c>
      <c r="B119" s="67" t="s">
        <v>79</v>
      </c>
      <c r="C119" s="64" t="s">
        <v>12</v>
      </c>
      <c r="D119" s="52">
        <v>1</v>
      </c>
      <c r="E119" s="52">
        <v>1081953</v>
      </c>
      <c r="F119" s="52" t="s">
        <v>49</v>
      </c>
      <c r="G119" s="52">
        <v>9.1493000000000005E-2</v>
      </c>
      <c r="H119" s="52">
        <v>9.2E-5</v>
      </c>
      <c r="I119" s="53" t="s">
        <v>11</v>
      </c>
    </row>
    <row r="120" spans="1:9" x14ac:dyDescent="0.2">
      <c r="A120" s="49" t="s">
        <v>54</v>
      </c>
      <c r="B120" s="67" t="s">
        <v>79</v>
      </c>
      <c r="C120" s="65" t="s">
        <v>13</v>
      </c>
      <c r="D120" s="56">
        <v>1</v>
      </c>
      <c r="E120" s="56">
        <v>100</v>
      </c>
      <c r="F120" s="56" t="s">
        <v>17</v>
      </c>
      <c r="G120" s="56">
        <v>0.79210800000000003</v>
      </c>
      <c r="H120" s="56">
        <v>5.8192000000000001E-2</v>
      </c>
      <c r="I120" s="57" t="s">
        <v>11</v>
      </c>
    </row>
    <row r="121" spans="1:9" x14ac:dyDescent="0.2">
      <c r="A121" s="54" t="s">
        <v>58</v>
      </c>
      <c r="B121" s="67" t="s">
        <v>79</v>
      </c>
      <c r="C121" s="65" t="s">
        <v>13</v>
      </c>
      <c r="D121" s="52">
        <v>1</v>
      </c>
      <c r="E121" s="52">
        <v>100</v>
      </c>
      <c r="F121" s="52" t="s">
        <v>63</v>
      </c>
      <c r="G121" s="52">
        <v>0.34799600000000003</v>
      </c>
      <c r="H121" s="52">
        <v>1.9123999999999999E-2</v>
      </c>
      <c r="I121" s="53" t="s">
        <v>11</v>
      </c>
    </row>
    <row r="122" spans="1:9" x14ac:dyDescent="0.2">
      <c r="A122" s="58" t="s">
        <v>56</v>
      </c>
      <c r="B122" s="67" t="s">
        <v>79</v>
      </c>
      <c r="C122" s="65" t="s">
        <v>13</v>
      </c>
      <c r="D122" s="56">
        <v>1</v>
      </c>
      <c r="E122" s="56">
        <v>100</v>
      </c>
      <c r="F122" s="56" t="s">
        <v>21</v>
      </c>
      <c r="G122" s="56">
        <v>0.36932100000000001</v>
      </c>
      <c r="H122" s="56">
        <v>1.5939999999999999E-2</v>
      </c>
      <c r="I122" s="57" t="s">
        <v>11</v>
      </c>
    </row>
    <row r="123" spans="1:9" x14ac:dyDescent="0.2">
      <c r="A123" s="59" t="s">
        <v>57</v>
      </c>
      <c r="B123" s="67" t="s">
        <v>79</v>
      </c>
      <c r="C123" s="65" t="s">
        <v>13</v>
      </c>
      <c r="D123" s="52">
        <v>1</v>
      </c>
      <c r="E123" s="52">
        <v>100</v>
      </c>
      <c r="F123" s="52" t="s">
        <v>24</v>
      </c>
      <c r="G123" s="52">
        <v>0.36117700000000003</v>
      </c>
      <c r="H123" s="52">
        <v>3.8355E-2</v>
      </c>
      <c r="I123" s="53" t="s">
        <v>11</v>
      </c>
    </row>
    <row r="124" spans="1:9" x14ac:dyDescent="0.2">
      <c r="A124" s="60" t="s">
        <v>59</v>
      </c>
      <c r="B124" s="67" t="s">
        <v>79</v>
      </c>
      <c r="C124" s="65" t="s">
        <v>13</v>
      </c>
      <c r="D124" s="56">
        <v>1</v>
      </c>
      <c r="E124" s="56">
        <v>100</v>
      </c>
      <c r="F124" s="56" t="s">
        <v>27</v>
      </c>
      <c r="G124" s="56">
        <v>0.42849700000000002</v>
      </c>
      <c r="H124" s="56">
        <v>9.3567999999999998E-2</v>
      </c>
      <c r="I124" s="57" t="s">
        <v>11</v>
      </c>
    </row>
    <row r="125" spans="1:9" x14ac:dyDescent="0.2">
      <c r="A125" s="49" t="s">
        <v>54</v>
      </c>
      <c r="B125" s="67" t="s">
        <v>79</v>
      </c>
      <c r="C125" s="65" t="s">
        <v>13</v>
      </c>
      <c r="D125" s="52">
        <v>1</v>
      </c>
      <c r="E125" s="52">
        <v>100</v>
      </c>
      <c r="F125" s="52" t="s">
        <v>31</v>
      </c>
      <c r="G125" s="52">
        <v>0.32089200000000001</v>
      </c>
      <c r="H125" s="52">
        <v>3.1408999999999999E-2</v>
      </c>
      <c r="I125" s="53" t="s">
        <v>11</v>
      </c>
    </row>
    <row r="126" spans="1:9" x14ac:dyDescent="0.2">
      <c r="A126" s="61" t="s">
        <v>67</v>
      </c>
      <c r="B126" s="67" t="s">
        <v>79</v>
      </c>
      <c r="C126" s="65" t="s">
        <v>13</v>
      </c>
      <c r="D126" s="56">
        <v>1</v>
      </c>
      <c r="E126" s="56">
        <v>100</v>
      </c>
      <c r="F126" s="56" t="s">
        <v>35</v>
      </c>
      <c r="G126" s="56">
        <v>1.560705</v>
      </c>
      <c r="H126" s="56">
        <v>3.3166000000000001E-2</v>
      </c>
      <c r="I126" s="57" t="s">
        <v>11</v>
      </c>
    </row>
    <row r="127" spans="1:9" x14ac:dyDescent="0.2">
      <c r="A127" s="62" t="s">
        <v>60</v>
      </c>
      <c r="B127" s="67" t="s">
        <v>79</v>
      </c>
      <c r="C127" s="65" t="s">
        <v>13</v>
      </c>
      <c r="D127" s="52">
        <v>1</v>
      </c>
      <c r="E127" s="52">
        <v>100</v>
      </c>
      <c r="F127" s="52" t="s">
        <v>38</v>
      </c>
      <c r="G127" s="52">
        <v>1.2975449999999999</v>
      </c>
      <c r="H127" s="52">
        <v>3.1525999999999998E-2</v>
      </c>
      <c r="I127" s="53" t="s">
        <v>11</v>
      </c>
    </row>
    <row r="128" spans="1:9" x14ac:dyDescent="0.2">
      <c r="A128" s="61" t="s">
        <v>67</v>
      </c>
      <c r="B128" s="67" t="s">
        <v>79</v>
      </c>
      <c r="C128" s="65" t="s">
        <v>13</v>
      </c>
      <c r="D128" s="56">
        <v>1</v>
      </c>
      <c r="E128" s="56">
        <v>100</v>
      </c>
      <c r="F128" s="56" t="s">
        <v>42</v>
      </c>
      <c r="G128" s="56">
        <v>0.495112</v>
      </c>
      <c r="H128" s="56">
        <v>5.5525999999999999E-2</v>
      </c>
      <c r="I128" s="57" t="s">
        <v>11</v>
      </c>
    </row>
    <row r="129" spans="1:9" x14ac:dyDescent="0.2">
      <c r="A129" s="58" t="s">
        <v>56</v>
      </c>
      <c r="B129" s="67" t="s">
        <v>79</v>
      </c>
      <c r="C129" s="65" t="s">
        <v>13</v>
      </c>
      <c r="D129" s="52">
        <v>1</v>
      </c>
      <c r="E129" s="52">
        <v>100</v>
      </c>
      <c r="F129" s="52" t="s">
        <v>46</v>
      </c>
      <c r="G129" s="52">
        <v>0.41820099999999999</v>
      </c>
      <c r="H129" s="52">
        <v>1.8100000000000002E-2</v>
      </c>
      <c r="I129" s="53" t="s">
        <v>11</v>
      </c>
    </row>
    <row r="130" spans="1:9" x14ac:dyDescent="0.2">
      <c r="A130" s="54" t="s">
        <v>58</v>
      </c>
      <c r="B130" s="67" t="s">
        <v>79</v>
      </c>
      <c r="C130" s="65" t="s">
        <v>13</v>
      </c>
      <c r="D130" s="56">
        <v>1</v>
      </c>
      <c r="E130" s="56">
        <v>100</v>
      </c>
      <c r="F130" s="56" t="s">
        <v>49</v>
      </c>
      <c r="G130" s="56">
        <v>0.36015000000000003</v>
      </c>
      <c r="H130" s="56">
        <v>1.7198000000000001E-2</v>
      </c>
      <c r="I130" s="57" t="s">
        <v>11</v>
      </c>
    </row>
    <row r="131" spans="1:9" x14ac:dyDescent="0.2">
      <c r="A131" s="49" t="s">
        <v>54</v>
      </c>
      <c r="B131" s="68" t="s">
        <v>80</v>
      </c>
      <c r="C131" s="51" t="s">
        <v>8</v>
      </c>
      <c r="D131" s="52">
        <v>1</v>
      </c>
      <c r="E131" s="52">
        <v>100</v>
      </c>
      <c r="F131" s="52" t="s">
        <v>18</v>
      </c>
      <c r="G131" s="52">
        <v>6.0589599999999999</v>
      </c>
      <c r="H131" s="52">
        <v>4.521E-2</v>
      </c>
      <c r="I131" s="53" t="s">
        <v>9</v>
      </c>
    </row>
    <row r="132" spans="1:9" x14ac:dyDescent="0.2">
      <c r="A132" s="54" t="s">
        <v>58</v>
      </c>
      <c r="B132" s="68" t="s">
        <v>80</v>
      </c>
      <c r="C132" s="51" t="s">
        <v>8</v>
      </c>
      <c r="D132" s="56">
        <v>1</v>
      </c>
      <c r="E132" s="56">
        <v>100</v>
      </c>
      <c r="F132" s="56" t="s">
        <v>64</v>
      </c>
      <c r="G132" s="56">
        <v>17.988313999999999</v>
      </c>
      <c r="H132" s="56">
        <v>0.13106499999999999</v>
      </c>
      <c r="I132" s="57" t="s">
        <v>9</v>
      </c>
    </row>
    <row r="133" spans="1:9" x14ac:dyDescent="0.2">
      <c r="A133" s="58" t="s">
        <v>56</v>
      </c>
      <c r="B133" s="68" t="s">
        <v>80</v>
      </c>
      <c r="C133" s="51" t="s">
        <v>8</v>
      </c>
      <c r="D133" s="52">
        <v>1</v>
      </c>
      <c r="E133" s="52">
        <v>100</v>
      </c>
      <c r="F133" s="52" t="s">
        <v>22</v>
      </c>
      <c r="G133" s="52">
        <v>26.947042</v>
      </c>
      <c r="H133" s="52">
        <v>0.900868</v>
      </c>
      <c r="I133" s="53" t="s">
        <v>9</v>
      </c>
    </row>
    <row r="134" spans="1:9" x14ac:dyDescent="0.2">
      <c r="A134" s="59" t="s">
        <v>57</v>
      </c>
      <c r="B134" s="68" t="s">
        <v>80</v>
      </c>
      <c r="C134" s="51" t="s">
        <v>8</v>
      </c>
      <c r="D134" s="56">
        <v>1</v>
      </c>
      <c r="E134" s="56">
        <v>100</v>
      </c>
      <c r="F134" s="56" t="s">
        <v>25</v>
      </c>
      <c r="G134" s="56">
        <v>18.879885999999999</v>
      </c>
      <c r="H134" s="56">
        <v>7.7518000000000004E-2</v>
      </c>
      <c r="I134" s="57" t="s">
        <v>9</v>
      </c>
    </row>
    <row r="135" spans="1:9" x14ac:dyDescent="0.2">
      <c r="A135" s="60" t="s">
        <v>59</v>
      </c>
      <c r="B135" s="68" t="s">
        <v>80</v>
      </c>
      <c r="C135" s="51" t="s">
        <v>8</v>
      </c>
      <c r="D135" s="52">
        <v>1</v>
      </c>
      <c r="E135" s="52">
        <v>100</v>
      </c>
      <c r="F135" s="52" t="s">
        <v>28</v>
      </c>
      <c r="G135" s="52">
        <v>15.561432</v>
      </c>
      <c r="H135" s="52">
        <v>4.3770000000000003E-2</v>
      </c>
      <c r="I135" s="53" t="s">
        <v>9</v>
      </c>
    </row>
    <row r="136" spans="1:9" x14ac:dyDescent="0.2">
      <c r="A136" s="49" t="s">
        <v>54</v>
      </c>
      <c r="B136" s="68" t="s">
        <v>80</v>
      </c>
      <c r="C136" s="51" t="s">
        <v>8</v>
      </c>
      <c r="D136" s="56">
        <v>1</v>
      </c>
      <c r="E136" s="56">
        <v>100</v>
      </c>
      <c r="F136" s="56" t="s">
        <v>32</v>
      </c>
      <c r="G136" s="56">
        <v>21.497854</v>
      </c>
      <c r="H136" s="56">
        <v>0.232241</v>
      </c>
      <c r="I136" s="57" t="s">
        <v>9</v>
      </c>
    </row>
    <row r="137" spans="1:9" x14ac:dyDescent="0.2">
      <c r="A137" s="61" t="s">
        <v>67</v>
      </c>
      <c r="B137" s="68" t="s">
        <v>80</v>
      </c>
      <c r="C137" s="51" t="s">
        <v>8</v>
      </c>
      <c r="D137" s="52">
        <v>1</v>
      </c>
      <c r="E137" s="52">
        <v>100</v>
      </c>
      <c r="F137" s="52" t="s">
        <v>36</v>
      </c>
      <c r="G137" s="52">
        <v>0.94173899999999999</v>
      </c>
      <c r="H137" s="52">
        <v>1.3296000000000001E-2</v>
      </c>
      <c r="I137" s="53" t="s">
        <v>9</v>
      </c>
    </row>
    <row r="138" spans="1:9" x14ac:dyDescent="0.2">
      <c r="A138" s="62" t="s">
        <v>60</v>
      </c>
      <c r="B138" s="68" t="s">
        <v>80</v>
      </c>
      <c r="C138" s="51" t="s">
        <v>8</v>
      </c>
      <c r="D138" s="56">
        <v>1</v>
      </c>
      <c r="E138" s="56">
        <v>100</v>
      </c>
      <c r="F138" s="56" t="s">
        <v>39</v>
      </c>
      <c r="G138" s="56">
        <v>27.378238</v>
      </c>
      <c r="H138" s="56">
        <v>0.12859599999999999</v>
      </c>
      <c r="I138" s="57" t="s">
        <v>9</v>
      </c>
    </row>
    <row r="139" spans="1:9" x14ac:dyDescent="0.2">
      <c r="A139" s="61" t="s">
        <v>67</v>
      </c>
      <c r="B139" s="68" t="s">
        <v>80</v>
      </c>
      <c r="C139" s="51" t="s">
        <v>8</v>
      </c>
      <c r="D139" s="52">
        <v>1</v>
      </c>
      <c r="E139" s="52">
        <v>100</v>
      </c>
      <c r="F139" s="52" t="s">
        <v>43</v>
      </c>
      <c r="G139" s="52">
        <v>19.329135999999998</v>
      </c>
      <c r="H139" s="52">
        <v>4.5207999999999998E-2</v>
      </c>
      <c r="I139" s="53" t="s">
        <v>9</v>
      </c>
    </row>
    <row r="140" spans="1:9" x14ac:dyDescent="0.2">
      <c r="A140" s="58" t="s">
        <v>56</v>
      </c>
      <c r="B140" s="68" t="s">
        <v>80</v>
      </c>
      <c r="C140" s="51" t="s">
        <v>8</v>
      </c>
      <c r="D140" s="56">
        <v>1</v>
      </c>
      <c r="E140" s="56">
        <v>100</v>
      </c>
      <c r="F140" s="56" t="s">
        <v>47</v>
      </c>
      <c r="G140" s="56">
        <v>21.592665</v>
      </c>
      <c r="H140" s="56">
        <v>7.4392E-2</v>
      </c>
      <c r="I140" s="57" t="s">
        <v>9</v>
      </c>
    </row>
    <row r="141" spans="1:9" x14ac:dyDescent="0.2">
      <c r="A141" s="54" t="s">
        <v>58</v>
      </c>
      <c r="B141" s="68" t="s">
        <v>80</v>
      </c>
      <c r="C141" s="51" t="s">
        <v>8</v>
      </c>
      <c r="D141" s="52">
        <v>1</v>
      </c>
      <c r="E141" s="52">
        <v>100</v>
      </c>
      <c r="F141" s="52" t="s">
        <v>50</v>
      </c>
      <c r="G141" s="52">
        <v>16.370949</v>
      </c>
      <c r="H141" s="52">
        <v>0.14176900000000001</v>
      </c>
      <c r="I141" s="53" t="s">
        <v>9</v>
      </c>
    </row>
    <row r="142" spans="1:9" x14ac:dyDescent="0.2">
      <c r="A142" s="49" t="s">
        <v>54</v>
      </c>
      <c r="B142" s="68" t="s">
        <v>80</v>
      </c>
      <c r="C142" s="63" t="s">
        <v>10</v>
      </c>
      <c r="D142" s="56">
        <v>1</v>
      </c>
      <c r="E142" s="56">
        <v>100</v>
      </c>
      <c r="F142" s="56" t="s">
        <v>18</v>
      </c>
      <c r="G142" s="56">
        <v>0.15604000000000001</v>
      </c>
      <c r="H142" s="56">
        <v>1.1019999999999999E-3</v>
      </c>
      <c r="I142" s="57" t="s">
        <v>11</v>
      </c>
    </row>
    <row r="143" spans="1:9" x14ac:dyDescent="0.2">
      <c r="A143" s="54" t="s">
        <v>58</v>
      </c>
      <c r="B143" s="68" t="s">
        <v>80</v>
      </c>
      <c r="C143" s="63" t="s">
        <v>10</v>
      </c>
      <c r="D143" s="52">
        <v>1</v>
      </c>
      <c r="E143" s="52">
        <v>100</v>
      </c>
      <c r="F143" s="52" t="s">
        <v>64</v>
      </c>
      <c r="G143" s="52">
        <v>5.3025999999999997E-2</v>
      </c>
      <c r="H143" s="52">
        <v>3.1700000000000001E-4</v>
      </c>
      <c r="I143" s="53" t="s">
        <v>11</v>
      </c>
    </row>
    <row r="144" spans="1:9" x14ac:dyDescent="0.2">
      <c r="A144" s="58" t="s">
        <v>56</v>
      </c>
      <c r="B144" s="68" t="s">
        <v>80</v>
      </c>
      <c r="C144" s="63" t="s">
        <v>10</v>
      </c>
      <c r="D144" s="56">
        <v>1</v>
      </c>
      <c r="E144" s="56">
        <v>100</v>
      </c>
      <c r="F144" s="56" t="s">
        <v>22</v>
      </c>
      <c r="G144" s="56">
        <v>3.1578000000000002E-2</v>
      </c>
      <c r="H144" s="56">
        <v>3.0000000000000001E-5</v>
      </c>
      <c r="I144" s="57" t="s">
        <v>11</v>
      </c>
    </row>
    <row r="145" spans="1:9" x14ac:dyDescent="0.2">
      <c r="A145" s="59" t="s">
        <v>57</v>
      </c>
      <c r="B145" s="68" t="s">
        <v>80</v>
      </c>
      <c r="C145" s="63" t="s">
        <v>10</v>
      </c>
      <c r="D145" s="52">
        <v>1</v>
      </c>
      <c r="E145" s="52">
        <v>100</v>
      </c>
      <c r="F145" s="52" t="s">
        <v>25</v>
      </c>
      <c r="G145" s="52">
        <v>5.2313999999999999E-2</v>
      </c>
      <c r="H145" s="52">
        <v>9.7999999999999997E-5</v>
      </c>
      <c r="I145" s="53" t="s">
        <v>11</v>
      </c>
    </row>
    <row r="146" spans="1:9" x14ac:dyDescent="0.2">
      <c r="A146" s="60" t="s">
        <v>59</v>
      </c>
      <c r="B146" s="68" t="s">
        <v>80</v>
      </c>
      <c r="C146" s="63" t="s">
        <v>10</v>
      </c>
      <c r="D146" s="56">
        <v>1</v>
      </c>
      <c r="E146" s="56">
        <v>100</v>
      </c>
      <c r="F146" s="56" t="s">
        <v>28</v>
      </c>
      <c r="G146" s="56">
        <v>6.4346E-2</v>
      </c>
      <c r="H146" s="56">
        <v>2.03E-4</v>
      </c>
      <c r="I146" s="57" t="s">
        <v>11</v>
      </c>
    </row>
    <row r="147" spans="1:9" x14ac:dyDescent="0.2">
      <c r="A147" s="49" t="s">
        <v>54</v>
      </c>
      <c r="B147" s="68" t="s">
        <v>80</v>
      </c>
      <c r="C147" s="63" t="s">
        <v>10</v>
      </c>
      <c r="D147" s="52">
        <v>1</v>
      </c>
      <c r="E147" s="52">
        <v>100</v>
      </c>
      <c r="F147" s="52" t="s">
        <v>32</v>
      </c>
      <c r="G147" s="52">
        <v>4.7037000000000002E-2</v>
      </c>
      <c r="H147" s="52">
        <v>1.2899999999999999E-4</v>
      </c>
      <c r="I147" s="53" t="s">
        <v>11</v>
      </c>
    </row>
    <row r="148" spans="1:9" x14ac:dyDescent="0.2">
      <c r="A148" s="61" t="s">
        <v>67</v>
      </c>
      <c r="B148" s="68" t="s">
        <v>80</v>
      </c>
      <c r="C148" s="63" t="s">
        <v>10</v>
      </c>
      <c r="D148" s="56">
        <v>1</v>
      </c>
      <c r="E148" s="56">
        <v>100</v>
      </c>
      <c r="F148" s="56" t="s">
        <v>36</v>
      </c>
      <c r="G148" s="56">
        <v>1.0571189999999999</v>
      </c>
      <c r="H148" s="56">
        <v>1.5716999999999998E-2</v>
      </c>
      <c r="I148" s="57" t="s">
        <v>11</v>
      </c>
    </row>
    <row r="149" spans="1:9" x14ac:dyDescent="0.2">
      <c r="A149" s="62" t="s">
        <v>60</v>
      </c>
      <c r="B149" s="68" t="s">
        <v>80</v>
      </c>
      <c r="C149" s="63" t="s">
        <v>10</v>
      </c>
      <c r="D149" s="52">
        <v>1</v>
      </c>
      <c r="E149" s="52">
        <v>100</v>
      </c>
      <c r="F149" s="52" t="s">
        <v>39</v>
      </c>
      <c r="G149" s="52">
        <v>3.6491999999999997E-2</v>
      </c>
      <c r="H149" s="52">
        <v>1.45E-4</v>
      </c>
      <c r="I149" s="53" t="s">
        <v>11</v>
      </c>
    </row>
    <row r="150" spans="1:9" x14ac:dyDescent="0.2">
      <c r="A150" s="61" t="s">
        <v>67</v>
      </c>
      <c r="B150" s="68" t="s">
        <v>80</v>
      </c>
      <c r="C150" s="63" t="s">
        <v>10</v>
      </c>
      <c r="D150" s="56">
        <v>1</v>
      </c>
      <c r="E150" s="56">
        <v>100</v>
      </c>
      <c r="F150" s="56" t="s">
        <v>43</v>
      </c>
      <c r="G150" s="56">
        <v>5.1819999999999998E-2</v>
      </c>
      <c r="H150" s="56">
        <v>1.0900000000000001E-4</v>
      </c>
      <c r="I150" s="57" t="s">
        <v>11</v>
      </c>
    </row>
    <row r="151" spans="1:9" x14ac:dyDescent="0.2">
      <c r="A151" s="58" t="s">
        <v>56</v>
      </c>
      <c r="B151" s="68" t="s">
        <v>80</v>
      </c>
      <c r="C151" s="63" t="s">
        <v>10</v>
      </c>
      <c r="D151" s="52">
        <v>1</v>
      </c>
      <c r="E151" s="52">
        <v>100</v>
      </c>
      <c r="F151" s="52" t="s">
        <v>47</v>
      </c>
      <c r="G151" s="52">
        <v>4.6206999999999998E-2</v>
      </c>
      <c r="H151" s="52">
        <v>1E-4</v>
      </c>
      <c r="I151" s="53" t="s">
        <v>11</v>
      </c>
    </row>
    <row r="152" spans="1:9" x14ac:dyDescent="0.2">
      <c r="A152" s="54" t="s">
        <v>58</v>
      </c>
      <c r="B152" s="68" t="s">
        <v>80</v>
      </c>
      <c r="C152" s="63" t="s">
        <v>10</v>
      </c>
      <c r="D152" s="56">
        <v>1</v>
      </c>
      <c r="E152" s="56">
        <v>100</v>
      </c>
      <c r="F152" s="56" t="s">
        <v>50</v>
      </c>
      <c r="G152" s="56">
        <v>6.1839999999999999E-2</v>
      </c>
      <c r="H152" s="56">
        <v>8.92E-4</v>
      </c>
      <c r="I152" s="57" t="s">
        <v>11</v>
      </c>
    </row>
    <row r="153" spans="1:9" x14ac:dyDescent="0.2">
      <c r="A153" s="49" t="s">
        <v>54</v>
      </c>
      <c r="B153" s="68" t="s">
        <v>80</v>
      </c>
      <c r="C153" s="64" t="s">
        <v>12</v>
      </c>
      <c r="D153" s="52">
        <v>1</v>
      </c>
      <c r="E153" s="52">
        <v>629769</v>
      </c>
      <c r="F153" s="52" t="s">
        <v>18</v>
      </c>
      <c r="G153" s="52">
        <v>0.15795500000000001</v>
      </c>
      <c r="H153" s="52">
        <v>2.04E-4</v>
      </c>
      <c r="I153" s="53" t="s">
        <v>11</v>
      </c>
    </row>
    <row r="154" spans="1:9" x14ac:dyDescent="0.2">
      <c r="A154" s="54" t="s">
        <v>58</v>
      </c>
      <c r="B154" s="68" t="s">
        <v>80</v>
      </c>
      <c r="C154" s="64" t="s">
        <v>12</v>
      </c>
      <c r="D154" s="56">
        <v>1</v>
      </c>
      <c r="E154" s="56">
        <v>1830964</v>
      </c>
      <c r="F154" s="56" t="s">
        <v>64</v>
      </c>
      <c r="G154" s="56">
        <v>5.3703000000000001E-2</v>
      </c>
      <c r="H154" s="56">
        <v>5.5000000000000002E-5</v>
      </c>
      <c r="I154" s="57" t="s">
        <v>11</v>
      </c>
    </row>
    <row r="155" spans="1:9" x14ac:dyDescent="0.2">
      <c r="A155" s="58" t="s">
        <v>56</v>
      </c>
      <c r="B155" s="68" t="s">
        <v>80</v>
      </c>
      <c r="C155" s="64" t="s">
        <v>12</v>
      </c>
      <c r="D155" s="52">
        <v>1</v>
      </c>
      <c r="E155" s="52">
        <v>1474449</v>
      </c>
      <c r="F155" s="52" t="s">
        <v>22</v>
      </c>
      <c r="G155" s="52">
        <v>3.3870999999999998E-2</v>
      </c>
      <c r="H155" s="52">
        <v>6.6000000000000005E-5</v>
      </c>
      <c r="I155" s="53" t="s">
        <v>11</v>
      </c>
    </row>
    <row r="156" spans="1:9" x14ac:dyDescent="0.2">
      <c r="A156" s="59" t="s">
        <v>57</v>
      </c>
      <c r="B156" s="68" t="s">
        <v>80</v>
      </c>
      <c r="C156" s="64" t="s">
        <v>12</v>
      </c>
      <c r="D156" s="56">
        <v>1</v>
      </c>
      <c r="E156" s="56">
        <v>1863067</v>
      </c>
      <c r="F156" s="56" t="s">
        <v>25</v>
      </c>
      <c r="G156" s="56">
        <v>5.2775000000000002E-2</v>
      </c>
      <c r="H156" s="56">
        <v>5.1999999999999997E-5</v>
      </c>
      <c r="I156" s="57" t="s">
        <v>11</v>
      </c>
    </row>
    <row r="157" spans="1:9" x14ac:dyDescent="0.2">
      <c r="A157" s="60" t="s">
        <v>59</v>
      </c>
      <c r="B157" s="68" t="s">
        <v>80</v>
      </c>
      <c r="C157" s="64" t="s">
        <v>12</v>
      </c>
      <c r="D157" s="52">
        <v>1</v>
      </c>
      <c r="E157" s="52">
        <v>1535395</v>
      </c>
      <c r="F157" s="52" t="s">
        <v>28</v>
      </c>
      <c r="G157" s="52">
        <v>6.4264000000000002E-2</v>
      </c>
      <c r="H157" s="52">
        <v>6.0999999999999999E-5</v>
      </c>
      <c r="I157" s="53" t="s">
        <v>11</v>
      </c>
    </row>
    <row r="158" spans="1:9" x14ac:dyDescent="0.2">
      <c r="A158" s="49" t="s">
        <v>54</v>
      </c>
      <c r="B158" s="68" t="s">
        <v>80</v>
      </c>
      <c r="C158" s="64" t="s">
        <v>12</v>
      </c>
      <c r="D158" s="56">
        <v>1</v>
      </c>
      <c r="E158" s="56">
        <v>1065524</v>
      </c>
      <c r="F158" s="56" t="s">
        <v>32</v>
      </c>
      <c r="G158" s="56">
        <v>4.6911000000000001E-2</v>
      </c>
      <c r="H158" s="56">
        <v>7.2000000000000002E-5</v>
      </c>
      <c r="I158" s="57" t="s">
        <v>11</v>
      </c>
    </row>
    <row r="159" spans="1:9" x14ac:dyDescent="0.2">
      <c r="A159" s="61" t="s">
        <v>67</v>
      </c>
      <c r="B159" s="68" t="s">
        <v>80</v>
      </c>
      <c r="C159" s="64" t="s">
        <v>12</v>
      </c>
      <c r="D159" s="52">
        <v>1</v>
      </c>
      <c r="E159" s="52">
        <v>92764</v>
      </c>
      <c r="F159" s="52" t="s">
        <v>36</v>
      </c>
      <c r="G159" s="52">
        <v>1.0770679999999999</v>
      </c>
      <c r="H159" s="52">
        <v>1.0709999999999999E-3</v>
      </c>
      <c r="I159" s="53" t="s">
        <v>11</v>
      </c>
    </row>
    <row r="160" spans="1:9" x14ac:dyDescent="0.2">
      <c r="A160" s="62" t="s">
        <v>60</v>
      </c>
      <c r="B160" s="68" t="s">
        <v>80</v>
      </c>
      <c r="C160" s="64" t="s">
        <v>12</v>
      </c>
      <c r="D160" s="56">
        <v>1</v>
      </c>
      <c r="E160" s="56">
        <v>1325349</v>
      </c>
      <c r="F160" s="56" t="s">
        <v>39</v>
      </c>
      <c r="G160" s="56">
        <v>3.7700999999999998E-2</v>
      </c>
      <c r="H160" s="56">
        <v>5.5000000000000002E-5</v>
      </c>
      <c r="I160" s="57" t="s">
        <v>11</v>
      </c>
    </row>
    <row r="161" spans="1:9" x14ac:dyDescent="0.2">
      <c r="A161" s="61" t="s">
        <v>67</v>
      </c>
      <c r="B161" s="68" t="s">
        <v>80</v>
      </c>
      <c r="C161" s="64" t="s">
        <v>12</v>
      </c>
      <c r="D161" s="52">
        <v>1</v>
      </c>
      <c r="E161" s="52">
        <v>1856409</v>
      </c>
      <c r="F161" s="52" t="s">
        <v>43</v>
      </c>
      <c r="G161" s="52">
        <v>5.2985999999999998E-2</v>
      </c>
      <c r="H161" s="52">
        <v>5.1999999999999997E-5</v>
      </c>
      <c r="I161" s="53" t="s">
        <v>11</v>
      </c>
    </row>
    <row r="162" spans="1:9" x14ac:dyDescent="0.2">
      <c r="A162" s="58" t="s">
        <v>56</v>
      </c>
      <c r="B162" s="68" t="s">
        <v>80</v>
      </c>
      <c r="C162" s="64" t="s">
        <v>12</v>
      </c>
      <c r="D162" s="56">
        <v>1</v>
      </c>
      <c r="E162" s="56">
        <v>1111694</v>
      </c>
      <c r="F162" s="56" t="s">
        <v>47</v>
      </c>
      <c r="G162" s="56">
        <v>4.4921999999999997E-2</v>
      </c>
      <c r="H162" s="56">
        <v>6.3E-5</v>
      </c>
      <c r="I162" s="57" t="s">
        <v>11</v>
      </c>
    </row>
    <row r="163" spans="1:9" x14ac:dyDescent="0.2">
      <c r="A163" s="54" t="s">
        <v>58</v>
      </c>
      <c r="B163" s="68" t="s">
        <v>80</v>
      </c>
      <c r="C163" s="64" t="s">
        <v>12</v>
      </c>
      <c r="D163" s="52">
        <v>1</v>
      </c>
      <c r="E163" s="52">
        <v>1583391</v>
      </c>
      <c r="F163" s="52" t="s">
        <v>50</v>
      </c>
      <c r="G163" s="52">
        <v>6.2262999999999999E-2</v>
      </c>
      <c r="H163" s="52">
        <v>6.3E-5</v>
      </c>
      <c r="I163" s="53" t="s">
        <v>11</v>
      </c>
    </row>
    <row r="164" spans="1:9" x14ac:dyDescent="0.2">
      <c r="A164" s="49" t="s">
        <v>54</v>
      </c>
      <c r="B164" s="68" t="s">
        <v>80</v>
      </c>
      <c r="C164" s="65" t="s">
        <v>13</v>
      </c>
      <c r="D164" s="56">
        <v>1</v>
      </c>
      <c r="E164" s="56">
        <v>100</v>
      </c>
      <c r="F164" s="56" t="s">
        <v>18</v>
      </c>
      <c r="G164" s="56">
        <v>0.841109</v>
      </c>
      <c r="H164" s="56">
        <v>6.3353999999999994E-2</v>
      </c>
      <c r="I164" s="57" t="s">
        <v>11</v>
      </c>
    </row>
    <row r="165" spans="1:9" x14ac:dyDescent="0.2">
      <c r="A165" s="54" t="s">
        <v>58</v>
      </c>
      <c r="B165" s="68" t="s">
        <v>80</v>
      </c>
      <c r="C165" s="65" t="s">
        <v>13</v>
      </c>
      <c r="D165" s="52">
        <v>1</v>
      </c>
      <c r="E165" s="52">
        <v>100</v>
      </c>
      <c r="F165" s="52" t="s">
        <v>64</v>
      </c>
      <c r="G165" s="52">
        <v>0.28223999999999999</v>
      </c>
      <c r="H165" s="52">
        <v>2.5541000000000001E-2</v>
      </c>
      <c r="I165" s="53" t="s">
        <v>11</v>
      </c>
    </row>
    <row r="166" spans="1:9" x14ac:dyDescent="0.2">
      <c r="A166" s="58" t="s">
        <v>56</v>
      </c>
      <c r="B166" s="68" t="s">
        <v>80</v>
      </c>
      <c r="C166" s="65" t="s">
        <v>13</v>
      </c>
      <c r="D166" s="56">
        <v>1</v>
      </c>
      <c r="E166" s="56">
        <v>100</v>
      </c>
      <c r="F166" s="56" t="s">
        <v>22</v>
      </c>
      <c r="G166" s="56">
        <v>0.248365</v>
      </c>
      <c r="H166" s="56">
        <v>1.5630999999999999E-2</v>
      </c>
      <c r="I166" s="57" t="s">
        <v>11</v>
      </c>
    </row>
    <row r="167" spans="1:9" x14ac:dyDescent="0.2">
      <c r="A167" s="59" t="s">
        <v>57</v>
      </c>
      <c r="B167" s="68" t="s">
        <v>80</v>
      </c>
      <c r="C167" s="65" t="s">
        <v>13</v>
      </c>
      <c r="D167" s="52">
        <v>1</v>
      </c>
      <c r="E167" s="52">
        <v>100</v>
      </c>
      <c r="F167" s="52" t="s">
        <v>25</v>
      </c>
      <c r="G167" s="52">
        <v>0.35088999999999998</v>
      </c>
      <c r="H167" s="52">
        <v>3.5082000000000002E-2</v>
      </c>
      <c r="I167" s="53" t="s">
        <v>11</v>
      </c>
    </row>
    <row r="168" spans="1:9" x14ac:dyDescent="0.2">
      <c r="A168" s="60" t="s">
        <v>59</v>
      </c>
      <c r="B168" s="68" t="s">
        <v>80</v>
      </c>
      <c r="C168" s="65" t="s">
        <v>13</v>
      </c>
      <c r="D168" s="56">
        <v>1</v>
      </c>
      <c r="E168" s="56">
        <v>100</v>
      </c>
      <c r="F168" s="56" t="s">
        <v>28</v>
      </c>
      <c r="G168" s="56">
        <v>0.41669499999999998</v>
      </c>
      <c r="H168" s="56">
        <v>9.7800999999999999E-2</v>
      </c>
      <c r="I168" s="57" t="s">
        <v>11</v>
      </c>
    </row>
    <row r="169" spans="1:9" x14ac:dyDescent="0.2">
      <c r="A169" s="49" t="s">
        <v>54</v>
      </c>
      <c r="B169" s="68" t="s">
        <v>80</v>
      </c>
      <c r="C169" s="65" t="s">
        <v>13</v>
      </c>
      <c r="D169" s="52">
        <v>1</v>
      </c>
      <c r="E169" s="52">
        <v>100</v>
      </c>
      <c r="F169" s="52" t="s">
        <v>32</v>
      </c>
      <c r="G169" s="52">
        <v>0.329179</v>
      </c>
      <c r="H169" s="52">
        <v>3.4700000000000002E-2</v>
      </c>
      <c r="I169" s="53" t="s">
        <v>11</v>
      </c>
    </row>
    <row r="170" spans="1:9" x14ac:dyDescent="0.2">
      <c r="A170" s="61" t="s">
        <v>67</v>
      </c>
      <c r="B170" s="68" t="s">
        <v>80</v>
      </c>
      <c r="C170" s="65" t="s">
        <v>13</v>
      </c>
      <c r="D170" s="56">
        <v>1</v>
      </c>
      <c r="E170" s="56">
        <v>100</v>
      </c>
      <c r="F170" s="56" t="s">
        <v>36</v>
      </c>
      <c r="G170" s="56">
        <v>1.188817</v>
      </c>
      <c r="H170" s="56">
        <v>3.0353999999999999E-2</v>
      </c>
      <c r="I170" s="57" t="s">
        <v>11</v>
      </c>
    </row>
    <row r="171" spans="1:9" x14ac:dyDescent="0.2">
      <c r="A171" s="62" t="s">
        <v>60</v>
      </c>
      <c r="B171" s="68" t="s">
        <v>80</v>
      </c>
      <c r="C171" s="65" t="s">
        <v>13</v>
      </c>
      <c r="D171" s="52">
        <v>1</v>
      </c>
      <c r="E171" s="52">
        <v>100</v>
      </c>
      <c r="F171" s="52" t="s">
        <v>39</v>
      </c>
      <c r="G171" s="52">
        <v>0.29878900000000003</v>
      </c>
      <c r="H171" s="52">
        <v>2.7283999999999999E-2</v>
      </c>
      <c r="I171" s="53" t="s">
        <v>11</v>
      </c>
    </row>
    <row r="172" spans="1:9" x14ac:dyDescent="0.2">
      <c r="A172" s="61" t="s">
        <v>67</v>
      </c>
      <c r="B172" s="68" t="s">
        <v>80</v>
      </c>
      <c r="C172" s="65" t="s">
        <v>13</v>
      </c>
      <c r="D172" s="56">
        <v>1</v>
      </c>
      <c r="E172" s="56">
        <v>100</v>
      </c>
      <c r="F172" s="56" t="s">
        <v>43</v>
      </c>
      <c r="G172" s="56">
        <v>0.35614099999999999</v>
      </c>
      <c r="H172" s="56">
        <v>2.5732999999999999E-2</v>
      </c>
      <c r="I172" s="57" t="s">
        <v>11</v>
      </c>
    </row>
    <row r="173" spans="1:9" x14ac:dyDescent="0.2">
      <c r="A173" s="58" t="s">
        <v>56</v>
      </c>
      <c r="B173" s="68" t="s">
        <v>80</v>
      </c>
      <c r="C173" s="65" t="s">
        <v>13</v>
      </c>
      <c r="D173" s="52">
        <v>1</v>
      </c>
      <c r="E173" s="52">
        <v>100</v>
      </c>
      <c r="F173" s="52" t="s">
        <v>47</v>
      </c>
      <c r="G173" s="52">
        <v>0.274814</v>
      </c>
      <c r="H173" s="52">
        <v>1.9552E-2</v>
      </c>
      <c r="I173" s="53" t="s">
        <v>11</v>
      </c>
    </row>
    <row r="174" spans="1:9" ht="17" thickBot="1" x14ac:dyDescent="0.25">
      <c r="A174" s="69" t="s">
        <v>58</v>
      </c>
      <c r="B174" s="70" t="s">
        <v>80</v>
      </c>
      <c r="C174" s="71" t="s">
        <v>13</v>
      </c>
      <c r="D174" s="44">
        <v>1</v>
      </c>
      <c r="E174" s="44">
        <v>100</v>
      </c>
      <c r="F174" s="44" t="s">
        <v>50</v>
      </c>
      <c r="G174" s="44">
        <v>0.30452899999999999</v>
      </c>
      <c r="H174" s="44">
        <v>2.7712000000000001E-2</v>
      </c>
      <c r="I174" s="72" t="s">
        <v>11</v>
      </c>
    </row>
    <row r="176" spans="1:9" ht="17" thickBot="1" x14ac:dyDescent="0.25">
      <c r="F176" s="1" t="s">
        <v>14</v>
      </c>
    </row>
    <row r="177" spans="1:9" x14ac:dyDescent="0.2">
      <c r="A177" s="15" t="s">
        <v>65</v>
      </c>
      <c r="B177" s="47" t="s">
        <v>66</v>
      </c>
      <c r="C177" s="47" t="s">
        <v>2</v>
      </c>
      <c r="D177" s="47" t="s">
        <v>3</v>
      </c>
      <c r="E177" s="47" t="s">
        <v>4</v>
      </c>
      <c r="F177" s="47" t="s">
        <v>1</v>
      </c>
      <c r="G177" s="47" t="s">
        <v>5</v>
      </c>
      <c r="H177" s="47" t="s">
        <v>6</v>
      </c>
      <c r="I177" s="48" t="s">
        <v>7</v>
      </c>
    </row>
    <row r="178" spans="1:9" x14ac:dyDescent="0.2">
      <c r="A178" s="49" t="s">
        <v>54</v>
      </c>
      <c r="B178" s="50" t="s">
        <v>68</v>
      </c>
      <c r="C178" s="51" t="s">
        <v>8</v>
      </c>
      <c r="D178" s="52">
        <v>1</v>
      </c>
      <c r="E178" s="52">
        <v>100</v>
      </c>
      <c r="F178" s="52" t="s">
        <v>15</v>
      </c>
      <c r="G178" s="52">
        <v>5.6527149999999997</v>
      </c>
      <c r="H178" s="52">
        <v>0.123373</v>
      </c>
      <c r="I178" s="53" t="s">
        <v>9</v>
      </c>
    </row>
    <row r="179" spans="1:9" x14ac:dyDescent="0.2">
      <c r="A179" s="54" t="s">
        <v>58</v>
      </c>
      <c r="B179" s="55" t="s">
        <v>68</v>
      </c>
      <c r="C179" s="51" t="s">
        <v>8</v>
      </c>
      <c r="D179" s="56">
        <v>1</v>
      </c>
      <c r="E179" s="56">
        <v>100</v>
      </c>
      <c r="F179" s="56" t="s">
        <v>62</v>
      </c>
      <c r="G179" s="56">
        <v>19.067819</v>
      </c>
      <c r="H179" s="56">
        <v>0.179421</v>
      </c>
      <c r="I179" s="57" t="s">
        <v>9</v>
      </c>
    </row>
    <row r="180" spans="1:9" x14ac:dyDescent="0.2">
      <c r="A180" s="58" t="s">
        <v>56</v>
      </c>
      <c r="B180" s="55" t="s">
        <v>68</v>
      </c>
      <c r="C180" s="51" t="s">
        <v>8</v>
      </c>
      <c r="D180" s="52">
        <v>1</v>
      </c>
      <c r="E180" s="52">
        <v>100</v>
      </c>
      <c r="F180" s="52" t="s">
        <v>19</v>
      </c>
      <c r="G180" s="52">
        <v>33.609591000000002</v>
      </c>
      <c r="H180" s="52">
        <v>0.541547</v>
      </c>
      <c r="I180" s="53" t="s">
        <v>9</v>
      </c>
    </row>
    <row r="181" spans="1:9" x14ac:dyDescent="0.2">
      <c r="A181" s="59" t="s">
        <v>57</v>
      </c>
      <c r="B181" s="55" t="s">
        <v>68</v>
      </c>
      <c r="C181" s="51" t="s">
        <v>8</v>
      </c>
      <c r="D181" s="56">
        <v>1</v>
      </c>
      <c r="E181" s="56">
        <v>100</v>
      </c>
      <c r="F181" s="56" t="s">
        <v>51</v>
      </c>
      <c r="G181" s="56">
        <v>41.288361999999999</v>
      </c>
      <c r="H181" s="56">
        <v>1.2621640000000001</v>
      </c>
      <c r="I181" s="57" t="s">
        <v>9</v>
      </c>
    </row>
    <row r="182" spans="1:9" x14ac:dyDescent="0.2">
      <c r="A182" s="60" t="s">
        <v>59</v>
      </c>
      <c r="B182" s="55" t="s">
        <v>68</v>
      </c>
      <c r="C182" s="51" t="s">
        <v>8</v>
      </c>
      <c r="D182" s="52">
        <v>1</v>
      </c>
      <c r="E182" s="52">
        <v>100</v>
      </c>
      <c r="F182" s="52" t="s">
        <v>52</v>
      </c>
      <c r="G182" s="52">
        <v>12.144121</v>
      </c>
      <c r="H182" s="52">
        <v>6.1330999999999997E-2</v>
      </c>
      <c r="I182" s="53" t="s">
        <v>9</v>
      </c>
    </row>
    <row r="183" spans="1:9" x14ac:dyDescent="0.2">
      <c r="A183" s="49" t="s">
        <v>54</v>
      </c>
      <c r="B183" s="55" t="s">
        <v>68</v>
      </c>
      <c r="C183" s="51" t="s">
        <v>8</v>
      </c>
      <c r="D183" s="56">
        <v>1</v>
      </c>
      <c r="E183" s="56">
        <v>100</v>
      </c>
      <c r="F183" s="56" t="s">
        <v>29</v>
      </c>
      <c r="G183" s="56">
        <v>28.335450999999999</v>
      </c>
      <c r="H183" s="56">
        <v>0.39139200000000002</v>
      </c>
      <c r="I183" s="57" t="s">
        <v>9</v>
      </c>
    </row>
    <row r="184" spans="1:9" x14ac:dyDescent="0.2">
      <c r="A184" s="61" t="s">
        <v>67</v>
      </c>
      <c r="B184" s="55" t="s">
        <v>68</v>
      </c>
      <c r="C184" s="51" t="s">
        <v>8</v>
      </c>
      <c r="D184" s="52">
        <v>1</v>
      </c>
      <c r="E184" s="52">
        <v>100</v>
      </c>
      <c r="F184" s="52" t="s">
        <v>33</v>
      </c>
      <c r="G184" s="52">
        <v>2.5227029999999999</v>
      </c>
      <c r="H184" s="52">
        <v>2.5374000000000001E-2</v>
      </c>
      <c r="I184" s="53" t="s">
        <v>9</v>
      </c>
    </row>
    <row r="185" spans="1:9" x14ac:dyDescent="0.2">
      <c r="A185" s="62" t="s">
        <v>60</v>
      </c>
      <c r="B185" s="55" t="s">
        <v>68</v>
      </c>
      <c r="C185" s="51" t="s">
        <v>8</v>
      </c>
      <c r="D185" s="56">
        <v>1</v>
      </c>
      <c r="E185" s="56">
        <v>100</v>
      </c>
      <c r="F185" s="56" t="s">
        <v>37</v>
      </c>
      <c r="G185" s="56">
        <v>24.945371000000002</v>
      </c>
      <c r="H185" s="56">
        <v>0.47670299999999999</v>
      </c>
      <c r="I185" s="57" t="s">
        <v>9</v>
      </c>
    </row>
    <row r="186" spans="1:9" x14ac:dyDescent="0.2">
      <c r="A186" s="61" t="s">
        <v>67</v>
      </c>
      <c r="B186" s="55" t="s">
        <v>68</v>
      </c>
      <c r="C186" s="51" t="s">
        <v>8</v>
      </c>
      <c r="D186" s="52">
        <v>1</v>
      </c>
      <c r="E186" s="52">
        <v>100</v>
      </c>
      <c r="F186" s="52" t="s">
        <v>40</v>
      </c>
      <c r="G186" s="52">
        <v>44.944791000000002</v>
      </c>
      <c r="H186" s="52">
        <v>0.93705899999999998</v>
      </c>
      <c r="I186" s="53" t="s">
        <v>9</v>
      </c>
    </row>
    <row r="187" spans="1:9" x14ac:dyDescent="0.2">
      <c r="A187" s="58" t="s">
        <v>56</v>
      </c>
      <c r="B187" s="55" t="s">
        <v>68</v>
      </c>
      <c r="C187" s="51" t="s">
        <v>8</v>
      </c>
      <c r="D187" s="56">
        <v>1</v>
      </c>
      <c r="E187" s="56">
        <v>100</v>
      </c>
      <c r="F187" s="56" t="s">
        <v>44</v>
      </c>
      <c r="G187" s="56">
        <v>28.217777000000002</v>
      </c>
      <c r="H187" s="56">
        <v>0.35036299999999998</v>
      </c>
      <c r="I187" s="57" t="s">
        <v>9</v>
      </c>
    </row>
    <row r="188" spans="1:9" x14ac:dyDescent="0.2">
      <c r="A188" s="54" t="s">
        <v>58</v>
      </c>
      <c r="B188" s="55" t="s">
        <v>68</v>
      </c>
      <c r="C188" s="51" t="s">
        <v>8</v>
      </c>
      <c r="D188" s="52">
        <v>1</v>
      </c>
      <c r="E188" s="52">
        <v>100</v>
      </c>
      <c r="F188" s="52" t="s">
        <v>53</v>
      </c>
      <c r="G188" s="52">
        <v>18.132864999999999</v>
      </c>
      <c r="H188" s="52">
        <v>0.187273</v>
      </c>
      <c r="I188" s="53" t="s">
        <v>9</v>
      </c>
    </row>
    <row r="189" spans="1:9" x14ac:dyDescent="0.2">
      <c r="A189" s="49" t="s">
        <v>54</v>
      </c>
      <c r="B189" s="55" t="s">
        <v>68</v>
      </c>
      <c r="C189" s="63" t="s">
        <v>10</v>
      </c>
      <c r="D189" s="56">
        <v>1</v>
      </c>
      <c r="E189" s="56">
        <v>100</v>
      </c>
      <c r="F189" s="56" t="s">
        <v>15</v>
      </c>
      <c r="G189" s="56">
        <v>0.163578</v>
      </c>
      <c r="H189" s="56">
        <v>2.846E-3</v>
      </c>
      <c r="I189" s="57" t="s">
        <v>11</v>
      </c>
    </row>
    <row r="190" spans="1:9" x14ac:dyDescent="0.2">
      <c r="A190" s="54" t="s">
        <v>58</v>
      </c>
      <c r="B190" s="55" t="s">
        <v>68</v>
      </c>
      <c r="C190" s="63" t="s">
        <v>10</v>
      </c>
      <c r="D190" s="52">
        <v>1</v>
      </c>
      <c r="E190" s="52">
        <v>100</v>
      </c>
      <c r="F190" s="52" t="s">
        <v>62</v>
      </c>
      <c r="G190" s="52">
        <v>5.1504000000000001E-2</v>
      </c>
      <c r="H190" s="52">
        <v>4.95E-4</v>
      </c>
      <c r="I190" s="53" t="s">
        <v>11</v>
      </c>
    </row>
    <row r="191" spans="1:9" x14ac:dyDescent="0.2">
      <c r="A191" s="58" t="s">
        <v>56</v>
      </c>
      <c r="B191" s="55" t="s">
        <v>68</v>
      </c>
      <c r="C191" s="63" t="s">
        <v>10</v>
      </c>
      <c r="D191" s="56">
        <v>1</v>
      </c>
      <c r="E191" s="56">
        <v>100</v>
      </c>
      <c r="F191" s="56" t="s">
        <v>19</v>
      </c>
      <c r="G191" s="56">
        <v>2.9093999999999998E-2</v>
      </c>
      <c r="H191" s="56">
        <v>5.6099999999999998E-4</v>
      </c>
      <c r="I191" s="57" t="s">
        <v>11</v>
      </c>
    </row>
    <row r="192" spans="1:9" x14ac:dyDescent="0.2">
      <c r="A192" s="59" t="s">
        <v>57</v>
      </c>
      <c r="B192" s="55" t="s">
        <v>68</v>
      </c>
      <c r="C192" s="63" t="s">
        <v>10</v>
      </c>
      <c r="D192" s="52">
        <v>1</v>
      </c>
      <c r="E192" s="52">
        <v>100</v>
      </c>
      <c r="F192" s="52" t="s">
        <v>51</v>
      </c>
      <c r="G192" s="52">
        <v>2.3755999999999999E-2</v>
      </c>
      <c r="H192" s="52">
        <v>7.7700000000000002E-4</v>
      </c>
      <c r="I192" s="53" t="s">
        <v>11</v>
      </c>
    </row>
    <row r="193" spans="1:9" x14ac:dyDescent="0.2">
      <c r="A193" s="60" t="s">
        <v>59</v>
      </c>
      <c r="B193" s="55" t="s">
        <v>68</v>
      </c>
      <c r="C193" s="63" t="s">
        <v>10</v>
      </c>
      <c r="D193" s="56">
        <v>1</v>
      </c>
      <c r="E193" s="56">
        <v>100</v>
      </c>
      <c r="F193" s="56" t="s">
        <v>52</v>
      </c>
      <c r="G193" s="56">
        <v>8.2007999999999998E-2</v>
      </c>
      <c r="H193" s="56">
        <v>5.0699999999999996E-4</v>
      </c>
      <c r="I193" s="57" t="s">
        <v>11</v>
      </c>
    </row>
    <row r="194" spans="1:9" x14ac:dyDescent="0.2">
      <c r="A194" s="49" t="s">
        <v>54</v>
      </c>
      <c r="B194" s="55" t="s">
        <v>68</v>
      </c>
      <c r="C194" s="63" t="s">
        <v>10</v>
      </c>
      <c r="D194" s="52">
        <v>1</v>
      </c>
      <c r="E194" s="52">
        <v>100</v>
      </c>
      <c r="F194" s="52" t="s">
        <v>29</v>
      </c>
      <c r="G194" s="52">
        <v>3.5622000000000001E-2</v>
      </c>
      <c r="H194" s="52">
        <v>5.1699999999999999E-4</v>
      </c>
      <c r="I194" s="53" t="s">
        <v>11</v>
      </c>
    </row>
    <row r="195" spans="1:9" x14ac:dyDescent="0.2">
      <c r="A195" s="61" t="s">
        <v>67</v>
      </c>
      <c r="B195" s="55" t="s">
        <v>68</v>
      </c>
      <c r="C195" s="63" t="s">
        <v>10</v>
      </c>
      <c r="D195" s="56">
        <v>1</v>
      </c>
      <c r="E195" s="56">
        <v>100</v>
      </c>
      <c r="F195" s="56" t="s">
        <v>33</v>
      </c>
      <c r="G195" s="56">
        <v>0.39683299999999999</v>
      </c>
      <c r="H195" s="56">
        <v>4.5589999999999997E-3</v>
      </c>
      <c r="I195" s="57" t="s">
        <v>11</v>
      </c>
    </row>
    <row r="196" spans="1:9" x14ac:dyDescent="0.2">
      <c r="A196" s="62" t="s">
        <v>60</v>
      </c>
      <c r="B196" s="55" t="s">
        <v>68</v>
      </c>
      <c r="C196" s="63" t="s">
        <v>10</v>
      </c>
      <c r="D196" s="52">
        <v>1</v>
      </c>
      <c r="E196" s="52">
        <v>100</v>
      </c>
      <c r="F196" s="52" t="s">
        <v>37</v>
      </c>
      <c r="G196" s="52">
        <v>3.8982000000000003E-2</v>
      </c>
      <c r="H196" s="52">
        <v>6.3900000000000003E-4</v>
      </c>
      <c r="I196" s="53" t="s">
        <v>11</v>
      </c>
    </row>
    <row r="197" spans="1:9" x14ac:dyDescent="0.2">
      <c r="A197" s="61" t="s">
        <v>67</v>
      </c>
      <c r="B197" s="55" t="s">
        <v>68</v>
      </c>
      <c r="C197" s="63" t="s">
        <v>10</v>
      </c>
      <c r="D197" s="56">
        <v>1</v>
      </c>
      <c r="E197" s="56">
        <v>100</v>
      </c>
      <c r="F197" s="56" t="s">
        <v>40</v>
      </c>
      <c r="G197" s="56">
        <v>2.2329000000000002E-2</v>
      </c>
      <c r="H197" s="56">
        <v>2.9399999999999999E-4</v>
      </c>
      <c r="I197" s="57" t="s">
        <v>11</v>
      </c>
    </row>
    <row r="198" spans="1:9" x14ac:dyDescent="0.2">
      <c r="A198" s="58" t="s">
        <v>56</v>
      </c>
      <c r="B198" s="55" t="s">
        <v>68</v>
      </c>
      <c r="C198" s="63" t="s">
        <v>10</v>
      </c>
      <c r="D198" s="52">
        <v>1</v>
      </c>
      <c r="E198" s="52">
        <v>100</v>
      </c>
      <c r="F198" s="52" t="s">
        <v>44</v>
      </c>
      <c r="G198" s="52">
        <v>3.5928000000000002E-2</v>
      </c>
      <c r="H198" s="52">
        <v>5.6300000000000002E-4</v>
      </c>
      <c r="I198" s="53" t="s">
        <v>11</v>
      </c>
    </row>
    <row r="199" spans="1:9" x14ac:dyDescent="0.2">
      <c r="A199" s="54" t="s">
        <v>58</v>
      </c>
      <c r="B199" s="55" t="s">
        <v>68</v>
      </c>
      <c r="C199" s="63" t="s">
        <v>10</v>
      </c>
      <c r="D199" s="56">
        <v>1</v>
      </c>
      <c r="E199" s="56">
        <v>100</v>
      </c>
      <c r="F199" s="56" t="s">
        <v>53</v>
      </c>
      <c r="G199" s="56">
        <v>5.5902E-2</v>
      </c>
      <c r="H199" s="56">
        <v>6.8000000000000005E-4</v>
      </c>
      <c r="I199" s="57" t="s">
        <v>11</v>
      </c>
    </row>
    <row r="200" spans="1:9" x14ac:dyDescent="0.2">
      <c r="A200" s="49" t="s">
        <v>54</v>
      </c>
      <c r="B200" s="55" t="s">
        <v>68</v>
      </c>
      <c r="C200" s="64" t="s">
        <v>12</v>
      </c>
      <c r="D200" s="52">
        <v>1</v>
      </c>
      <c r="E200" s="52">
        <v>604822</v>
      </c>
      <c r="F200" s="52" t="s">
        <v>15</v>
      </c>
      <c r="G200" s="52">
        <v>0.16578000000000001</v>
      </c>
      <c r="H200" s="52">
        <v>1.85E-4</v>
      </c>
      <c r="I200" s="53" t="s">
        <v>11</v>
      </c>
    </row>
    <row r="201" spans="1:9" x14ac:dyDescent="0.2">
      <c r="A201" s="54" t="s">
        <v>58</v>
      </c>
      <c r="B201" s="55" t="s">
        <v>68</v>
      </c>
      <c r="C201" s="64" t="s">
        <v>12</v>
      </c>
      <c r="D201" s="56">
        <v>1</v>
      </c>
      <c r="E201" s="56">
        <v>1431651</v>
      </c>
      <c r="F201" s="56" t="s">
        <v>62</v>
      </c>
      <c r="G201" s="56">
        <v>5.2537E-2</v>
      </c>
      <c r="H201" s="56">
        <v>9.0000000000000006E-5</v>
      </c>
      <c r="I201" s="57" t="s">
        <v>11</v>
      </c>
    </row>
    <row r="202" spans="1:9" x14ac:dyDescent="0.2">
      <c r="A202" s="58" t="s">
        <v>56</v>
      </c>
      <c r="B202" s="55" t="s">
        <v>68</v>
      </c>
      <c r="C202" s="64" t="s">
        <v>12</v>
      </c>
      <c r="D202" s="52">
        <v>1</v>
      </c>
      <c r="E202" s="52">
        <v>1683317</v>
      </c>
      <c r="F202" s="52" t="s">
        <v>19</v>
      </c>
      <c r="G202" s="52">
        <v>2.9756000000000001E-2</v>
      </c>
      <c r="H202" s="52">
        <v>4.5000000000000003E-5</v>
      </c>
      <c r="I202" s="53" t="s">
        <v>11</v>
      </c>
    </row>
    <row r="203" spans="1:9" x14ac:dyDescent="0.2">
      <c r="A203" s="59" t="s">
        <v>57</v>
      </c>
      <c r="B203" s="55" t="s">
        <v>68</v>
      </c>
      <c r="C203" s="64" t="s">
        <v>12</v>
      </c>
      <c r="D203" s="56">
        <v>1</v>
      </c>
      <c r="E203" s="56">
        <v>1295446</v>
      </c>
      <c r="F203" s="56" t="s">
        <v>51</v>
      </c>
      <c r="G203" s="56">
        <v>2.5137E-2</v>
      </c>
      <c r="H203" s="56">
        <v>4.8999999999999998E-5</v>
      </c>
      <c r="I203" s="57" t="s">
        <v>11</v>
      </c>
    </row>
    <row r="204" spans="1:9" x14ac:dyDescent="0.2">
      <c r="A204" s="60" t="s">
        <v>59</v>
      </c>
      <c r="B204" s="55" t="s">
        <v>68</v>
      </c>
      <c r="C204" s="64" t="s">
        <v>12</v>
      </c>
      <c r="D204" s="52">
        <v>1</v>
      </c>
      <c r="E204" s="52">
        <v>1225650</v>
      </c>
      <c r="F204" s="52" t="s">
        <v>52</v>
      </c>
      <c r="G204" s="52">
        <v>8.1809000000000007E-2</v>
      </c>
      <c r="H204" s="52">
        <v>8.3999999999999995E-5</v>
      </c>
      <c r="I204" s="53" t="s">
        <v>11</v>
      </c>
    </row>
    <row r="205" spans="1:9" x14ac:dyDescent="0.2">
      <c r="A205" s="49" t="s">
        <v>54</v>
      </c>
      <c r="B205" s="55" t="s">
        <v>68</v>
      </c>
      <c r="C205" s="64" t="s">
        <v>12</v>
      </c>
      <c r="D205" s="56">
        <v>1</v>
      </c>
      <c r="E205" s="56">
        <v>1372831</v>
      </c>
      <c r="F205" s="56" t="s">
        <v>29</v>
      </c>
      <c r="G205" s="56">
        <v>3.6483000000000002E-2</v>
      </c>
      <c r="H205" s="56">
        <v>5.7000000000000003E-5</v>
      </c>
      <c r="I205" s="57" t="s">
        <v>11</v>
      </c>
    </row>
    <row r="206" spans="1:9" x14ac:dyDescent="0.2">
      <c r="A206" s="61" t="s">
        <v>67</v>
      </c>
      <c r="B206" s="55" t="s">
        <v>68</v>
      </c>
      <c r="C206" s="64" t="s">
        <v>12</v>
      </c>
      <c r="D206" s="52">
        <v>1</v>
      </c>
      <c r="E206" s="52">
        <v>250745</v>
      </c>
      <c r="F206" s="52" t="s">
        <v>33</v>
      </c>
      <c r="G206" s="52">
        <v>0.39926400000000001</v>
      </c>
      <c r="H206" s="52">
        <v>4.8799999999999999E-4</v>
      </c>
      <c r="I206" s="53" t="s">
        <v>11</v>
      </c>
    </row>
    <row r="207" spans="1:9" x14ac:dyDescent="0.2">
      <c r="A207" s="62" t="s">
        <v>60</v>
      </c>
      <c r="B207" s="55" t="s">
        <v>68</v>
      </c>
      <c r="C207" s="64" t="s">
        <v>12</v>
      </c>
      <c r="D207" s="56">
        <v>1</v>
      </c>
      <c r="E207" s="56">
        <v>1238178</v>
      </c>
      <c r="F207" s="56" t="s">
        <v>37</v>
      </c>
      <c r="G207" s="56">
        <v>4.0467000000000003E-2</v>
      </c>
      <c r="H207" s="56">
        <v>6.2000000000000003E-5</v>
      </c>
      <c r="I207" s="57" t="s">
        <v>11</v>
      </c>
    </row>
    <row r="208" spans="1:9" x14ac:dyDescent="0.2">
      <c r="A208" s="61" t="s">
        <v>67</v>
      </c>
      <c r="B208" s="55" t="s">
        <v>68</v>
      </c>
      <c r="C208" s="64" t="s">
        <v>12</v>
      </c>
      <c r="D208" s="52">
        <v>1</v>
      </c>
      <c r="E208" s="52">
        <v>1085806</v>
      </c>
      <c r="F208" s="52" t="s">
        <v>40</v>
      </c>
      <c r="G208" s="52">
        <v>2.3081000000000001E-2</v>
      </c>
      <c r="H208" s="52">
        <v>5.0000000000000002E-5</v>
      </c>
      <c r="I208" s="53" t="s">
        <v>11</v>
      </c>
    </row>
    <row r="209" spans="1:9" x14ac:dyDescent="0.2">
      <c r="A209" s="58" t="s">
        <v>56</v>
      </c>
      <c r="B209" s="55" t="s">
        <v>68</v>
      </c>
      <c r="C209" s="64" t="s">
        <v>12</v>
      </c>
      <c r="D209" s="56">
        <v>1</v>
      </c>
      <c r="E209" s="56">
        <v>1397027</v>
      </c>
      <c r="F209" s="56" t="s">
        <v>44</v>
      </c>
      <c r="G209" s="56">
        <v>3.5864E-2</v>
      </c>
      <c r="H209" s="56">
        <v>5.3999999999999998E-5</v>
      </c>
      <c r="I209" s="57" t="s">
        <v>11</v>
      </c>
    </row>
    <row r="210" spans="1:9" x14ac:dyDescent="0.2">
      <c r="A210" s="54" t="s">
        <v>58</v>
      </c>
      <c r="B210" s="55" t="s">
        <v>68</v>
      </c>
      <c r="C210" s="64" t="s">
        <v>12</v>
      </c>
      <c r="D210" s="52">
        <v>1</v>
      </c>
      <c r="E210" s="52">
        <v>1841671</v>
      </c>
      <c r="F210" s="52" t="s">
        <v>53</v>
      </c>
      <c r="G210" s="52">
        <v>5.4443999999999999E-2</v>
      </c>
      <c r="H210" s="52">
        <v>6.3E-5</v>
      </c>
      <c r="I210" s="53" t="s">
        <v>11</v>
      </c>
    </row>
    <row r="211" spans="1:9" x14ac:dyDescent="0.2">
      <c r="A211" s="49" t="s">
        <v>54</v>
      </c>
      <c r="B211" s="55" t="s">
        <v>68</v>
      </c>
      <c r="C211" s="65" t="s">
        <v>13</v>
      </c>
      <c r="D211" s="56">
        <v>1</v>
      </c>
      <c r="E211" s="56">
        <v>100</v>
      </c>
      <c r="F211" s="56" t="s">
        <v>15</v>
      </c>
      <c r="G211" s="56">
        <v>1.0703830000000001</v>
      </c>
      <c r="H211" s="56">
        <v>0.153477</v>
      </c>
      <c r="I211" s="57" t="s">
        <v>11</v>
      </c>
    </row>
    <row r="212" spans="1:9" x14ac:dyDescent="0.2">
      <c r="A212" s="54" t="s">
        <v>58</v>
      </c>
      <c r="B212" s="55" t="s">
        <v>68</v>
      </c>
      <c r="C212" s="65" t="s">
        <v>13</v>
      </c>
      <c r="D212" s="52">
        <v>1</v>
      </c>
      <c r="E212" s="52">
        <v>100</v>
      </c>
      <c r="F212" s="52" t="s">
        <v>62</v>
      </c>
      <c r="G212" s="52">
        <v>0.32683499999999999</v>
      </c>
      <c r="H212" s="52">
        <v>2.835E-2</v>
      </c>
      <c r="I212" s="53" t="s">
        <v>11</v>
      </c>
    </row>
    <row r="213" spans="1:9" x14ac:dyDescent="0.2">
      <c r="A213" s="58" t="s">
        <v>56</v>
      </c>
      <c r="B213" s="55" t="s">
        <v>68</v>
      </c>
      <c r="C213" s="65" t="s">
        <v>13</v>
      </c>
      <c r="D213" s="56">
        <v>1</v>
      </c>
      <c r="E213" s="56">
        <v>100</v>
      </c>
      <c r="F213" s="56" t="s">
        <v>19</v>
      </c>
      <c r="G213" s="56">
        <v>0.27600200000000003</v>
      </c>
      <c r="H213" s="56">
        <v>2.3148999999999999E-2</v>
      </c>
      <c r="I213" s="57" t="s">
        <v>11</v>
      </c>
    </row>
    <row r="214" spans="1:9" x14ac:dyDescent="0.2">
      <c r="A214" s="59" t="s">
        <v>57</v>
      </c>
      <c r="B214" s="55" t="s">
        <v>68</v>
      </c>
      <c r="C214" s="65" t="s">
        <v>13</v>
      </c>
      <c r="D214" s="52">
        <v>1</v>
      </c>
      <c r="E214" s="52">
        <v>100</v>
      </c>
      <c r="F214" s="52" t="s">
        <v>51</v>
      </c>
      <c r="G214" s="52">
        <v>0.31942399999999999</v>
      </c>
      <c r="H214" s="52">
        <v>3.5251999999999999E-2</v>
      </c>
      <c r="I214" s="53" t="s">
        <v>11</v>
      </c>
    </row>
    <row r="215" spans="1:9" x14ac:dyDescent="0.2">
      <c r="A215" s="60" t="s">
        <v>59</v>
      </c>
      <c r="B215" s="55" t="s">
        <v>68</v>
      </c>
      <c r="C215" s="65" t="s">
        <v>13</v>
      </c>
      <c r="D215" s="56">
        <v>1</v>
      </c>
      <c r="E215" s="56">
        <v>100</v>
      </c>
      <c r="F215" s="56" t="s">
        <v>52</v>
      </c>
      <c r="G215" s="56">
        <v>0.47270400000000001</v>
      </c>
      <c r="H215" s="56">
        <v>0.109803</v>
      </c>
      <c r="I215" s="57" t="s">
        <v>11</v>
      </c>
    </row>
    <row r="216" spans="1:9" x14ac:dyDescent="0.2">
      <c r="A216" s="49" t="s">
        <v>54</v>
      </c>
      <c r="B216" s="55" t="s">
        <v>68</v>
      </c>
      <c r="C216" s="65" t="s">
        <v>13</v>
      </c>
      <c r="D216" s="52">
        <v>1</v>
      </c>
      <c r="E216" s="52">
        <v>100</v>
      </c>
      <c r="F216" s="52" t="s">
        <v>29</v>
      </c>
      <c r="G216" s="52">
        <v>0.35171799999999998</v>
      </c>
      <c r="H216" s="52">
        <v>2.9881999999999999E-2</v>
      </c>
      <c r="I216" s="53" t="s">
        <v>11</v>
      </c>
    </row>
    <row r="217" spans="1:9" x14ac:dyDescent="0.2">
      <c r="A217" s="61" t="s">
        <v>67</v>
      </c>
      <c r="B217" s="55" t="s">
        <v>68</v>
      </c>
      <c r="C217" s="65" t="s">
        <v>13</v>
      </c>
      <c r="D217" s="56">
        <v>1</v>
      </c>
      <c r="E217" s="56">
        <v>100</v>
      </c>
      <c r="F217" s="56" t="s">
        <v>33</v>
      </c>
      <c r="G217" s="56">
        <v>0.44195000000000001</v>
      </c>
      <c r="H217" s="56">
        <v>3.4969E-2</v>
      </c>
      <c r="I217" s="57" t="s">
        <v>11</v>
      </c>
    </row>
    <row r="218" spans="1:9" x14ac:dyDescent="0.2">
      <c r="A218" s="62" t="s">
        <v>60</v>
      </c>
      <c r="B218" s="55" t="s">
        <v>68</v>
      </c>
      <c r="C218" s="65" t="s">
        <v>13</v>
      </c>
      <c r="D218" s="52">
        <v>1</v>
      </c>
      <c r="E218" s="52">
        <v>100</v>
      </c>
      <c r="F218" s="52" t="s">
        <v>37</v>
      </c>
      <c r="G218" s="52">
        <v>0.33021400000000001</v>
      </c>
      <c r="H218" s="52">
        <v>3.4708000000000003E-2</v>
      </c>
      <c r="I218" s="53" t="s">
        <v>11</v>
      </c>
    </row>
    <row r="219" spans="1:9" x14ac:dyDescent="0.2">
      <c r="A219" s="61" t="s">
        <v>67</v>
      </c>
      <c r="B219" s="55" t="s">
        <v>68</v>
      </c>
      <c r="C219" s="65" t="s">
        <v>13</v>
      </c>
      <c r="D219" s="56">
        <v>1</v>
      </c>
      <c r="E219" s="56">
        <v>100</v>
      </c>
      <c r="F219" s="56" t="s">
        <v>40</v>
      </c>
      <c r="G219" s="56">
        <v>0.34233200000000003</v>
      </c>
      <c r="H219" s="56">
        <v>5.0029999999999998E-2</v>
      </c>
      <c r="I219" s="57" t="s">
        <v>11</v>
      </c>
    </row>
    <row r="220" spans="1:9" x14ac:dyDescent="0.2">
      <c r="A220" s="58" t="s">
        <v>56</v>
      </c>
      <c r="B220" s="55" t="s">
        <v>68</v>
      </c>
      <c r="C220" s="65" t="s">
        <v>13</v>
      </c>
      <c r="D220" s="52">
        <v>1</v>
      </c>
      <c r="E220" s="52">
        <v>100</v>
      </c>
      <c r="F220" s="52" t="s">
        <v>44</v>
      </c>
      <c r="G220" s="52">
        <v>0.345613</v>
      </c>
      <c r="H220" s="52">
        <v>4.4327999999999999E-2</v>
      </c>
      <c r="I220" s="53" t="s">
        <v>11</v>
      </c>
    </row>
    <row r="221" spans="1:9" x14ac:dyDescent="0.2">
      <c r="A221" s="54" t="s">
        <v>58</v>
      </c>
      <c r="B221" s="55" t="s">
        <v>68</v>
      </c>
      <c r="C221" s="65" t="s">
        <v>13</v>
      </c>
      <c r="D221" s="56">
        <v>1</v>
      </c>
      <c r="E221" s="56">
        <v>100</v>
      </c>
      <c r="F221" s="56" t="s">
        <v>53</v>
      </c>
      <c r="G221" s="56">
        <v>0.34286899999999998</v>
      </c>
      <c r="H221" s="56">
        <v>3.3189999999999997E-2</v>
      </c>
      <c r="I221" s="57" t="s">
        <v>11</v>
      </c>
    </row>
    <row r="222" spans="1:9" x14ac:dyDescent="0.2">
      <c r="A222" s="49" t="s">
        <v>54</v>
      </c>
      <c r="B222" s="66" t="s">
        <v>78</v>
      </c>
      <c r="C222" s="51" t="s">
        <v>8</v>
      </c>
      <c r="D222" s="52">
        <v>1</v>
      </c>
      <c r="E222" s="52">
        <v>100</v>
      </c>
      <c r="F222" s="52" t="s">
        <v>16</v>
      </c>
      <c r="G222" s="52">
        <v>8.7894900000000007</v>
      </c>
      <c r="H222" s="52">
        <v>0.18207000000000001</v>
      </c>
      <c r="I222" s="53" t="s">
        <v>9</v>
      </c>
    </row>
    <row r="223" spans="1:9" x14ac:dyDescent="0.2">
      <c r="A223" s="54" t="s">
        <v>58</v>
      </c>
      <c r="B223" s="66" t="s">
        <v>78</v>
      </c>
      <c r="C223" s="51" t="s">
        <v>8</v>
      </c>
      <c r="D223" s="56">
        <v>1</v>
      </c>
      <c r="E223" s="56">
        <v>100</v>
      </c>
      <c r="F223" s="56" t="s">
        <v>61</v>
      </c>
      <c r="G223" s="56">
        <v>17.984870999999998</v>
      </c>
      <c r="H223" s="56">
        <v>0.14851800000000001</v>
      </c>
      <c r="I223" s="57" t="s">
        <v>9</v>
      </c>
    </row>
    <row r="224" spans="1:9" x14ac:dyDescent="0.2">
      <c r="A224" s="58" t="s">
        <v>56</v>
      </c>
      <c r="B224" s="66" t="s">
        <v>78</v>
      </c>
      <c r="C224" s="51" t="s">
        <v>8</v>
      </c>
      <c r="D224" s="52">
        <v>1</v>
      </c>
      <c r="E224" s="52">
        <v>100</v>
      </c>
      <c r="F224" s="52" t="s">
        <v>20</v>
      </c>
      <c r="G224" s="52">
        <v>16.545264</v>
      </c>
      <c r="H224" s="52">
        <v>0.117747</v>
      </c>
      <c r="I224" s="53" t="s">
        <v>9</v>
      </c>
    </row>
    <row r="225" spans="1:9" x14ac:dyDescent="0.2">
      <c r="A225" s="59" t="s">
        <v>57</v>
      </c>
      <c r="B225" s="66" t="s">
        <v>78</v>
      </c>
      <c r="C225" s="51" t="s">
        <v>8</v>
      </c>
      <c r="D225" s="56">
        <v>1</v>
      </c>
      <c r="E225" s="56">
        <v>100</v>
      </c>
      <c r="F225" s="56" t="s">
        <v>23</v>
      </c>
      <c r="G225" s="56">
        <v>20.977969999999999</v>
      </c>
      <c r="H225" s="56">
        <v>0.70762400000000003</v>
      </c>
      <c r="I225" s="57" t="s">
        <v>9</v>
      </c>
    </row>
    <row r="226" spans="1:9" x14ac:dyDescent="0.2">
      <c r="A226" s="60" t="s">
        <v>59</v>
      </c>
      <c r="B226" s="66" t="s">
        <v>78</v>
      </c>
      <c r="C226" s="51" t="s">
        <v>8</v>
      </c>
      <c r="D226" s="52">
        <v>1</v>
      </c>
      <c r="E226" s="52">
        <v>100</v>
      </c>
      <c r="F226" s="52" t="s">
        <v>26</v>
      </c>
      <c r="G226" s="52">
        <v>12.406332000000001</v>
      </c>
      <c r="H226" s="52">
        <v>0.216783</v>
      </c>
      <c r="I226" s="53" t="s">
        <v>9</v>
      </c>
    </row>
    <row r="227" spans="1:9" x14ac:dyDescent="0.2">
      <c r="A227" s="49" t="s">
        <v>54</v>
      </c>
      <c r="B227" s="66" t="s">
        <v>78</v>
      </c>
      <c r="C227" s="51" t="s">
        <v>8</v>
      </c>
      <c r="D227" s="56">
        <v>1</v>
      </c>
      <c r="E227" s="56">
        <v>100</v>
      </c>
      <c r="F227" s="56" t="s">
        <v>30</v>
      </c>
      <c r="G227" s="56">
        <v>24.268269</v>
      </c>
      <c r="H227" s="56">
        <v>0.14688300000000001</v>
      </c>
      <c r="I227" s="57" t="s">
        <v>9</v>
      </c>
    </row>
    <row r="228" spans="1:9" x14ac:dyDescent="0.2">
      <c r="A228" s="61" t="s">
        <v>67</v>
      </c>
      <c r="B228" s="66" t="s">
        <v>78</v>
      </c>
      <c r="C228" s="51" t="s">
        <v>8</v>
      </c>
      <c r="D228" s="52">
        <v>1</v>
      </c>
      <c r="E228" s="52">
        <v>100</v>
      </c>
      <c r="F228" s="52" t="s">
        <v>34</v>
      </c>
      <c r="G228" s="52">
        <v>0.985267</v>
      </c>
      <c r="H228" s="52">
        <v>1.753E-2</v>
      </c>
      <c r="I228" s="53" t="s">
        <v>9</v>
      </c>
    </row>
    <row r="229" spans="1:9" x14ac:dyDescent="0.2">
      <c r="A229" s="61" t="s">
        <v>67</v>
      </c>
      <c r="B229" s="66" t="s">
        <v>78</v>
      </c>
      <c r="C229" s="51" t="s">
        <v>8</v>
      </c>
      <c r="D229" s="56">
        <v>1</v>
      </c>
      <c r="E229" s="56">
        <v>100</v>
      </c>
      <c r="F229" s="56" t="s">
        <v>41</v>
      </c>
      <c r="G229" s="56">
        <v>23.381226000000002</v>
      </c>
      <c r="H229" s="56">
        <v>0.19352800000000001</v>
      </c>
      <c r="I229" s="57" t="s">
        <v>9</v>
      </c>
    </row>
    <row r="230" spans="1:9" x14ac:dyDescent="0.2">
      <c r="A230" s="58" t="s">
        <v>56</v>
      </c>
      <c r="B230" s="66" t="s">
        <v>78</v>
      </c>
      <c r="C230" s="51" t="s">
        <v>8</v>
      </c>
      <c r="D230" s="52">
        <v>1</v>
      </c>
      <c r="E230" s="52">
        <v>100</v>
      </c>
      <c r="F230" s="52" t="s">
        <v>45</v>
      </c>
      <c r="G230" s="52">
        <v>15.661937999999999</v>
      </c>
      <c r="H230" s="52">
        <v>9.8587999999999995E-2</v>
      </c>
      <c r="I230" s="53" t="s">
        <v>9</v>
      </c>
    </row>
    <row r="231" spans="1:9" x14ac:dyDescent="0.2">
      <c r="A231" s="54" t="s">
        <v>58</v>
      </c>
      <c r="B231" s="66" t="s">
        <v>78</v>
      </c>
      <c r="C231" s="51" t="s">
        <v>8</v>
      </c>
      <c r="D231" s="56">
        <v>1</v>
      </c>
      <c r="E231" s="56">
        <v>100</v>
      </c>
      <c r="F231" s="56" t="s">
        <v>48</v>
      </c>
      <c r="G231" s="56">
        <v>16.66714</v>
      </c>
      <c r="H231" s="56">
        <v>0.11518299999999999</v>
      </c>
      <c r="I231" s="57" t="s">
        <v>9</v>
      </c>
    </row>
    <row r="232" spans="1:9" x14ac:dyDescent="0.2">
      <c r="A232" s="49" t="s">
        <v>54</v>
      </c>
      <c r="B232" s="66" t="s">
        <v>78</v>
      </c>
      <c r="C232" s="63" t="s">
        <v>10</v>
      </c>
      <c r="D232" s="52">
        <v>1</v>
      </c>
      <c r="E232" s="52">
        <v>100</v>
      </c>
      <c r="F232" s="52" t="s">
        <v>16</v>
      </c>
      <c r="G232" s="52">
        <v>0.111581</v>
      </c>
      <c r="H232" s="52">
        <v>1.1620000000000001E-3</v>
      </c>
      <c r="I232" s="53" t="s">
        <v>11</v>
      </c>
    </row>
    <row r="233" spans="1:9" x14ac:dyDescent="0.2">
      <c r="A233" s="54" t="s">
        <v>58</v>
      </c>
      <c r="B233" s="66" t="s">
        <v>78</v>
      </c>
      <c r="C233" s="63" t="s">
        <v>10</v>
      </c>
      <c r="D233" s="56">
        <v>1</v>
      </c>
      <c r="E233" s="56">
        <v>100</v>
      </c>
      <c r="F233" s="56" t="s">
        <v>61</v>
      </c>
      <c r="G233" s="56">
        <v>5.6493000000000002E-2</v>
      </c>
      <c r="H233" s="56">
        <v>4.9200000000000003E-4</v>
      </c>
      <c r="I233" s="57" t="s">
        <v>11</v>
      </c>
    </row>
    <row r="234" spans="1:9" x14ac:dyDescent="0.2">
      <c r="A234" s="58" t="s">
        <v>56</v>
      </c>
      <c r="B234" s="66" t="s">
        <v>78</v>
      </c>
      <c r="C234" s="63" t="s">
        <v>10</v>
      </c>
      <c r="D234" s="52">
        <v>1</v>
      </c>
      <c r="E234" s="52">
        <v>100</v>
      </c>
      <c r="F234" s="52" t="s">
        <v>20</v>
      </c>
      <c r="G234" s="52">
        <v>5.9975000000000001E-2</v>
      </c>
      <c r="H234" s="52">
        <v>5.1099999999999995E-4</v>
      </c>
      <c r="I234" s="53" t="s">
        <v>11</v>
      </c>
    </row>
    <row r="235" spans="1:9" x14ac:dyDescent="0.2">
      <c r="A235" s="59" t="s">
        <v>57</v>
      </c>
      <c r="B235" s="66" t="s">
        <v>78</v>
      </c>
      <c r="C235" s="63" t="s">
        <v>10</v>
      </c>
      <c r="D235" s="56">
        <v>1</v>
      </c>
      <c r="E235" s="56">
        <v>100</v>
      </c>
      <c r="F235" s="56" t="s">
        <v>23</v>
      </c>
      <c r="G235" s="56">
        <v>4.6309999999999997E-2</v>
      </c>
      <c r="H235" s="56">
        <v>1.5679999999999999E-3</v>
      </c>
      <c r="I235" s="57" t="s">
        <v>11</v>
      </c>
    </row>
    <row r="236" spans="1:9" x14ac:dyDescent="0.2">
      <c r="A236" s="60" t="s">
        <v>59</v>
      </c>
      <c r="B236" s="66" t="s">
        <v>78</v>
      </c>
      <c r="C236" s="63" t="s">
        <v>10</v>
      </c>
      <c r="D236" s="52">
        <v>1</v>
      </c>
      <c r="E236" s="52">
        <v>100</v>
      </c>
      <c r="F236" s="52" t="s">
        <v>26</v>
      </c>
      <c r="G236" s="52">
        <v>8.0867999999999995E-2</v>
      </c>
      <c r="H236" s="52">
        <v>1.219E-3</v>
      </c>
      <c r="I236" s="53" t="s">
        <v>11</v>
      </c>
    </row>
    <row r="237" spans="1:9" x14ac:dyDescent="0.2">
      <c r="A237" s="49" t="s">
        <v>54</v>
      </c>
      <c r="B237" s="66" t="s">
        <v>78</v>
      </c>
      <c r="C237" s="63" t="s">
        <v>10</v>
      </c>
      <c r="D237" s="56">
        <v>1</v>
      </c>
      <c r="E237" s="56">
        <v>100</v>
      </c>
      <c r="F237" s="56" t="s">
        <v>30</v>
      </c>
      <c r="G237" s="56">
        <v>4.1163999999999999E-2</v>
      </c>
      <c r="H237" s="56">
        <v>2.2900000000000001E-4</v>
      </c>
      <c r="I237" s="57" t="s">
        <v>11</v>
      </c>
    </row>
    <row r="238" spans="1:9" x14ac:dyDescent="0.2">
      <c r="A238" s="61" t="s">
        <v>67</v>
      </c>
      <c r="B238" s="66" t="s">
        <v>78</v>
      </c>
      <c r="C238" s="63" t="s">
        <v>10</v>
      </c>
      <c r="D238" s="52">
        <v>1</v>
      </c>
      <c r="E238" s="52">
        <v>100</v>
      </c>
      <c r="F238" s="52" t="s">
        <v>34</v>
      </c>
      <c r="G238" s="52">
        <v>1.0094320000000001</v>
      </c>
      <c r="H238" s="52">
        <v>1.7646999999999999E-2</v>
      </c>
      <c r="I238" s="53" t="s">
        <v>11</v>
      </c>
    </row>
    <row r="239" spans="1:9" x14ac:dyDescent="0.2">
      <c r="A239" s="61" t="s">
        <v>67</v>
      </c>
      <c r="B239" s="66" t="s">
        <v>78</v>
      </c>
      <c r="C239" s="63" t="s">
        <v>10</v>
      </c>
      <c r="D239" s="56">
        <v>1</v>
      </c>
      <c r="E239" s="56">
        <v>100</v>
      </c>
      <c r="F239" s="56" t="s">
        <v>41</v>
      </c>
      <c r="G239" s="56">
        <v>4.3512000000000002E-2</v>
      </c>
      <c r="H239" s="56">
        <v>3.2899999999999997E-4</v>
      </c>
      <c r="I239" s="57" t="s">
        <v>11</v>
      </c>
    </row>
    <row r="240" spans="1:9" x14ac:dyDescent="0.2">
      <c r="A240" s="58" t="s">
        <v>56</v>
      </c>
      <c r="B240" s="66" t="s">
        <v>78</v>
      </c>
      <c r="C240" s="63" t="s">
        <v>10</v>
      </c>
      <c r="D240" s="52">
        <v>1</v>
      </c>
      <c r="E240" s="52">
        <v>100</v>
      </c>
      <c r="F240" s="52" t="s">
        <v>45</v>
      </c>
      <c r="G240" s="52">
        <v>6.5332000000000001E-2</v>
      </c>
      <c r="H240" s="52">
        <v>5.9500000000000004E-4</v>
      </c>
      <c r="I240" s="53" t="s">
        <v>11</v>
      </c>
    </row>
    <row r="241" spans="1:9" x14ac:dyDescent="0.2">
      <c r="A241" s="54" t="s">
        <v>58</v>
      </c>
      <c r="B241" s="66" t="s">
        <v>78</v>
      </c>
      <c r="C241" s="63" t="s">
        <v>10</v>
      </c>
      <c r="D241" s="56">
        <v>1</v>
      </c>
      <c r="E241" s="56">
        <v>100</v>
      </c>
      <c r="F241" s="56" t="s">
        <v>48</v>
      </c>
      <c r="G241" s="56">
        <v>6.0493999999999999E-2</v>
      </c>
      <c r="H241" s="56">
        <v>5.71E-4</v>
      </c>
      <c r="I241" s="57" t="s">
        <v>11</v>
      </c>
    </row>
    <row r="242" spans="1:9" x14ac:dyDescent="0.2">
      <c r="A242" s="49" t="s">
        <v>54</v>
      </c>
      <c r="B242" s="66" t="s">
        <v>78</v>
      </c>
      <c r="C242" s="64" t="s">
        <v>12</v>
      </c>
      <c r="D242" s="52">
        <v>1</v>
      </c>
      <c r="E242" s="52">
        <v>903006</v>
      </c>
      <c r="F242" s="52" t="s">
        <v>16</v>
      </c>
      <c r="G242" s="52">
        <v>0.11092</v>
      </c>
      <c r="H242" s="52">
        <v>1.2E-4</v>
      </c>
      <c r="I242" s="53" t="s">
        <v>11</v>
      </c>
    </row>
    <row r="243" spans="1:9" x14ac:dyDescent="0.2">
      <c r="A243" s="54" t="s">
        <v>58</v>
      </c>
      <c r="B243" s="66" t="s">
        <v>78</v>
      </c>
      <c r="C243" s="64" t="s">
        <v>12</v>
      </c>
      <c r="D243" s="56">
        <v>1</v>
      </c>
      <c r="E243" s="56">
        <v>1772933</v>
      </c>
      <c r="F243" s="56" t="s">
        <v>61</v>
      </c>
      <c r="G243" s="56">
        <v>5.6503999999999999E-2</v>
      </c>
      <c r="H243" s="56">
        <v>6.0999999999999999E-5</v>
      </c>
      <c r="I243" s="57" t="s">
        <v>11</v>
      </c>
    </row>
    <row r="244" spans="1:9" x14ac:dyDescent="0.2">
      <c r="A244" s="58" t="s">
        <v>56</v>
      </c>
      <c r="B244" s="66" t="s">
        <v>78</v>
      </c>
      <c r="C244" s="64" t="s">
        <v>12</v>
      </c>
      <c r="D244" s="52">
        <v>1</v>
      </c>
      <c r="E244" s="52">
        <v>1677957</v>
      </c>
      <c r="F244" s="52" t="s">
        <v>20</v>
      </c>
      <c r="G244" s="52">
        <v>5.9755000000000003E-2</v>
      </c>
      <c r="H244" s="52">
        <v>6.3E-5</v>
      </c>
      <c r="I244" s="53" t="s">
        <v>11</v>
      </c>
    </row>
    <row r="245" spans="1:9" x14ac:dyDescent="0.2">
      <c r="A245" s="59" t="s">
        <v>57</v>
      </c>
      <c r="B245" s="66" t="s">
        <v>78</v>
      </c>
      <c r="C245" s="64" t="s">
        <v>12</v>
      </c>
      <c r="D245" s="56">
        <v>1</v>
      </c>
      <c r="E245" s="56">
        <v>1340020</v>
      </c>
      <c r="F245" s="56" t="s">
        <v>23</v>
      </c>
      <c r="G245" s="56">
        <v>4.8654000000000003E-2</v>
      </c>
      <c r="H245" s="56">
        <v>6.6000000000000005E-5</v>
      </c>
      <c r="I245" s="57" t="s">
        <v>11</v>
      </c>
    </row>
    <row r="246" spans="1:9" x14ac:dyDescent="0.2">
      <c r="A246" s="60" t="s">
        <v>59</v>
      </c>
      <c r="B246" s="66" t="s">
        <v>78</v>
      </c>
      <c r="C246" s="64" t="s">
        <v>12</v>
      </c>
      <c r="D246" s="52">
        <v>1</v>
      </c>
      <c r="E246" s="52">
        <v>1297941</v>
      </c>
      <c r="F246" s="52" t="s">
        <v>26</v>
      </c>
      <c r="G246" s="52">
        <v>7.7239000000000002E-2</v>
      </c>
      <c r="H246" s="52">
        <v>8.1000000000000004E-5</v>
      </c>
      <c r="I246" s="53" t="s">
        <v>11</v>
      </c>
    </row>
    <row r="247" spans="1:9" x14ac:dyDescent="0.2">
      <c r="A247" s="49" t="s">
        <v>54</v>
      </c>
      <c r="B247" s="66" t="s">
        <v>78</v>
      </c>
      <c r="C247" s="64" t="s">
        <v>12</v>
      </c>
      <c r="D247" s="56">
        <v>1</v>
      </c>
      <c r="E247" s="56">
        <v>1205569</v>
      </c>
      <c r="F247" s="56" t="s">
        <v>30</v>
      </c>
      <c r="G247" s="56">
        <v>4.1528000000000002E-2</v>
      </c>
      <c r="H247" s="56">
        <v>6.2000000000000003E-5</v>
      </c>
      <c r="I247" s="57" t="s">
        <v>11</v>
      </c>
    </row>
    <row r="248" spans="1:9" x14ac:dyDescent="0.2">
      <c r="A248" s="61" t="s">
        <v>67</v>
      </c>
      <c r="B248" s="66" t="s">
        <v>78</v>
      </c>
      <c r="C248" s="64" t="s">
        <v>12</v>
      </c>
      <c r="D248" s="52">
        <v>1</v>
      </c>
      <c r="E248" s="52">
        <v>102223</v>
      </c>
      <c r="F248" s="52" t="s">
        <v>34</v>
      </c>
      <c r="G248" s="52">
        <v>0.98048299999999999</v>
      </c>
      <c r="H248" s="52">
        <v>1.6750000000000001E-3</v>
      </c>
      <c r="I248" s="53" t="s">
        <v>11</v>
      </c>
    </row>
    <row r="249" spans="1:9" x14ac:dyDescent="0.2">
      <c r="A249" s="61" t="s">
        <v>67</v>
      </c>
      <c r="B249" s="66" t="s">
        <v>78</v>
      </c>
      <c r="C249" s="64" t="s">
        <v>12</v>
      </c>
      <c r="D249" s="56">
        <v>1</v>
      </c>
      <c r="E249" s="56">
        <v>1208739</v>
      </c>
      <c r="F249" s="56" t="s">
        <v>41</v>
      </c>
      <c r="G249" s="56">
        <v>4.5560999999999997E-2</v>
      </c>
      <c r="H249" s="56">
        <v>6.7000000000000002E-5</v>
      </c>
      <c r="I249" s="57" t="s">
        <v>11</v>
      </c>
    </row>
    <row r="250" spans="1:9" x14ac:dyDescent="0.2">
      <c r="A250" s="58" t="s">
        <v>56</v>
      </c>
      <c r="B250" s="66" t="s">
        <v>78</v>
      </c>
      <c r="C250" s="64" t="s">
        <v>12</v>
      </c>
      <c r="D250" s="52">
        <v>1</v>
      </c>
      <c r="E250" s="52">
        <v>1574890</v>
      </c>
      <c r="F250" s="52" t="s">
        <v>45</v>
      </c>
      <c r="G250" s="52">
        <v>6.3674999999999995E-2</v>
      </c>
      <c r="H250" s="52">
        <v>6.9999999999999994E-5</v>
      </c>
      <c r="I250" s="53" t="s">
        <v>11</v>
      </c>
    </row>
    <row r="251" spans="1:9" x14ac:dyDescent="0.2">
      <c r="A251" s="54" t="s">
        <v>58</v>
      </c>
      <c r="B251" s="66" t="s">
        <v>78</v>
      </c>
      <c r="C251" s="64" t="s">
        <v>12</v>
      </c>
      <c r="D251" s="56">
        <v>1</v>
      </c>
      <c r="E251" s="56">
        <v>1658416</v>
      </c>
      <c r="F251" s="56" t="s">
        <v>48</v>
      </c>
      <c r="G251" s="56">
        <v>6.0465999999999999E-2</v>
      </c>
      <c r="H251" s="56">
        <v>6.6000000000000005E-5</v>
      </c>
      <c r="I251" s="57" t="s">
        <v>11</v>
      </c>
    </row>
    <row r="252" spans="1:9" x14ac:dyDescent="0.2">
      <c r="A252" s="49" t="s">
        <v>54</v>
      </c>
      <c r="B252" s="66" t="s">
        <v>78</v>
      </c>
      <c r="C252" s="65" t="s">
        <v>13</v>
      </c>
      <c r="D252" s="52">
        <v>1</v>
      </c>
      <c r="E252" s="52">
        <v>100</v>
      </c>
      <c r="F252" s="52" t="s">
        <v>16</v>
      </c>
      <c r="G252" s="52">
        <v>0.92064400000000002</v>
      </c>
      <c r="H252" s="52">
        <v>9.4366000000000005E-2</v>
      </c>
      <c r="I252" s="53" t="s">
        <v>11</v>
      </c>
    </row>
    <row r="253" spans="1:9" x14ac:dyDescent="0.2">
      <c r="A253" s="54" t="s">
        <v>58</v>
      </c>
      <c r="B253" s="66" t="s">
        <v>78</v>
      </c>
      <c r="C253" s="65" t="s">
        <v>13</v>
      </c>
      <c r="D253" s="56">
        <v>1</v>
      </c>
      <c r="E253" s="56">
        <v>100</v>
      </c>
      <c r="F253" s="56" t="s">
        <v>61</v>
      </c>
      <c r="G253" s="56">
        <v>0.32055899999999998</v>
      </c>
      <c r="H253" s="56">
        <v>4.2885E-2</v>
      </c>
      <c r="I253" s="57" t="s">
        <v>11</v>
      </c>
    </row>
    <row r="254" spans="1:9" x14ac:dyDescent="0.2">
      <c r="A254" s="58" t="s">
        <v>56</v>
      </c>
      <c r="B254" s="66" t="s">
        <v>78</v>
      </c>
      <c r="C254" s="65" t="s">
        <v>13</v>
      </c>
      <c r="D254" s="52">
        <v>1</v>
      </c>
      <c r="E254" s="52">
        <v>100</v>
      </c>
      <c r="F254" s="52" t="s">
        <v>20</v>
      </c>
      <c r="G254" s="52">
        <v>0.46812199999999998</v>
      </c>
      <c r="H254" s="52">
        <v>7.6212000000000002E-2</v>
      </c>
      <c r="I254" s="53" t="s">
        <v>11</v>
      </c>
    </row>
    <row r="255" spans="1:9" x14ac:dyDescent="0.2">
      <c r="A255" s="59" t="s">
        <v>57</v>
      </c>
      <c r="B255" s="66" t="s">
        <v>78</v>
      </c>
      <c r="C255" s="65" t="s">
        <v>13</v>
      </c>
      <c r="D255" s="56">
        <v>1</v>
      </c>
      <c r="E255" s="56">
        <v>100</v>
      </c>
      <c r="F255" s="56" t="s">
        <v>23</v>
      </c>
      <c r="G255" s="56">
        <v>0.37864999999999999</v>
      </c>
      <c r="H255" s="56">
        <v>3.9761999999999999E-2</v>
      </c>
      <c r="I255" s="57" t="s">
        <v>11</v>
      </c>
    </row>
    <row r="256" spans="1:9" x14ac:dyDescent="0.2">
      <c r="A256" s="60" t="s">
        <v>59</v>
      </c>
      <c r="B256" s="66" t="s">
        <v>78</v>
      </c>
      <c r="C256" s="65" t="s">
        <v>13</v>
      </c>
      <c r="D256" s="52">
        <v>1</v>
      </c>
      <c r="E256" s="52">
        <v>100</v>
      </c>
      <c r="F256" s="52" t="s">
        <v>26</v>
      </c>
      <c r="G256" s="52">
        <v>0.469611</v>
      </c>
      <c r="H256" s="52">
        <v>0.109669</v>
      </c>
      <c r="I256" s="53" t="s">
        <v>11</v>
      </c>
    </row>
    <row r="257" spans="1:9" x14ac:dyDescent="0.2">
      <c r="A257" s="49" t="s">
        <v>54</v>
      </c>
      <c r="B257" s="66" t="s">
        <v>78</v>
      </c>
      <c r="C257" s="65" t="s">
        <v>13</v>
      </c>
      <c r="D257" s="56">
        <v>1</v>
      </c>
      <c r="E257" s="56">
        <v>100</v>
      </c>
      <c r="F257" s="56" t="s">
        <v>30</v>
      </c>
      <c r="G257" s="56">
        <v>0.32005499999999998</v>
      </c>
      <c r="H257" s="56">
        <v>2.7983000000000001E-2</v>
      </c>
      <c r="I257" s="57" t="s">
        <v>11</v>
      </c>
    </row>
    <row r="258" spans="1:9" x14ac:dyDescent="0.2">
      <c r="A258" s="61" t="s">
        <v>67</v>
      </c>
      <c r="B258" s="66" t="s">
        <v>78</v>
      </c>
      <c r="C258" s="65" t="s">
        <v>13</v>
      </c>
      <c r="D258" s="52">
        <v>1</v>
      </c>
      <c r="E258" s="52">
        <v>100</v>
      </c>
      <c r="F258" s="52" t="s">
        <v>34</v>
      </c>
      <c r="G258" s="52">
        <v>0.97767300000000001</v>
      </c>
      <c r="H258" s="52">
        <v>6.1088999999999997E-2</v>
      </c>
      <c r="I258" s="53" t="s">
        <v>11</v>
      </c>
    </row>
    <row r="259" spans="1:9" x14ac:dyDescent="0.2">
      <c r="A259" s="61" t="s">
        <v>67</v>
      </c>
      <c r="B259" s="66" t="s">
        <v>78</v>
      </c>
      <c r="C259" s="65" t="s">
        <v>13</v>
      </c>
      <c r="D259" s="56">
        <v>1</v>
      </c>
      <c r="E259" s="56">
        <v>100</v>
      </c>
      <c r="F259" s="56" t="s">
        <v>41</v>
      </c>
      <c r="G259" s="56">
        <v>0.39529399999999998</v>
      </c>
      <c r="H259" s="56">
        <v>3.5193000000000002E-2</v>
      </c>
      <c r="I259" s="57" t="s">
        <v>11</v>
      </c>
    </row>
    <row r="260" spans="1:9" x14ac:dyDescent="0.2">
      <c r="A260" s="58" t="s">
        <v>56</v>
      </c>
      <c r="B260" s="66" t="s">
        <v>78</v>
      </c>
      <c r="C260" s="65" t="s">
        <v>13</v>
      </c>
      <c r="D260" s="52">
        <v>1</v>
      </c>
      <c r="E260" s="52">
        <v>100</v>
      </c>
      <c r="F260" s="52" t="s">
        <v>45</v>
      </c>
      <c r="G260" s="52">
        <v>0.55022499999999996</v>
      </c>
      <c r="H260" s="52">
        <v>0.111944</v>
      </c>
      <c r="I260" s="53" t="s">
        <v>11</v>
      </c>
    </row>
    <row r="261" spans="1:9" x14ac:dyDescent="0.2">
      <c r="A261" s="54" t="s">
        <v>58</v>
      </c>
      <c r="B261" s="66" t="s">
        <v>78</v>
      </c>
      <c r="C261" s="65" t="s">
        <v>13</v>
      </c>
      <c r="D261" s="56">
        <v>1</v>
      </c>
      <c r="E261" s="56">
        <v>100</v>
      </c>
      <c r="F261" s="56" t="s">
        <v>48</v>
      </c>
      <c r="G261" s="56">
        <v>0.38126100000000002</v>
      </c>
      <c r="H261" s="56">
        <v>5.4519999999999999E-2</v>
      </c>
      <c r="I261" s="57" t="s">
        <v>11</v>
      </c>
    </row>
    <row r="262" spans="1:9" x14ac:dyDescent="0.2">
      <c r="A262" s="49" t="s">
        <v>54</v>
      </c>
      <c r="B262" s="67" t="s">
        <v>79</v>
      </c>
      <c r="C262" s="51" t="s">
        <v>8</v>
      </c>
      <c r="D262" s="52">
        <v>1</v>
      </c>
      <c r="E262" s="52">
        <v>100</v>
      </c>
      <c r="F262" s="52" t="s">
        <v>17</v>
      </c>
      <c r="G262" s="52">
        <v>8.7190809999999992</v>
      </c>
      <c r="H262" s="52">
        <v>0.18085300000000001</v>
      </c>
      <c r="I262" s="53" t="s">
        <v>9</v>
      </c>
    </row>
    <row r="263" spans="1:9" x14ac:dyDescent="0.2">
      <c r="A263" s="54" t="s">
        <v>58</v>
      </c>
      <c r="B263" s="67" t="s">
        <v>79</v>
      </c>
      <c r="C263" s="51" t="s">
        <v>8</v>
      </c>
      <c r="D263" s="56">
        <v>1</v>
      </c>
      <c r="E263" s="56">
        <v>100</v>
      </c>
      <c r="F263" s="56" t="s">
        <v>63</v>
      </c>
      <c r="G263" s="56">
        <v>15.249647</v>
      </c>
      <c r="H263" s="56">
        <v>0.32740599999999997</v>
      </c>
      <c r="I263" s="57" t="s">
        <v>9</v>
      </c>
    </row>
    <row r="264" spans="1:9" x14ac:dyDescent="0.2">
      <c r="A264" s="58" t="s">
        <v>56</v>
      </c>
      <c r="B264" s="67" t="s">
        <v>79</v>
      </c>
      <c r="C264" s="51" t="s">
        <v>8</v>
      </c>
      <c r="D264" s="52">
        <v>1</v>
      </c>
      <c r="E264" s="52">
        <v>100</v>
      </c>
      <c r="F264" s="52" t="s">
        <v>21</v>
      </c>
      <c r="G264" s="52">
        <v>35.341289000000003</v>
      </c>
      <c r="H264" s="52">
        <v>1.1128340000000001</v>
      </c>
      <c r="I264" s="53" t="s">
        <v>9</v>
      </c>
    </row>
    <row r="265" spans="1:9" x14ac:dyDescent="0.2">
      <c r="A265" s="59" t="s">
        <v>57</v>
      </c>
      <c r="B265" s="67" t="s">
        <v>79</v>
      </c>
      <c r="C265" s="51" t="s">
        <v>8</v>
      </c>
      <c r="D265" s="56">
        <v>1</v>
      </c>
      <c r="E265" s="56">
        <v>100</v>
      </c>
      <c r="F265" s="56" t="s">
        <v>24</v>
      </c>
      <c r="G265" s="56">
        <v>31.593363</v>
      </c>
      <c r="H265" s="56">
        <v>1.0691729999999999</v>
      </c>
      <c r="I265" s="57" t="s">
        <v>9</v>
      </c>
    </row>
    <row r="266" spans="1:9" x14ac:dyDescent="0.2">
      <c r="A266" s="60" t="s">
        <v>59</v>
      </c>
      <c r="B266" s="67" t="s">
        <v>79</v>
      </c>
      <c r="C266" s="51" t="s">
        <v>8</v>
      </c>
      <c r="D266" s="52">
        <v>1</v>
      </c>
      <c r="E266" s="52">
        <v>100</v>
      </c>
      <c r="F266" s="52" t="s">
        <v>27</v>
      </c>
      <c r="G266" s="52">
        <v>13.139075999999999</v>
      </c>
      <c r="H266" s="52">
        <v>0.25394600000000001</v>
      </c>
      <c r="I266" s="53" t="s">
        <v>9</v>
      </c>
    </row>
    <row r="267" spans="1:9" x14ac:dyDescent="0.2">
      <c r="A267" s="49" t="s">
        <v>54</v>
      </c>
      <c r="B267" s="67" t="s">
        <v>79</v>
      </c>
      <c r="C267" s="51" t="s">
        <v>8</v>
      </c>
      <c r="D267" s="56">
        <v>1</v>
      </c>
      <c r="E267" s="56">
        <v>100</v>
      </c>
      <c r="F267" s="56" t="s">
        <v>31</v>
      </c>
      <c r="G267" s="56">
        <v>36.811624000000002</v>
      </c>
      <c r="H267" s="56">
        <v>0.92130100000000004</v>
      </c>
      <c r="I267" s="57" t="s">
        <v>9</v>
      </c>
    </row>
    <row r="268" spans="1:9" x14ac:dyDescent="0.2">
      <c r="A268" s="61" t="s">
        <v>67</v>
      </c>
      <c r="B268" s="67" t="s">
        <v>79</v>
      </c>
      <c r="C268" s="51" t="s">
        <v>8</v>
      </c>
      <c r="D268" s="52">
        <v>1</v>
      </c>
      <c r="E268" s="52">
        <v>100</v>
      </c>
      <c r="F268" s="52" t="s">
        <v>35</v>
      </c>
      <c r="G268" s="52">
        <v>1.251417</v>
      </c>
      <c r="H268" s="52">
        <v>7.3299999999999997E-3</v>
      </c>
      <c r="I268" s="53" t="s">
        <v>9</v>
      </c>
    </row>
    <row r="269" spans="1:9" x14ac:dyDescent="0.2">
      <c r="A269" s="62" t="s">
        <v>60</v>
      </c>
      <c r="B269" s="67" t="s">
        <v>79</v>
      </c>
      <c r="C269" s="51" t="s">
        <v>8</v>
      </c>
      <c r="D269" s="56">
        <v>1</v>
      </c>
      <c r="E269" s="56">
        <v>100</v>
      </c>
      <c r="F269" s="56" t="s">
        <v>38</v>
      </c>
      <c r="G269" s="56">
        <v>0.89136599999999999</v>
      </c>
      <c r="H269" s="56">
        <v>9.4769999999999993E-3</v>
      </c>
      <c r="I269" s="57" t="s">
        <v>9</v>
      </c>
    </row>
    <row r="270" spans="1:9" x14ac:dyDescent="0.2">
      <c r="A270" s="61" t="s">
        <v>67</v>
      </c>
      <c r="B270" s="67" t="s">
        <v>79</v>
      </c>
      <c r="C270" s="51" t="s">
        <v>8</v>
      </c>
      <c r="D270" s="52">
        <v>1</v>
      </c>
      <c r="E270" s="52">
        <v>100</v>
      </c>
      <c r="F270" s="52" t="s">
        <v>42</v>
      </c>
      <c r="G270" s="52">
        <v>15.661211</v>
      </c>
      <c r="H270" s="52">
        <v>0.41795700000000002</v>
      </c>
      <c r="I270" s="53" t="s">
        <v>9</v>
      </c>
    </row>
    <row r="271" spans="1:9" x14ac:dyDescent="0.2">
      <c r="A271" s="58" t="s">
        <v>56</v>
      </c>
      <c r="B271" s="67" t="s">
        <v>79</v>
      </c>
      <c r="C271" s="51" t="s">
        <v>8</v>
      </c>
      <c r="D271" s="56">
        <v>1</v>
      </c>
      <c r="E271" s="56">
        <v>100</v>
      </c>
      <c r="F271" s="56" t="s">
        <v>46</v>
      </c>
      <c r="G271" s="56">
        <v>29.057310999999999</v>
      </c>
      <c r="H271" s="56">
        <v>0.144454</v>
      </c>
      <c r="I271" s="57" t="s">
        <v>9</v>
      </c>
    </row>
    <row r="272" spans="1:9" x14ac:dyDescent="0.2">
      <c r="A272" s="54" t="s">
        <v>58</v>
      </c>
      <c r="B272" s="67" t="s">
        <v>79</v>
      </c>
      <c r="C272" s="51" t="s">
        <v>8</v>
      </c>
      <c r="D272" s="52">
        <v>1</v>
      </c>
      <c r="E272" s="52">
        <v>100</v>
      </c>
      <c r="F272" s="52" t="s">
        <v>49</v>
      </c>
      <c r="G272" s="52">
        <v>13.348851</v>
      </c>
      <c r="H272" s="52">
        <v>0.23128099999999999</v>
      </c>
      <c r="I272" s="53" t="s">
        <v>9</v>
      </c>
    </row>
    <row r="273" spans="1:9" x14ac:dyDescent="0.2">
      <c r="A273" s="49" t="s">
        <v>54</v>
      </c>
      <c r="B273" s="67" t="s">
        <v>79</v>
      </c>
      <c r="C273" s="63" t="s">
        <v>10</v>
      </c>
      <c r="D273" s="56">
        <v>1</v>
      </c>
      <c r="E273" s="56">
        <v>100</v>
      </c>
      <c r="F273" s="56" t="s">
        <v>17</v>
      </c>
      <c r="G273" s="56">
        <v>0.113361</v>
      </c>
      <c r="H273" s="56">
        <v>1.2290000000000001E-3</v>
      </c>
      <c r="I273" s="57" t="s">
        <v>11</v>
      </c>
    </row>
    <row r="274" spans="1:9" x14ac:dyDescent="0.2">
      <c r="A274" s="54" t="s">
        <v>58</v>
      </c>
      <c r="B274" s="67" t="s">
        <v>79</v>
      </c>
      <c r="C274" s="63" t="s">
        <v>10</v>
      </c>
      <c r="D274" s="52">
        <v>1</v>
      </c>
      <c r="E274" s="52">
        <v>100</v>
      </c>
      <c r="F274" s="52" t="s">
        <v>63</v>
      </c>
      <c r="G274" s="52">
        <v>6.3395000000000007E-2</v>
      </c>
      <c r="H274" s="52">
        <v>1.2509999999999999E-3</v>
      </c>
      <c r="I274" s="53" t="s">
        <v>11</v>
      </c>
    </row>
    <row r="275" spans="1:9" x14ac:dyDescent="0.2">
      <c r="A275" s="58" t="s">
        <v>56</v>
      </c>
      <c r="B275" s="67" t="s">
        <v>79</v>
      </c>
      <c r="C275" s="63" t="s">
        <v>10</v>
      </c>
      <c r="D275" s="56">
        <v>1</v>
      </c>
      <c r="E275" s="56">
        <v>100</v>
      </c>
      <c r="F275" s="56" t="s">
        <v>21</v>
      </c>
      <c r="G275" s="56">
        <v>2.8426E-2</v>
      </c>
      <c r="H275" s="56">
        <v>7.67E-4</v>
      </c>
      <c r="I275" s="57" t="s">
        <v>11</v>
      </c>
    </row>
    <row r="276" spans="1:9" x14ac:dyDescent="0.2">
      <c r="A276" s="59" t="s">
        <v>57</v>
      </c>
      <c r="B276" s="67" t="s">
        <v>79</v>
      </c>
      <c r="C276" s="63" t="s">
        <v>10</v>
      </c>
      <c r="D276" s="52">
        <v>1</v>
      </c>
      <c r="E276" s="52">
        <v>100</v>
      </c>
      <c r="F276" s="52" t="s">
        <v>24</v>
      </c>
      <c r="G276" s="52">
        <v>3.0086999999999999E-2</v>
      </c>
      <c r="H276" s="52">
        <v>1.328E-3</v>
      </c>
      <c r="I276" s="53" t="s">
        <v>11</v>
      </c>
    </row>
    <row r="277" spans="1:9" x14ac:dyDescent="0.2">
      <c r="A277" s="60" t="s">
        <v>59</v>
      </c>
      <c r="B277" s="67" t="s">
        <v>79</v>
      </c>
      <c r="C277" s="63" t="s">
        <v>10</v>
      </c>
      <c r="D277" s="56">
        <v>1</v>
      </c>
      <c r="E277" s="56">
        <v>100</v>
      </c>
      <c r="F277" s="56" t="s">
        <v>27</v>
      </c>
      <c r="G277" s="56">
        <v>7.7160999999999993E-2</v>
      </c>
      <c r="H277" s="56">
        <v>1.645E-3</v>
      </c>
      <c r="I277" s="57" t="s">
        <v>11</v>
      </c>
    </row>
    <row r="278" spans="1:9" x14ac:dyDescent="0.2">
      <c r="A278" s="49" t="s">
        <v>54</v>
      </c>
      <c r="B278" s="67" t="s">
        <v>79</v>
      </c>
      <c r="C278" s="63" t="s">
        <v>10</v>
      </c>
      <c r="D278" s="52">
        <v>1</v>
      </c>
      <c r="E278" s="52">
        <v>100</v>
      </c>
      <c r="F278" s="52" t="s">
        <v>31</v>
      </c>
      <c r="G278" s="52">
        <v>2.6336999999999999E-2</v>
      </c>
      <c r="H278" s="52">
        <v>5.8399999999999999E-4</v>
      </c>
      <c r="I278" s="53" t="s">
        <v>11</v>
      </c>
    </row>
    <row r="279" spans="1:9" x14ac:dyDescent="0.2">
      <c r="A279" s="61" t="s">
        <v>67</v>
      </c>
      <c r="B279" s="67" t="s">
        <v>79</v>
      </c>
      <c r="C279" s="63" t="s">
        <v>10</v>
      </c>
      <c r="D279" s="56">
        <v>1</v>
      </c>
      <c r="E279" s="56">
        <v>100</v>
      </c>
      <c r="F279" s="56" t="s">
        <v>35</v>
      </c>
      <c r="G279" s="56">
        <v>0.80060799999999999</v>
      </c>
      <c r="H279" s="56">
        <v>9.2800000000000001E-3</v>
      </c>
      <c r="I279" s="57" t="s">
        <v>11</v>
      </c>
    </row>
    <row r="280" spans="1:9" x14ac:dyDescent="0.2">
      <c r="A280" s="62" t="s">
        <v>60</v>
      </c>
      <c r="B280" s="67" t="s">
        <v>79</v>
      </c>
      <c r="C280" s="63" t="s">
        <v>10</v>
      </c>
      <c r="D280" s="52">
        <v>1</v>
      </c>
      <c r="E280" s="52">
        <v>100</v>
      </c>
      <c r="F280" s="52" t="s">
        <v>38</v>
      </c>
      <c r="G280" s="52">
        <v>1.132422</v>
      </c>
      <c r="H280" s="52">
        <v>1.2125E-2</v>
      </c>
      <c r="I280" s="53" t="s">
        <v>11</v>
      </c>
    </row>
    <row r="281" spans="1:9" x14ac:dyDescent="0.2">
      <c r="A281" s="61" t="s">
        <v>67</v>
      </c>
      <c r="B281" s="67" t="s">
        <v>79</v>
      </c>
      <c r="C281" s="63" t="s">
        <v>10</v>
      </c>
      <c r="D281" s="56">
        <v>1</v>
      </c>
      <c r="E281" s="56">
        <v>100</v>
      </c>
      <c r="F281" s="56" t="s">
        <v>42</v>
      </c>
      <c r="G281" s="56">
        <v>6.5212000000000006E-2</v>
      </c>
      <c r="H281" s="56">
        <v>1.6119999999999999E-3</v>
      </c>
      <c r="I281" s="57" t="s">
        <v>11</v>
      </c>
    </row>
    <row r="282" spans="1:9" x14ac:dyDescent="0.2">
      <c r="A282" s="58" t="s">
        <v>56</v>
      </c>
      <c r="B282" s="67" t="s">
        <v>79</v>
      </c>
      <c r="C282" s="63" t="s">
        <v>10</v>
      </c>
      <c r="D282" s="52">
        <v>1</v>
      </c>
      <c r="E282" s="52">
        <v>100</v>
      </c>
      <c r="F282" s="52" t="s">
        <v>46</v>
      </c>
      <c r="G282" s="52">
        <v>3.4943000000000002E-2</v>
      </c>
      <c r="H282" s="52">
        <v>2.43E-4</v>
      </c>
      <c r="I282" s="53" t="s">
        <v>11</v>
      </c>
    </row>
    <row r="283" spans="1:9" x14ac:dyDescent="0.2">
      <c r="A283" s="54" t="s">
        <v>58</v>
      </c>
      <c r="B283" s="67" t="s">
        <v>79</v>
      </c>
      <c r="C283" s="63" t="s">
        <v>10</v>
      </c>
      <c r="D283" s="56">
        <v>1</v>
      </c>
      <c r="E283" s="56">
        <v>100</v>
      </c>
      <c r="F283" s="56" t="s">
        <v>49</v>
      </c>
      <c r="G283" s="56">
        <v>7.6288999999999996E-2</v>
      </c>
      <c r="H283" s="56">
        <v>1.7080000000000001E-3</v>
      </c>
      <c r="I283" s="57" t="s">
        <v>11</v>
      </c>
    </row>
    <row r="284" spans="1:9" x14ac:dyDescent="0.2">
      <c r="A284" s="49" t="s">
        <v>54</v>
      </c>
      <c r="B284" s="67" t="s">
        <v>79</v>
      </c>
      <c r="C284" s="64" t="s">
        <v>12</v>
      </c>
      <c r="D284" s="52">
        <v>1</v>
      </c>
      <c r="E284" s="52">
        <v>850073</v>
      </c>
      <c r="F284" s="52" t="s">
        <v>17</v>
      </c>
      <c r="G284" s="52">
        <v>0.117871</v>
      </c>
      <c r="H284" s="52">
        <v>1.26E-4</v>
      </c>
      <c r="I284" s="53" t="s">
        <v>11</v>
      </c>
    </row>
    <row r="285" spans="1:9" x14ac:dyDescent="0.2">
      <c r="A285" s="54" t="s">
        <v>58</v>
      </c>
      <c r="B285" s="67" t="s">
        <v>79</v>
      </c>
      <c r="C285" s="64" t="s">
        <v>12</v>
      </c>
      <c r="D285" s="56">
        <v>1</v>
      </c>
      <c r="E285" s="56">
        <v>1499172</v>
      </c>
      <c r="F285" s="56" t="s">
        <v>63</v>
      </c>
      <c r="G285" s="56">
        <v>6.6924999999999998E-2</v>
      </c>
      <c r="H285" s="56">
        <v>7.6000000000000004E-5</v>
      </c>
      <c r="I285" s="57" t="s">
        <v>11</v>
      </c>
    </row>
    <row r="286" spans="1:9" x14ac:dyDescent="0.2">
      <c r="A286" s="58" t="s">
        <v>56</v>
      </c>
      <c r="B286" s="67" t="s">
        <v>79</v>
      </c>
      <c r="C286" s="64" t="s">
        <v>12</v>
      </c>
      <c r="D286" s="52">
        <v>1</v>
      </c>
      <c r="E286" s="52">
        <v>1562389</v>
      </c>
      <c r="F286" s="52" t="s">
        <v>21</v>
      </c>
      <c r="G286" s="52">
        <v>2.7264E-2</v>
      </c>
      <c r="H286" s="52">
        <v>4.5000000000000003E-5</v>
      </c>
      <c r="I286" s="53" t="s">
        <v>11</v>
      </c>
    </row>
    <row r="287" spans="1:9" x14ac:dyDescent="0.2">
      <c r="A287" s="59" t="s">
        <v>57</v>
      </c>
      <c r="B287" s="67" t="s">
        <v>79</v>
      </c>
      <c r="C287" s="64" t="s">
        <v>12</v>
      </c>
      <c r="D287" s="56">
        <v>1</v>
      </c>
      <c r="E287" s="56">
        <v>1415069</v>
      </c>
      <c r="F287" s="56" t="s">
        <v>24</v>
      </c>
      <c r="G287" s="56">
        <v>2.9926000000000001E-2</v>
      </c>
      <c r="H287" s="56">
        <v>5.3000000000000001E-5</v>
      </c>
      <c r="I287" s="57" t="s">
        <v>11</v>
      </c>
    </row>
    <row r="288" spans="1:9" x14ac:dyDescent="0.2">
      <c r="A288" s="60" t="s">
        <v>59</v>
      </c>
      <c r="B288" s="67" t="s">
        <v>79</v>
      </c>
      <c r="C288" s="64" t="s">
        <v>12</v>
      </c>
      <c r="D288" s="52">
        <v>1</v>
      </c>
      <c r="E288" s="52">
        <v>1332545</v>
      </c>
      <c r="F288" s="52" t="s">
        <v>27</v>
      </c>
      <c r="G288" s="52">
        <v>7.5258000000000005E-2</v>
      </c>
      <c r="H288" s="52">
        <v>8.2000000000000001E-5</v>
      </c>
      <c r="I288" s="53" t="s">
        <v>11</v>
      </c>
    </row>
    <row r="289" spans="1:9" x14ac:dyDescent="0.2">
      <c r="A289" s="49" t="s">
        <v>54</v>
      </c>
      <c r="B289" s="67" t="s">
        <v>79</v>
      </c>
      <c r="C289" s="64" t="s">
        <v>12</v>
      </c>
      <c r="D289" s="56">
        <v>1</v>
      </c>
      <c r="E289" s="56">
        <v>1391965</v>
      </c>
      <c r="F289" s="56" t="s">
        <v>31</v>
      </c>
      <c r="G289" s="56">
        <v>2.6998999999999999E-2</v>
      </c>
      <c r="H289" s="56">
        <v>4.8000000000000001E-5</v>
      </c>
      <c r="I289" s="57" t="s">
        <v>11</v>
      </c>
    </row>
    <row r="290" spans="1:9" x14ac:dyDescent="0.2">
      <c r="A290" s="61" t="s">
        <v>67</v>
      </c>
      <c r="B290" s="67" t="s">
        <v>79</v>
      </c>
      <c r="C290" s="64" t="s">
        <v>12</v>
      </c>
      <c r="D290" s="52">
        <v>1</v>
      </c>
      <c r="E290" s="52">
        <v>124661</v>
      </c>
      <c r="F290" s="52" t="s">
        <v>35</v>
      </c>
      <c r="G290" s="52">
        <v>0.80386100000000005</v>
      </c>
      <c r="H290" s="52">
        <v>1.1590000000000001E-3</v>
      </c>
      <c r="I290" s="53" t="s">
        <v>11</v>
      </c>
    </row>
    <row r="291" spans="1:9" x14ac:dyDescent="0.2">
      <c r="A291" s="62" t="s">
        <v>60</v>
      </c>
      <c r="B291" s="67" t="s">
        <v>79</v>
      </c>
      <c r="C291" s="64" t="s">
        <v>12</v>
      </c>
      <c r="D291" s="56">
        <v>1</v>
      </c>
      <c r="E291" s="56">
        <v>87345</v>
      </c>
      <c r="F291" s="56" t="s">
        <v>38</v>
      </c>
      <c r="G291" s="56">
        <v>1.1475740000000001</v>
      </c>
      <c r="H291" s="56">
        <v>1.836E-3</v>
      </c>
      <c r="I291" s="57" t="s">
        <v>11</v>
      </c>
    </row>
    <row r="292" spans="1:9" x14ac:dyDescent="0.2">
      <c r="A292" s="61" t="s">
        <v>67</v>
      </c>
      <c r="B292" s="67" t="s">
        <v>79</v>
      </c>
      <c r="C292" s="64" t="s">
        <v>12</v>
      </c>
      <c r="D292" s="52">
        <v>1</v>
      </c>
      <c r="E292" s="52">
        <v>1584233</v>
      </c>
      <c r="F292" s="52" t="s">
        <v>42</v>
      </c>
      <c r="G292" s="52">
        <v>6.3252000000000003E-2</v>
      </c>
      <c r="H292" s="52">
        <v>7.4999999999999993E-5</v>
      </c>
      <c r="I292" s="53" t="s">
        <v>11</v>
      </c>
    </row>
    <row r="293" spans="1:9" x14ac:dyDescent="0.2">
      <c r="A293" s="58" t="s">
        <v>56</v>
      </c>
      <c r="B293" s="67" t="s">
        <v>79</v>
      </c>
      <c r="C293" s="64" t="s">
        <v>12</v>
      </c>
      <c r="D293" s="56">
        <v>1</v>
      </c>
      <c r="E293" s="56">
        <v>1451200</v>
      </c>
      <c r="F293" s="56" t="s">
        <v>46</v>
      </c>
      <c r="G293" s="56">
        <v>3.4528999999999997E-2</v>
      </c>
      <c r="H293" s="56">
        <v>5.3000000000000001E-5</v>
      </c>
      <c r="I293" s="57" t="s">
        <v>11</v>
      </c>
    </row>
    <row r="294" spans="1:9" x14ac:dyDescent="0.2">
      <c r="A294" s="54" t="s">
        <v>58</v>
      </c>
      <c r="B294" s="67" t="s">
        <v>79</v>
      </c>
      <c r="C294" s="64" t="s">
        <v>12</v>
      </c>
      <c r="D294" s="52">
        <v>1</v>
      </c>
      <c r="E294" s="52">
        <v>1326319</v>
      </c>
      <c r="F294" s="52" t="s">
        <v>49</v>
      </c>
      <c r="G294" s="52">
        <v>7.5616000000000003E-2</v>
      </c>
      <c r="H294" s="52">
        <v>8.7999999999999998E-5</v>
      </c>
      <c r="I294" s="53" t="s">
        <v>11</v>
      </c>
    </row>
    <row r="295" spans="1:9" x14ac:dyDescent="0.2">
      <c r="A295" s="49" t="s">
        <v>54</v>
      </c>
      <c r="B295" s="67" t="s">
        <v>79</v>
      </c>
      <c r="C295" s="65" t="s">
        <v>13</v>
      </c>
      <c r="D295" s="56">
        <v>1</v>
      </c>
      <c r="E295" s="56">
        <v>100</v>
      </c>
      <c r="F295" s="56" t="s">
        <v>17</v>
      </c>
      <c r="G295" s="56">
        <v>0.85497199999999995</v>
      </c>
      <c r="H295" s="56">
        <v>9.7800999999999999E-2</v>
      </c>
      <c r="I295" s="57" t="s">
        <v>11</v>
      </c>
    </row>
    <row r="296" spans="1:9" x14ac:dyDescent="0.2">
      <c r="A296" s="54" t="s">
        <v>58</v>
      </c>
      <c r="B296" s="67" t="s">
        <v>79</v>
      </c>
      <c r="C296" s="65" t="s">
        <v>13</v>
      </c>
      <c r="D296" s="52">
        <v>1</v>
      </c>
      <c r="E296" s="52">
        <v>100</v>
      </c>
      <c r="F296" s="52" t="s">
        <v>63</v>
      </c>
      <c r="G296" s="52">
        <v>0.38123899999999999</v>
      </c>
      <c r="H296" s="52">
        <v>3.0873999999999999E-2</v>
      </c>
      <c r="I296" s="53" t="s">
        <v>11</v>
      </c>
    </row>
    <row r="297" spans="1:9" x14ac:dyDescent="0.2">
      <c r="A297" s="58" t="s">
        <v>56</v>
      </c>
      <c r="B297" s="67" t="s">
        <v>79</v>
      </c>
      <c r="C297" s="65" t="s">
        <v>13</v>
      </c>
      <c r="D297" s="56">
        <v>1</v>
      </c>
      <c r="E297" s="56">
        <v>100</v>
      </c>
      <c r="F297" s="56" t="s">
        <v>21</v>
      </c>
      <c r="G297" s="56">
        <v>0.36794900000000003</v>
      </c>
      <c r="H297" s="56">
        <v>9.4741000000000006E-2</v>
      </c>
      <c r="I297" s="57" t="s">
        <v>11</v>
      </c>
    </row>
    <row r="298" spans="1:9" x14ac:dyDescent="0.2">
      <c r="A298" s="59" t="s">
        <v>57</v>
      </c>
      <c r="B298" s="67" t="s">
        <v>79</v>
      </c>
      <c r="C298" s="65" t="s">
        <v>13</v>
      </c>
      <c r="D298" s="52">
        <v>1</v>
      </c>
      <c r="E298" s="52">
        <v>100</v>
      </c>
      <c r="F298" s="52" t="s">
        <v>24</v>
      </c>
      <c r="G298" s="52">
        <v>0.35925299999999999</v>
      </c>
      <c r="H298" s="52">
        <v>3.9731000000000002E-2</v>
      </c>
      <c r="I298" s="53" t="s">
        <v>11</v>
      </c>
    </row>
    <row r="299" spans="1:9" x14ac:dyDescent="0.2">
      <c r="A299" s="60" t="s">
        <v>59</v>
      </c>
      <c r="B299" s="67" t="s">
        <v>79</v>
      </c>
      <c r="C299" s="65" t="s">
        <v>13</v>
      </c>
      <c r="D299" s="56">
        <v>1</v>
      </c>
      <c r="E299" s="56">
        <v>100</v>
      </c>
      <c r="F299" s="56" t="s">
        <v>27</v>
      </c>
      <c r="G299" s="56">
        <v>0.60622500000000001</v>
      </c>
      <c r="H299" s="56">
        <v>0.43425799999999998</v>
      </c>
      <c r="I299" s="57" t="s">
        <v>11</v>
      </c>
    </row>
    <row r="300" spans="1:9" x14ac:dyDescent="0.2">
      <c r="A300" s="49" t="s">
        <v>54</v>
      </c>
      <c r="B300" s="67" t="s">
        <v>79</v>
      </c>
      <c r="C300" s="65" t="s">
        <v>13</v>
      </c>
      <c r="D300" s="52">
        <v>1</v>
      </c>
      <c r="E300" s="52">
        <v>100</v>
      </c>
      <c r="F300" s="52" t="s">
        <v>31</v>
      </c>
      <c r="G300" s="52">
        <v>0.33194699999999999</v>
      </c>
      <c r="H300" s="52">
        <v>2.1132000000000001E-2</v>
      </c>
      <c r="I300" s="53" t="s">
        <v>11</v>
      </c>
    </row>
    <row r="301" spans="1:9" x14ac:dyDescent="0.2">
      <c r="A301" s="61" t="s">
        <v>67</v>
      </c>
      <c r="B301" s="67" t="s">
        <v>79</v>
      </c>
      <c r="C301" s="65" t="s">
        <v>13</v>
      </c>
      <c r="D301" s="56">
        <v>1</v>
      </c>
      <c r="E301" s="56">
        <v>100</v>
      </c>
      <c r="F301" s="56" t="s">
        <v>35</v>
      </c>
      <c r="G301" s="56">
        <v>0.92587900000000001</v>
      </c>
      <c r="H301" s="56">
        <v>4.6663999999999997E-2</v>
      </c>
      <c r="I301" s="57" t="s">
        <v>11</v>
      </c>
    </row>
    <row r="302" spans="1:9" x14ac:dyDescent="0.2">
      <c r="A302" s="62" t="s">
        <v>60</v>
      </c>
      <c r="B302" s="67" t="s">
        <v>79</v>
      </c>
      <c r="C302" s="65" t="s">
        <v>13</v>
      </c>
      <c r="D302" s="52">
        <v>1</v>
      </c>
      <c r="E302" s="52">
        <v>100</v>
      </c>
      <c r="F302" s="52" t="s">
        <v>38</v>
      </c>
      <c r="G302" s="52">
        <v>1.12544</v>
      </c>
      <c r="H302" s="52">
        <v>6.6618999999999998E-2</v>
      </c>
      <c r="I302" s="53" t="s">
        <v>11</v>
      </c>
    </row>
    <row r="303" spans="1:9" x14ac:dyDescent="0.2">
      <c r="A303" s="61" t="s">
        <v>67</v>
      </c>
      <c r="B303" s="67" t="s">
        <v>79</v>
      </c>
      <c r="C303" s="65" t="s">
        <v>13</v>
      </c>
      <c r="D303" s="56">
        <v>1</v>
      </c>
      <c r="E303" s="56">
        <v>100</v>
      </c>
      <c r="F303" s="56" t="s">
        <v>42</v>
      </c>
      <c r="G303" s="56">
        <v>0.45904200000000001</v>
      </c>
      <c r="H303" s="56">
        <v>6.1831999999999998E-2</v>
      </c>
      <c r="I303" s="57" t="s">
        <v>11</v>
      </c>
    </row>
    <row r="304" spans="1:9" x14ac:dyDescent="0.2">
      <c r="A304" s="58" t="s">
        <v>56</v>
      </c>
      <c r="B304" s="67" t="s">
        <v>79</v>
      </c>
      <c r="C304" s="65" t="s">
        <v>13</v>
      </c>
      <c r="D304" s="52">
        <v>1</v>
      </c>
      <c r="E304" s="52">
        <v>100</v>
      </c>
      <c r="F304" s="52" t="s">
        <v>46</v>
      </c>
      <c r="G304" s="52">
        <v>0.45677699999999999</v>
      </c>
      <c r="H304" s="52">
        <v>4.6802000000000003E-2</v>
      </c>
      <c r="I304" s="53" t="s">
        <v>11</v>
      </c>
    </row>
    <row r="305" spans="1:9" x14ac:dyDescent="0.2">
      <c r="A305" s="54" t="s">
        <v>58</v>
      </c>
      <c r="B305" s="67" t="s">
        <v>79</v>
      </c>
      <c r="C305" s="65" t="s">
        <v>13</v>
      </c>
      <c r="D305" s="56">
        <v>1</v>
      </c>
      <c r="E305" s="56">
        <v>100</v>
      </c>
      <c r="F305" s="56" t="s">
        <v>49</v>
      </c>
      <c r="G305" s="56">
        <v>0.416047</v>
      </c>
      <c r="H305" s="56">
        <v>4.0011999999999999E-2</v>
      </c>
      <c r="I305" s="57" t="s">
        <v>11</v>
      </c>
    </row>
    <row r="306" spans="1:9" x14ac:dyDescent="0.2">
      <c r="A306" s="49" t="s">
        <v>54</v>
      </c>
      <c r="B306" s="68" t="s">
        <v>80</v>
      </c>
      <c r="C306" s="51" t="s">
        <v>8</v>
      </c>
      <c r="D306" s="52">
        <v>1</v>
      </c>
      <c r="E306" s="52">
        <v>100</v>
      </c>
      <c r="F306" s="52" t="s">
        <v>18</v>
      </c>
      <c r="G306" s="52">
        <v>9.0599050000000005</v>
      </c>
      <c r="H306" s="52">
        <v>8.8493000000000002E-2</v>
      </c>
      <c r="I306" s="53" t="s">
        <v>9</v>
      </c>
    </row>
    <row r="307" spans="1:9" x14ac:dyDescent="0.2">
      <c r="A307" s="54" t="s">
        <v>58</v>
      </c>
      <c r="B307" s="68" t="s">
        <v>80</v>
      </c>
      <c r="C307" s="51" t="s">
        <v>8</v>
      </c>
      <c r="D307" s="56">
        <v>1</v>
      </c>
      <c r="E307" s="56">
        <v>100</v>
      </c>
      <c r="F307" s="56" t="s">
        <v>64</v>
      </c>
      <c r="G307" s="56">
        <v>23.737721000000001</v>
      </c>
      <c r="H307" s="56">
        <v>0.42985600000000002</v>
      </c>
      <c r="I307" s="57" t="s">
        <v>9</v>
      </c>
    </row>
    <row r="308" spans="1:9" x14ac:dyDescent="0.2">
      <c r="A308" s="58" t="s">
        <v>56</v>
      </c>
      <c r="B308" s="68" t="s">
        <v>80</v>
      </c>
      <c r="C308" s="51" t="s">
        <v>8</v>
      </c>
      <c r="D308" s="52">
        <v>1</v>
      </c>
      <c r="E308" s="52">
        <v>100</v>
      </c>
      <c r="F308" s="52" t="s">
        <v>22</v>
      </c>
      <c r="G308" s="52">
        <v>35.466130999999997</v>
      </c>
      <c r="H308" s="52">
        <v>1.2375119999999999</v>
      </c>
      <c r="I308" s="53" t="s">
        <v>9</v>
      </c>
    </row>
    <row r="309" spans="1:9" x14ac:dyDescent="0.2">
      <c r="A309" s="59" t="s">
        <v>57</v>
      </c>
      <c r="B309" s="68" t="s">
        <v>80</v>
      </c>
      <c r="C309" s="51" t="s">
        <v>8</v>
      </c>
      <c r="D309" s="56">
        <v>1</v>
      </c>
      <c r="E309" s="56">
        <v>100</v>
      </c>
      <c r="F309" s="56" t="s">
        <v>25</v>
      </c>
      <c r="G309" s="56">
        <v>36.135745</v>
      </c>
      <c r="H309" s="56">
        <v>1.837164</v>
      </c>
      <c r="I309" s="57" t="s">
        <v>9</v>
      </c>
    </row>
    <row r="310" spans="1:9" x14ac:dyDescent="0.2">
      <c r="A310" s="60" t="s">
        <v>59</v>
      </c>
      <c r="B310" s="68" t="s">
        <v>80</v>
      </c>
      <c r="C310" s="51" t="s">
        <v>8</v>
      </c>
      <c r="D310" s="52">
        <v>1</v>
      </c>
      <c r="E310" s="52">
        <v>100</v>
      </c>
      <c r="F310" s="52" t="s">
        <v>28</v>
      </c>
      <c r="G310" s="52">
        <v>15.812618000000001</v>
      </c>
      <c r="H310" s="52">
        <v>0.31329800000000002</v>
      </c>
      <c r="I310" s="53" t="s">
        <v>9</v>
      </c>
    </row>
    <row r="311" spans="1:9" x14ac:dyDescent="0.2">
      <c r="A311" s="49" t="s">
        <v>54</v>
      </c>
      <c r="B311" s="68" t="s">
        <v>80</v>
      </c>
      <c r="C311" s="51" t="s">
        <v>8</v>
      </c>
      <c r="D311" s="56">
        <v>1</v>
      </c>
      <c r="E311" s="56">
        <v>100</v>
      </c>
      <c r="F311" s="56" t="s">
        <v>32</v>
      </c>
      <c r="G311" s="56">
        <v>30.515723000000001</v>
      </c>
      <c r="H311" s="56">
        <v>0.28891800000000001</v>
      </c>
      <c r="I311" s="57" t="s">
        <v>9</v>
      </c>
    </row>
    <row r="312" spans="1:9" x14ac:dyDescent="0.2">
      <c r="A312" s="61" t="s">
        <v>67</v>
      </c>
      <c r="B312" s="68" t="s">
        <v>80</v>
      </c>
      <c r="C312" s="51" t="s">
        <v>8</v>
      </c>
      <c r="D312" s="52">
        <v>1</v>
      </c>
      <c r="E312" s="52">
        <v>100</v>
      </c>
      <c r="F312" s="52" t="s">
        <v>36</v>
      </c>
      <c r="G312" s="52">
        <v>1.1896249999999999</v>
      </c>
      <c r="H312" s="52">
        <v>1.9984999999999999E-2</v>
      </c>
      <c r="I312" s="53" t="s">
        <v>9</v>
      </c>
    </row>
    <row r="313" spans="1:9" x14ac:dyDescent="0.2">
      <c r="A313" s="62" t="s">
        <v>60</v>
      </c>
      <c r="B313" s="68" t="s">
        <v>80</v>
      </c>
      <c r="C313" s="51" t="s">
        <v>8</v>
      </c>
      <c r="D313" s="56">
        <v>1</v>
      </c>
      <c r="E313" s="56">
        <v>100</v>
      </c>
      <c r="F313" s="56" t="s">
        <v>39</v>
      </c>
      <c r="G313" s="56">
        <v>40.749454</v>
      </c>
      <c r="H313" s="56">
        <v>1.139194</v>
      </c>
      <c r="I313" s="57" t="s">
        <v>9</v>
      </c>
    </row>
    <row r="314" spans="1:9" x14ac:dyDescent="0.2">
      <c r="A314" s="61" t="s">
        <v>67</v>
      </c>
      <c r="B314" s="68" t="s">
        <v>80</v>
      </c>
      <c r="C314" s="51" t="s">
        <v>8</v>
      </c>
      <c r="D314" s="52">
        <v>1</v>
      </c>
      <c r="E314" s="52">
        <v>100</v>
      </c>
      <c r="F314" s="52" t="s">
        <v>43</v>
      </c>
      <c r="G314" s="52">
        <v>43.003069000000004</v>
      </c>
      <c r="H314" s="52">
        <v>0.42970700000000001</v>
      </c>
      <c r="I314" s="53" t="s">
        <v>9</v>
      </c>
    </row>
    <row r="315" spans="1:9" x14ac:dyDescent="0.2">
      <c r="A315" s="58" t="s">
        <v>56</v>
      </c>
      <c r="B315" s="68" t="s">
        <v>80</v>
      </c>
      <c r="C315" s="51" t="s">
        <v>8</v>
      </c>
      <c r="D315" s="56">
        <v>1</v>
      </c>
      <c r="E315" s="56">
        <v>100</v>
      </c>
      <c r="F315" s="56" t="s">
        <v>47</v>
      </c>
      <c r="G315" s="56">
        <v>28.956545999999999</v>
      </c>
      <c r="H315" s="56">
        <v>0.105</v>
      </c>
      <c r="I315" s="57" t="s">
        <v>9</v>
      </c>
    </row>
    <row r="316" spans="1:9" x14ac:dyDescent="0.2">
      <c r="A316" s="54" t="s">
        <v>58</v>
      </c>
      <c r="B316" s="68" t="s">
        <v>80</v>
      </c>
      <c r="C316" s="51" t="s">
        <v>8</v>
      </c>
      <c r="D316" s="52">
        <v>1</v>
      </c>
      <c r="E316" s="52">
        <v>100</v>
      </c>
      <c r="F316" s="52" t="s">
        <v>50</v>
      </c>
      <c r="G316" s="52">
        <v>20.160952999999999</v>
      </c>
      <c r="H316" s="52">
        <v>0.30083799999999999</v>
      </c>
      <c r="I316" s="53" t="s">
        <v>9</v>
      </c>
    </row>
    <row r="317" spans="1:9" x14ac:dyDescent="0.2">
      <c r="A317" s="49" t="s">
        <v>54</v>
      </c>
      <c r="B317" s="68" t="s">
        <v>80</v>
      </c>
      <c r="C317" s="63" t="s">
        <v>10</v>
      </c>
      <c r="D317" s="56">
        <v>1</v>
      </c>
      <c r="E317" s="56">
        <v>100</v>
      </c>
      <c r="F317" s="56" t="s">
        <v>18</v>
      </c>
      <c r="G317" s="56">
        <v>0.110641</v>
      </c>
      <c r="H317" s="56">
        <v>6.0899999999999995E-4</v>
      </c>
      <c r="I317" s="57" t="s">
        <v>11</v>
      </c>
    </row>
    <row r="318" spans="1:9" x14ac:dyDescent="0.2">
      <c r="A318" s="54" t="s">
        <v>58</v>
      </c>
      <c r="B318" s="68" t="s">
        <v>80</v>
      </c>
      <c r="C318" s="63" t="s">
        <v>10</v>
      </c>
      <c r="D318" s="52">
        <v>1</v>
      </c>
      <c r="E318" s="52">
        <v>100</v>
      </c>
      <c r="F318" s="52" t="s">
        <v>64</v>
      </c>
      <c r="G318" s="52">
        <v>4.1398999999999998E-2</v>
      </c>
      <c r="H318" s="52">
        <v>7.6999999999999996E-4</v>
      </c>
      <c r="I318" s="53" t="s">
        <v>11</v>
      </c>
    </row>
    <row r="319" spans="1:9" x14ac:dyDescent="0.2">
      <c r="A319" s="58" t="s">
        <v>56</v>
      </c>
      <c r="B319" s="68" t="s">
        <v>80</v>
      </c>
      <c r="C319" s="63" t="s">
        <v>10</v>
      </c>
      <c r="D319" s="56">
        <v>1</v>
      </c>
      <c r="E319" s="56">
        <v>100</v>
      </c>
      <c r="F319" s="56" t="s">
        <v>22</v>
      </c>
      <c r="G319" s="56">
        <v>2.4799999999999999E-2</v>
      </c>
      <c r="H319" s="56">
        <v>5.8200000000000005E-4</v>
      </c>
      <c r="I319" s="57" t="s">
        <v>11</v>
      </c>
    </row>
    <row r="320" spans="1:9" x14ac:dyDescent="0.2">
      <c r="A320" s="59" t="s">
        <v>57</v>
      </c>
      <c r="B320" s="68" t="s">
        <v>80</v>
      </c>
      <c r="C320" s="63" t="s">
        <v>10</v>
      </c>
      <c r="D320" s="52">
        <v>1</v>
      </c>
      <c r="E320" s="52">
        <v>100</v>
      </c>
      <c r="F320" s="52" t="s">
        <v>25</v>
      </c>
      <c r="G320" s="52">
        <v>2.7116999999999999E-2</v>
      </c>
      <c r="H320" s="52">
        <v>1.219E-3</v>
      </c>
      <c r="I320" s="53" t="s">
        <v>11</v>
      </c>
    </row>
    <row r="321" spans="1:9" x14ac:dyDescent="0.2">
      <c r="A321" s="60" t="s">
        <v>59</v>
      </c>
      <c r="B321" s="68" t="s">
        <v>80</v>
      </c>
      <c r="C321" s="63" t="s">
        <v>10</v>
      </c>
      <c r="D321" s="56">
        <v>1</v>
      </c>
      <c r="E321" s="56">
        <v>100</v>
      </c>
      <c r="F321" s="56" t="s">
        <v>28</v>
      </c>
      <c r="G321" s="56">
        <v>6.3628000000000004E-2</v>
      </c>
      <c r="H321" s="56">
        <v>1.389E-3</v>
      </c>
      <c r="I321" s="57" t="s">
        <v>11</v>
      </c>
    </row>
    <row r="322" spans="1:9" x14ac:dyDescent="0.2">
      <c r="A322" s="49" t="s">
        <v>54</v>
      </c>
      <c r="B322" s="68" t="s">
        <v>80</v>
      </c>
      <c r="C322" s="63" t="s">
        <v>10</v>
      </c>
      <c r="D322" s="52">
        <v>1</v>
      </c>
      <c r="E322" s="52">
        <v>100</v>
      </c>
      <c r="F322" s="52" t="s">
        <v>32</v>
      </c>
      <c r="G322" s="52">
        <v>3.1892999999999998E-2</v>
      </c>
      <c r="H322" s="52">
        <v>7.1100000000000004E-4</v>
      </c>
      <c r="I322" s="53" t="s">
        <v>11</v>
      </c>
    </row>
    <row r="323" spans="1:9" x14ac:dyDescent="0.2">
      <c r="A323" s="61" t="s">
        <v>67</v>
      </c>
      <c r="B323" s="68" t="s">
        <v>80</v>
      </c>
      <c r="C323" s="63" t="s">
        <v>10</v>
      </c>
      <c r="D323" s="56">
        <v>1</v>
      </c>
      <c r="E323" s="56">
        <v>100</v>
      </c>
      <c r="F323" s="56" t="s">
        <v>36</v>
      </c>
      <c r="G323" s="56">
        <v>0.857545</v>
      </c>
      <c r="H323" s="56">
        <v>1.1279000000000001E-2</v>
      </c>
      <c r="I323" s="57" t="s">
        <v>11</v>
      </c>
    </row>
    <row r="324" spans="1:9" x14ac:dyDescent="0.2">
      <c r="A324" s="62" t="s">
        <v>60</v>
      </c>
      <c r="B324" s="68" t="s">
        <v>80</v>
      </c>
      <c r="C324" s="63" t="s">
        <v>10</v>
      </c>
      <c r="D324" s="52">
        <v>1</v>
      </c>
      <c r="E324" s="52">
        <v>100</v>
      </c>
      <c r="F324" s="52" t="s">
        <v>39</v>
      </c>
      <c r="G324" s="52">
        <v>2.4517000000000001E-2</v>
      </c>
      <c r="H324" s="52">
        <v>6.4300000000000002E-4</v>
      </c>
      <c r="I324" s="53" t="s">
        <v>11</v>
      </c>
    </row>
    <row r="325" spans="1:9" x14ac:dyDescent="0.2">
      <c r="A325" s="61" t="s">
        <v>67</v>
      </c>
      <c r="B325" s="68" t="s">
        <v>80</v>
      </c>
      <c r="C325" s="63" t="s">
        <v>10</v>
      </c>
      <c r="D325" s="56">
        <v>1</v>
      </c>
      <c r="E325" s="56">
        <v>100</v>
      </c>
      <c r="F325" s="56" t="s">
        <v>43</v>
      </c>
      <c r="G325" s="56">
        <v>2.6693999999999999E-2</v>
      </c>
      <c r="H325" s="56">
        <v>1.902E-3</v>
      </c>
      <c r="I325" s="57" t="s">
        <v>11</v>
      </c>
    </row>
    <row r="326" spans="1:9" x14ac:dyDescent="0.2">
      <c r="A326" s="58" t="s">
        <v>56</v>
      </c>
      <c r="B326" s="68" t="s">
        <v>80</v>
      </c>
      <c r="C326" s="63" t="s">
        <v>10</v>
      </c>
      <c r="D326" s="52">
        <v>1</v>
      </c>
      <c r="E326" s="52">
        <v>100</v>
      </c>
      <c r="F326" s="52" t="s">
        <v>47</v>
      </c>
      <c r="G326" s="52">
        <v>3.5194999999999997E-2</v>
      </c>
      <c r="H326" s="52">
        <v>2.2100000000000001E-4</v>
      </c>
      <c r="I326" s="53" t="s">
        <v>11</v>
      </c>
    </row>
    <row r="327" spans="1:9" x14ac:dyDescent="0.2">
      <c r="A327" s="54" t="s">
        <v>58</v>
      </c>
      <c r="B327" s="68" t="s">
        <v>80</v>
      </c>
      <c r="C327" s="63" t="s">
        <v>10</v>
      </c>
      <c r="D327" s="56">
        <v>1</v>
      </c>
      <c r="E327" s="56">
        <v>100</v>
      </c>
      <c r="F327" s="56" t="s">
        <v>50</v>
      </c>
      <c r="G327" s="56">
        <v>4.9466000000000003E-2</v>
      </c>
      <c r="H327" s="56">
        <v>8.5700000000000001E-4</v>
      </c>
      <c r="I327" s="57" t="s">
        <v>11</v>
      </c>
    </row>
    <row r="328" spans="1:9" x14ac:dyDescent="0.2">
      <c r="A328" s="49" t="s">
        <v>54</v>
      </c>
      <c r="B328" s="68" t="s">
        <v>80</v>
      </c>
      <c r="C328" s="64" t="s">
        <v>12</v>
      </c>
      <c r="D328" s="52">
        <v>1</v>
      </c>
      <c r="E328" s="52">
        <v>889448</v>
      </c>
      <c r="F328" s="52" t="s">
        <v>18</v>
      </c>
      <c r="G328" s="52">
        <v>0.112682</v>
      </c>
      <c r="H328" s="52">
        <v>1.21E-4</v>
      </c>
      <c r="I328" s="53" t="s">
        <v>11</v>
      </c>
    </row>
    <row r="329" spans="1:9" x14ac:dyDescent="0.2">
      <c r="A329" s="54" t="s">
        <v>58</v>
      </c>
      <c r="B329" s="68" t="s">
        <v>80</v>
      </c>
      <c r="C329" s="64" t="s">
        <v>12</v>
      </c>
      <c r="D329" s="56">
        <v>1</v>
      </c>
      <c r="E329" s="56">
        <v>1159507</v>
      </c>
      <c r="F329" s="56" t="s">
        <v>64</v>
      </c>
      <c r="G329" s="56">
        <v>4.3213000000000001E-2</v>
      </c>
      <c r="H329" s="56">
        <v>6.7000000000000002E-5</v>
      </c>
      <c r="I329" s="57" t="s">
        <v>11</v>
      </c>
    </row>
    <row r="330" spans="1:9" x14ac:dyDescent="0.2">
      <c r="A330" s="58" t="s">
        <v>56</v>
      </c>
      <c r="B330" s="68" t="s">
        <v>80</v>
      </c>
      <c r="C330" s="64" t="s">
        <v>12</v>
      </c>
      <c r="D330" s="52">
        <v>1</v>
      </c>
      <c r="E330" s="52">
        <v>1567113</v>
      </c>
      <c r="F330" s="52" t="s">
        <v>22</v>
      </c>
      <c r="G330" s="52">
        <v>2.5571E-2</v>
      </c>
      <c r="H330" s="52">
        <v>4.3999999999999999E-5</v>
      </c>
      <c r="I330" s="53" t="s">
        <v>11</v>
      </c>
    </row>
    <row r="331" spans="1:9" x14ac:dyDescent="0.2">
      <c r="A331" s="59" t="s">
        <v>57</v>
      </c>
      <c r="B331" s="68" t="s">
        <v>80</v>
      </c>
      <c r="C331" s="64" t="s">
        <v>12</v>
      </c>
      <c r="D331" s="56">
        <v>1</v>
      </c>
      <c r="E331" s="56">
        <v>1242358</v>
      </c>
      <c r="F331" s="56" t="s">
        <v>25</v>
      </c>
      <c r="G331" s="56">
        <v>2.8240999999999999E-2</v>
      </c>
      <c r="H331" s="56">
        <v>5.3999999999999998E-5</v>
      </c>
      <c r="I331" s="57" t="s">
        <v>11</v>
      </c>
    </row>
    <row r="332" spans="1:9" x14ac:dyDescent="0.2">
      <c r="A332" s="60" t="s">
        <v>59</v>
      </c>
      <c r="B332" s="68" t="s">
        <v>80</v>
      </c>
      <c r="C332" s="64" t="s">
        <v>12</v>
      </c>
      <c r="D332" s="52">
        <v>1</v>
      </c>
      <c r="E332" s="52">
        <v>1586597</v>
      </c>
      <c r="F332" s="52" t="s">
        <v>28</v>
      </c>
      <c r="G332" s="52">
        <v>6.3162999999999997E-2</v>
      </c>
      <c r="H332" s="52">
        <v>6.6000000000000005E-5</v>
      </c>
      <c r="I332" s="53" t="s">
        <v>11</v>
      </c>
    </row>
    <row r="333" spans="1:9" x14ac:dyDescent="0.2">
      <c r="A333" s="49" t="s">
        <v>54</v>
      </c>
      <c r="B333" s="68" t="s">
        <v>80</v>
      </c>
      <c r="C333" s="64" t="s">
        <v>12</v>
      </c>
      <c r="D333" s="56">
        <v>1</v>
      </c>
      <c r="E333" s="56">
        <v>1597478</v>
      </c>
      <c r="F333" s="56" t="s">
        <v>32</v>
      </c>
      <c r="G333" s="56">
        <v>3.1319E-2</v>
      </c>
      <c r="H333" s="56">
        <v>4.6999999999999997E-5</v>
      </c>
      <c r="I333" s="57" t="s">
        <v>11</v>
      </c>
    </row>
    <row r="334" spans="1:9" x14ac:dyDescent="0.2">
      <c r="A334" s="61" t="s">
        <v>67</v>
      </c>
      <c r="B334" s="68" t="s">
        <v>80</v>
      </c>
      <c r="C334" s="64" t="s">
        <v>12</v>
      </c>
      <c r="D334" s="52">
        <v>1</v>
      </c>
      <c r="E334" s="52">
        <v>117520</v>
      </c>
      <c r="F334" s="52" t="s">
        <v>36</v>
      </c>
      <c r="G334" s="52">
        <v>0.85209699999999999</v>
      </c>
      <c r="H334" s="52">
        <v>1.3929999999999999E-3</v>
      </c>
      <c r="I334" s="53" t="s">
        <v>11</v>
      </c>
    </row>
    <row r="335" spans="1:9" x14ac:dyDescent="0.2">
      <c r="A335" s="62" t="s">
        <v>60</v>
      </c>
      <c r="B335" s="68" t="s">
        <v>80</v>
      </c>
      <c r="C335" s="64" t="s">
        <v>12</v>
      </c>
      <c r="D335" s="56">
        <v>1</v>
      </c>
      <c r="E335" s="56">
        <v>1611427</v>
      </c>
      <c r="F335" s="56" t="s">
        <v>39</v>
      </c>
      <c r="G335" s="56">
        <v>2.6432000000000001E-2</v>
      </c>
      <c r="H335" s="56">
        <v>4.6999999999999997E-5</v>
      </c>
      <c r="I335" s="57" t="s">
        <v>11</v>
      </c>
    </row>
    <row r="336" spans="1:9" x14ac:dyDescent="0.2">
      <c r="A336" s="61" t="s">
        <v>67</v>
      </c>
      <c r="B336" s="68" t="s">
        <v>80</v>
      </c>
      <c r="C336" s="64" t="s">
        <v>12</v>
      </c>
      <c r="D336" s="52">
        <v>1</v>
      </c>
      <c r="E336" s="52">
        <v>1287437</v>
      </c>
      <c r="F336" s="52" t="s">
        <v>43</v>
      </c>
      <c r="G336" s="52">
        <v>2.7224999999999999E-2</v>
      </c>
      <c r="H336" s="52">
        <v>5.1E-5</v>
      </c>
      <c r="I336" s="53" t="s">
        <v>11</v>
      </c>
    </row>
    <row r="337" spans="1:9" x14ac:dyDescent="0.2">
      <c r="A337" s="58" t="s">
        <v>56</v>
      </c>
      <c r="B337" s="68" t="s">
        <v>80</v>
      </c>
      <c r="C337" s="64" t="s">
        <v>12</v>
      </c>
      <c r="D337" s="56">
        <v>1</v>
      </c>
      <c r="E337" s="56">
        <v>1587958</v>
      </c>
      <c r="F337" s="56" t="s">
        <v>47</v>
      </c>
      <c r="G337" s="56">
        <v>3.1587999999999998E-2</v>
      </c>
      <c r="H337" s="56">
        <v>5.0000000000000002E-5</v>
      </c>
      <c r="I337" s="57" t="s">
        <v>11</v>
      </c>
    </row>
    <row r="338" spans="1:9" x14ac:dyDescent="0.2">
      <c r="A338" s="54" t="s">
        <v>58</v>
      </c>
      <c r="B338" s="68" t="s">
        <v>80</v>
      </c>
      <c r="C338" s="64" t="s">
        <v>12</v>
      </c>
      <c r="D338" s="52">
        <v>1</v>
      </c>
      <c r="E338" s="52">
        <v>1077312</v>
      </c>
      <c r="F338" s="52" t="s">
        <v>50</v>
      </c>
      <c r="G338" s="52">
        <v>5.1128E-2</v>
      </c>
      <c r="H338" s="52">
        <v>7.7000000000000001E-5</v>
      </c>
      <c r="I338" s="53" t="s">
        <v>11</v>
      </c>
    </row>
    <row r="339" spans="1:9" x14ac:dyDescent="0.2">
      <c r="A339" s="49" t="s">
        <v>54</v>
      </c>
      <c r="B339" s="68" t="s">
        <v>80</v>
      </c>
      <c r="C339" s="65" t="s">
        <v>13</v>
      </c>
      <c r="D339" s="56">
        <v>1</v>
      </c>
      <c r="E339" s="56">
        <v>100</v>
      </c>
      <c r="F339" s="56" t="s">
        <v>18</v>
      </c>
      <c r="G339" s="56">
        <v>0.63458099999999995</v>
      </c>
      <c r="H339" s="56">
        <v>9.6367999999999995E-2</v>
      </c>
      <c r="I339" s="57" t="s">
        <v>11</v>
      </c>
    </row>
    <row r="340" spans="1:9" x14ac:dyDescent="0.2">
      <c r="A340" s="54" t="s">
        <v>58</v>
      </c>
      <c r="B340" s="68" t="s">
        <v>80</v>
      </c>
      <c r="C340" s="65" t="s">
        <v>13</v>
      </c>
      <c r="D340" s="52">
        <v>1</v>
      </c>
      <c r="E340" s="52">
        <v>100</v>
      </c>
      <c r="F340" s="52" t="s">
        <v>64</v>
      </c>
      <c r="G340" s="52">
        <v>0.288823</v>
      </c>
      <c r="H340" s="52">
        <v>2.4718E-2</v>
      </c>
      <c r="I340" s="53" t="s">
        <v>11</v>
      </c>
    </row>
    <row r="341" spans="1:9" x14ac:dyDescent="0.2">
      <c r="A341" s="58" t="s">
        <v>56</v>
      </c>
      <c r="B341" s="68" t="s">
        <v>80</v>
      </c>
      <c r="C341" s="65" t="s">
        <v>13</v>
      </c>
      <c r="D341" s="56">
        <v>1</v>
      </c>
      <c r="E341" s="56">
        <v>100</v>
      </c>
      <c r="F341" s="56" t="s">
        <v>22</v>
      </c>
      <c r="G341" s="56">
        <v>0.22198599999999999</v>
      </c>
      <c r="H341" s="56">
        <v>1.9439000000000001E-2</v>
      </c>
      <c r="I341" s="57" t="s">
        <v>11</v>
      </c>
    </row>
    <row r="342" spans="1:9" x14ac:dyDescent="0.2">
      <c r="A342" s="59" t="s">
        <v>57</v>
      </c>
      <c r="B342" s="68" t="s">
        <v>80</v>
      </c>
      <c r="C342" s="65" t="s">
        <v>13</v>
      </c>
      <c r="D342" s="52">
        <v>1</v>
      </c>
      <c r="E342" s="52">
        <v>100</v>
      </c>
      <c r="F342" s="52" t="s">
        <v>25</v>
      </c>
      <c r="G342" s="52">
        <v>0.36855500000000002</v>
      </c>
      <c r="H342" s="52">
        <v>3.6012000000000002E-2</v>
      </c>
      <c r="I342" s="53" t="s">
        <v>11</v>
      </c>
    </row>
    <row r="343" spans="1:9" x14ac:dyDescent="0.2">
      <c r="A343" s="60" t="s">
        <v>59</v>
      </c>
      <c r="B343" s="68" t="s">
        <v>80</v>
      </c>
      <c r="C343" s="65" t="s">
        <v>13</v>
      </c>
      <c r="D343" s="56">
        <v>1</v>
      </c>
      <c r="E343" s="56">
        <v>100</v>
      </c>
      <c r="F343" s="56" t="s">
        <v>28</v>
      </c>
      <c r="G343" s="56">
        <v>0.43686799999999998</v>
      </c>
      <c r="H343" s="56">
        <v>0.105777</v>
      </c>
      <c r="I343" s="57" t="s">
        <v>11</v>
      </c>
    </row>
    <row r="344" spans="1:9" x14ac:dyDescent="0.2">
      <c r="A344" s="49" t="s">
        <v>54</v>
      </c>
      <c r="B344" s="68" t="s">
        <v>80</v>
      </c>
      <c r="C344" s="65" t="s">
        <v>13</v>
      </c>
      <c r="D344" s="52">
        <v>1</v>
      </c>
      <c r="E344" s="52">
        <v>100</v>
      </c>
      <c r="F344" s="52" t="s">
        <v>32</v>
      </c>
      <c r="G344" s="52">
        <v>0.281331</v>
      </c>
      <c r="H344" s="52">
        <v>2.4722999999999998E-2</v>
      </c>
      <c r="I344" s="53" t="s">
        <v>11</v>
      </c>
    </row>
    <row r="345" spans="1:9" x14ac:dyDescent="0.2">
      <c r="A345" s="61" t="s">
        <v>67</v>
      </c>
      <c r="B345" s="68" t="s">
        <v>80</v>
      </c>
      <c r="C345" s="65" t="s">
        <v>13</v>
      </c>
      <c r="D345" s="56">
        <v>1</v>
      </c>
      <c r="E345" s="56">
        <v>100</v>
      </c>
      <c r="F345" s="56" t="s">
        <v>36</v>
      </c>
      <c r="G345" s="56">
        <v>0.92523999999999995</v>
      </c>
      <c r="H345" s="56">
        <v>4.7477999999999999E-2</v>
      </c>
      <c r="I345" s="57" t="s">
        <v>11</v>
      </c>
    </row>
    <row r="346" spans="1:9" x14ac:dyDescent="0.2">
      <c r="A346" s="62" t="s">
        <v>60</v>
      </c>
      <c r="B346" s="68" t="s">
        <v>80</v>
      </c>
      <c r="C346" s="65" t="s">
        <v>13</v>
      </c>
      <c r="D346" s="52">
        <v>1</v>
      </c>
      <c r="E346" s="52">
        <v>100</v>
      </c>
      <c r="F346" s="52" t="s">
        <v>39</v>
      </c>
      <c r="G346" s="52">
        <v>0.28258100000000003</v>
      </c>
      <c r="H346" s="52">
        <v>2.7691E-2</v>
      </c>
      <c r="I346" s="53" t="s">
        <v>11</v>
      </c>
    </row>
    <row r="347" spans="1:9" x14ac:dyDescent="0.2">
      <c r="A347" s="61" t="s">
        <v>67</v>
      </c>
      <c r="B347" s="68" t="s">
        <v>80</v>
      </c>
      <c r="C347" s="65" t="s">
        <v>13</v>
      </c>
      <c r="D347" s="56">
        <v>1</v>
      </c>
      <c r="E347" s="56">
        <v>100</v>
      </c>
      <c r="F347" s="56" t="s">
        <v>43</v>
      </c>
      <c r="G347" s="56">
        <v>0.36347299999999999</v>
      </c>
      <c r="H347" s="56">
        <v>3.4612999999999998E-2</v>
      </c>
      <c r="I347" s="57" t="s">
        <v>11</v>
      </c>
    </row>
    <row r="348" spans="1:9" x14ac:dyDescent="0.2">
      <c r="A348" s="58" t="s">
        <v>56</v>
      </c>
      <c r="B348" s="68" t="s">
        <v>80</v>
      </c>
      <c r="C348" s="65" t="s">
        <v>13</v>
      </c>
      <c r="D348" s="52">
        <v>1</v>
      </c>
      <c r="E348" s="52">
        <v>100</v>
      </c>
      <c r="F348" s="52" t="s">
        <v>47</v>
      </c>
      <c r="G348" s="52">
        <v>0.29755300000000001</v>
      </c>
      <c r="H348" s="52">
        <v>2.1624999999999998E-2</v>
      </c>
      <c r="I348" s="53" t="s">
        <v>11</v>
      </c>
    </row>
    <row r="349" spans="1:9" ht="17" thickBot="1" x14ac:dyDescent="0.25">
      <c r="A349" s="69" t="s">
        <v>58</v>
      </c>
      <c r="B349" s="70" t="s">
        <v>80</v>
      </c>
      <c r="C349" s="71" t="s">
        <v>13</v>
      </c>
      <c r="D349" s="44">
        <v>1</v>
      </c>
      <c r="E349" s="44">
        <v>100</v>
      </c>
      <c r="F349" s="44" t="s">
        <v>50</v>
      </c>
      <c r="G349" s="44">
        <v>0.30216100000000001</v>
      </c>
      <c r="H349" s="44">
        <v>3.3181000000000002E-2</v>
      </c>
      <c r="I349" s="72" t="s">
        <v>11</v>
      </c>
    </row>
    <row r="351" spans="1:9" ht="17" thickBot="1" x14ac:dyDescent="0.25">
      <c r="F351" s="1" t="s">
        <v>70</v>
      </c>
    </row>
    <row r="352" spans="1:9" x14ac:dyDescent="0.2">
      <c r="A352" s="15" t="s">
        <v>65</v>
      </c>
      <c r="B352" s="47" t="s">
        <v>66</v>
      </c>
      <c r="C352" s="47" t="s">
        <v>2</v>
      </c>
      <c r="D352" s="47" t="s">
        <v>3</v>
      </c>
      <c r="E352" s="47" t="s">
        <v>4</v>
      </c>
      <c r="F352" s="47" t="s">
        <v>1</v>
      </c>
      <c r="G352" s="47" t="s">
        <v>5</v>
      </c>
      <c r="H352" s="47" t="s">
        <v>6</v>
      </c>
      <c r="I352" s="48" t="s">
        <v>7</v>
      </c>
    </row>
    <row r="353" spans="1:9" x14ac:dyDescent="0.2">
      <c r="A353" s="49" t="s">
        <v>54</v>
      </c>
      <c r="B353" s="50" t="s">
        <v>68</v>
      </c>
      <c r="C353" s="51" t="s">
        <v>8</v>
      </c>
      <c r="D353" s="52">
        <v>1</v>
      </c>
      <c r="E353" s="52">
        <v>100</v>
      </c>
      <c r="F353" s="52" t="s">
        <v>15</v>
      </c>
      <c r="G353" s="52">
        <v>8.681616</v>
      </c>
      <c r="H353" s="52">
        <v>0.12625400000000001</v>
      </c>
      <c r="I353" s="53" t="s">
        <v>9</v>
      </c>
    </row>
    <row r="354" spans="1:9" x14ac:dyDescent="0.2">
      <c r="A354" s="54" t="s">
        <v>58</v>
      </c>
      <c r="B354" s="55" t="s">
        <v>68</v>
      </c>
      <c r="C354" s="51" t="s">
        <v>8</v>
      </c>
      <c r="D354" s="56">
        <v>1</v>
      </c>
      <c r="E354" s="56">
        <v>100</v>
      </c>
      <c r="F354" s="56" t="s">
        <v>74</v>
      </c>
      <c r="G354" s="56">
        <v>25.022494999999999</v>
      </c>
      <c r="H354" s="56">
        <v>8.4281999999999996E-2</v>
      </c>
      <c r="I354" s="57" t="s">
        <v>9</v>
      </c>
    </row>
    <row r="355" spans="1:9" x14ac:dyDescent="0.2">
      <c r="A355" s="58" t="s">
        <v>56</v>
      </c>
      <c r="B355" s="55" t="s">
        <v>68</v>
      </c>
      <c r="C355" s="51" t="s">
        <v>8</v>
      </c>
      <c r="D355" s="52">
        <v>1</v>
      </c>
      <c r="E355" s="52">
        <v>100</v>
      </c>
      <c r="F355" s="52" t="s">
        <v>19</v>
      </c>
      <c r="G355" s="52">
        <v>37.702092999999998</v>
      </c>
      <c r="H355" s="52">
        <v>0.14539099999999999</v>
      </c>
      <c r="I355" s="53" t="s">
        <v>9</v>
      </c>
    </row>
    <row r="356" spans="1:9" x14ac:dyDescent="0.2">
      <c r="A356" s="59" t="s">
        <v>57</v>
      </c>
      <c r="B356" s="55" t="s">
        <v>68</v>
      </c>
      <c r="C356" s="51" t="s">
        <v>8</v>
      </c>
      <c r="D356" s="56">
        <v>1</v>
      </c>
      <c r="E356" s="56">
        <v>100</v>
      </c>
      <c r="F356" s="56" t="s">
        <v>51</v>
      </c>
      <c r="G356" s="56">
        <v>51.514145999999997</v>
      </c>
      <c r="H356" s="56">
        <v>0.201989</v>
      </c>
      <c r="I356" s="57" t="s">
        <v>9</v>
      </c>
    </row>
    <row r="357" spans="1:9" x14ac:dyDescent="0.2">
      <c r="A357" s="60" t="s">
        <v>59</v>
      </c>
      <c r="B357" s="55" t="s">
        <v>68</v>
      </c>
      <c r="C357" s="51" t="s">
        <v>8</v>
      </c>
      <c r="D357" s="52">
        <v>1</v>
      </c>
      <c r="E357" s="52">
        <v>100</v>
      </c>
      <c r="F357" s="52" t="s">
        <v>52</v>
      </c>
      <c r="G357" s="52">
        <v>17.509364000000001</v>
      </c>
      <c r="H357" s="52">
        <v>6.6450999999999996E-2</v>
      </c>
      <c r="I357" s="53" t="s">
        <v>9</v>
      </c>
    </row>
    <row r="358" spans="1:9" x14ac:dyDescent="0.2">
      <c r="A358" s="49" t="s">
        <v>54</v>
      </c>
      <c r="B358" s="55" t="s">
        <v>68</v>
      </c>
      <c r="C358" s="51" t="s">
        <v>8</v>
      </c>
      <c r="D358" s="56">
        <v>1</v>
      </c>
      <c r="E358" s="56">
        <v>100</v>
      </c>
      <c r="F358" s="56" t="s">
        <v>29</v>
      </c>
      <c r="G358" s="56">
        <v>32.598156000000003</v>
      </c>
      <c r="H358" s="56">
        <v>0.232458</v>
      </c>
      <c r="I358" s="57" t="s">
        <v>9</v>
      </c>
    </row>
    <row r="359" spans="1:9" x14ac:dyDescent="0.2">
      <c r="A359" s="61" t="s">
        <v>67</v>
      </c>
      <c r="B359" s="55" t="s">
        <v>68</v>
      </c>
      <c r="C359" s="51" t="s">
        <v>8</v>
      </c>
      <c r="D359" s="52">
        <v>1</v>
      </c>
      <c r="E359" s="52">
        <v>100</v>
      </c>
      <c r="F359" s="52" t="s">
        <v>33</v>
      </c>
      <c r="G359" s="52">
        <v>3.9495490000000002</v>
      </c>
      <c r="H359" s="52">
        <v>1.1018E-2</v>
      </c>
      <c r="I359" s="53" t="s">
        <v>9</v>
      </c>
    </row>
    <row r="360" spans="1:9" x14ac:dyDescent="0.2">
      <c r="A360" s="62" t="s">
        <v>60</v>
      </c>
      <c r="B360" s="55" t="s">
        <v>68</v>
      </c>
      <c r="C360" s="51" t="s">
        <v>8</v>
      </c>
      <c r="D360" s="56">
        <v>1</v>
      </c>
      <c r="E360" s="56">
        <v>100</v>
      </c>
      <c r="F360" s="56" t="s">
        <v>37</v>
      </c>
      <c r="G360" s="56">
        <v>30.494935000000002</v>
      </c>
      <c r="H360" s="56">
        <v>0.59137399999999996</v>
      </c>
      <c r="I360" s="57" t="s">
        <v>9</v>
      </c>
    </row>
    <row r="361" spans="1:9" x14ac:dyDescent="0.2">
      <c r="A361" s="61" t="s">
        <v>67</v>
      </c>
      <c r="B361" s="55" t="s">
        <v>68</v>
      </c>
      <c r="C361" s="51" t="s">
        <v>8</v>
      </c>
      <c r="D361" s="52">
        <v>1</v>
      </c>
      <c r="E361" s="52">
        <v>100</v>
      </c>
      <c r="F361" s="52" t="s">
        <v>40</v>
      </c>
      <c r="G361" s="52">
        <v>49.585476999999997</v>
      </c>
      <c r="H361" s="52">
        <v>0.27072600000000002</v>
      </c>
      <c r="I361" s="53" t="s">
        <v>9</v>
      </c>
    </row>
    <row r="362" spans="1:9" x14ac:dyDescent="0.2">
      <c r="A362" s="58" t="s">
        <v>56</v>
      </c>
      <c r="B362" s="55" t="s">
        <v>68</v>
      </c>
      <c r="C362" s="51" t="s">
        <v>8</v>
      </c>
      <c r="D362" s="56">
        <v>1</v>
      </c>
      <c r="E362" s="56">
        <v>100</v>
      </c>
      <c r="F362" s="56" t="s">
        <v>44</v>
      </c>
      <c r="G362" s="56">
        <v>36.783540000000002</v>
      </c>
      <c r="H362" s="56">
        <v>0.31454399999999999</v>
      </c>
      <c r="I362" s="57" t="s">
        <v>9</v>
      </c>
    </row>
    <row r="363" spans="1:9" x14ac:dyDescent="0.2">
      <c r="A363" s="54" t="s">
        <v>58</v>
      </c>
      <c r="B363" s="55" t="s">
        <v>68</v>
      </c>
      <c r="C363" s="51" t="s">
        <v>8</v>
      </c>
      <c r="D363" s="52">
        <v>1</v>
      </c>
      <c r="E363" s="52">
        <v>100</v>
      </c>
      <c r="F363" s="52" t="s">
        <v>53</v>
      </c>
      <c r="G363" s="52">
        <v>24.536732000000001</v>
      </c>
      <c r="H363" s="52">
        <v>6.5951999999999997E-2</v>
      </c>
      <c r="I363" s="53" t="s">
        <v>9</v>
      </c>
    </row>
    <row r="364" spans="1:9" x14ac:dyDescent="0.2">
      <c r="A364" s="49" t="s">
        <v>54</v>
      </c>
      <c r="B364" s="55" t="s">
        <v>68</v>
      </c>
      <c r="C364" s="63" t="s">
        <v>10</v>
      </c>
      <c r="D364" s="56">
        <v>1</v>
      </c>
      <c r="E364" s="56">
        <v>100</v>
      </c>
      <c r="F364" s="56" t="s">
        <v>15</v>
      </c>
      <c r="G364" s="56">
        <v>0.11493399999999999</v>
      </c>
      <c r="H364" s="56">
        <v>1.7210000000000001E-3</v>
      </c>
      <c r="I364" s="57" t="s">
        <v>11</v>
      </c>
    </row>
    <row r="365" spans="1:9" x14ac:dyDescent="0.2">
      <c r="A365" s="54" t="s">
        <v>58</v>
      </c>
      <c r="B365" s="55" t="s">
        <v>68</v>
      </c>
      <c r="C365" s="63" t="s">
        <v>10</v>
      </c>
      <c r="D365" s="52">
        <v>1</v>
      </c>
      <c r="E365" s="52">
        <v>100</v>
      </c>
      <c r="F365" s="52" t="s">
        <v>74</v>
      </c>
      <c r="G365" s="52">
        <v>3.9849000000000002E-2</v>
      </c>
      <c r="H365" s="52">
        <v>1.84E-4</v>
      </c>
      <c r="I365" s="53" t="s">
        <v>11</v>
      </c>
    </row>
    <row r="366" spans="1:9" x14ac:dyDescent="0.2">
      <c r="A366" s="58" t="s">
        <v>56</v>
      </c>
      <c r="B366" s="55" t="s">
        <v>68</v>
      </c>
      <c r="C366" s="63" t="s">
        <v>10</v>
      </c>
      <c r="D366" s="56">
        <v>1</v>
      </c>
      <c r="E366" s="56">
        <v>100</v>
      </c>
      <c r="F366" s="56" t="s">
        <v>19</v>
      </c>
      <c r="G366" s="56">
        <v>2.7512999999999999E-2</v>
      </c>
      <c r="H366" s="56">
        <v>3.28E-4</v>
      </c>
      <c r="I366" s="57" t="s">
        <v>11</v>
      </c>
    </row>
    <row r="367" spans="1:9" x14ac:dyDescent="0.2">
      <c r="A367" s="59" t="s">
        <v>57</v>
      </c>
      <c r="B367" s="55" t="s">
        <v>68</v>
      </c>
      <c r="C367" s="63" t="s">
        <v>10</v>
      </c>
      <c r="D367" s="52">
        <v>1</v>
      </c>
      <c r="E367" s="52">
        <v>100</v>
      </c>
      <c r="F367" s="52" t="s">
        <v>51</v>
      </c>
      <c r="G367" s="52">
        <v>1.9462E-2</v>
      </c>
      <c r="H367" s="52">
        <v>1.3899999999999999E-4</v>
      </c>
      <c r="I367" s="53" t="s">
        <v>11</v>
      </c>
    </row>
    <row r="368" spans="1:9" x14ac:dyDescent="0.2">
      <c r="A368" s="60" t="s">
        <v>59</v>
      </c>
      <c r="B368" s="55" t="s">
        <v>68</v>
      </c>
      <c r="C368" s="63" t="s">
        <v>10</v>
      </c>
      <c r="D368" s="56">
        <v>1</v>
      </c>
      <c r="E368" s="56">
        <v>100</v>
      </c>
      <c r="F368" s="56" t="s">
        <v>52</v>
      </c>
      <c r="G368" s="56">
        <v>5.6863999999999998E-2</v>
      </c>
      <c r="H368" s="56">
        <v>2.3499999999999999E-4</v>
      </c>
      <c r="I368" s="57" t="s">
        <v>11</v>
      </c>
    </row>
    <row r="369" spans="1:9" x14ac:dyDescent="0.2">
      <c r="A369" s="49" t="s">
        <v>54</v>
      </c>
      <c r="B369" s="55" t="s">
        <v>68</v>
      </c>
      <c r="C369" s="63" t="s">
        <v>10</v>
      </c>
      <c r="D369" s="52">
        <v>1</v>
      </c>
      <c r="E369" s="52">
        <v>100</v>
      </c>
      <c r="F369" s="52" t="s">
        <v>29</v>
      </c>
      <c r="G369" s="52">
        <v>3.0755999999999999E-2</v>
      </c>
      <c r="H369" s="52">
        <v>2.5999999999999998E-4</v>
      </c>
      <c r="I369" s="53" t="s">
        <v>11</v>
      </c>
    </row>
    <row r="370" spans="1:9" x14ac:dyDescent="0.2">
      <c r="A370" s="61" t="s">
        <v>67</v>
      </c>
      <c r="B370" s="55" t="s">
        <v>68</v>
      </c>
      <c r="C370" s="63" t="s">
        <v>10</v>
      </c>
      <c r="D370" s="56">
        <v>1</v>
      </c>
      <c r="E370" s="56">
        <v>100</v>
      </c>
      <c r="F370" s="56" t="s">
        <v>33</v>
      </c>
      <c r="G370" s="56">
        <v>0.25342300000000001</v>
      </c>
      <c r="H370" s="56">
        <v>4.73E-4</v>
      </c>
      <c r="I370" s="57" t="s">
        <v>11</v>
      </c>
    </row>
    <row r="371" spans="1:9" x14ac:dyDescent="0.2">
      <c r="A371" s="62" t="s">
        <v>60</v>
      </c>
      <c r="B371" s="55" t="s">
        <v>68</v>
      </c>
      <c r="C371" s="63" t="s">
        <v>10</v>
      </c>
      <c r="D371" s="52">
        <v>1</v>
      </c>
      <c r="E371" s="52">
        <v>100</v>
      </c>
      <c r="F371" s="52" t="s">
        <v>37</v>
      </c>
      <c r="G371" s="52">
        <v>3.2529000000000002E-2</v>
      </c>
      <c r="H371" s="52">
        <v>4.2000000000000002E-4</v>
      </c>
      <c r="I371" s="53" t="s">
        <v>11</v>
      </c>
    </row>
    <row r="372" spans="1:9" x14ac:dyDescent="0.2">
      <c r="A372" s="61" t="s">
        <v>67</v>
      </c>
      <c r="B372" s="55" t="s">
        <v>68</v>
      </c>
      <c r="C372" s="63" t="s">
        <v>10</v>
      </c>
      <c r="D372" s="56">
        <v>1</v>
      </c>
      <c r="E372" s="56">
        <v>100</v>
      </c>
      <c r="F372" s="56" t="s">
        <v>40</v>
      </c>
      <c r="G372" s="56">
        <v>1.983E-2</v>
      </c>
      <c r="H372" s="56">
        <v>9.8999999999999994E-5</v>
      </c>
      <c r="I372" s="57" t="s">
        <v>11</v>
      </c>
    </row>
    <row r="373" spans="1:9" x14ac:dyDescent="0.2">
      <c r="A373" s="58" t="s">
        <v>56</v>
      </c>
      <c r="B373" s="55" t="s">
        <v>68</v>
      </c>
      <c r="C373" s="63" t="s">
        <v>10</v>
      </c>
      <c r="D373" s="52">
        <v>1</v>
      </c>
      <c r="E373" s="52">
        <v>100</v>
      </c>
      <c r="F373" s="52" t="s">
        <v>44</v>
      </c>
      <c r="G373" s="52">
        <v>2.6860999999999999E-2</v>
      </c>
      <c r="H373" s="52">
        <v>1.12E-4</v>
      </c>
      <c r="I373" s="53" t="s">
        <v>11</v>
      </c>
    </row>
    <row r="374" spans="1:9" x14ac:dyDescent="0.2">
      <c r="A374" s="54" t="s">
        <v>58</v>
      </c>
      <c r="B374" s="55" t="s">
        <v>68</v>
      </c>
      <c r="C374" s="63" t="s">
        <v>10</v>
      </c>
      <c r="D374" s="56">
        <v>1</v>
      </c>
      <c r="E374" s="56">
        <v>100</v>
      </c>
      <c r="F374" s="56" t="s">
        <v>53</v>
      </c>
      <c r="G374" s="56">
        <v>4.0855000000000002E-2</v>
      </c>
      <c r="H374" s="56">
        <v>1.74E-4</v>
      </c>
      <c r="I374" s="57" t="s">
        <v>11</v>
      </c>
    </row>
    <row r="375" spans="1:9" x14ac:dyDescent="0.2">
      <c r="A375" s="49" t="s">
        <v>54</v>
      </c>
      <c r="B375" s="55" t="s">
        <v>68</v>
      </c>
      <c r="C375" s="64" t="s">
        <v>12</v>
      </c>
      <c r="D375" s="52">
        <v>1</v>
      </c>
      <c r="E375" s="52">
        <v>876318</v>
      </c>
      <c r="F375" s="52" t="s">
        <v>15</v>
      </c>
      <c r="G375" s="52">
        <v>0.11401699999999999</v>
      </c>
      <c r="H375" s="52">
        <v>1.13E-4</v>
      </c>
      <c r="I375" s="53" t="s">
        <v>11</v>
      </c>
    </row>
    <row r="376" spans="1:9" x14ac:dyDescent="0.2">
      <c r="A376" s="54" t="s">
        <v>58</v>
      </c>
      <c r="B376" s="55" t="s">
        <v>68</v>
      </c>
      <c r="C376" s="64" t="s">
        <v>12</v>
      </c>
      <c r="D376" s="56">
        <v>1</v>
      </c>
      <c r="E376" s="56">
        <v>1258818</v>
      </c>
      <c r="F376" s="56" t="s">
        <v>74</v>
      </c>
      <c r="G376" s="56">
        <v>3.9657999999999999E-2</v>
      </c>
      <c r="H376" s="56">
        <v>5.3999999999999998E-5</v>
      </c>
      <c r="I376" s="57" t="s">
        <v>11</v>
      </c>
    </row>
    <row r="377" spans="1:9" x14ac:dyDescent="0.2">
      <c r="A377" s="58" t="s">
        <v>56</v>
      </c>
      <c r="B377" s="55" t="s">
        <v>68</v>
      </c>
      <c r="C377" s="64" t="s">
        <v>12</v>
      </c>
      <c r="D377" s="52">
        <v>1</v>
      </c>
      <c r="E377" s="52">
        <v>1873319</v>
      </c>
      <c r="F377" s="52" t="s">
        <v>19</v>
      </c>
      <c r="G377" s="52">
        <v>2.6648000000000002E-2</v>
      </c>
      <c r="H377" s="52">
        <v>3.4999999999999997E-5</v>
      </c>
      <c r="I377" s="53" t="s">
        <v>11</v>
      </c>
    </row>
    <row r="378" spans="1:9" x14ac:dyDescent="0.2">
      <c r="A378" s="59" t="s">
        <v>57</v>
      </c>
      <c r="B378" s="55" t="s">
        <v>68</v>
      </c>
      <c r="C378" s="64" t="s">
        <v>12</v>
      </c>
      <c r="D378" s="56">
        <v>1</v>
      </c>
      <c r="E378" s="56">
        <v>1218244</v>
      </c>
      <c r="F378" s="56" t="s">
        <v>51</v>
      </c>
      <c r="G378" s="56">
        <v>2.0494999999999999E-2</v>
      </c>
      <c r="H378" s="56">
        <v>4.1E-5</v>
      </c>
      <c r="I378" s="57" t="s">
        <v>11</v>
      </c>
    </row>
    <row r="379" spans="1:9" x14ac:dyDescent="0.2">
      <c r="A379" s="60" t="s">
        <v>59</v>
      </c>
      <c r="B379" s="55" t="s">
        <v>68</v>
      </c>
      <c r="C379" s="64" t="s">
        <v>12</v>
      </c>
      <c r="D379" s="52">
        <v>1</v>
      </c>
      <c r="E379" s="52">
        <v>1751748</v>
      </c>
      <c r="F379" s="52" t="s">
        <v>52</v>
      </c>
      <c r="G379" s="52">
        <v>5.7020000000000001E-2</v>
      </c>
      <c r="H379" s="52">
        <v>5.3000000000000001E-5</v>
      </c>
      <c r="I379" s="53" t="s">
        <v>11</v>
      </c>
    </row>
    <row r="380" spans="1:9" x14ac:dyDescent="0.2">
      <c r="A380" s="49" t="s">
        <v>54</v>
      </c>
      <c r="B380" s="55" t="s">
        <v>68</v>
      </c>
      <c r="C380" s="64" t="s">
        <v>12</v>
      </c>
      <c r="D380" s="56">
        <v>1</v>
      </c>
      <c r="E380" s="56">
        <v>1607382</v>
      </c>
      <c r="F380" s="56" t="s">
        <v>29</v>
      </c>
      <c r="G380" s="56">
        <v>3.1053000000000001E-2</v>
      </c>
      <c r="H380" s="56">
        <v>4.6999999999999997E-5</v>
      </c>
      <c r="I380" s="57" t="s">
        <v>11</v>
      </c>
    </row>
    <row r="381" spans="1:9" x14ac:dyDescent="0.2">
      <c r="A381" s="61" t="s">
        <v>67</v>
      </c>
      <c r="B381" s="55" t="s">
        <v>68</v>
      </c>
      <c r="C381" s="64" t="s">
        <v>12</v>
      </c>
      <c r="D381" s="52">
        <v>1</v>
      </c>
      <c r="E381" s="52">
        <v>394805</v>
      </c>
      <c r="F381" s="52" t="s">
        <v>33</v>
      </c>
      <c r="G381" s="52">
        <v>0.253052</v>
      </c>
      <c r="H381" s="52">
        <v>1.55E-4</v>
      </c>
      <c r="I381" s="53" t="s">
        <v>11</v>
      </c>
    </row>
    <row r="382" spans="1:9" x14ac:dyDescent="0.2">
      <c r="A382" s="62" t="s">
        <v>60</v>
      </c>
      <c r="B382" s="55" t="s">
        <v>68</v>
      </c>
      <c r="C382" s="64" t="s">
        <v>12</v>
      </c>
      <c r="D382" s="56">
        <v>1</v>
      </c>
      <c r="E382" s="56">
        <v>1540536</v>
      </c>
      <c r="F382" s="56" t="s">
        <v>37</v>
      </c>
      <c r="G382" s="56">
        <v>3.2397000000000002E-2</v>
      </c>
      <c r="H382" s="56">
        <v>4.5000000000000003E-5</v>
      </c>
      <c r="I382" s="57" t="s">
        <v>11</v>
      </c>
    </row>
    <row r="383" spans="1:9" x14ac:dyDescent="0.2">
      <c r="A383" s="61" t="s">
        <v>67</v>
      </c>
      <c r="B383" s="55" t="s">
        <v>68</v>
      </c>
      <c r="C383" s="64" t="s">
        <v>12</v>
      </c>
      <c r="D383" s="52">
        <v>1</v>
      </c>
      <c r="E383" s="52">
        <v>1200723</v>
      </c>
      <c r="F383" s="52" t="s">
        <v>40</v>
      </c>
      <c r="G383" s="52">
        <v>2.0792000000000001E-2</v>
      </c>
      <c r="H383" s="52">
        <v>4.3999999999999999E-5</v>
      </c>
      <c r="I383" s="53" t="s">
        <v>11</v>
      </c>
    </row>
    <row r="384" spans="1:9" x14ac:dyDescent="0.2">
      <c r="A384" s="58" t="s">
        <v>56</v>
      </c>
      <c r="B384" s="55" t="s">
        <v>68</v>
      </c>
      <c r="C384" s="64" t="s">
        <v>12</v>
      </c>
      <c r="D384" s="56">
        <v>1</v>
      </c>
      <c r="E384" s="56">
        <v>1814653</v>
      </c>
      <c r="F384" s="56" t="s">
        <v>44</v>
      </c>
      <c r="G384" s="56">
        <v>2.6143E-2</v>
      </c>
      <c r="H384" s="56">
        <v>3.6000000000000001E-5</v>
      </c>
      <c r="I384" s="57" t="s">
        <v>11</v>
      </c>
    </row>
    <row r="385" spans="1:9" x14ac:dyDescent="0.2">
      <c r="A385" s="54" t="s">
        <v>58</v>
      </c>
      <c r="B385" s="55" t="s">
        <v>68</v>
      </c>
      <c r="C385" s="64" t="s">
        <v>12</v>
      </c>
      <c r="D385" s="52">
        <v>1</v>
      </c>
      <c r="E385" s="52">
        <v>1157825</v>
      </c>
      <c r="F385" s="52" t="s">
        <v>53</v>
      </c>
      <c r="G385" s="52">
        <v>4.3111999999999998E-2</v>
      </c>
      <c r="H385" s="52">
        <v>7.3999999999999996E-5</v>
      </c>
      <c r="I385" s="53" t="s">
        <v>11</v>
      </c>
    </row>
    <row r="386" spans="1:9" x14ac:dyDescent="0.2">
      <c r="A386" s="49" t="s">
        <v>54</v>
      </c>
      <c r="B386" s="55" t="s">
        <v>68</v>
      </c>
      <c r="C386" s="65" t="s">
        <v>13</v>
      </c>
      <c r="D386" s="56">
        <v>1</v>
      </c>
      <c r="E386" s="56">
        <v>100</v>
      </c>
      <c r="F386" s="56" t="s">
        <v>15</v>
      </c>
      <c r="G386" s="56">
        <v>0.58696700000000002</v>
      </c>
      <c r="H386" s="56">
        <v>5.2622000000000002E-2</v>
      </c>
      <c r="I386" s="57" t="s">
        <v>11</v>
      </c>
    </row>
    <row r="387" spans="1:9" x14ac:dyDescent="0.2">
      <c r="A387" s="54" t="s">
        <v>58</v>
      </c>
      <c r="B387" s="55" t="s">
        <v>68</v>
      </c>
      <c r="C387" s="65" t="s">
        <v>13</v>
      </c>
      <c r="D387" s="52">
        <v>1</v>
      </c>
      <c r="E387" s="52">
        <v>100</v>
      </c>
      <c r="F387" s="52" t="s">
        <v>74</v>
      </c>
      <c r="G387" s="52">
        <v>0.21346699999999999</v>
      </c>
      <c r="H387" s="52">
        <v>1.9199999999999998E-2</v>
      </c>
      <c r="I387" s="53" t="s">
        <v>11</v>
      </c>
    </row>
    <row r="388" spans="1:9" x14ac:dyDescent="0.2">
      <c r="A388" s="58" t="s">
        <v>56</v>
      </c>
      <c r="B388" s="55" t="s">
        <v>68</v>
      </c>
      <c r="C388" s="65" t="s">
        <v>13</v>
      </c>
      <c r="D388" s="56">
        <v>1</v>
      </c>
      <c r="E388" s="56">
        <v>100</v>
      </c>
      <c r="F388" s="56" t="s">
        <v>19</v>
      </c>
      <c r="G388" s="56">
        <v>0.21545700000000001</v>
      </c>
      <c r="H388" s="56">
        <v>1.6674000000000001E-2</v>
      </c>
      <c r="I388" s="57" t="s">
        <v>11</v>
      </c>
    </row>
    <row r="389" spans="1:9" x14ac:dyDescent="0.2">
      <c r="A389" s="59" t="s">
        <v>57</v>
      </c>
      <c r="B389" s="55" t="s">
        <v>68</v>
      </c>
      <c r="C389" s="65" t="s">
        <v>13</v>
      </c>
      <c r="D389" s="52">
        <v>1</v>
      </c>
      <c r="E389" s="52">
        <v>100</v>
      </c>
      <c r="F389" s="52" t="s">
        <v>51</v>
      </c>
      <c r="G389" s="52">
        <v>0.20100699999999999</v>
      </c>
      <c r="H389" s="52">
        <v>2.4944000000000001E-2</v>
      </c>
      <c r="I389" s="53" t="s">
        <v>11</v>
      </c>
    </row>
    <row r="390" spans="1:9" x14ac:dyDescent="0.2">
      <c r="A390" s="60" t="s">
        <v>59</v>
      </c>
      <c r="B390" s="55" t="s">
        <v>68</v>
      </c>
      <c r="C390" s="65" t="s">
        <v>13</v>
      </c>
      <c r="D390" s="56">
        <v>1</v>
      </c>
      <c r="E390" s="56">
        <v>100</v>
      </c>
      <c r="F390" s="56" t="s">
        <v>52</v>
      </c>
      <c r="G390" s="56">
        <v>0.34202500000000002</v>
      </c>
      <c r="H390" s="56">
        <v>7.7643000000000004E-2</v>
      </c>
      <c r="I390" s="57" t="s">
        <v>11</v>
      </c>
    </row>
    <row r="391" spans="1:9" x14ac:dyDescent="0.2">
      <c r="A391" s="49" t="s">
        <v>54</v>
      </c>
      <c r="B391" s="55" t="s">
        <v>68</v>
      </c>
      <c r="C391" s="65" t="s">
        <v>13</v>
      </c>
      <c r="D391" s="52">
        <v>1</v>
      </c>
      <c r="E391" s="52">
        <v>100</v>
      </c>
      <c r="F391" s="52" t="s">
        <v>29</v>
      </c>
      <c r="G391" s="52">
        <v>0.26822800000000002</v>
      </c>
      <c r="H391" s="52">
        <v>2.4669E-2</v>
      </c>
      <c r="I391" s="53" t="s">
        <v>11</v>
      </c>
    </row>
    <row r="392" spans="1:9" x14ac:dyDescent="0.2">
      <c r="A392" s="61" t="s">
        <v>67</v>
      </c>
      <c r="B392" s="55" t="s">
        <v>68</v>
      </c>
      <c r="C392" s="65" t="s">
        <v>13</v>
      </c>
      <c r="D392" s="56">
        <v>1</v>
      </c>
      <c r="E392" s="56">
        <v>100</v>
      </c>
      <c r="F392" s="56" t="s">
        <v>33</v>
      </c>
      <c r="G392" s="56">
        <v>0.32462200000000002</v>
      </c>
      <c r="H392" s="56">
        <v>2.2352E-2</v>
      </c>
      <c r="I392" s="57" t="s">
        <v>11</v>
      </c>
    </row>
    <row r="393" spans="1:9" x14ac:dyDescent="0.2">
      <c r="A393" s="62" t="s">
        <v>60</v>
      </c>
      <c r="B393" s="55" t="s">
        <v>68</v>
      </c>
      <c r="C393" s="65" t="s">
        <v>13</v>
      </c>
      <c r="D393" s="52">
        <v>1</v>
      </c>
      <c r="E393" s="52">
        <v>100</v>
      </c>
      <c r="F393" s="52" t="s">
        <v>37</v>
      </c>
      <c r="G393" s="52">
        <v>0.22247800000000001</v>
      </c>
      <c r="H393" s="52">
        <v>1.393E-2</v>
      </c>
      <c r="I393" s="53" t="s">
        <v>11</v>
      </c>
    </row>
    <row r="394" spans="1:9" x14ac:dyDescent="0.2">
      <c r="A394" s="61" t="s">
        <v>67</v>
      </c>
      <c r="B394" s="55" t="s">
        <v>68</v>
      </c>
      <c r="C394" s="65" t="s">
        <v>13</v>
      </c>
      <c r="D394" s="56">
        <v>1</v>
      </c>
      <c r="E394" s="56">
        <v>100</v>
      </c>
      <c r="F394" s="56" t="s">
        <v>40</v>
      </c>
      <c r="G394" s="56">
        <v>0.26126100000000002</v>
      </c>
      <c r="H394" s="56">
        <v>6.5107999999999999E-2</v>
      </c>
      <c r="I394" s="57" t="s">
        <v>11</v>
      </c>
    </row>
    <row r="395" spans="1:9" x14ac:dyDescent="0.2">
      <c r="A395" s="58" t="s">
        <v>56</v>
      </c>
      <c r="B395" s="55" t="s">
        <v>68</v>
      </c>
      <c r="C395" s="65" t="s">
        <v>13</v>
      </c>
      <c r="D395" s="52">
        <v>1</v>
      </c>
      <c r="E395" s="52">
        <v>100</v>
      </c>
      <c r="F395" s="52" t="s">
        <v>44</v>
      </c>
      <c r="G395" s="52">
        <v>0.25863799999999998</v>
      </c>
      <c r="H395" s="52">
        <v>2.537E-2</v>
      </c>
      <c r="I395" s="53" t="s">
        <v>11</v>
      </c>
    </row>
    <row r="396" spans="1:9" x14ac:dyDescent="0.2">
      <c r="A396" s="54" t="s">
        <v>58</v>
      </c>
      <c r="B396" s="55" t="s">
        <v>68</v>
      </c>
      <c r="C396" s="65" t="s">
        <v>13</v>
      </c>
      <c r="D396" s="56">
        <v>1</v>
      </c>
      <c r="E396" s="56">
        <v>100</v>
      </c>
      <c r="F396" s="56" t="s">
        <v>53</v>
      </c>
      <c r="G396" s="56">
        <v>0.24658099999999999</v>
      </c>
      <c r="H396" s="56">
        <v>3.1014E-2</v>
      </c>
      <c r="I396" s="57" t="s">
        <v>11</v>
      </c>
    </row>
    <row r="397" spans="1:9" x14ac:dyDescent="0.2">
      <c r="A397" s="49" t="s">
        <v>54</v>
      </c>
      <c r="B397" s="66" t="s">
        <v>78</v>
      </c>
      <c r="C397" s="51" t="s">
        <v>8</v>
      </c>
      <c r="D397" s="52">
        <v>1</v>
      </c>
      <c r="E397" s="52">
        <v>100</v>
      </c>
      <c r="F397" s="52" t="s">
        <v>16</v>
      </c>
      <c r="G397" s="52">
        <v>12.423802</v>
      </c>
      <c r="H397" s="52">
        <v>0.19906099999999999</v>
      </c>
      <c r="I397" s="53" t="s">
        <v>9</v>
      </c>
    </row>
    <row r="398" spans="1:9" x14ac:dyDescent="0.2">
      <c r="A398" s="54" t="s">
        <v>58</v>
      </c>
      <c r="B398" s="66" t="s">
        <v>78</v>
      </c>
      <c r="C398" s="51" t="s">
        <v>8</v>
      </c>
      <c r="D398" s="56">
        <v>1</v>
      </c>
      <c r="E398" s="56">
        <v>100</v>
      </c>
      <c r="F398" s="56" t="s">
        <v>73</v>
      </c>
      <c r="G398" s="56">
        <v>24.519773000000001</v>
      </c>
      <c r="H398" s="56">
        <v>0.13186800000000001</v>
      </c>
      <c r="I398" s="57" t="s">
        <v>9</v>
      </c>
    </row>
    <row r="399" spans="1:9" x14ac:dyDescent="0.2">
      <c r="A399" s="58" t="s">
        <v>56</v>
      </c>
      <c r="B399" s="66" t="s">
        <v>78</v>
      </c>
      <c r="C399" s="51" t="s">
        <v>8</v>
      </c>
      <c r="D399" s="52">
        <v>1</v>
      </c>
      <c r="E399" s="52">
        <v>100</v>
      </c>
      <c r="F399" s="52" t="s">
        <v>20</v>
      </c>
      <c r="G399" s="52">
        <v>21.769442000000002</v>
      </c>
      <c r="H399" s="52">
        <v>4.9928E-2</v>
      </c>
      <c r="I399" s="53" t="s">
        <v>9</v>
      </c>
    </row>
    <row r="400" spans="1:9" x14ac:dyDescent="0.2">
      <c r="A400" s="59" t="s">
        <v>57</v>
      </c>
      <c r="B400" s="66" t="s">
        <v>78</v>
      </c>
      <c r="C400" s="51" t="s">
        <v>8</v>
      </c>
      <c r="D400" s="56">
        <v>1</v>
      </c>
      <c r="E400" s="56">
        <v>100</v>
      </c>
      <c r="F400" s="56" t="s">
        <v>23</v>
      </c>
      <c r="G400" s="56">
        <v>30.615644</v>
      </c>
      <c r="H400" s="56">
        <v>0.111982</v>
      </c>
      <c r="I400" s="57" t="s">
        <v>9</v>
      </c>
    </row>
    <row r="401" spans="1:9" x14ac:dyDescent="0.2">
      <c r="A401" s="60" t="s">
        <v>59</v>
      </c>
      <c r="B401" s="66" t="s">
        <v>78</v>
      </c>
      <c r="C401" s="51" t="s">
        <v>8</v>
      </c>
      <c r="D401" s="52">
        <v>1</v>
      </c>
      <c r="E401" s="52">
        <v>100</v>
      </c>
      <c r="F401" s="52" t="s">
        <v>26</v>
      </c>
      <c r="G401" s="52">
        <v>19.533394999999999</v>
      </c>
      <c r="H401" s="52">
        <v>0.28927799999999998</v>
      </c>
      <c r="I401" s="53" t="s">
        <v>9</v>
      </c>
    </row>
    <row r="402" spans="1:9" x14ac:dyDescent="0.2">
      <c r="A402" s="49" t="s">
        <v>54</v>
      </c>
      <c r="B402" s="66" t="s">
        <v>78</v>
      </c>
      <c r="C402" s="51" t="s">
        <v>8</v>
      </c>
      <c r="D402" s="56">
        <v>1</v>
      </c>
      <c r="E402" s="56">
        <v>100</v>
      </c>
      <c r="F402" s="56" t="s">
        <v>30</v>
      </c>
      <c r="G402" s="56">
        <v>30.641138000000002</v>
      </c>
      <c r="H402" s="56">
        <v>0.53231399999999995</v>
      </c>
      <c r="I402" s="57" t="s">
        <v>9</v>
      </c>
    </row>
    <row r="403" spans="1:9" x14ac:dyDescent="0.2">
      <c r="A403" s="61" t="s">
        <v>67</v>
      </c>
      <c r="B403" s="66" t="s">
        <v>78</v>
      </c>
      <c r="C403" s="51" t="s">
        <v>8</v>
      </c>
      <c r="D403" s="52">
        <v>1</v>
      </c>
      <c r="E403" s="52">
        <v>100</v>
      </c>
      <c r="F403" s="52" t="s">
        <v>34</v>
      </c>
      <c r="G403" s="52">
        <v>1.5701259999999999</v>
      </c>
      <c r="H403" s="52">
        <v>6.2696000000000002E-2</v>
      </c>
      <c r="I403" s="53" t="s">
        <v>9</v>
      </c>
    </row>
    <row r="404" spans="1:9" x14ac:dyDescent="0.2">
      <c r="A404" s="61" t="s">
        <v>67</v>
      </c>
      <c r="B404" s="66" t="s">
        <v>78</v>
      </c>
      <c r="C404" s="51" t="s">
        <v>8</v>
      </c>
      <c r="D404" s="56">
        <v>1</v>
      </c>
      <c r="E404" s="56">
        <v>100</v>
      </c>
      <c r="F404" s="56" t="s">
        <v>41</v>
      </c>
      <c r="G404" s="56">
        <v>31.498145999999998</v>
      </c>
      <c r="H404" s="56">
        <v>0.207395</v>
      </c>
      <c r="I404" s="57" t="s">
        <v>9</v>
      </c>
    </row>
    <row r="405" spans="1:9" x14ac:dyDescent="0.2">
      <c r="A405" s="58" t="s">
        <v>56</v>
      </c>
      <c r="B405" s="66" t="s">
        <v>78</v>
      </c>
      <c r="C405" s="51" t="s">
        <v>8</v>
      </c>
      <c r="D405" s="52">
        <v>1</v>
      </c>
      <c r="E405" s="52">
        <v>100</v>
      </c>
      <c r="F405" s="52" t="s">
        <v>45</v>
      </c>
      <c r="G405" s="52">
        <v>20.816655999999998</v>
      </c>
      <c r="H405" s="52">
        <v>0.193914</v>
      </c>
      <c r="I405" s="53" t="s">
        <v>9</v>
      </c>
    </row>
    <row r="406" spans="1:9" x14ac:dyDescent="0.2">
      <c r="A406" s="54" t="s">
        <v>58</v>
      </c>
      <c r="B406" s="66" t="s">
        <v>78</v>
      </c>
      <c r="C406" s="51" t="s">
        <v>8</v>
      </c>
      <c r="D406" s="56">
        <v>1</v>
      </c>
      <c r="E406" s="56">
        <v>100</v>
      </c>
      <c r="F406" s="56" t="s">
        <v>48</v>
      </c>
      <c r="G406" s="56">
        <v>22.840385000000001</v>
      </c>
      <c r="H406" s="56">
        <v>7.0854E-2</v>
      </c>
      <c r="I406" s="57" t="s">
        <v>9</v>
      </c>
    </row>
    <row r="407" spans="1:9" x14ac:dyDescent="0.2">
      <c r="A407" s="49" t="s">
        <v>54</v>
      </c>
      <c r="B407" s="66" t="s">
        <v>78</v>
      </c>
      <c r="C407" s="63" t="s">
        <v>10</v>
      </c>
      <c r="D407" s="52">
        <v>1</v>
      </c>
      <c r="E407" s="52">
        <v>100</v>
      </c>
      <c r="F407" s="52" t="s">
        <v>16</v>
      </c>
      <c r="G407" s="52">
        <v>7.9850000000000004E-2</v>
      </c>
      <c r="H407" s="52">
        <v>1.224E-3</v>
      </c>
      <c r="I407" s="53" t="s">
        <v>11</v>
      </c>
    </row>
    <row r="408" spans="1:9" x14ac:dyDescent="0.2">
      <c r="A408" s="54" t="s">
        <v>58</v>
      </c>
      <c r="B408" s="66" t="s">
        <v>78</v>
      </c>
      <c r="C408" s="63" t="s">
        <v>10</v>
      </c>
      <c r="D408" s="56">
        <v>1</v>
      </c>
      <c r="E408" s="56">
        <v>100</v>
      </c>
      <c r="F408" s="56" t="s">
        <v>73</v>
      </c>
      <c r="G408" s="56">
        <v>4.0953000000000003E-2</v>
      </c>
      <c r="H408" s="56">
        <v>1.5799999999999999E-4</v>
      </c>
      <c r="I408" s="57" t="s">
        <v>11</v>
      </c>
    </row>
    <row r="409" spans="1:9" x14ac:dyDescent="0.2">
      <c r="A409" s="58" t="s">
        <v>56</v>
      </c>
      <c r="B409" s="66" t="s">
        <v>78</v>
      </c>
      <c r="C409" s="63" t="s">
        <v>10</v>
      </c>
      <c r="D409" s="52">
        <v>1</v>
      </c>
      <c r="E409" s="52">
        <v>100</v>
      </c>
      <c r="F409" s="52" t="s">
        <v>20</v>
      </c>
      <c r="G409" s="52">
        <v>4.7600000000000003E-2</v>
      </c>
      <c r="H409" s="52">
        <v>4.0299999999999998E-4</v>
      </c>
      <c r="I409" s="53" t="s">
        <v>11</v>
      </c>
    </row>
    <row r="410" spans="1:9" x14ac:dyDescent="0.2">
      <c r="A410" s="59" t="s">
        <v>57</v>
      </c>
      <c r="B410" s="66" t="s">
        <v>78</v>
      </c>
      <c r="C410" s="63" t="s">
        <v>10</v>
      </c>
      <c r="D410" s="56">
        <v>1</v>
      </c>
      <c r="E410" s="56">
        <v>100</v>
      </c>
      <c r="F410" s="56" t="s">
        <v>23</v>
      </c>
      <c r="G410" s="56">
        <v>3.3300000000000003E-2</v>
      </c>
      <c r="H410" s="56">
        <v>4.7899999999999999E-4</v>
      </c>
      <c r="I410" s="57" t="s">
        <v>11</v>
      </c>
    </row>
    <row r="411" spans="1:9" x14ac:dyDescent="0.2">
      <c r="A411" s="60" t="s">
        <v>59</v>
      </c>
      <c r="B411" s="66" t="s">
        <v>78</v>
      </c>
      <c r="C411" s="63" t="s">
        <v>10</v>
      </c>
      <c r="D411" s="52">
        <v>1</v>
      </c>
      <c r="E411" s="52">
        <v>100</v>
      </c>
      <c r="F411" s="52" t="s">
        <v>26</v>
      </c>
      <c r="G411" s="52">
        <v>5.0528000000000003E-2</v>
      </c>
      <c r="H411" s="52">
        <v>1.27E-4</v>
      </c>
      <c r="I411" s="53" t="s">
        <v>11</v>
      </c>
    </row>
    <row r="412" spans="1:9" x14ac:dyDescent="0.2">
      <c r="A412" s="49" t="s">
        <v>54</v>
      </c>
      <c r="B412" s="66" t="s">
        <v>78</v>
      </c>
      <c r="C412" s="63" t="s">
        <v>10</v>
      </c>
      <c r="D412" s="56">
        <v>1</v>
      </c>
      <c r="E412" s="56">
        <v>100</v>
      </c>
      <c r="F412" s="56" t="s">
        <v>30</v>
      </c>
      <c r="G412" s="56">
        <v>3.2760999999999998E-2</v>
      </c>
      <c r="H412" s="56">
        <v>4.4799999999999999E-4</v>
      </c>
      <c r="I412" s="57" t="s">
        <v>11</v>
      </c>
    </row>
    <row r="413" spans="1:9" x14ac:dyDescent="0.2">
      <c r="A413" s="61" t="s">
        <v>67</v>
      </c>
      <c r="B413" s="66" t="s">
        <v>78</v>
      </c>
      <c r="C413" s="63" t="s">
        <v>10</v>
      </c>
      <c r="D413" s="52">
        <v>1</v>
      </c>
      <c r="E413" s="52">
        <v>100</v>
      </c>
      <c r="F413" s="52" t="s">
        <v>34</v>
      </c>
      <c r="G413" s="52">
        <v>0.59417200000000003</v>
      </c>
      <c r="H413" s="52">
        <v>2.8530000000000001E-3</v>
      </c>
      <c r="I413" s="53" t="s">
        <v>11</v>
      </c>
    </row>
    <row r="414" spans="1:9" x14ac:dyDescent="0.2">
      <c r="A414" s="61" t="s">
        <v>67</v>
      </c>
      <c r="B414" s="66" t="s">
        <v>78</v>
      </c>
      <c r="C414" s="63" t="s">
        <v>10</v>
      </c>
      <c r="D414" s="56">
        <v>1</v>
      </c>
      <c r="E414" s="56">
        <v>100</v>
      </c>
      <c r="F414" s="56" t="s">
        <v>41</v>
      </c>
      <c r="G414" s="56">
        <v>3.1869000000000001E-2</v>
      </c>
      <c r="H414" s="56">
        <v>1.5300000000000001E-4</v>
      </c>
      <c r="I414" s="57" t="s">
        <v>11</v>
      </c>
    </row>
    <row r="415" spans="1:9" x14ac:dyDescent="0.2">
      <c r="A415" s="58" t="s">
        <v>56</v>
      </c>
      <c r="B415" s="66" t="s">
        <v>78</v>
      </c>
      <c r="C415" s="63" t="s">
        <v>10</v>
      </c>
      <c r="D415" s="52">
        <v>1</v>
      </c>
      <c r="E415" s="52">
        <v>100</v>
      </c>
      <c r="F415" s="52" t="s">
        <v>45</v>
      </c>
      <c r="G415" s="52">
        <v>4.8316999999999999E-2</v>
      </c>
      <c r="H415" s="52">
        <v>4.1199999999999999E-4</v>
      </c>
      <c r="I415" s="53" t="s">
        <v>11</v>
      </c>
    </row>
    <row r="416" spans="1:9" x14ac:dyDescent="0.2">
      <c r="A416" s="54" t="s">
        <v>58</v>
      </c>
      <c r="B416" s="66" t="s">
        <v>78</v>
      </c>
      <c r="C416" s="63" t="s">
        <v>10</v>
      </c>
      <c r="D416" s="56">
        <v>1</v>
      </c>
      <c r="E416" s="56">
        <v>100</v>
      </c>
      <c r="F416" s="56" t="s">
        <v>48</v>
      </c>
      <c r="G416" s="56">
        <v>4.4018000000000002E-2</v>
      </c>
      <c r="H416" s="56">
        <v>1.2400000000000001E-4</v>
      </c>
      <c r="I416" s="57" t="s">
        <v>11</v>
      </c>
    </row>
    <row r="417" spans="1:9" x14ac:dyDescent="0.2">
      <c r="A417" s="49" t="s">
        <v>54</v>
      </c>
      <c r="B417" s="66" t="s">
        <v>78</v>
      </c>
      <c r="C417" s="64" t="s">
        <v>12</v>
      </c>
      <c r="D417" s="52">
        <v>1</v>
      </c>
      <c r="E417" s="52">
        <v>1273634</v>
      </c>
      <c r="F417" s="52" t="s">
        <v>16</v>
      </c>
      <c r="G417" s="52">
        <v>7.8436000000000006E-2</v>
      </c>
      <c r="H417" s="52">
        <v>8.1000000000000004E-5</v>
      </c>
      <c r="I417" s="53" t="s">
        <v>11</v>
      </c>
    </row>
    <row r="418" spans="1:9" x14ac:dyDescent="0.2">
      <c r="A418" s="54" t="s">
        <v>58</v>
      </c>
      <c r="B418" s="66" t="s">
        <v>78</v>
      </c>
      <c r="C418" s="64" t="s">
        <v>12</v>
      </c>
      <c r="D418" s="56">
        <v>1</v>
      </c>
      <c r="E418" s="56">
        <v>1223132</v>
      </c>
      <c r="F418" s="56" t="s">
        <v>73</v>
      </c>
      <c r="G418" s="56">
        <v>4.0818E-2</v>
      </c>
      <c r="H418" s="56">
        <v>5.1999999999999997E-5</v>
      </c>
      <c r="I418" s="57" t="s">
        <v>11</v>
      </c>
    </row>
    <row r="419" spans="1:9" x14ac:dyDescent="0.2">
      <c r="A419" s="58" t="s">
        <v>56</v>
      </c>
      <c r="B419" s="66" t="s">
        <v>78</v>
      </c>
      <c r="C419" s="64" t="s">
        <v>12</v>
      </c>
      <c r="D419" s="52">
        <v>1</v>
      </c>
      <c r="E419" s="52">
        <v>1103284</v>
      </c>
      <c r="F419" s="52" t="s">
        <v>20</v>
      </c>
      <c r="G419" s="52">
        <v>4.5268999999999997E-2</v>
      </c>
      <c r="H419" s="52">
        <v>5.8E-5</v>
      </c>
      <c r="I419" s="53" t="s">
        <v>11</v>
      </c>
    </row>
    <row r="420" spans="1:9" x14ac:dyDescent="0.2">
      <c r="A420" s="59" t="s">
        <v>57</v>
      </c>
      <c r="B420" s="66" t="s">
        <v>78</v>
      </c>
      <c r="C420" s="64" t="s">
        <v>12</v>
      </c>
      <c r="D420" s="56">
        <v>1</v>
      </c>
      <c r="E420" s="56">
        <v>1527192</v>
      </c>
      <c r="F420" s="56" t="s">
        <v>23</v>
      </c>
      <c r="G420" s="56">
        <v>3.2698999999999999E-2</v>
      </c>
      <c r="H420" s="56">
        <v>4.3999999999999999E-5</v>
      </c>
      <c r="I420" s="57" t="s">
        <v>11</v>
      </c>
    </row>
    <row r="421" spans="1:9" x14ac:dyDescent="0.2">
      <c r="A421" s="60" t="s">
        <v>59</v>
      </c>
      <c r="B421" s="66" t="s">
        <v>78</v>
      </c>
      <c r="C421" s="64" t="s">
        <v>12</v>
      </c>
      <c r="D421" s="52">
        <v>1</v>
      </c>
      <c r="E421" s="52">
        <v>1705316</v>
      </c>
      <c r="F421" s="52" t="s">
        <v>26</v>
      </c>
      <c r="G421" s="52">
        <v>5.0953999999999999E-2</v>
      </c>
      <c r="H421" s="52">
        <v>5.1999999999999997E-5</v>
      </c>
      <c r="I421" s="53" t="s">
        <v>11</v>
      </c>
    </row>
    <row r="422" spans="1:9" x14ac:dyDescent="0.2">
      <c r="A422" s="49" t="s">
        <v>54</v>
      </c>
      <c r="B422" s="66" t="s">
        <v>78</v>
      </c>
      <c r="C422" s="64" t="s">
        <v>12</v>
      </c>
      <c r="D422" s="56">
        <v>1</v>
      </c>
      <c r="E422" s="56">
        <v>1553612</v>
      </c>
      <c r="F422" s="56" t="s">
        <v>30</v>
      </c>
      <c r="G422" s="56">
        <v>3.2133000000000002E-2</v>
      </c>
      <c r="H422" s="56">
        <v>5.1E-5</v>
      </c>
      <c r="I422" s="57" t="s">
        <v>11</v>
      </c>
    </row>
    <row r="423" spans="1:9" x14ac:dyDescent="0.2">
      <c r="A423" s="61" t="s">
        <v>67</v>
      </c>
      <c r="B423" s="66" t="s">
        <v>78</v>
      </c>
      <c r="C423" s="64" t="s">
        <v>12</v>
      </c>
      <c r="D423" s="52">
        <v>1</v>
      </c>
      <c r="E423" s="52">
        <v>169103</v>
      </c>
      <c r="F423" s="52" t="s">
        <v>34</v>
      </c>
      <c r="G423" s="52">
        <v>0.59063600000000005</v>
      </c>
      <c r="H423" s="52">
        <v>4.7699999999999999E-4</v>
      </c>
      <c r="I423" s="53" t="s">
        <v>11</v>
      </c>
    </row>
    <row r="424" spans="1:9" x14ac:dyDescent="0.2">
      <c r="A424" s="61" t="s">
        <v>67</v>
      </c>
      <c r="B424" s="66" t="s">
        <v>78</v>
      </c>
      <c r="C424" s="64" t="s">
        <v>12</v>
      </c>
      <c r="D424" s="56">
        <v>1</v>
      </c>
      <c r="E424" s="56">
        <v>1565387</v>
      </c>
      <c r="F424" s="56" t="s">
        <v>41</v>
      </c>
      <c r="G424" s="56">
        <v>3.1904000000000002E-2</v>
      </c>
      <c r="H424" s="56">
        <v>4.1E-5</v>
      </c>
      <c r="I424" s="57" t="s">
        <v>11</v>
      </c>
    </row>
    <row r="425" spans="1:9" x14ac:dyDescent="0.2">
      <c r="A425" s="58" t="s">
        <v>56</v>
      </c>
      <c r="B425" s="66" t="s">
        <v>78</v>
      </c>
      <c r="C425" s="64" t="s">
        <v>12</v>
      </c>
      <c r="D425" s="52">
        <v>1</v>
      </c>
      <c r="E425" s="52">
        <v>1038194</v>
      </c>
      <c r="F425" s="52" t="s">
        <v>45</v>
      </c>
      <c r="G425" s="52">
        <v>4.8106000000000003E-2</v>
      </c>
      <c r="H425" s="52">
        <v>6.0999999999999999E-5</v>
      </c>
      <c r="I425" s="53" t="s">
        <v>11</v>
      </c>
    </row>
    <row r="426" spans="1:9" x14ac:dyDescent="0.2">
      <c r="A426" s="54" t="s">
        <v>58</v>
      </c>
      <c r="B426" s="66" t="s">
        <v>78</v>
      </c>
      <c r="C426" s="64" t="s">
        <v>12</v>
      </c>
      <c r="D426" s="56">
        <v>1</v>
      </c>
      <c r="E426" s="56">
        <v>1073491</v>
      </c>
      <c r="F426" s="56" t="s">
        <v>48</v>
      </c>
      <c r="G426" s="56">
        <v>4.6505999999999999E-2</v>
      </c>
      <c r="H426" s="56">
        <v>8.0000000000000007E-5</v>
      </c>
      <c r="I426" s="57" t="s">
        <v>11</v>
      </c>
    </row>
    <row r="427" spans="1:9" x14ac:dyDescent="0.2">
      <c r="A427" s="49" t="s">
        <v>54</v>
      </c>
      <c r="B427" s="66" t="s">
        <v>78</v>
      </c>
      <c r="C427" s="65" t="s">
        <v>13</v>
      </c>
      <c r="D427" s="52">
        <v>1</v>
      </c>
      <c r="E427" s="52">
        <v>100</v>
      </c>
      <c r="F427" s="52" t="s">
        <v>16</v>
      </c>
      <c r="G427" s="52">
        <v>0.64164900000000002</v>
      </c>
      <c r="H427" s="52">
        <v>7.2705000000000006E-2</v>
      </c>
      <c r="I427" s="53" t="s">
        <v>11</v>
      </c>
    </row>
    <row r="428" spans="1:9" x14ac:dyDescent="0.2">
      <c r="A428" s="54" t="s">
        <v>58</v>
      </c>
      <c r="B428" s="66" t="s">
        <v>78</v>
      </c>
      <c r="C428" s="65" t="s">
        <v>13</v>
      </c>
      <c r="D428" s="56">
        <v>1</v>
      </c>
      <c r="E428" s="56">
        <v>100</v>
      </c>
      <c r="F428" s="56" t="s">
        <v>73</v>
      </c>
      <c r="G428" s="56">
        <v>0.22622</v>
      </c>
      <c r="H428" s="56">
        <v>2.6061999999999998E-2</v>
      </c>
      <c r="I428" s="57" t="s">
        <v>11</v>
      </c>
    </row>
    <row r="429" spans="1:9" x14ac:dyDescent="0.2">
      <c r="A429" s="58" t="s">
        <v>56</v>
      </c>
      <c r="B429" s="66" t="s">
        <v>78</v>
      </c>
      <c r="C429" s="65" t="s">
        <v>13</v>
      </c>
      <c r="D429" s="52">
        <v>1</v>
      </c>
      <c r="E429" s="52">
        <v>100</v>
      </c>
      <c r="F429" s="52" t="s">
        <v>20</v>
      </c>
      <c r="G429" s="52">
        <v>0.33296999999999999</v>
      </c>
      <c r="H429" s="52">
        <v>3.8381999999999999E-2</v>
      </c>
      <c r="I429" s="53" t="s">
        <v>11</v>
      </c>
    </row>
    <row r="430" spans="1:9" x14ac:dyDescent="0.2">
      <c r="A430" s="59" t="s">
        <v>57</v>
      </c>
      <c r="B430" s="66" t="s">
        <v>78</v>
      </c>
      <c r="C430" s="65" t="s">
        <v>13</v>
      </c>
      <c r="D430" s="56">
        <v>1</v>
      </c>
      <c r="E430" s="56">
        <v>100</v>
      </c>
      <c r="F430" s="56" t="s">
        <v>23</v>
      </c>
      <c r="G430" s="56">
        <v>0.25025700000000001</v>
      </c>
      <c r="H430" s="56">
        <v>2.6674E-2</v>
      </c>
      <c r="I430" s="57" t="s">
        <v>11</v>
      </c>
    </row>
    <row r="431" spans="1:9" x14ac:dyDescent="0.2">
      <c r="A431" s="60" t="s">
        <v>59</v>
      </c>
      <c r="B431" s="66" t="s">
        <v>78</v>
      </c>
      <c r="C431" s="65" t="s">
        <v>13</v>
      </c>
      <c r="D431" s="52">
        <v>1</v>
      </c>
      <c r="E431" s="52">
        <v>100</v>
      </c>
      <c r="F431" s="52" t="s">
        <v>26</v>
      </c>
      <c r="G431" s="52">
        <v>0.28940700000000003</v>
      </c>
      <c r="H431" s="52">
        <v>6.2170000000000003E-2</v>
      </c>
      <c r="I431" s="53" t="s">
        <v>11</v>
      </c>
    </row>
    <row r="432" spans="1:9" x14ac:dyDescent="0.2">
      <c r="A432" s="49" t="s">
        <v>54</v>
      </c>
      <c r="B432" s="66" t="s">
        <v>78</v>
      </c>
      <c r="C432" s="65" t="s">
        <v>13</v>
      </c>
      <c r="D432" s="56">
        <v>1</v>
      </c>
      <c r="E432" s="56">
        <v>100</v>
      </c>
      <c r="F432" s="56" t="s">
        <v>30</v>
      </c>
      <c r="G432" s="56">
        <v>0.237567</v>
      </c>
      <c r="H432" s="56">
        <v>2.3168999999999999E-2</v>
      </c>
      <c r="I432" s="57" t="s">
        <v>11</v>
      </c>
    </row>
    <row r="433" spans="1:9" x14ac:dyDescent="0.2">
      <c r="A433" s="61" t="s">
        <v>67</v>
      </c>
      <c r="B433" s="66" t="s">
        <v>78</v>
      </c>
      <c r="C433" s="65" t="s">
        <v>13</v>
      </c>
      <c r="D433" s="52">
        <v>1</v>
      </c>
      <c r="E433" s="52">
        <v>100</v>
      </c>
      <c r="F433" s="52" t="s">
        <v>34</v>
      </c>
      <c r="G433" s="52">
        <v>0.73123199999999999</v>
      </c>
      <c r="H433" s="52">
        <v>4.6241999999999998E-2</v>
      </c>
      <c r="I433" s="53" t="s">
        <v>11</v>
      </c>
    </row>
    <row r="434" spans="1:9" x14ac:dyDescent="0.2">
      <c r="A434" s="61" t="s">
        <v>67</v>
      </c>
      <c r="B434" s="66" t="s">
        <v>78</v>
      </c>
      <c r="C434" s="65" t="s">
        <v>13</v>
      </c>
      <c r="D434" s="56">
        <v>1</v>
      </c>
      <c r="E434" s="56">
        <v>100</v>
      </c>
      <c r="F434" s="56" t="s">
        <v>41</v>
      </c>
      <c r="G434" s="56">
        <v>0.30328500000000003</v>
      </c>
      <c r="H434" s="56">
        <v>7.0250999999999994E-2</v>
      </c>
      <c r="I434" s="57" t="s">
        <v>11</v>
      </c>
    </row>
    <row r="435" spans="1:9" x14ac:dyDescent="0.2">
      <c r="A435" s="58" t="s">
        <v>56</v>
      </c>
      <c r="B435" s="66" t="s">
        <v>78</v>
      </c>
      <c r="C435" s="65" t="s">
        <v>13</v>
      </c>
      <c r="D435" s="52">
        <v>1</v>
      </c>
      <c r="E435" s="52">
        <v>100</v>
      </c>
      <c r="F435" s="52" t="s">
        <v>45</v>
      </c>
      <c r="G435" s="52">
        <v>0.37209399999999998</v>
      </c>
      <c r="H435" s="52">
        <v>4.5747999999999997E-2</v>
      </c>
      <c r="I435" s="53" t="s">
        <v>11</v>
      </c>
    </row>
    <row r="436" spans="1:9" x14ac:dyDescent="0.2">
      <c r="A436" s="54" t="s">
        <v>58</v>
      </c>
      <c r="B436" s="66" t="s">
        <v>78</v>
      </c>
      <c r="C436" s="65" t="s">
        <v>13</v>
      </c>
      <c r="D436" s="56">
        <v>1</v>
      </c>
      <c r="E436" s="56">
        <v>100</v>
      </c>
      <c r="F436" s="56" t="s">
        <v>48</v>
      </c>
      <c r="G436" s="56">
        <v>0.308556</v>
      </c>
      <c r="H436" s="56">
        <v>5.1165000000000002E-2</v>
      </c>
      <c r="I436" s="57" t="s">
        <v>11</v>
      </c>
    </row>
    <row r="437" spans="1:9" x14ac:dyDescent="0.2">
      <c r="A437" s="49" t="s">
        <v>54</v>
      </c>
      <c r="B437" s="67" t="s">
        <v>79</v>
      </c>
      <c r="C437" s="51" t="s">
        <v>8</v>
      </c>
      <c r="D437" s="52">
        <v>1</v>
      </c>
      <c r="E437" s="52">
        <v>100</v>
      </c>
      <c r="F437" s="52" t="s">
        <v>17</v>
      </c>
      <c r="G437" s="52">
        <v>11.977888999999999</v>
      </c>
      <c r="H437" s="52">
        <v>0.132244</v>
      </c>
      <c r="I437" s="53" t="s">
        <v>9</v>
      </c>
    </row>
    <row r="438" spans="1:9" x14ac:dyDescent="0.2">
      <c r="A438" s="54" t="s">
        <v>58</v>
      </c>
      <c r="B438" s="67" t="s">
        <v>79</v>
      </c>
      <c r="C438" s="51" t="s">
        <v>8</v>
      </c>
      <c r="D438" s="56">
        <v>1</v>
      </c>
      <c r="E438" s="56">
        <v>100</v>
      </c>
      <c r="F438" s="56" t="s">
        <v>75</v>
      </c>
      <c r="G438" s="56">
        <v>19.764056</v>
      </c>
      <c r="H438" s="56">
        <v>0.195521</v>
      </c>
      <c r="I438" s="57" t="s">
        <v>9</v>
      </c>
    </row>
    <row r="439" spans="1:9" x14ac:dyDescent="0.2">
      <c r="A439" s="58" t="s">
        <v>56</v>
      </c>
      <c r="B439" s="67" t="s">
        <v>79</v>
      </c>
      <c r="C439" s="51" t="s">
        <v>8</v>
      </c>
      <c r="D439" s="52">
        <v>1</v>
      </c>
      <c r="E439" s="52">
        <v>100</v>
      </c>
      <c r="F439" s="52" t="s">
        <v>21</v>
      </c>
      <c r="G439" s="52">
        <v>40.179136</v>
      </c>
      <c r="H439" s="52">
        <v>0.77516700000000005</v>
      </c>
      <c r="I439" s="53" t="s">
        <v>9</v>
      </c>
    </row>
    <row r="440" spans="1:9" x14ac:dyDescent="0.2">
      <c r="A440" s="59" t="s">
        <v>57</v>
      </c>
      <c r="B440" s="67" t="s">
        <v>79</v>
      </c>
      <c r="C440" s="51" t="s">
        <v>8</v>
      </c>
      <c r="D440" s="56">
        <v>1</v>
      </c>
      <c r="E440" s="56">
        <v>100</v>
      </c>
      <c r="F440" s="56" t="s">
        <v>24</v>
      </c>
      <c r="G440" s="56">
        <v>41.920135000000002</v>
      </c>
      <c r="H440" s="56">
        <v>1.7366429999999999</v>
      </c>
      <c r="I440" s="57" t="s">
        <v>9</v>
      </c>
    </row>
    <row r="441" spans="1:9" x14ac:dyDescent="0.2">
      <c r="A441" s="60" t="s">
        <v>59</v>
      </c>
      <c r="B441" s="67" t="s">
        <v>79</v>
      </c>
      <c r="C441" s="51" t="s">
        <v>8</v>
      </c>
      <c r="D441" s="52">
        <v>1</v>
      </c>
      <c r="E441" s="52">
        <v>100</v>
      </c>
      <c r="F441" s="52" t="s">
        <v>27</v>
      </c>
      <c r="G441" s="52">
        <v>21.012052000000001</v>
      </c>
      <c r="H441" s="52">
        <v>0.31287300000000001</v>
      </c>
      <c r="I441" s="53" t="s">
        <v>9</v>
      </c>
    </row>
    <row r="442" spans="1:9" x14ac:dyDescent="0.2">
      <c r="A442" s="49" t="s">
        <v>54</v>
      </c>
      <c r="B442" s="67" t="s">
        <v>79</v>
      </c>
      <c r="C442" s="51" t="s">
        <v>8</v>
      </c>
      <c r="D442" s="56">
        <v>1</v>
      </c>
      <c r="E442" s="56">
        <v>100</v>
      </c>
      <c r="F442" s="56" t="s">
        <v>31</v>
      </c>
      <c r="G442" s="56">
        <v>42.170144000000001</v>
      </c>
      <c r="H442" s="56">
        <v>0.61411400000000005</v>
      </c>
      <c r="I442" s="57" t="s">
        <v>9</v>
      </c>
    </row>
    <row r="443" spans="1:9" x14ac:dyDescent="0.2">
      <c r="A443" s="61" t="s">
        <v>67</v>
      </c>
      <c r="B443" s="67" t="s">
        <v>79</v>
      </c>
      <c r="C443" s="51" t="s">
        <v>8</v>
      </c>
      <c r="D443" s="52">
        <v>1</v>
      </c>
      <c r="E443" s="52">
        <v>100</v>
      </c>
      <c r="F443" s="52" t="s">
        <v>35</v>
      </c>
      <c r="G443" s="52">
        <v>1.644245</v>
      </c>
      <c r="H443" s="52">
        <v>2.0632000000000001E-2</v>
      </c>
      <c r="I443" s="53" t="s">
        <v>9</v>
      </c>
    </row>
    <row r="444" spans="1:9" x14ac:dyDescent="0.2">
      <c r="A444" s="62" t="s">
        <v>60</v>
      </c>
      <c r="B444" s="67" t="s">
        <v>79</v>
      </c>
      <c r="C444" s="51" t="s">
        <v>8</v>
      </c>
      <c r="D444" s="56">
        <v>1</v>
      </c>
      <c r="E444" s="56">
        <v>100</v>
      </c>
      <c r="F444" s="56" t="s">
        <v>38</v>
      </c>
      <c r="G444" s="56">
        <v>1.642774</v>
      </c>
      <c r="H444" s="56">
        <v>3.6240000000000001E-3</v>
      </c>
      <c r="I444" s="57" t="s">
        <v>9</v>
      </c>
    </row>
    <row r="445" spans="1:9" x14ac:dyDescent="0.2">
      <c r="A445" s="61" t="s">
        <v>67</v>
      </c>
      <c r="B445" s="67" t="s">
        <v>79</v>
      </c>
      <c r="C445" s="51" t="s">
        <v>8</v>
      </c>
      <c r="D445" s="52">
        <v>1</v>
      </c>
      <c r="E445" s="52">
        <v>100</v>
      </c>
      <c r="F445" s="52" t="s">
        <v>42</v>
      </c>
      <c r="G445" s="52">
        <v>22.899324</v>
      </c>
      <c r="H445" s="52">
        <v>0.43745000000000001</v>
      </c>
      <c r="I445" s="53" t="s">
        <v>9</v>
      </c>
    </row>
    <row r="446" spans="1:9" x14ac:dyDescent="0.2">
      <c r="A446" s="58" t="s">
        <v>56</v>
      </c>
      <c r="B446" s="67" t="s">
        <v>79</v>
      </c>
      <c r="C446" s="51" t="s">
        <v>8</v>
      </c>
      <c r="D446" s="56">
        <v>1</v>
      </c>
      <c r="E446" s="56">
        <v>100</v>
      </c>
      <c r="F446" s="56" t="s">
        <v>46</v>
      </c>
      <c r="G446" s="56">
        <v>34.415382999999999</v>
      </c>
      <c r="H446" s="56">
        <v>0.21309500000000001</v>
      </c>
      <c r="I446" s="57" t="s">
        <v>9</v>
      </c>
    </row>
    <row r="447" spans="1:9" x14ac:dyDescent="0.2">
      <c r="A447" s="54" t="s">
        <v>58</v>
      </c>
      <c r="B447" s="67" t="s">
        <v>79</v>
      </c>
      <c r="C447" s="51" t="s">
        <v>8</v>
      </c>
      <c r="D447" s="52">
        <v>1</v>
      </c>
      <c r="E447" s="52">
        <v>100</v>
      </c>
      <c r="F447" s="52" t="s">
        <v>49</v>
      </c>
      <c r="G447" s="52">
        <v>18.183463</v>
      </c>
      <c r="H447" s="52">
        <v>0.13858400000000001</v>
      </c>
      <c r="I447" s="53" t="s">
        <v>9</v>
      </c>
    </row>
    <row r="448" spans="1:9" x14ac:dyDescent="0.2">
      <c r="A448" s="49" t="s">
        <v>54</v>
      </c>
      <c r="B448" s="67" t="s">
        <v>79</v>
      </c>
      <c r="C448" s="63" t="s">
        <v>10</v>
      </c>
      <c r="D448" s="56">
        <v>1</v>
      </c>
      <c r="E448" s="56">
        <v>100</v>
      </c>
      <c r="F448" s="56" t="s">
        <v>17</v>
      </c>
      <c r="G448" s="56">
        <v>8.1745999999999999E-2</v>
      </c>
      <c r="H448" s="56">
        <v>8.9099999999999997E-4</v>
      </c>
      <c r="I448" s="57" t="s">
        <v>11</v>
      </c>
    </row>
    <row r="449" spans="1:9" x14ac:dyDescent="0.2">
      <c r="A449" s="54" t="s">
        <v>58</v>
      </c>
      <c r="B449" s="67" t="s">
        <v>79</v>
      </c>
      <c r="C449" s="63" t="s">
        <v>10</v>
      </c>
      <c r="D449" s="52">
        <v>1</v>
      </c>
      <c r="E449" s="52">
        <v>100</v>
      </c>
      <c r="F449" s="52" t="s">
        <v>75</v>
      </c>
      <c r="G449" s="52">
        <v>5.1166999999999997E-2</v>
      </c>
      <c r="H449" s="52">
        <v>5.5500000000000005E-4</v>
      </c>
      <c r="I449" s="53" t="s">
        <v>11</v>
      </c>
    </row>
    <row r="450" spans="1:9" x14ac:dyDescent="0.2">
      <c r="A450" s="58" t="s">
        <v>56</v>
      </c>
      <c r="B450" s="67" t="s">
        <v>79</v>
      </c>
      <c r="C450" s="63" t="s">
        <v>10</v>
      </c>
      <c r="D450" s="56">
        <v>1</v>
      </c>
      <c r="E450" s="56">
        <v>100</v>
      </c>
      <c r="F450" s="56" t="s">
        <v>21</v>
      </c>
      <c r="G450" s="56">
        <v>2.5395000000000001E-2</v>
      </c>
      <c r="H450" s="56">
        <v>6.5099999999999999E-4</v>
      </c>
      <c r="I450" s="57" t="s">
        <v>11</v>
      </c>
    </row>
    <row r="451" spans="1:9" x14ac:dyDescent="0.2">
      <c r="A451" s="59" t="s">
        <v>57</v>
      </c>
      <c r="B451" s="67" t="s">
        <v>79</v>
      </c>
      <c r="C451" s="63" t="s">
        <v>10</v>
      </c>
      <c r="D451" s="52">
        <v>1</v>
      </c>
      <c r="E451" s="52">
        <v>100</v>
      </c>
      <c r="F451" s="52" t="s">
        <v>24</v>
      </c>
      <c r="G451" s="52">
        <v>2.5753999999999999E-2</v>
      </c>
      <c r="H451" s="52">
        <v>2.22E-4</v>
      </c>
      <c r="I451" s="53" t="s">
        <v>11</v>
      </c>
    </row>
    <row r="452" spans="1:9" x14ac:dyDescent="0.2">
      <c r="A452" s="60" t="s">
        <v>59</v>
      </c>
      <c r="B452" s="67" t="s">
        <v>79</v>
      </c>
      <c r="C452" s="63" t="s">
        <v>10</v>
      </c>
      <c r="D452" s="56">
        <v>1</v>
      </c>
      <c r="E452" s="56">
        <v>100</v>
      </c>
      <c r="F452" s="56" t="s">
        <v>27</v>
      </c>
      <c r="G452" s="56">
        <v>4.9287999999999998E-2</v>
      </c>
      <c r="H452" s="56">
        <v>8.6799999999999996E-4</v>
      </c>
      <c r="I452" s="57" t="s">
        <v>11</v>
      </c>
    </row>
    <row r="453" spans="1:9" x14ac:dyDescent="0.2">
      <c r="A453" s="49" t="s">
        <v>54</v>
      </c>
      <c r="B453" s="67" t="s">
        <v>79</v>
      </c>
      <c r="C453" s="63" t="s">
        <v>10</v>
      </c>
      <c r="D453" s="52">
        <v>1</v>
      </c>
      <c r="E453" s="52">
        <v>100</v>
      </c>
      <c r="F453" s="52" t="s">
        <v>31</v>
      </c>
      <c r="G453" s="52">
        <v>2.4645E-2</v>
      </c>
      <c r="H453" s="52">
        <v>4.9799999999999996E-4</v>
      </c>
      <c r="I453" s="53" t="s">
        <v>11</v>
      </c>
    </row>
    <row r="454" spans="1:9" x14ac:dyDescent="0.2">
      <c r="A454" s="61" t="s">
        <v>67</v>
      </c>
      <c r="B454" s="67" t="s">
        <v>79</v>
      </c>
      <c r="C454" s="63" t="s">
        <v>10</v>
      </c>
      <c r="D454" s="56">
        <v>1</v>
      </c>
      <c r="E454" s="56">
        <v>100</v>
      </c>
      <c r="F454" s="56" t="s">
        <v>35</v>
      </c>
      <c r="G454" s="56">
        <v>0.56212399999999996</v>
      </c>
      <c r="H454" s="56">
        <v>1.3439999999999999E-3</v>
      </c>
      <c r="I454" s="57" t="s">
        <v>11</v>
      </c>
    </row>
    <row r="455" spans="1:9" x14ac:dyDescent="0.2">
      <c r="A455" s="62" t="s">
        <v>60</v>
      </c>
      <c r="B455" s="67" t="s">
        <v>79</v>
      </c>
      <c r="C455" s="63" t="s">
        <v>10</v>
      </c>
      <c r="D455" s="52">
        <v>1</v>
      </c>
      <c r="E455" s="52">
        <v>100</v>
      </c>
      <c r="F455" s="52" t="s">
        <v>38</v>
      </c>
      <c r="G455" s="52">
        <v>0.61088200000000004</v>
      </c>
      <c r="H455" s="52">
        <v>1.671E-3</v>
      </c>
      <c r="I455" s="53" t="s">
        <v>11</v>
      </c>
    </row>
    <row r="456" spans="1:9" x14ac:dyDescent="0.2">
      <c r="A456" s="61" t="s">
        <v>67</v>
      </c>
      <c r="B456" s="67" t="s">
        <v>79</v>
      </c>
      <c r="C456" s="63" t="s">
        <v>10</v>
      </c>
      <c r="D456" s="56">
        <v>1</v>
      </c>
      <c r="E456" s="56">
        <v>100</v>
      </c>
      <c r="F456" s="56" t="s">
        <v>42</v>
      </c>
      <c r="G456" s="56">
        <v>4.3604999999999998E-2</v>
      </c>
      <c r="H456" s="56">
        <v>7.9799999999999999E-4</v>
      </c>
      <c r="I456" s="57" t="s">
        <v>11</v>
      </c>
    </row>
    <row r="457" spans="1:9" x14ac:dyDescent="0.2">
      <c r="A457" s="58" t="s">
        <v>56</v>
      </c>
      <c r="B457" s="67" t="s">
        <v>79</v>
      </c>
      <c r="C457" s="63" t="s">
        <v>10</v>
      </c>
      <c r="D457" s="52">
        <v>1</v>
      </c>
      <c r="E457" s="52">
        <v>100</v>
      </c>
      <c r="F457" s="52" t="s">
        <v>46</v>
      </c>
      <c r="G457" s="52">
        <v>2.9295000000000002E-2</v>
      </c>
      <c r="H457" s="52">
        <v>1.7699999999999999E-4</v>
      </c>
      <c r="I457" s="53" t="s">
        <v>11</v>
      </c>
    </row>
    <row r="458" spans="1:9" x14ac:dyDescent="0.2">
      <c r="A458" s="54" t="s">
        <v>58</v>
      </c>
      <c r="B458" s="67" t="s">
        <v>79</v>
      </c>
      <c r="C458" s="63" t="s">
        <v>10</v>
      </c>
      <c r="D458" s="56">
        <v>1</v>
      </c>
      <c r="E458" s="56">
        <v>100</v>
      </c>
      <c r="F458" s="56" t="s">
        <v>49</v>
      </c>
      <c r="G458" s="56">
        <v>5.5029000000000002E-2</v>
      </c>
      <c r="H458" s="56">
        <v>2.7999999999999998E-4</v>
      </c>
      <c r="I458" s="57" t="s">
        <v>11</v>
      </c>
    </row>
    <row r="459" spans="1:9" x14ac:dyDescent="0.2">
      <c r="A459" s="49" t="s">
        <v>54</v>
      </c>
      <c r="B459" s="67" t="s">
        <v>79</v>
      </c>
      <c r="C459" s="64" t="s">
        <v>12</v>
      </c>
      <c r="D459" s="52">
        <v>1</v>
      </c>
      <c r="E459" s="52">
        <v>1234139</v>
      </c>
      <c r="F459" s="52" t="s">
        <v>17</v>
      </c>
      <c r="G459" s="52">
        <v>8.0940999999999999E-2</v>
      </c>
      <c r="H459" s="52">
        <v>7.6000000000000004E-5</v>
      </c>
      <c r="I459" s="53" t="s">
        <v>11</v>
      </c>
    </row>
    <row r="460" spans="1:9" x14ac:dyDescent="0.2">
      <c r="A460" s="54" t="s">
        <v>58</v>
      </c>
      <c r="B460" s="67" t="s">
        <v>79</v>
      </c>
      <c r="C460" s="64" t="s">
        <v>12</v>
      </c>
      <c r="D460" s="56">
        <v>1</v>
      </c>
      <c r="E460" s="56">
        <v>1380350</v>
      </c>
      <c r="F460" s="56" t="s">
        <v>75</v>
      </c>
      <c r="G460" s="56">
        <v>5.0659000000000003E-2</v>
      </c>
      <c r="H460" s="56">
        <v>5.8999999999999998E-5</v>
      </c>
      <c r="I460" s="57" t="s">
        <v>11</v>
      </c>
    </row>
    <row r="461" spans="1:9" x14ac:dyDescent="0.2">
      <c r="A461" s="58" t="s">
        <v>56</v>
      </c>
      <c r="B461" s="67" t="s">
        <v>79</v>
      </c>
      <c r="C461" s="64" t="s">
        <v>12</v>
      </c>
      <c r="D461" s="52">
        <v>1</v>
      </c>
      <c r="E461" s="52">
        <v>1734769</v>
      </c>
      <c r="F461" s="52" t="s">
        <v>21</v>
      </c>
      <c r="G461" s="52">
        <v>2.5914E-2</v>
      </c>
      <c r="H461" s="52">
        <v>3.6999999999999998E-5</v>
      </c>
      <c r="I461" s="53" t="s">
        <v>11</v>
      </c>
    </row>
    <row r="462" spans="1:9" x14ac:dyDescent="0.2">
      <c r="A462" s="59" t="s">
        <v>57</v>
      </c>
      <c r="B462" s="67" t="s">
        <v>79</v>
      </c>
      <c r="C462" s="64" t="s">
        <v>12</v>
      </c>
      <c r="D462" s="56">
        <v>1</v>
      </c>
      <c r="E462" s="56">
        <v>1360318</v>
      </c>
      <c r="F462" s="56" t="s">
        <v>24</v>
      </c>
      <c r="G462" s="56">
        <v>2.3864E-2</v>
      </c>
      <c r="H462" s="56">
        <v>4.1999999999999998E-5</v>
      </c>
      <c r="I462" s="57" t="s">
        <v>11</v>
      </c>
    </row>
    <row r="463" spans="1:9" x14ac:dyDescent="0.2">
      <c r="A463" s="60" t="s">
        <v>59</v>
      </c>
      <c r="B463" s="67" t="s">
        <v>79</v>
      </c>
      <c r="C463" s="64" t="s">
        <v>12</v>
      </c>
      <c r="D463" s="52">
        <v>1</v>
      </c>
      <c r="E463" s="52">
        <v>1066046</v>
      </c>
      <c r="F463" s="52" t="s">
        <v>27</v>
      </c>
      <c r="G463" s="52">
        <v>4.6829999999999997E-2</v>
      </c>
      <c r="H463" s="52">
        <v>5.8E-5</v>
      </c>
      <c r="I463" s="53" t="s">
        <v>11</v>
      </c>
    </row>
    <row r="464" spans="1:9" x14ac:dyDescent="0.2">
      <c r="A464" s="49" t="s">
        <v>54</v>
      </c>
      <c r="B464" s="67" t="s">
        <v>79</v>
      </c>
      <c r="C464" s="64" t="s">
        <v>12</v>
      </c>
      <c r="D464" s="56">
        <v>1</v>
      </c>
      <c r="E464" s="56">
        <v>1044900</v>
      </c>
      <c r="F464" s="56" t="s">
        <v>31</v>
      </c>
      <c r="G464" s="56">
        <v>2.3824000000000001E-2</v>
      </c>
      <c r="H464" s="56">
        <v>5.0000000000000002E-5</v>
      </c>
      <c r="I464" s="57" t="s">
        <v>11</v>
      </c>
    </row>
    <row r="465" spans="1:9" x14ac:dyDescent="0.2">
      <c r="A465" s="61" t="s">
        <v>67</v>
      </c>
      <c r="B465" s="67" t="s">
        <v>79</v>
      </c>
      <c r="C465" s="64" t="s">
        <v>12</v>
      </c>
      <c r="D465" s="52">
        <v>1</v>
      </c>
      <c r="E465" s="52">
        <v>178289</v>
      </c>
      <c r="F465" s="52" t="s">
        <v>35</v>
      </c>
      <c r="G465" s="52">
        <v>0.56018400000000002</v>
      </c>
      <c r="H465" s="52">
        <v>4.28E-4</v>
      </c>
      <c r="I465" s="53" t="s">
        <v>11</v>
      </c>
    </row>
    <row r="466" spans="1:9" x14ac:dyDescent="0.2">
      <c r="A466" s="62" t="s">
        <v>60</v>
      </c>
      <c r="B466" s="67" t="s">
        <v>79</v>
      </c>
      <c r="C466" s="64" t="s">
        <v>12</v>
      </c>
      <c r="D466" s="56">
        <v>1</v>
      </c>
      <c r="E466" s="56">
        <v>164015</v>
      </c>
      <c r="F466" s="56" t="s">
        <v>38</v>
      </c>
      <c r="G466" s="56">
        <v>0.60896700000000004</v>
      </c>
      <c r="H466" s="56">
        <v>5.0799999999999999E-4</v>
      </c>
      <c r="I466" s="57" t="s">
        <v>11</v>
      </c>
    </row>
    <row r="467" spans="1:9" x14ac:dyDescent="0.2">
      <c r="A467" s="61" t="s">
        <v>67</v>
      </c>
      <c r="B467" s="67" t="s">
        <v>79</v>
      </c>
      <c r="C467" s="64" t="s">
        <v>12</v>
      </c>
      <c r="D467" s="52">
        <v>1</v>
      </c>
      <c r="E467" s="52">
        <v>1118770</v>
      </c>
      <c r="F467" s="52" t="s">
        <v>42</v>
      </c>
      <c r="G467" s="52">
        <v>4.4629000000000002E-2</v>
      </c>
      <c r="H467" s="52">
        <v>6.2000000000000003E-5</v>
      </c>
      <c r="I467" s="53" t="s">
        <v>11</v>
      </c>
    </row>
    <row r="468" spans="1:9" x14ac:dyDescent="0.2">
      <c r="A468" s="58" t="s">
        <v>56</v>
      </c>
      <c r="B468" s="67" t="s">
        <v>79</v>
      </c>
      <c r="C468" s="64" t="s">
        <v>12</v>
      </c>
      <c r="D468" s="56">
        <v>1</v>
      </c>
      <c r="E468" s="56">
        <v>1688196</v>
      </c>
      <c r="F468" s="56" t="s">
        <v>46</v>
      </c>
      <c r="G468" s="56">
        <v>2.9571E-2</v>
      </c>
      <c r="H468" s="56">
        <v>4.1E-5</v>
      </c>
      <c r="I468" s="57" t="s">
        <v>11</v>
      </c>
    </row>
    <row r="469" spans="1:9" x14ac:dyDescent="0.2">
      <c r="A469" s="54" t="s">
        <v>58</v>
      </c>
      <c r="B469" s="67" t="s">
        <v>79</v>
      </c>
      <c r="C469" s="64" t="s">
        <v>12</v>
      </c>
      <c r="D469" s="52">
        <v>1</v>
      </c>
      <c r="E469" s="52">
        <v>1649524</v>
      </c>
      <c r="F469" s="52" t="s">
        <v>49</v>
      </c>
      <c r="G469" s="52">
        <v>6.0525000000000002E-2</v>
      </c>
      <c r="H469" s="52">
        <v>8.5000000000000006E-5</v>
      </c>
      <c r="I469" s="53" t="s">
        <v>11</v>
      </c>
    </row>
    <row r="470" spans="1:9" x14ac:dyDescent="0.2">
      <c r="A470" s="49" t="s">
        <v>54</v>
      </c>
      <c r="B470" s="67" t="s">
        <v>79</v>
      </c>
      <c r="C470" s="65" t="s">
        <v>13</v>
      </c>
      <c r="D470" s="56">
        <v>1</v>
      </c>
      <c r="E470" s="56">
        <v>100</v>
      </c>
      <c r="F470" s="56" t="s">
        <v>17</v>
      </c>
      <c r="G470" s="56">
        <v>0.56529399999999996</v>
      </c>
      <c r="H470" s="56">
        <v>7.6480000000000006E-2</v>
      </c>
      <c r="I470" s="57" t="s">
        <v>11</v>
      </c>
    </row>
    <row r="471" spans="1:9" x14ac:dyDescent="0.2">
      <c r="A471" s="54" t="s">
        <v>58</v>
      </c>
      <c r="B471" s="67" t="s">
        <v>79</v>
      </c>
      <c r="C471" s="65" t="s">
        <v>13</v>
      </c>
      <c r="D471" s="52">
        <v>1</v>
      </c>
      <c r="E471" s="52">
        <v>100</v>
      </c>
      <c r="F471" s="52" t="s">
        <v>75</v>
      </c>
      <c r="G471" s="52">
        <v>0.227188</v>
      </c>
      <c r="H471" s="52">
        <v>2.1923000000000002E-2</v>
      </c>
      <c r="I471" s="53" t="s">
        <v>11</v>
      </c>
    </row>
    <row r="472" spans="1:9" x14ac:dyDescent="0.2">
      <c r="A472" s="58" t="s">
        <v>56</v>
      </c>
      <c r="B472" s="67" t="s">
        <v>79</v>
      </c>
      <c r="C472" s="65" t="s">
        <v>13</v>
      </c>
      <c r="D472" s="56">
        <v>1</v>
      </c>
      <c r="E472" s="56">
        <v>100</v>
      </c>
      <c r="F472" s="56" t="s">
        <v>21</v>
      </c>
      <c r="G472" s="56">
        <v>0.24559300000000001</v>
      </c>
      <c r="H472" s="56">
        <v>1.6426E-2</v>
      </c>
      <c r="I472" s="57" t="s">
        <v>11</v>
      </c>
    </row>
    <row r="473" spans="1:9" x14ac:dyDescent="0.2">
      <c r="A473" s="59" t="s">
        <v>57</v>
      </c>
      <c r="B473" s="67" t="s">
        <v>79</v>
      </c>
      <c r="C473" s="65" t="s">
        <v>13</v>
      </c>
      <c r="D473" s="52">
        <v>1</v>
      </c>
      <c r="E473" s="52">
        <v>100</v>
      </c>
      <c r="F473" s="52" t="s">
        <v>24</v>
      </c>
      <c r="G473" s="52">
        <v>0.245114</v>
      </c>
      <c r="H473" s="52">
        <v>3.0324E-2</v>
      </c>
      <c r="I473" s="53" t="s">
        <v>11</v>
      </c>
    </row>
    <row r="474" spans="1:9" x14ac:dyDescent="0.2">
      <c r="A474" s="60" t="s">
        <v>59</v>
      </c>
      <c r="B474" s="67" t="s">
        <v>79</v>
      </c>
      <c r="C474" s="65" t="s">
        <v>13</v>
      </c>
      <c r="D474" s="56">
        <v>1</v>
      </c>
      <c r="E474" s="56">
        <v>100</v>
      </c>
      <c r="F474" s="56" t="s">
        <v>27</v>
      </c>
      <c r="G474" s="56">
        <v>0.31891799999999998</v>
      </c>
      <c r="H474" s="56">
        <v>8.5522000000000001E-2</v>
      </c>
      <c r="I474" s="57" t="s">
        <v>11</v>
      </c>
    </row>
    <row r="475" spans="1:9" x14ac:dyDescent="0.2">
      <c r="A475" s="49" t="s">
        <v>54</v>
      </c>
      <c r="B475" s="67" t="s">
        <v>79</v>
      </c>
      <c r="C475" s="65" t="s">
        <v>13</v>
      </c>
      <c r="D475" s="52">
        <v>1</v>
      </c>
      <c r="E475" s="52">
        <v>100</v>
      </c>
      <c r="F475" s="52" t="s">
        <v>31</v>
      </c>
      <c r="G475" s="52">
        <v>0.24109700000000001</v>
      </c>
      <c r="H475" s="52">
        <v>2.7480999999999998E-2</v>
      </c>
      <c r="I475" s="53" t="s">
        <v>11</v>
      </c>
    </row>
    <row r="476" spans="1:9" x14ac:dyDescent="0.2">
      <c r="A476" s="61" t="s">
        <v>67</v>
      </c>
      <c r="B476" s="67" t="s">
        <v>79</v>
      </c>
      <c r="C476" s="65" t="s">
        <v>13</v>
      </c>
      <c r="D476" s="56">
        <v>1</v>
      </c>
      <c r="E476" s="56">
        <v>100</v>
      </c>
      <c r="F476" s="56" t="s">
        <v>35</v>
      </c>
      <c r="G476" s="56">
        <v>0.69881700000000002</v>
      </c>
      <c r="H476" s="56">
        <v>5.1416000000000003E-2</v>
      </c>
      <c r="I476" s="57" t="s">
        <v>11</v>
      </c>
    </row>
    <row r="477" spans="1:9" x14ac:dyDescent="0.2">
      <c r="A477" s="62" t="s">
        <v>60</v>
      </c>
      <c r="B477" s="67" t="s">
        <v>79</v>
      </c>
      <c r="C477" s="65" t="s">
        <v>13</v>
      </c>
      <c r="D477" s="52">
        <v>1</v>
      </c>
      <c r="E477" s="52">
        <v>100</v>
      </c>
      <c r="F477" s="52" t="s">
        <v>38</v>
      </c>
      <c r="G477" s="52">
        <v>0.88325900000000002</v>
      </c>
      <c r="H477" s="52">
        <v>3.7588000000000003E-2</v>
      </c>
      <c r="I477" s="53" t="s">
        <v>11</v>
      </c>
    </row>
    <row r="478" spans="1:9" x14ac:dyDescent="0.2">
      <c r="A478" s="61" t="s">
        <v>67</v>
      </c>
      <c r="B478" s="67" t="s">
        <v>79</v>
      </c>
      <c r="C478" s="65" t="s">
        <v>13</v>
      </c>
      <c r="D478" s="56">
        <v>1</v>
      </c>
      <c r="E478" s="56">
        <v>100</v>
      </c>
      <c r="F478" s="56" t="s">
        <v>42</v>
      </c>
      <c r="G478" s="56">
        <v>0.32484800000000003</v>
      </c>
      <c r="H478" s="56">
        <v>3.5380000000000002E-2</v>
      </c>
      <c r="I478" s="57" t="s">
        <v>11</v>
      </c>
    </row>
    <row r="479" spans="1:9" x14ac:dyDescent="0.2">
      <c r="A479" s="58" t="s">
        <v>56</v>
      </c>
      <c r="B479" s="67" t="s">
        <v>79</v>
      </c>
      <c r="C479" s="65" t="s">
        <v>13</v>
      </c>
      <c r="D479" s="52">
        <v>1</v>
      </c>
      <c r="E479" s="52">
        <v>100</v>
      </c>
      <c r="F479" s="52" t="s">
        <v>46</v>
      </c>
      <c r="G479" s="52">
        <v>0.317583</v>
      </c>
      <c r="H479" s="52">
        <v>2.5814E-2</v>
      </c>
      <c r="I479" s="53" t="s">
        <v>11</v>
      </c>
    </row>
    <row r="480" spans="1:9" x14ac:dyDescent="0.2">
      <c r="A480" s="54" t="s">
        <v>58</v>
      </c>
      <c r="B480" s="67" t="s">
        <v>79</v>
      </c>
      <c r="C480" s="65" t="s">
        <v>13</v>
      </c>
      <c r="D480" s="56">
        <v>1</v>
      </c>
      <c r="E480" s="56">
        <v>100</v>
      </c>
      <c r="F480" s="56" t="s">
        <v>49</v>
      </c>
      <c r="G480" s="56">
        <v>0.32859300000000002</v>
      </c>
      <c r="H480" s="56">
        <v>8.2979999999999998E-2</v>
      </c>
      <c r="I480" s="57" t="s">
        <v>11</v>
      </c>
    </row>
    <row r="481" spans="1:9" x14ac:dyDescent="0.2">
      <c r="A481" s="49" t="s">
        <v>54</v>
      </c>
      <c r="B481" s="68" t="s">
        <v>80</v>
      </c>
      <c r="C481" s="51" t="s">
        <v>8</v>
      </c>
      <c r="D481" s="52">
        <v>1</v>
      </c>
      <c r="E481" s="52">
        <v>100</v>
      </c>
      <c r="F481" s="52" t="s">
        <v>18</v>
      </c>
      <c r="G481" s="52">
        <v>12.384620999999999</v>
      </c>
      <c r="H481" s="52">
        <v>0.145811</v>
      </c>
      <c r="I481" s="53" t="s">
        <v>9</v>
      </c>
    </row>
    <row r="482" spans="1:9" x14ac:dyDescent="0.2">
      <c r="A482" s="54" t="s">
        <v>58</v>
      </c>
      <c r="B482" s="68" t="s">
        <v>80</v>
      </c>
      <c r="C482" s="51" t="s">
        <v>8</v>
      </c>
      <c r="D482" s="56">
        <v>1</v>
      </c>
      <c r="E482" s="56">
        <v>100</v>
      </c>
      <c r="F482" s="56" t="s">
        <v>76</v>
      </c>
      <c r="G482" s="56">
        <v>31.346858000000001</v>
      </c>
      <c r="H482" s="56">
        <v>0.13103500000000001</v>
      </c>
      <c r="I482" s="57" t="s">
        <v>9</v>
      </c>
    </row>
    <row r="483" spans="1:9" x14ac:dyDescent="0.2">
      <c r="A483" s="58" t="s">
        <v>56</v>
      </c>
      <c r="B483" s="68" t="s">
        <v>80</v>
      </c>
      <c r="C483" s="51" t="s">
        <v>8</v>
      </c>
      <c r="D483" s="52">
        <v>1</v>
      </c>
      <c r="E483" s="52">
        <v>100</v>
      </c>
      <c r="F483" s="52" t="s">
        <v>22</v>
      </c>
      <c r="G483" s="52">
        <v>45.149138999999998</v>
      </c>
      <c r="H483" s="52">
        <v>1.7425360000000001</v>
      </c>
      <c r="I483" s="53" t="s">
        <v>9</v>
      </c>
    </row>
    <row r="484" spans="1:9" x14ac:dyDescent="0.2">
      <c r="A484" s="59" t="s">
        <v>57</v>
      </c>
      <c r="B484" s="68" t="s">
        <v>80</v>
      </c>
      <c r="C484" s="51" t="s">
        <v>8</v>
      </c>
      <c r="D484" s="56">
        <v>1</v>
      </c>
      <c r="E484" s="56">
        <v>100</v>
      </c>
      <c r="F484" s="56" t="s">
        <v>25</v>
      </c>
      <c r="G484" s="56">
        <v>50.158107999999999</v>
      </c>
      <c r="H484" s="56">
        <v>0.54490300000000003</v>
      </c>
      <c r="I484" s="57" t="s">
        <v>9</v>
      </c>
    </row>
    <row r="485" spans="1:9" x14ac:dyDescent="0.2">
      <c r="A485" s="60" t="s">
        <v>59</v>
      </c>
      <c r="B485" s="68" t="s">
        <v>80</v>
      </c>
      <c r="C485" s="51" t="s">
        <v>8</v>
      </c>
      <c r="D485" s="52">
        <v>1</v>
      </c>
      <c r="E485" s="52">
        <v>100</v>
      </c>
      <c r="F485" s="52" t="s">
        <v>28</v>
      </c>
      <c r="G485" s="52">
        <v>24.230284999999999</v>
      </c>
      <c r="H485" s="52">
        <v>7.1482000000000004E-2</v>
      </c>
      <c r="I485" s="53" t="s">
        <v>9</v>
      </c>
    </row>
    <row r="486" spans="1:9" x14ac:dyDescent="0.2">
      <c r="A486" s="49" t="s">
        <v>54</v>
      </c>
      <c r="B486" s="68" t="s">
        <v>80</v>
      </c>
      <c r="C486" s="51" t="s">
        <v>8</v>
      </c>
      <c r="D486" s="56">
        <v>1</v>
      </c>
      <c r="E486" s="56">
        <v>100</v>
      </c>
      <c r="F486" s="56" t="s">
        <v>32</v>
      </c>
      <c r="G486" s="56">
        <v>33.579962000000002</v>
      </c>
      <c r="H486" s="56">
        <v>0.18534200000000001</v>
      </c>
      <c r="I486" s="57" t="s">
        <v>9</v>
      </c>
    </row>
    <row r="487" spans="1:9" x14ac:dyDescent="0.2">
      <c r="A487" s="61" t="s">
        <v>67</v>
      </c>
      <c r="B487" s="68" t="s">
        <v>80</v>
      </c>
      <c r="C487" s="51" t="s">
        <v>8</v>
      </c>
      <c r="D487" s="52">
        <v>1</v>
      </c>
      <c r="E487" s="52">
        <v>100</v>
      </c>
      <c r="F487" s="52" t="s">
        <v>36</v>
      </c>
      <c r="G487" s="52">
        <v>2.0580509999999999</v>
      </c>
      <c r="H487" s="52">
        <v>2.3480000000000001E-2</v>
      </c>
      <c r="I487" s="53" t="s">
        <v>9</v>
      </c>
    </row>
    <row r="488" spans="1:9" x14ac:dyDescent="0.2">
      <c r="A488" s="62" t="s">
        <v>60</v>
      </c>
      <c r="B488" s="68" t="s">
        <v>80</v>
      </c>
      <c r="C488" s="51" t="s">
        <v>8</v>
      </c>
      <c r="D488" s="56">
        <v>1</v>
      </c>
      <c r="E488" s="56">
        <v>100</v>
      </c>
      <c r="F488" s="56" t="s">
        <v>39</v>
      </c>
      <c r="G488" s="56">
        <v>49.235872000000001</v>
      </c>
      <c r="H488" s="56">
        <v>0.157418</v>
      </c>
      <c r="I488" s="57" t="s">
        <v>9</v>
      </c>
    </row>
    <row r="489" spans="1:9" x14ac:dyDescent="0.2">
      <c r="A489" s="61" t="s">
        <v>67</v>
      </c>
      <c r="B489" s="68" t="s">
        <v>80</v>
      </c>
      <c r="C489" s="51" t="s">
        <v>8</v>
      </c>
      <c r="D489" s="52">
        <v>1</v>
      </c>
      <c r="E489" s="52">
        <v>100</v>
      </c>
      <c r="F489" s="52" t="s">
        <v>43</v>
      </c>
      <c r="G489" s="52">
        <v>47.975017999999999</v>
      </c>
      <c r="H489" s="52">
        <v>1.7882100000000001</v>
      </c>
      <c r="I489" s="53" t="s">
        <v>9</v>
      </c>
    </row>
    <row r="490" spans="1:9" x14ac:dyDescent="0.2">
      <c r="A490" s="58" t="s">
        <v>56</v>
      </c>
      <c r="B490" s="68" t="s">
        <v>80</v>
      </c>
      <c r="C490" s="51" t="s">
        <v>8</v>
      </c>
      <c r="D490" s="56">
        <v>1</v>
      </c>
      <c r="E490" s="56">
        <v>100</v>
      </c>
      <c r="F490" s="56" t="s">
        <v>47</v>
      </c>
      <c r="G490" s="56">
        <v>34.757607999999998</v>
      </c>
      <c r="H490" s="56">
        <v>9.3271000000000007E-2</v>
      </c>
      <c r="I490" s="57" t="s">
        <v>9</v>
      </c>
    </row>
    <row r="491" spans="1:9" x14ac:dyDescent="0.2">
      <c r="A491" s="54" t="s">
        <v>58</v>
      </c>
      <c r="B491" s="68" t="s">
        <v>80</v>
      </c>
      <c r="C491" s="51" t="s">
        <v>8</v>
      </c>
      <c r="D491" s="52">
        <v>1</v>
      </c>
      <c r="E491" s="52">
        <v>100</v>
      </c>
      <c r="F491" s="52" t="s">
        <v>50</v>
      </c>
      <c r="G491" s="52">
        <v>26.695829</v>
      </c>
      <c r="H491" s="52">
        <v>0.23278699999999999</v>
      </c>
      <c r="I491" s="53" t="s">
        <v>9</v>
      </c>
    </row>
    <row r="492" spans="1:9" x14ac:dyDescent="0.2">
      <c r="A492" s="49" t="s">
        <v>54</v>
      </c>
      <c r="B492" s="68" t="s">
        <v>80</v>
      </c>
      <c r="C492" s="63" t="s">
        <v>10</v>
      </c>
      <c r="D492" s="56">
        <v>1</v>
      </c>
      <c r="E492" s="56">
        <v>100</v>
      </c>
      <c r="F492" s="56" t="s">
        <v>18</v>
      </c>
      <c r="G492" s="56">
        <v>8.1537999999999999E-2</v>
      </c>
      <c r="H492" s="56">
        <v>9.0600000000000001E-4</v>
      </c>
      <c r="I492" s="57" t="s">
        <v>11</v>
      </c>
    </row>
    <row r="493" spans="1:9" x14ac:dyDescent="0.2">
      <c r="A493" s="54" t="s">
        <v>58</v>
      </c>
      <c r="B493" s="68" t="s">
        <v>80</v>
      </c>
      <c r="C493" s="63" t="s">
        <v>10</v>
      </c>
      <c r="D493" s="52">
        <v>1</v>
      </c>
      <c r="E493" s="52">
        <v>100</v>
      </c>
      <c r="F493" s="52" t="s">
        <v>76</v>
      </c>
      <c r="G493" s="52">
        <v>3.1870999999999997E-2</v>
      </c>
      <c r="H493" s="52">
        <v>1.5300000000000001E-4</v>
      </c>
      <c r="I493" s="53" t="s">
        <v>11</v>
      </c>
    </row>
    <row r="494" spans="1:9" x14ac:dyDescent="0.2">
      <c r="A494" s="58" t="s">
        <v>56</v>
      </c>
      <c r="B494" s="68" t="s">
        <v>80</v>
      </c>
      <c r="C494" s="63" t="s">
        <v>10</v>
      </c>
      <c r="D494" s="56">
        <v>1</v>
      </c>
      <c r="E494" s="56">
        <v>100</v>
      </c>
      <c r="F494" s="56" t="s">
        <v>22</v>
      </c>
      <c r="G494" s="56">
        <v>2.393E-2</v>
      </c>
      <c r="H494" s="56">
        <v>6.9499999999999998E-4</v>
      </c>
      <c r="I494" s="57" t="s">
        <v>11</v>
      </c>
    </row>
    <row r="495" spans="1:9" x14ac:dyDescent="0.2">
      <c r="A495" s="59" t="s">
        <v>57</v>
      </c>
      <c r="B495" s="68" t="s">
        <v>80</v>
      </c>
      <c r="C495" s="63" t="s">
        <v>10</v>
      </c>
      <c r="D495" s="52">
        <v>1</v>
      </c>
      <c r="E495" s="52">
        <v>100</v>
      </c>
      <c r="F495" s="52" t="s">
        <v>25</v>
      </c>
      <c r="G495" s="52">
        <v>2.0611000000000001E-2</v>
      </c>
      <c r="H495" s="52">
        <v>2.9999999999999997E-4</v>
      </c>
      <c r="I495" s="53" t="s">
        <v>11</v>
      </c>
    </row>
    <row r="496" spans="1:9" x14ac:dyDescent="0.2">
      <c r="A496" s="60" t="s">
        <v>59</v>
      </c>
      <c r="B496" s="68" t="s">
        <v>80</v>
      </c>
      <c r="C496" s="63" t="s">
        <v>10</v>
      </c>
      <c r="D496" s="56">
        <v>1</v>
      </c>
      <c r="E496" s="56">
        <v>100</v>
      </c>
      <c r="F496" s="56" t="s">
        <v>28</v>
      </c>
      <c r="G496" s="56">
        <v>4.1479000000000002E-2</v>
      </c>
      <c r="H496" s="56">
        <v>1.93E-4</v>
      </c>
      <c r="I496" s="57" t="s">
        <v>11</v>
      </c>
    </row>
    <row r="497" spans="1:9" x14ac:dyDescent="0.2">
      <c r="A497" s="49" t="s">
        <v>54</v>
      </c>
      <c r="B497" s="68" t="s">
        <v>80</v>
      </c>
      <c r="C497" s="63" t="s">
        <v>10</v>
      </c>
      <c r="D497" s="52">
        <v>1</v>
      </c>
      <c r="E497" s="52">
        <v>100</v>
      </c>
      <c r="F497" s="52" t="s">
        <v>32</v>
      </c>
      <c r="G497" s="52">
        <v>2.9586000000000001E-2</v>
      </c>
      <c r="H497" s="52">
        <v>1.8599999999999999E-4</v>
      </c>
      <c r="I497" s="53" t="s">
        <v>11</v>
      </c>
    </row>
    <row r="498" spans="1:9" x14ac:dyDescent="0.2">
      <c r="A498" s="61" t="s">
        <v>67</v>
      </c>
      <c r="B498" s="68" t="s">
        <v>80</v>
      </c>
      <c r="C498" s="63" t="s">
        <v>10</v>
      </c>
      <c r="D498" s="56">
        <v>1</v>
      </c>
      <c r="E498" s="56">
        <v>100</v>
      </c>
      <c r="F498" s="56" t="s">
        <v>36</v>
      </c>
      <c r="G498" s="56">
        <v>0.48350199999999999</v>
      </c>
      <c r="H498" s="56">
        <v>5.5719999999999997E-3</v>
      </c>
      <c r="I498" s="57" t="s">
        <v>11</v>
      </c>
    </row>
    <row r="499" spans="1:9" x14ac:dyDescent="0.2">
      <c r="A499" s="62" t="s">
        <v>60</v>
      </c>
      <c r="B499" s="68" t="s">
        <v>80</v>
      </c>
      <c r="C499" s="63" t="s">
        <v>10</v>
      </c>
      <c r="D499" s="52">
        <v>1</v>
      </c>
      <c r="E499" s="52">
        <v>100</v>
      </c>
      <c r="F499" s="52" t="s">
        <v>39</v>
      </c>
      <c r="G499" s="52">
        <v>2.0559000000000001E-2</v>
      </c>
      <c r="H499" s="52">
        <v>1.07E-4</v>
      </c>
      <c r="I499" s="53" t="s">
        <v>11</v>
      </c>
    </row>
    <row r="500" spans="1:9" x14ac:dyDescent="0.2">
      <c r="A500" s="61" t="s">
        <v>67</v>
      </c>
      <c r="B500" s="68" t="s">
        <v>80</v>
      </c>
      <c r="C500" s="63" t="s">
        <v>10</v>
      </c>
      <c r="D500" s="56">
        <v>1</v>
      </c>
      <c r="E500" s="56">
        <v>100</v>
      </c>
      <c r="F500" s="56" t="s">
        <v>43</v>
      </c>
      <c r="G500" s="56">
        <v>2.1264999999999999E-2</v>
      </c>
      <c r="H500" s="56">
        <v>7.6999999999999996E-4</v>
      </c>
      <c r="I500" s="57" t="s">
        <v>11</v>
      </c>
    </row>
    <row r="501" spans="1:9" x14ac:dyDescent="0.2">
      <c r="A501" s="58" t="s">
        <v>56</v>
      </c>
      <c r="B501" s="68" t="s">
        <v>80</v>
      </c>
      <c r="C501" s="63" t="s">
        <v>10</v>
      </c>
      <c r="D501" s="52">
        <v>1</v>
      </c>
      <c r="E501" s="52">
        <v>100</v>
      </c>
      <c r="F501" s="52" t="s">
        <v>47</v>
      </c>
      <c r="G501" s="52">
        <v>2.8826000000000001E-2</v>
      </c>
      <c r="H501" s="52">
        <v>1.06E-4</v>
      </c>
      <c r="I501" s="53" t="s">
        <v>11</v>
      </c>
    </row>
    <row r="502" spans="1:9" x14ac:dyDescent="0.2">
      <c r="A502" s="54" t="s">
        <v>58</v>
      </c>
      <c r="B502" s="68" t="s">
        <v>80</v>
      </c>
      <c r="C502" s="63" t="s">
        <v>10</v>
      </c>
      <c r="D502" s="56">
        <v>1</v>
      </c>
      <c r="E502" s="56">
        <v>100</v>
      </c>
      <c r="F502" s="56" t="s">
        <v>50</v>
      </c>
      <c r="G502" s="56">
        <v>3.7970999999999998E-2</v>
      </c>
      <c r="H502" s="56">
        <v>4.0700000000000003E-4</v>
      </c>
      <c r="I502" s="57" t="s">
        <v>11</v>
      </c>
    </row>
    <row r="503" spans="1:9" x14ac:dyDescent="0.2">
      <c r="A503" s="49" t="s">
        <v>54</v>
      </c>
      <c r="B503" s="68" t="s">
        <v>80</v>
      </c>
      <c r="C503" s="64" t="s">
        <v>12</v>
      </c>
      <c r="D503" s="52">
        <v>1</v>
      </c>
      <c r="E503" s="52">
        <v>1238667</v>
      </c>
      <c r="F503" s="52" t="s">
        <v>18</v>
      </c>
      <c r="G503" s="52">
        <v>8.0641000000000004E-2</v>
      </c>
      <c r="H503" s="52">
        <v>7.7000000000000001E-5</v>
      </c>
      <c r="I503" s="53" t="s">
        <v>11</v>
      </c>
    </row>
    <row r="504" spans="1:9" x14ac:dyDescent="0.2">
      <c r="A504" s="54" t="s">
        <v>58</v>
      </c>
      <c r="B504" s="68" t="s">
        <v>80</v>
      </c>
      <c r="C504" s="64" t="s">
        <v>12</v>
      </c>
      <c r="D504" s="56">
        <v>1</v>
      </c>
      <c r="E504" s="56">
        <v>1544672</v>
      </c>
      <c r="F504" s="56" t="s">
        <v>76</v>
      </c>
      <c r="G504" s="56">
        <v>3.2314000000000002E-2</v>
      </c>
      <c r="H504" s="56">
        <v>4.1999999999999998E-5</v>
      </c>
      <c r="I504" s="57" t="s">
        <v>11</v>
      </c>
    </row>
    <row r="505" spans="1:9" x14ac:dyDescent="0.2">
      <c r="A505" s="58" t="s">
        <v>56</v>
      </c>
      <c r="B505" s="68" t="s">
        <v>80</v>
      </c>
      <c r="C505" s="64" t="s">
        <v>12</v>
      </c>
      <c r="D505" s="52">
        <v>1</v>
      </c>
      <c r="E505" s="52">
        <v>1039414</v>
      </c>
      <c r="F505" s="52" t="s">
        <v>22</v>
      </c>
      <c r="G505" s="52">
        <v>2.4027E-2</v>
      </c>
      <c r="H505" s="52">
        <v>4.1999999999999998E-5</v>
      </c>
      <c r="I505" s="53" t="s">
        <v>11</v>
      </c>
    </row>
    <row r="506" spans="1:9" x14ac:dyDescent="0.2">
      <c r="A506" s="59" t="s">
        <v>57</v>
      </c>
      <c r="B506" s="68" t="s">
        <v>80</v>
      </c>
      <c r="C506" s="64" t="s">
        <v>12</v>
      </c>
      <c r="D506" s="56">
        <v>1</v>
      </c>
      <c r="E506" s="56">
        <v>1252897</v>
      </c>
      <c r="F506" s="56" t="s">
        <v>25</v>
      </c>
      <c r="G506" s="56">
        <v>1.9939999999999999E-2</v>
      </c>
      <c r="H506" s="56">
        <v>4.0000000000000003E-5</v>
      </c>
      <c r="I506" s="57" t="s">
        <v>11</v>
      </c>
    </row>
    <row r="507" spans="1:9" x14ac:dyDescent="0.2">
      <c r="A507" s="60" t="s">
        <v>59</v>
      </c>
      <c r="B507" s="68" t="s">
        <v>80</v>
      </c>
      <c r="C507" s="64" t="s">
        <v>12</v>
      </c>
      <c r="D507" s="52">
        <v>1</v>
      </c>
      <c r="E507" s="52">
        <v>1283415</v>
      </c>
      <c r="F507" s="52" t="s">
        <v>28</v>
      </c>
      <c r="G507" s="52">
        <v>4.2799999999999998E-2</v>
      </c>
      <c r="H507" s="52">
        <v>5.1E-5</v>
      </c>
      <c r="I507" s="53" t="s">
        <v>11</v>
      </c>
    </row>
    <row r="508" spans="1:9" x14ac:dyDescent="0.2">
      <c r="A508" s="49" t="s">
        <v>54</v>
      </c>
      <c r="B508" s="68" t="s">
        <v>80</v>
      </c>
      <c r="C508" s="64" t="s">
        <v>12</v>
      </c>
      <c r="D508" s="56">
        <v>1</v>
      </c>
      <c r="E508" s="56">
        <v>1717186</v>
      </c>
      <c r="F508" s="56" t="s">
        <v>32</v>
      </c>
      <c r="G508" s="56">
        <v>2.9083999999999999E-2</v>
      </c>
      <c r="H508" s="56">
        <v>4.1999999999999998E-5</v>
      </c>
      <c r="I508" s="57" t="s">
        <v>11</v>
      </c>
    </row>
    <row r="509" spans="1:9" x14ac:dyDescent="0.2">
      <c r="A509" s="61" t="s">
        <v>67</v>
      </c>
      <c r="B509" s="68" t="s">
        <v>80</v>
      </c>
      <c r="C509" s="64" t="s">
        <v>12</v>
      </c>
      <c r="D509" s="52">
        <v>1</v>
      </c>
      <c r="E509" s="52">
        <v>208012</v>
      </c>
      <c r="F509" s="52" t="s">
        <v>36</v>
      </c>
      <c r="G509" s="52">
        <v>0.48043000000000002</v>
      </c>
      <c r="H509" s="52">
        <v>3.8699999999999997E-4</v>
      </c>
      <c r="I509" s="53" t="s">
        <v>11</v>
      </c>
    </row>
    <row r="510" spans="1:9" x14ac:dyDescent="0.2">
      <c r="A510" s="62" t="s">
        <v>60</v>
      </c>
      <c r="B510" s="68" t="s">
        <v>80</v>
      </c>
      <c r="C510" s="64" t="s">
        <v>12</v>
      </c>
      <c r="D510" s="56">
        <v>1</v>
      </c>
      <c r="E510" s="56">
        <v>1186264</v>
      </c>
      <c r="F510" s="56" t="s">
        <v>39</v>
      </c>
      <c r="G510" s="56">
        <v>2.1038000000000001E-2</v>
      </c>
      <c r="H510" s="56">
        <v>4.3999999999999999E-5</v>
      </c>
      <c r="I510" s="57" t="s">
        <v>11</v>
      </c>
    </row>
    <row r="511" spans="1:9" x14ac:dyDescent="0.2">
      <c r="A511" s="61" t="s">
        <v>67</v>
      </c>
      <c r="B511" s="68" t="s">
        <v>80</v>
      </c>
      <c r="C511" s="64" t="s">
        <v>12</v>
      </c>
      <c r="D511" s="52">
        <v>1</v>
      </c>
      <c r="E511" s="52">
        <v>1158908</v>
      </c>
      <c r="F511" s="52" t="s">
        <v>43</v>
      </c>
      <c r="G511" s="52">
        <v>2.1552999999999999E-2</v>
      </c>
      <c r="H511" s="52">
        <v>4.1999999999999998E-5</v>
      </c>
      <c r="I511" s="53" t="s">
        <v>11</v>
      </c>
    </row>
    <row r="512" spans="1:9" x14ac:dyDescent="0.2">
      <c r="A512" s="58" t="s">
        <v>56</v>
      </c>
      <c r="B512" s="68" t="s">
        <v>80</v>
      </c>
      <c r="C512" s="64" t="s">
        <v>12</v>
      </c>
      <c r="D512" s="56">
        <v>1</v>
      </c>
      <c r="E512" s="56">
        <v>1665757</v>
      </c>
      <c r="F512" s="56" t="s">
        <v>47</v>
      </c>
      <c r="G512" s="56">
        <v>2.9950000000000001E-2</v>
      </c>
      <c r="H512" s="56">
        <v>4.6E-5</v>
      </c>
      <c r="I512" s="57" t="s">
        <v>11</v>
      </c>
    </row>
    <row r="513" spans="1:9" x14ac:dyDescent="0.2">
      <c r="A513" s="54" t="s">
        <v>58</v>
      </c>
      <c r="B513" s="68" t="s">
        <v>80</v>
      </c>
      <c r="C513" s="64" t="s">
        <v>12</v>
      </c>
      <c r="D513" s="52">
        <v>1</v>
      </c>
      <c r="E513" s="52">
        <v>1274937</v>
      </c>
      <c r="F513" s="52" t="s">
        <v>50</v>
      </c>
      <c r="G513" s="52">
        <v>3.9168000000000001E-2</v>
      </c>
      <c r="H513" s="52">
        <v>6.4999999999999994E-5</v>
      </c>
      <c r="I513" s="53" t="s">
        <v>11</v>
      </c>
    </row>
    <row r="514" spans="1:9" x14ac:dyDescent="0.2">
      <c r="A514" s="49" t="s">
        <v>54</v>
      </c>
      <c r="B514" s="68" t="s">
        <v>80</v>
      </c>
      <c r="C514" s="65" t="s">
        <v>13</v>
      </c>
      <c r="D514" s="56">
        <v>1</v>
      </c>
      <c r="E514" s="56">
        <v>100</v>
      </c>
      <c r="F514" s="56" t="s">
        <v>18</v>
      </c>
      <c r="G514" s="56">
        <v>0.57210000000000005</v>
      </c>
      <c r="H514" s="56">
        <v>7.0360000000000006E-2</v>
      </c>
      <c r="I514" s="57" t="s">
        <v>11</v>
      </c>
    </row>
    <row r="515" spans="1:9" x14ac:dyDescent="0.2">
      <c r="A515" s="54" t="s">
        <v>58</v>
      </c>
      <c r="B515" s="68" t="s">
        <v>80</v>
      </c>
      <c r="C515" s="65" t="s">
        <v>13</v>
      </c>
      <c r="D515" s="52">
        <v>1</v>
      </c>
      <c r="E515" s="52">
        <v>100</v>
      </c>
      <c r="F515" s="52" t="s">
        <v>76</v>
      </c>
      <c r="G515" s="52">
        <v>0.19783100000000001</v>
      </c>
      <c r="H515" s="52">
        <v>2.2304000000000001E-2</v>
      </c>
      <c r="I515" s="53" t="s">
        <v>11</v>
      </c>
    </row>
    <row r="516" spans="1:9" x14ac:dyDescent="0.2">
      <c r="A516" s="58" t="s">
        <v>56</v>
      </c>
      <c r="B516" s="68" t="s">
        <v>80</v>
      </c>
      <c r="C516" s="65" t="s">
        <v>13</v>
      </c>
      <c r="D516" s="56">
        <v>1</v>
      </c>
      <c r="E516" s="56">
        <v>100</v>
      </c>
      <c r="F516" s="56" t="s">
        <v>22</v>
      </c>
      <c r="G516" s="56">
        <v>0.16042600000000001</v>
      </c>
      <c r="H516" s="56">
        <v>1.2877E-2</v>
      </c>
      <c r="I516" s="57" t="s">
        <v>11</v>
      </c>
    </row>
    <row r="517" spans="1:9" x14ac:dyDescent="0.2">
      <c r="A517" s="59" t="s">
        <v>57</v>
      </c>
      <c r="B517" s="68" t="s">
        <v>80</v>
      </c>
      <c r="C517" s="65" t="s">
        <v>13</v>
      </c>
      <c r="D517" s="52">
        <v>1</v>
      </c>
      <c r="E517" s="52">
        <v>100</v>
      </c>
      <c r="F517" s="52" t="s">
        <v>25</v>
      </c>
      <c r="G517" s="52">
        <v>0.214061</v>
      </c>
      <c r="H517" s="52">
        <v>2.1094999999999999E-2</v>
      </c>
      <c r="I517" s="53" t="s">
        <v>11</v>
      </c>
    </row>
    <row r="518" spans="1:9" x14ac:dyDescent="0.2">
      <c r="A518" s="60" t="s">
        <v>59</v>
      </c>
      <c r="B518" s="68" t="s">
        <v>80</v>
      </c>
      <c r="C518" s="65" t="s">
        <v>13</v>
      </c>
      <c r="D518" s="56">
        <v>1</v>
      </c>
      <c r="E518" s="56">
        <v>100</v>
      </c>
      <c r="F518" s="56" t="s">
        <v>28</v>
      </c>
      <c r="G518" s="56">
        <v>0.27491900000000002</v>
      </c>
      <c r="H518" s="56">
        <v>6.6506999999999997E-2</v>
      </c>
      <c r="I518" s="57" t="s">
        <v>11</v>
      </c>
    </row>
    <row r="519" spans="1:9" x14ac:dyDescent="0.2">
      <c r="A519" s="49" t="s">
        <v>54</v>
      </c>
      <c r="B519" s="68" t="s">
        <v>80</v>
      </c>
      <c r="C519" s="65" t="s">
        <v>13</v>
      </c>
      <c r="D519" s="52">
        <v>1</v>
      </c>
      <c r="E519" s="52">
        <v>100</v>
      </c>
      <c r="F519" s="52" t="s">
        <v>32</v>
      </c>
      <c r="G519" s="52">
        <v>0.23271900000000001</v>
      </c>
      <c r="H519" s="52">
        <v>2.6641999999999999E-2</v>
      </c>
      <c r="I519" s="53" t="s">
        <v>11</v>
      </c>
    </row>
    <row r="520" spans="1:9" x14ac:dyDescent="0.2">
      <c r="A520" s="61" t="s">
        <v>67</v>
      </c>
      <c r="B520" s="68" t="s">
        <v>80</v>
      </c>
      <c r="C520" s="65" t="s">
        <v>13</v>
      </c>
      <c r="D520" s="56">
        <v>1</v>
      </c>
      <c r="E520" s="56">
        <v>100</v>
      </c>
      <c r="F520" s="56" t="s">
        <v>36</v>
      </c>
      <c r="G520" s="56">
        <v>0.59966200000000003</v>
      </c>
      <c r="H520" s="56">
        <v>3.5199000000000001E-2</v>
      </c>
      <c r="I520" s="57" t="s">
        <v>11</v>
      </c>
    </row>
    <row r="521" spans="1:9" x14ac:dyDescent="0.2">
      <c r="A521" s="62" t="s">
        <v>60</v>
      </c>
      <c r="B521" s="68" t="s">
        <v>80</v>
      </c>
      <c r="C521" s="65" t="s">
        <v>13</v>
      </c>
      <c r="D521" s="52">
        <v>1</v>
      </c>
      <c r="E521" s="52">
        <v>100</v>
      </c>
      <c r="F521" s="52" t="s">
        <v>39</v>
      </c>
      <c r="G521" s="52">
        <v>0.19153999999999999</v>
      </c>
      <c r="H521" s="52">
        <v>1.7063999999999999E-2</v>
      </c>
      <c r="I521" s="53" t="s">
        <v>11</v>
      </c>
    </row>
    <row r="522" spans="1:9" x14ac:dyDescent="0.2">
      <c r="A522" s="61" t="s">
        <v>67</v>
      </c>
      <c r="B522" s="68" t="s">
        <v>80</v>
      </c>
      <c r="C522" s="65" t="s">
        <v>13</v>
      </c>
      <c r="D522" s="56">
        <v>1</v>
      </c>
      <c r="E522" s="56">
        <v>100</v>
      </c>
      <c r="F522" s="56" t="s">
        <v>43</v>
      </c>
      <c r="G522" s="56">
        <v>0.25033699999999998</v>
      </c>
      <c r="H522" s="56">
        <v>5.6251000000000002E-2</v>
      </c>
      <c r="I522" s="57" t="s">
        <v>11</v>
      </c>
    </row>
    <row r="523" spans="1:9" x14ac:dyDescent="0.2">
      <c r="A523" s="58" t="s">
        <v>56</v>
      </c>
      <c r="B523" s="68" t="s">
        <v>80</v>
      </c>
      <c r="C523" s="65" t="s">
        <v>13</v>
      </c>
      <c r="D523" s="52">
        <v>1</v>
      </c>
      <c r="E523" s="52">
        <v>100</v>
      </c>
      <c r="F523" s="52" t="s">
        <v>47</v>
      </c>
      <c r="G523" s="52">
        <v>0.19781299999999999</v>
      </c>
      <c r="H523" s="52">
        <v>2.461E-2</v>
      </c>
      <c r="I523" s="53" t="s">
        <v>11</v>
      </c>
    </row>
    <row r="524" spans="1:9" ht="17" thickBot="1" x14ac:dyDescent="0.25">
      <c r="A524" s="69" t="s">
        <v>58</v>
      </c>
      <c r="B524" s="70" t="s">
        <v>80</v>
      </c>
      <c r="C524" s="71" t="s">
        <v>13</v>
      </c>
      <c r="D524" s="46">
        <v>1</v>
      </c>
      <c r="E524" s="46">
        <v>100</v>
      </c>
      <c r="F524" s="46" t="s">
        <v>50</v>
      </c>
      <c r="G524" s="46">
        <v>0.25464199999999998</v>
      </c>
      <c r="H524" s="46">
        <v>3.0838000000000001E-2</v>
      </c>
      <c r="I524" s="73" t="s">
        <v>11</v>
      </c>
    </row>
    <row r="525" spans="1:9" x14ac:dyDescent="0.2">
      <c r="A525" s="4"/>
      <c r="B525" s="4"/>
      <c r="C525" s="4"/>
      <c r="D525" s="4"/>
      <c r="E525" s="4"/>
      <c r="F525" s="4"/>
      <c r="G525" s="4"/>
      <c r="H525" s="4"/>
      <c r="I525" s="4"/>
    </row>
    <row r="526" spans="1:9" ht="17" thickBot="1" x14ac:dyDescent="0.25">
      <c r="A526" s="4"/>
      <c r="B526" s="4"/>
      <c r="C526" s="14"/>
      <c r="D526" s="14"/>
      <c r="E526" s="14"/>
      <c r="F526" s="14" t="s">
        <v>71</v>
      </c>
      <c r="G526" s="14"/>
      <c r="H526" s="14"/>
      <c r="I526" s="14"/>
    </row>
    <row r="527" spans="1:9" x14ac:dyDescent="0.2">
      <c r="A527" s="15" t="s">
        <v>65</v>
      </c>
      <c r="B527" s="47" t="s">
        <v>66</v>
      </c>
      <c r="C527" s="47" t="s">
        <v>2</v>
      </c>
      <c r="D527" s="47" t="s">
        <v>3</v>
      </c>
      <c r="E527" s="47" t="s">
        <v>4</v>
      </c>
      <c r="F527" s="47" t="s">
        <v>1</v>
      </c>
      <c r="G527" s="47" t="s">
        <v>5</v>
      </c>
      <c r="H527" s="47" t="s">
        <v>72</v>
      </c>
      <c r="I527" s="48" t="s">
        <v>7</v>
      </c>
    </row>
    <row r="528" spans="1:9" x14ac:dyDescent="0.2">
      <c r="A528" s="49" t="s">
        <v>54</v>
      </c>
      <c r="B528" s="50" t="s">
        <v>68</v>
      </c>
      <c r="C528" s="51" t="s">
        <v>8</v>
      </c>
      <c r="D528" s="52">
        <v>1</v>
      </c>
      <c r="E528" s="52">
        <v>100</v>
      </c>
      <c r="F528" s="52" t="s">
        <v>15</v>
      </c>
      <c r="G528" s="52">
        <v>4.2686460000000004</v>
      </c>
      <c r="H528" s="52">
        <v>2.3775999999999999E-2</v>
      </c>
      <c r="I528" s="53" t="s">
        <v>9</v>
      </c>
    </row>
    <row r="529" spans="1:9" x14ac:dyDescent="0.2">
      <c r="A529" s="54" t="s">
        <v>58</v>
      </c>
      <c r="B529" s="55" t="s">
        <v>68</v>
      </c>
      <c r="C529" s="51" t="s">
        <v>8</v>
      </c>
      <c r="D529" s="56">
        <v>1</v>
      </c>
      <c r="E529" s="56">
        <v>100</v>
      </c>
      <c r="F529" s="56" t="s">
        <v>74</v>
      </c>
      <c r="G529" s="56">
        <v>14.291128</v>
      </c>
      <c r="H529" s="56">
        <v>3.6322E-2</v>
      </c>
      <c r="I529" s="57" t="s">
        <v>9</v>
      </c>
    </row>
    <row r="530" spans="1:9" x14ac:dyDescent="0.2">
      <c r="A530" s="58" t="s">
        <v>56</v>
      </c>
      <c r="B530" s="55" t="s">
        <v>68</v>
      </c>
      <c r="C530" s="51" t="s">
        <v>8</v>
      </c>
      <c r="D530" s="52">
        <v>1</v>
      </c>
      <c r="E530" s="52">
        <v>100</v>
      </c>
      <c r="F530" s="52" t="s">
        <v>19</v>
      </c>
      <c r="G530" s="52">
        <v>22.293496000000001</v>
      </c>
      <c r="H530" s="52">
        <v>0.163327</v>
      </c>
      <c r="I530" s="53" t="s">
        <v>9</v>
      </c>
    </row>
    <row r="531" spans="1:9" x14ac:dyDescent="0.2">
      <c r="A531" s="59" t="s">
        <v>57</v>
      </c>
      <c r="B531" s="55" t="s">
        <v>68</v>
      </c>
      <c r="C531" s="51" t="s">
        <v>8</v>
      </c>
      <c r="D531" s="56">
        <v>1</v>
      </c>
      <c r="E531" s="56">
        <v>100</v>
      </c>
      <c r="F531" s="56" t="s">
        <v>51</v>
      </c>
      <c r="G531" s="56">
        <v>19.708843000000002</v>
      </c>
      <c r="H531" s="56">
        <v>3.9958E-2</v>
      </c>
      <c r="I531" s="57" t="s">
        <v>9</v>
      </c>
    </row>
    <row r="532" spans="1:9" x14ac:dyDescent="0.2">
      <c r="A532" s="60" t="s">
        <v>59</v>
      </c>
      <c r="B532" s="55" t="s">
        <v>68</v>
      </c>
      <c r="C532" s="51" t="s">
        <v>8</v>
      </c>
      <c r="D532" s="52">
        <v>1</v>
      </c>
      <c r="E532" s="52">
        <v>100</v>
      </c>
      <c r="F532" s="52" t="s">
        <v>52</v>
      </c>
      <c r="G532" s="52">
        <v>11.543393999999999</v>
      </c>
      <c r="H532" s="52">
        <v>5.5549000000000001E-2</v>
      </c>
      <c r="I532" s="53" t="s">
        <v>9</v>
      </c>
    </row>
    <row r="533" spans="1:9" x14ac:dyDescent="0.2">
      <c r="A533" s="49" t="s">
        <v>54</v>
      </c>
      <c r="B533" s="55" t="s">
        <v>68</v>
      </c>
      <c r="C533" s="51" t="s">
        <v>8</v>
      </c>
      <c r="D533" s="56">
        <v>1</v>
      </c>
      <c r="E533" s="56">
        <v>100</v>
      </c>
      <c r="F533" s="56" t="s">
        <v>29</v>
      </c>
      <c r="G533" s="56">
        <v>17.639437000000001</v>
      </c>
      <c r="H533" s="56">
        <v>0.20727899999999999</v>
      </c>
      <c r="I533" s="57" t="s">
        <v>9</v>
      </c>
    </row>
    <row r="534" spans="1:9" x14ac:dyDescent="0.2">
      <c r="A534" s="61" t="s">
        <v>67</v>
      </c>
      <c r="B534" s="55" t="s">
        <v>68</v>
      </c>
      <c r="C534" s="51" t="s">
        <v>8</v>
      </c>
      <c r="D534" s="52">
        <v>1</v>
      </c>
      <c r="E534" s="52">
        <v>100</v>
      </c>
      <c r="F534" s="52" t="s">
        <v>33</v>
      </c>
      <c r="G534" s="52">
        <v>1.981196</v>
      </c>
      <c r="H534" s="52">
        <v>9.0089999999999996E-3</v>
      </c>
      <c r="I534" s="53" t="s">
        <v>9</v>
      </c>
    </row>
    <row r="535" spans="1:9" x14ac:dyDescent="0.2">
      <c r="A535" s="62" t="s">
        <v>60</v>
      </c>
      <c r="B535" s="55" t="s">
        <v>68</v>
      </c>
      <c r="C535" s="51" t="s">
        <v>8</v>
      </c>
      <c r="D535" s="56">
        <v>1</v>
      </c>
      <c r="E535" s="56">
        <v>100</v>
      </c>
      <c r="F535" s="56" t="s">
        <v>37</v>
      </c>
      <c r="G535" s="56">
        <v>16.099789999999999</v>
      </c>
      <c r="H535" s="56">
        <v>0.249755</v>
      </c>
      <c r="I535" s="57" t="s">
        <v>9</v>
      </c>
    </row>
    <row r="536" spans="1:9" x14ac:dyDescent="0.2">
      <c r="A536" s="61" t="s">
        <v>67</v>
      </c>
      <c r="B536" s="55" t="s">
        <v>68</v>
      </c>
      <c r="C536" s="51" t="s">
        <v>8</v>
      </c>
      <c r="D536" s="52">
        <v>1</v>
      </c>
      <c r="E536" s="52">
        <v>100</v>
      </c>
      <c r="F536" s="52" t="s">
        <v>40</v>
      </c>
      <c r="G536" s="52">
        <v>20.041186</v>
      </c>
      <c r="H536" s="52">
        <v>0.21082200000000001</v>
      </c>
      <c r="I536" s="53" t="s">
        <v>9</v>
      </c>
    </row>
    <row r="537" spans="1:9" x14ac:dyDescent="0.2">
      <c r="A537" s="58" t="s">
        <v>56</v>
      </c>
      <c r="B537" s="55" t="s">
        <v>68</v>
      </c>
      <c r="C537" s="51" t="s">
        <v>8</v>
      </c>
      <c r="D537" s="56">
        <v>1</v>
      </c>
      <c r="E537" s="56">
        <v>100</v>
      </c>
      <c r="F537" s="56" t="s">
        <v>44</v>
      </c>
      <c r="G537" s="56">
        <v>19.158954000000001</v>
      </c>
      <c r="H537" s="56">
        <v>0.16872500000000001</v>
      </c>
      <c r="I537" s="57" t="s">
        <v>9</v>
      </c>
    </row>
    <row r="538" spans="1:9" x14ac:dyDescent="0.2">
      <c r="A538" s="54" t="s">
        <v>58</v>
      </c>
      <c r="B538" s="55" t="s">
        <v>68</v>
      </c>
      <c r="C538" s="51" t="s">
        <v>8</v>
      </c>
      <c r="D538" s="52">
        <v>1</v>
      </c>
      <c r="E538" s="52">
        <v>100</v>
      </c>
      <c r="F538" s="52" t="s">
        <v>53</v>
      </c>
      <c r="G538" s="52">
        <v>13.443960000000001</v>
      </c>
      <c r="H538" s="52">
        <v>0.36788799999999999</v>
      </c>
      <c r="I538" s="53" t="s">
        <v>9</v>
      </c>
    </row>
    <row r="539" spans="1:9" x14ac:dyDescent="0.2">
      <c r="A539" s="49" t="s">
        <v>54</v>
      </c>
      <c r="B539" s="55" t="s">
        <v>68</v>
      </c>
      <c r="C539" s="63" t="s">
        <v>10</v>
      </c>
      <c r="D539" s="56">
        <v>1</v>
      </c>
      <c r="E539" s="56">
        <v>100</v>
      </c>
      <c r="F539" s="56" t="s">
        <v>15</v>
      </c>
      <c r="G539" s="56">
        <v>0.241956</v>
      </c>
      <c r="H539" s="56">
        <v>2.0837999999999999E-2</v>
      </c>
      <c r="I539" s="57" t="s">
        <v>11</v>
      </c>
    </row>
    <row r="540" spans="1:9" x14ac:dyDescent="0.2">
      <c r="A540" s="54" t="s">
        <v>58</v>
      </c>
      <c r="B540" s="55" t="s">
        <v>68</v>
      </c>
      <c r="C540" s="63" t="s">
        <v>10</v>
      </c>
      <c r="D540" s="52">
        <v>1</v>
      </c>
      <c r="E540" s="52">
        <v>100</v>
      </c>
      <c r="F540" s="52" t="s">
        <v>74</v>
      </c>
      <c r="G540" s="52">
        <v>7.2471999999999995E-2</v>
      </c>
      <c r="H540" s="52">
        <v>1.029E-3</v>
      </c>
      <c r="I540" s="53" t="s">
        <v>11</v>
      </c>
    </row>
    <row r="541" spans="1:9" x14ac:dyDescent="0.2">
      <c r="A541" s="58" t="s">
        <v>56</v>
      </c>
      <c r="B541" s="55" t="s">
        <v>68</v>
      </c>
      <c r="C541" s="63" t="s">
        <v>10</v>
      </c>
      <c r="D541" s="56">
        <v>1</v>
      </c>
      <c r="E541" s="56">
        <v>100</v>
      </c>
      <c r="F541" s="56" t="s">
        <v>19</v>
      </c>
      <c r="G541" s="56">
        <v>4.6143000000000003E-2</v>
      </c>
      <c r="H541" s="56">
        <v>4.8099999999999998E-4</v>
      </c>
      <c r="I541" s="57" t="s">
        <v>11</v>
      </c>
    </row>
    <row r="542" spans="1:9" x14ac:dyDescent="0.2">
      <c r="A542" s="59" t="s">
        <v>57</v>
      </c>
      <c r="B542" s="55" t="s">
        <v>68</v>
      </c>
      <c r="C542" s="63" t="s">
        <v>10</v>
      </c>
      <c r="D542" s="52">
        <v>1</v>
      </c>
      <c r="E542" s="52">
        <v>100</v>
      </c>
      <c r="F542" s="52" t="s">
        <v>51</v>
      </c>
      <c r="G542" s="52">
        <v>5.4856000000000002E-2</v>
      </c>
      <c r="H542" s="52">
        <v>4.6099999999999998E-4</v>
      </c>
      <c r="I542" s="53" t="s">
        <v>11</v>
      </c>
    </row>
    <row r="543" spans="1:9" x14ac:dyDescent="0.2">
      <c r="A543" s="60" t="s">
        <v>59</v>
      </c>
      <c r="B543" s="55" t="s">
        <v>68</v>
      </c>
      <c r="C543" s="63" t="s">
        <v>10</v>
      </c>
      <c r="D543" s="56">
        <v>1</v>
      </c>
      <c r="E543" s="56">
        <v>100</v>
      </c>
      <c r="F543" s="56" t="s">
        <v>52</v>
      </c>
      <c r="G543" s="56">
        <v>9.0138999999999997E-2</v>
      </c>
      <c r="H543" s="56">
        <v>6.7400000000000001E-4</v>
      </c>
      <c r="I543" s="57" t="s">
        <v>11</v>
      </c>
    </row>
    <row r="544" spans="1:9" x14ac:dyDescent="0.2">
      <c r="A544" s="49" t="s">
        <v>54</v>
      </c>
      <c r="B544" s="55" t="s">
        <v>68</v>
      </c>
      <c r="C544" s="63" t="s">
        <v>10</v>
      </c>
      <c r="D544" s="52">
        <v>1</v>
      </c>
      <c r="E544" s="52">
        <v>100</v>
      </c>
      <c r="F544" s="52" t="s">
        <v>29</v>
      </c>
      <c r="G544" s="52">
        <v>6.2230000000000001E-2</v>
      </c>
      <c r="H544" s="52">
        <v>4.35E-4</v>
      </c>
      <c r="I544" s="53" t="s">
        <v>11</v>
      </c>
    </row>
    <row r="545" spans="1:9" x14ac:dyDescent="0.2">
      <c r="A545" s="61" t="s">
        <v>67</v>
      </c>
      <c r="B545" s="55" t="s">
        <v>68</v>
      </c>
      <c r="C545" s="63" t="s">
        <v>10</v>
      </c>
      <c r="D545" s="56">
        <v>1</v>
      </c>
      <c r="E545" s="56">
        <v>100</v>
      </c>
      <c r="F545" s="56" t="s">
        <v>33</v>
      </c>
      <c r="G545" s="56">
        <v>0.50901300000000005</v>
      </c>
      <c r="H545" s="56">
        <v>4.5079999999999999E-3</v>
      </c>
      <c r="I545" s="57" t="s">
        <v>11</v>
      </c>
    </row>
    <row r="546" spans="1:9" x14ac:dyDescent="0.2">
      <c r="A546" s="62" t="s">
        <v>60</v>
      </c>
      <c r="B546" s="55" t="s">
        <v>68</v>
      </c>
      <c r="C546" s="63" t="s">
        <v>10</v>
      </c>
      <c r="D546" s="52">
        <v>1</v>
      </c>
      <c r="E546" s="52">
        <v>100</v>
      </c>
      <c r="F546" s="52" t="s">
        <v>37</v>
      </c>
      <c r="G546" s="52">
        <v>6.0031000000000001E-2</v>
      </c>
      <c r="H546" s="52">
        <v>3.0499999999999999E-4</v>
      </c>
      <c r="I546" s="53" t="s">
        <v>11</v>
      </c>
    </row>
    <row r="547" spans="1:9" x14ac:dyDescent="0.2">
      <c r="A547" s="61" t="s">
        <v>67</v>
      </c>
      <c r="B547" s="55" t="s">
        <v>68</v>
      </c>
      <c r="C547" s="63" t="s">
        <v>10</v>
      </c>
      <c r="D547" s="56">
        <v>1</v>
      </c>
      <c r="E547" s="56">
        <v>100</v>
      </c>
      <c r="F547" s="56" t="s">
        <v>40</v>
      </c>
      <c r="G547" s="56">
        <v>4.836E-2</v>
      </c>
      <c r="H547" s="56">
        <v>8.7000000000000001E-5</v>
      </c>
      <c r="I547" s="57" t="s">
        <v>11</v>
      </c>
    </row>
    <row r="548" spans="1:9" x14ac:dyDescent="0.2">
      <c r="A548" s="58" t="s">
        <v>56</v>
      </c>
      <c r="B548" s="55" t="s">
        <v>68</v>
      </c>
      <c r="C548" s="63" t="s">
        <v>10</v>
      </c>
      <c r="D548" s="52">
        <v>1</v>
      </c>
      <c r="E548" s="52">
        <v>100</v>
      </c>
      <c r="F548" s="52" t="s">
        <v>44</v>
      </c>
      <c r="G548" s="52">
        <v>5.1324000000000002E-2</v>
      </c>
      <c r="H548" s="52">
        <v>2.6600000000000001E-4</v>
      </c>
      <c r="I548" s="53" t="s">
        <v>11</v>
      </c>
    </row>
    <row r="549" spans="1:9" x14ac:dyDescent="0.2">
      <c r="A549" s="54" t="s">
        <v>58</v>
      </c>
      <c r="B549" s="55" t="s">
        <v>68</v>
      </c>
      <c r="C549" s="63" t="s">
        <v>10</v>
      </c>
      <c r="D549" s="56">
        <v>1</v>
      </c>
      <c r="E549" s="56">
        <v>100</v>
      </c>
      <c r="F549" s="56" t="s">
        <v>53</v>
      </c>
      <c r="G549" s="56">
        <v>7.0654999999999996E-2</v>
      </c>
      <c r="H549" s="56">
        <v>9.3999999999999994E-5</v>
      </c>
      <c r="I549" s="57" t="s">
        <v>11</v>
      </c>
    </row>
    <row r="550" spans="1:9" x14ac:dyDescent="0.2">
      <c r="A550" s="49" t="s">
        <v>54</v>
      </c>
      <c r="B550" s="55" t="s">
        <v>68</v>
      </c>
      <c r="C550" s="64" t="s">
        <v>12</v>
      </c>
      <c r="D550" s="52">
        <v>1</v>
      </c>
      <c r="E550" s="52">
        <v>435416</v>
      </c>
      <c r="F550" s="52" t="s">
        <v>15</v>
      </c>
      <c r="G550" s="52">
        <v>0.22947100000000001</v>
      </c>
      <c r="H550" s="52">
        <v>2.6699999999999998E-4</v>
      </c>
      <c r="I550" s="53" t="s">
        <v>11</v>
      </c>
    </row>
    <row r="551" spans="1:9" x14ac:dyDescent="0.2">
      <c r="A551" s="54" t="s">
        <v>58</v>
      </c>
      <c r="B551" s="55" t="s">
        <v>68</v>
      </c>
      <c r="C551" s="64" t="s">
        <v>12</v>
      </c>
      <c r="D551" s="56">
        <v>1</v>
      </c>
      <c r="E551" s="56">
        <v>1436379</v>
      </c>
      <c r="F551" s="56" t="s">
        <v>74</v>
      </c>
      <c r="G551" s="56">
        <v>6.9508E-2</v>
      </c>
      <c r="H551" s="56">
        <v>7.2000000000000002E-5</v>
      </c>
      <c r="I551" s="57" t="s">
        <v>11</v>
      </c>
    </row>
    <row r="552" spans="1:9" x14ac:dyDescent="0.2">
      <c r="A552" s="58" t="s">
        <v>56</v>
      </c>
      <c r="B552" s="55" t="s">
        <v>68</v>
      </c>
      <c r="C552" s="64" t="s">
        <v>12</v>
      </c>
      <c r="D552" s="52">
        <v>1</v>
      </c>
      <c r="E552" s="52">
        <v>1126249</v>
      </c>
      <c r="F552" s="52" t="s">
        <v>19</v>
      </c>
      <c r="G552" s="52">
        <v>4.4358000000000002E-2</v>
      </c>
      <c r="H552" s="52">
        <v>6.7000000000000002E-5</v>
      </c>
      <c r="I552" s="53" t="s">
        <v>11</v>
      </c>
    </row>
    <row r="553" spans="1:9" x14ac:dyDescent="0.2">
      <c r="A553" s="59" t="s">
        <v>57</v>
      </c>
      <c r="B553" s="55" t="s">
        <v>68</v>
      </c>
      <c r="C553" s="64" t="s">
        <v>12</v>
      </c>
      <c r="D553" s="56">
        <v>1</v>
      </c>
      <c r="E553" s="56">
        <v>979283</v>
      </c>
      <c r="F553" s="56" t="s">
        <v>51</v>
      </c>
      <c r="G553" s="56">
        <v>5.1006000000000003E-2</v>
      </c>
      <c r="H553" s="56">
        <v>7.7000000000000001E-5</v>
      </c>
      <c r="I553" s="57" t="s">
        <v>11</v>
      </c>
    </row>
    <row r="554" spans="1:9" x14ac:dyDescent="0.2">
      <c r="A554" s="60" t="s">
        <v>59</v>
      </c>
      <c r="B554" s="55" t="s">
        <v>68</v>
      </c>
      <c r="C554" s="64" t="s">
        <v>12</v>
      </c>
      <c r="D554" s="52">
        <v>1</v>
      </c>
      <c r="E554" s="52">
        <v>1165863</v>
      </c>
      <c r="F554" s="52" t="s">
        <v>52</v>
      </c>
      <c r="G554" s="52">
        <v>8.5678000000000004E-2</v>
      </c>
      <c r="H554" s="52">
        <v>8.2999999999999998E-5</v>
      </c>
      <c r="I554" s="53" t="s">
        <v>11</v>
      </c>
    </row>
    <row r="555" spans="1:9" x14ac:dyDescent="0.2">
      <c r="A555" s="49" t="s">
        <v>54</v>
      </c>
      <c r="B555" s="55" t="s">
        <v>68</v>
      </c>
      <c r="C555" s="64" t="s">
        <v>12</v>
      </c>
      <c r="D555" s="56">
        <v>1</v>
      </c>
      <c r="E555" s="56">
        <v>1794477</v>
      </c>
      <c r="F555" s="56" t="s">
        <v>29</v>
      </c>
      <c r="G555" s="56">
        <v>5.5628999999999998E-2</v>
      </c>
      <c r="H555" s="56">
        <v>6.0999999999999999E-5</v>
      </c>
      <c r="I555" s="57" t="s">
        <v>11</v>
      </c>
    </row>
    <row r="556" spans="1:9" x14ac:dyDescent="0.2">
      <c r="A556" s="61" t="s">
        <v>67</v>
      </c>
      <c r="B556" s="55" t="s">
        <v>68</v>
      </c>
      <c r="C556" s="64" t="s">
        <v>12</v>
      </c>
      <c r="D556" s="52">
        <v>1</v>
      </c>
      <c r="E556" s="52">
        <v>197579</v>
      </c>
      <c r="F556" s="52" t="s">
        <v>33</v>
      </c>
      <c r="G556" s="52">
        <v>0.50566599999999995</v>
      </c>
      <c r="H556" s="52">
        <v>5.8E-4</v>
      </c>
      <c r="I556" s="53" t="s">
        <v>11</v>
      </c>
    </row>
    <row r="557" spans="1:9" x14ac:dyDescent="0.2">
      <c r="A557" s="62" t="s">
        <v>60</v>
      </c>
      <c r="B557" s="55" t="s">
        <v>68</v>
      </c>
      <c r="C557" s="64" t="s">
        <v>12</v>
      </c>
      <c r="D557" s="56">
        <v>1</v>
      </c>
      <c r="E557" s="56">
        <v>1667609</v>
      </c>
      <c r="F557" s="56" t="s">
        <v>37</v>
      </c>
      <c r="G557" s="56">
        <v>5.9866000000000003E-2</v>
      </c>
      <c r="H557" s="56">
        <v>6.3999999999999997E-5</v>
      </c>
      <c r="I557" s="57" t="s">
        <v>11</v>
      </c>
    </row>
    <row r="558" spans="1:9" x14ac:dyDescent="0.2">
      <c r="A558" s="61" t="s">
        <v>67</v>
      </c>
      <c r="B558" s="55" t="s">
        <v>68</v>
      </c>
      <c r="C558" s="64" t="s">
        <v>12</v>
      </c>
      <c r="D558" s="52">
        <v>1</v>
      </c>
      <c r="E558" s="52">
        <v>1002533</v>
      </c>
      <c r="F558" s="52" t="s">
        <v>40</v>
      </c>
      <c r="G558" s="52">
        <v>4.9806000000000003E-2</v>
      </c>
      <c r="H558" s="52">
        <v>8.7000000000000001E-5</v>
      </c>
      <c r="I558" s="53" t="s">
        <v>11</v>
      </c>
    </row>
    <row r="559" spans="1:9" x14ac:dyDescent="0.2">
      <c r="A559" s="58" t="s">
        <v>56</v>
      </c>
      <c r="B559" s="55" t="s">
        <v>68</v>
      </c>
      <c r="C559" s="64" t="s">
        <v>12</v>
      </c>
      <c r="D559" s="56">
        <v>1</v>
      </c>
      <c r="E559" s="56">
        <v>1926503</v>
      </c>
      <c r="F559" s="56" t="s">
        <v>44</v>
      </c>
      <c r="G559" s="56">
        <v>5.1816000000000001E-2</v>
      </c>
      <c r="H559" s="56">
        <v>6.2000000000000003E-5</v>
      </c>
      <c r="I559" s="57" t="s">
        <v>11</v>
      </c>
    </row>
    <row r="560" spans="1:9" x14ac:dyDescent="0.2">
      <c r="A560" s="54" t="s">
        <v>58</v>
      </c>
      <c r="B560" s="55" t="s">
        <v>68</v>
      </c>
      <c r="C560" s="64" t="s">
        <v>12</v>
      </c>
      <c r="D560" s="52">
        <v>1</v>
      </c>
      <c r="E560" s="52">
        <v>1415136</v>
      </c>
      <c r="F560" s="52" t="s">
        <v>53</v>
      </c>
      <c r="G560" s="52">
        <v>7.0545999999999998E-2</v>
      </c>
      <c r="H560" s="52">
        <v>7.7999999999999999E-5</v>
      </c>
      <c r="I560" s="53" t="s">
        <v>11</v>
      </c>
    </row>
    <row r="561" spans="1:9" x14ac:dyDescent="0.2">
      <c r="A561" s="49" t="s">
        <v>54</v>
      </c>
      <c r="B561" s="55" t="s">
        <v>68</v>
      </c>
      <c r="C561" s="65" t="s">
        <v>13</v>
      </c>
      <c r="D561" s="56">
        <v>1</v>
      </c>
      <c r="E561" s="56">
        <v>100</v>
      </c>
      <c r="F561" s="56" t="s">
        <v>15</v>
      </c>
      <c r="G561" s="56">
        <v>0.90884900000000002</v>
      </c>
      <c r="H561" s="56">
        <v>4.9213E-2</v>
      </c>
      <c r="I561" s="57" t="s">
        <v>11</v>
      </c>
    </row>
    <row r="562" spans="1:9" x14ac:dyDescent="0.2">
      <c r="A562" s="54" t="s">
        <v>58</v>
      </c>
      <c r="B562" s="55" t="s">
        <v>68</v>
      </c>
      <c r="C562" s="65" t="s">
        <v>13</v>
      </c>
      <c r="D562" s="52">
        <v>1</v>
      </c>
      <c r="E562" s="52">
        <v>100</v>
      </c>
      <c r="F562" s="52" t="s">
        <v>74</v>
      </c>
      <c r="G562" s="52">
        <v>0.34481099999999998</v>
      </c>
      <c r="H562" s="52">
        <v>1.9223000000000001E-2</v>
      </c>
      <c r="I562" s="53" t="s">
        <v>11</v>
      </c>
    </row>
    <row r="563" spans="1:9" x14ac:dyDescent="0.2">
      <c r="A563" s="58" t="s">
        <v>56</v>
      </c>
      <c r="B563" s="55" t="s">
        <v>68</v>
      </c>
      <c r="C563" s="65" t="s">
        <v>13</v>
      </c>
      <c r="D563" s="56">
        <v>1</v>
      </c>
      <c r="E563" s="56">
        <v>100</v>
      </c>
      <c r="F563" s="56" t="s">
        <v>19</v>
      </c>
      <c r="G563" s="56">
        <v>0.34583900000000001</v>
      </c>
      <c r="H563" s="56">
        <v>1.8883E-2</v>
      </c>
      <c r="I563" s="57" t="s">
        <v>11</v>
      </c>
    </row>
    <row r="564" spans="1:9" x14ac:dyDescent="0.2">
      <c r="A564" s="59" t="s">
        <v>57</v>
      </c>
      <c r="B564" s="55" t="s">
        <v>68</v>
      </c>
      <c r="C564" s="65" t="s">
        <v>13</v>
      </c>
      <c r="D564" s="52">
        <v>1</v>
      </c>
      <c r="E564" s="52">
        <v>100</v>
      </c>
      <c r="F564" s="52" t="s">
        <v>51</v>
      </c>
      <c r="G564" s="52">
        <v>0.33345200000000003</v>
      </c>
      <c r="H564" s="52">
        <v>3.7538000000000002E-2</v>
      </c>
      <c r="I564" s="53" t="s">
        <v>11</v>
      </c>
    </row>
    <row r="565" spans="1:9" x14ac:dyDescent="0.2">
      <c r="A565" s="60" t="s">
        <v>59</v>
      </c>
      <c r="B565" s="55" t="s">
        <v>68</v>
      </c>
      <c r="C565" s="65" t="s">
        <v>13</v>
      </c>
      <c r="D565" s="56">
        <v>1</v>
      </c>
      <c r="E565" s="56">
        <v>100</v>
      </c>
      <c r="F565" s="56" t="s">
        <v>52</v>
      </c>
      <c r="G565" s="56">
        <v>0.55279500000000004</v>
      </c>
      <c r="H565" s="56">
        <v>0.13980999999999999</v>
      </c>
      <c r="I565" s="57" t="s">
        <v>11</v>
      </c>
    </row>
    <row r="566" spans="1:9" x14ac:dyDescent="0.2">
      <c r="A566" s="49" t="s">
        <v>54</v>
      </c>
      <c r="B566" s="55" t="s">
        <v>68</v>
      </c>
      <c r="C566" s="65" t="s">
        <v>13</v>
      </c>
      <c r="D566" s="52">
        <v>1</v>
      </c>
      <c r="E566" s="52">
        <v>100</v>
      </c>
      <c r="F566" s="52" t="s">
        <v>29</v>
      </c>
      <c r="G566" s="52">
        <v>0.38921</v>
      </c>
      <c r="H566" s="52">
        <v>2.0969999999999999E-2</v>
      </c>
      <c r="I566" s="53" t="s">
        <v>11</v>
      </c>
    </row>
    <row r="567" spans="1:9" x14ac:dyDescent="0.2">
      <c r="A567" s="61" t="s">
        <v>67</v>
      </c>
      <c r="B567" s="55" t="s">
        <v>68</v>
      </c>
      <c r="C567" s="65" t="s">
        <v>13</v>
      </c>
      <c r="D567" s="56">
        <v>1</v>
      </c>
      <c r="E567" s="56">
        <v>100</v>
      </c>
      <c r="F567" s="56" t="s">
        <v>33</v>
      </c>
      <c r="G567" s="56">
        <v>0.59286799999999995</v>
      </c>
      <c r="H567" s="56">
        <v>2.1204000000000001E-2</v>
      </c>
      <c r="I567" s="57" t="s">
        <v>11</v>
      </c>
    </row>
    <row r="568" spans="1:9" x14ac:dyDescent="0.2">
      <c r="A568" s="62" t="s">
        <v>60</v>
      </c>
      <c r="B568" s="55" t="s">
        <v>68</v>
      </c>
      <c r="C568" s="65" t="s">
        <v>13</v>
      </c>
      <c r="D568" s="52">
        <v>1</v>
      </c>
      <c r="E568" s="52">
        <v>100</v>
      </c>
      <c r="F568" s="52" t="s">
        <v>37</v>
      </c>
      <c r="G568" s="52">
        <v>0.367927</v>
      </c>
      <c r="H568" s="52">
        <v>1.0376E-2</v>
      </c>
      <c r="I568" s="53" t="s">
        <v>11</v>
      </c>
    </row>
    <row r="569" spans="1:9" x14ac:dyDescent="0.2">
      <c r="A569" s="61" t="s">
        <v>67</v>
      </c>
      <c r="B569" s="55" t="s">
        <v>68</v>
      </c>
      <c r="C569" s="65" t="s">
        <v>13</v>
      </c>
      <c r="D569" s="56">
        <v>1</v>
      </c>
      <c r="E569" s="56">
        <v>100</v>
      </c>
      <c r="F569" s="56" t="s">
        <v>40</v>
      </c>
      <c r="G569" s="56">
        <v>0.322986</v>
      </c>
      <c r="H569" s="56">
        <v>2.4785999999999999E-2</v>
      </c>
      <c r="I569" s="57" t="s">
        <v>11</v>
      </c>
    </row>
    <row r="570" spans="1:9" x14ac:dyDescent="0.2">
      <c r="A570" s="58" t="s">
        <v>56</v>
      </c>
      <c r="B570" s="55" t="s">
        <v>68</v>
      </c>
      <c r="C570" s="65" t="s">
        <v>13</v>
      </c>
      <c r="D570" s="52">
        <v>1</v>
      </c>
      <c r="E570" s="52">
        <v>100</v>
      </c>
      <c r="F570" s="52" t="s">
        <v>44</v>
      </c>
      <c r="G570" s="52">
        <v>0.36259999999999998</v>
      </c>
      <c r="H570" s="52">
        <v>2.4872999999999999E-2</v>
      </c>
      <c r="I570" s="53" t="s">
        <v>11</v>
      </c>
    </row>
    <row r="571" spans="1:9" x14ac:dyDescent="0.2">
      <c r="A571" s="54" t="s">
        <v>58</v>
      </c>
      <c r="B571" s="55" t="s">
        <v>68</v>
      </c>
      <c r="C571" s="65" t="s">
        <v>13</v>
      </c>
      <c r="D571" s="56">
        <v>1</v>
      </c>
      <c r="E571" s="56">
        <v>100</v>
      </c>
      <c r="F571" s="56" t="s">
        <v>53</v>
      </c>
      <c r="G571" s="56">
        <v>0.35828700000000002</v>
      </c>
      <c r="H571" s="56">
        <v>2.1357999999999999E-2</v>
      </c>
      <c r="I571" s="57" t="s">
        <v>11</v>
      </c>
    </row>
    <row r="572" spans="1:9" x14ac:dyDescent="0.2">
      <c r="A572" s="49" t="s">
        <v>54</v>
      </c>
      <c r="B572" s="66" t="s">
        <v>78</v>
      </c>
      <c r="C572" s="51" t="s">
        <v>8</v>
      </c>
      <c r="D572" s="52">
        <v>1</v>
      </c>
      <c r="E572" s="52">
        <v>100</v>
      </c>
      <c r="F572" s="52" t="s">
        <v>16</v>
      </c>
      <c r="G572" s="52">
        <v>6.4695109999999998</v>
      </c>
      <c r="H572" s="52">
        <v>5.1756999999999997E-2</v>
      </c>
      <c r="I572" s="53" t="s">
        <v>9</v>
      </c>
    </row>
    <row r="573" spans="1:9" x14ac:dyDescent="0.2">
      <c r="A573" s="54" t="s">
        <v>58</v>
      </c>
      <c r="B573" s="66" t="s">
        <v>78</v>
      </c>
      <c r="C573" s="51" t="s">
        <v>8</v>
      </c>
      <c r="D573" s="56">
        <v>1</v>
      </c>
      <c r="E573" s="56">
        <v>100</v>
      </c>
      <c r="F573" s="56" t="s">
        <v>73</v>
      </c>
      <c r="G573" s="56">
        <v>15.139932</v>
      </c>
      <c r="H573" s="56">
        <v>5.4392999999999997E-2</v>
      </c>
      <c r="I573" s="57" t="s">
        <v>9</v>
      </c>
    </row>
    <row r="574" spans="1:9" x14ac:dyDescent="0.2">
      <c r="A574" s="58" t="s">
        <v>56</v>
      </c>
      <c r="B574" s="66" t="s">
        <v>78</v>
      </c>
      <c r="C574" s="51" t="s">
        <v>8</v>
      </c>
      <c r="D574" s="52">
        <v>1</v>
      </c>
      <c r="E574" s="52">
        <v>100</v>
      </c>
      <c r="F574" s="52" t="s">
        <v>20</v>
      </c>
      <c r="G574" s="52">
        <v>12.707139</v>
      </c>
      <c r="H574" s="52">
        <v>3.8285E-2</v>
      </c>
      <c r="I574" s="53" t="s">
        <v>9</v>
      </c>
    </row>
    <row r="575" spans="1:9" x14ac:dyDescent="0.2">
      <c r="A575" s="59" t="s">
        <v>57</v>
      </c>
      <c r="B575" s="66" t="s">
        <v>78</v>
      </c>
      <c r="C575" s="51" t="s">
        <v>8</v>
      </c>
      <c r="D575" s="56">
        <v>1</v>
      </c>
      <c r="E575" s="56">
        <v>100</v>
      </c>
      <c r="F575" s="56" t="s">
        <v>23</v>
      </c>
      <c r="G575" s="56">
        <v>15.119372</v>
      </c>
      <c r="H575" s="56">
        <v>4.4035999999999999E-2</v>
      </c>
      <c r="I575" s="57" t="s">
        <v>9</v>
      </c>
    </row>
    <row r="576" spans="1:9" x14ac:dyDescent="0.2">
      <c r="A576" s="60" t="s">
        <v>59</v>
      </c>
      <c r="B576" s="66" t="s">
        <v>78</v>
      </c>
      <c r="C576" s="51" t="s">
        <v>8</v>
      </c>
      <c r="D576" s="52">
        <v>1</v>
      </c>
      <c r="E576" s="52">
        <v>100</v>
      </c>
      <c r="F576" s="52" t="s">
        <v>26</v>
      </c>
      <c r="G576" s="52">
        <v>13.162224</v>
      </c>
      <c r="H576" s="52">
        <v>6.8359000000000003E-2</v>
      </c>
      <c r="I576" s="53" t="s">
        <v>9</v>
      </c>
    </row>
    <row r="577" spans="1:9" x14ac:dyDescent="0.2">
      <c r="A577" s="49" t="s">
        <v>54</v>
      </c>
      <c r="B577" s="66" t="s">
        <v>78</v>
      </c>
      <c r="C577" s="51" t="s">
        <v>8</v>
      </c>
      <c r="D577" s="56">
        <v>1</v>
      </c>
      <c r="E577" s="56">
        <v>100</v>
      </c>
      <c r="F577" s="56" t="s">
        <v>30</v>
      </c>
      <c r="G577" s="56">
        <v>15.617827</v>
      </c>
      <c r="H577" s="56">
        <v>0.40354600000000002</v>
      </c>
      <c r="I577" s="57" t="s">
        <v>9</v>
      </c>
    </row>
    <row r="578" spans="1:9" x14ac:dyDescent="0.2">
      <c r="A578" s="61" t="s">
        <v>67</v>
      </c>
      <c r="B578" s="66" t="s">
        <v>78</v>
      </c>
      <c r="C578" s="51" t="s">
        <v>8</v>
      </c>
      <c r="D578" s="52">
        <v>1</v>
      </c>
      <c r="E578" s="52">
        <v>100</v>
      </c>
      <c r="F578" s="52" t="s">
        <v>34</v>
      </c>
      <c r="G578" s="52">
        <v>0.71083700000000005</v>
      </c>
      <c r="H578" s="52">
        <v>1.4737999999999999E-2</v>
      </c>
      <c r="I578" s="53" t="s">
        <v>9</v>
      </c>
    </row>
    <row r="579" spans="1:9" x14ac:dyDescent="0.2">
      <c r="A579" s="61" t="s">
        <v>67</v>
      </c>
      <c r="B579" s="66" t="s">
        <v>78</v>
      </c>
      <c r="C579" s="51" t="s">
        <v>8</v>
      </c>
      <c r="D579" s="56">
        <v>1</v>
      </c>
      <c r="E579" s="56">
        <v>100</v>
      </c>
      <c r="F579" s="56" t="s">
        <v>41</v>
      </c>
      <c r="G579" s="56">
        <v>15.41032</v>
      </c>
      <c r="H579" s="56">
        <v>5.5953000000000003E-2</v>
      </c>
      <c r="I579" s="57" t="s">
        <v>9</v>
      </c>
    </row>
    <row r="580" spans="1:9" x14ac:dyDescent="0.2">
      <c r="A580" s="58" t="s">
        <v>56</v>
      </c>
      <c r="B580" s="66" t="s">
        <v>78</v>
      </c>
      <c r="C580" s="51" t="s">
        <v>8</v>
      </c>
      <c r="D580" s="52">
        <v>1</v>
      </c>
      <c r="E580" s="52">
        <v>100</v>
      </c>
      <c r="F580" s="52" t="s">
        <v>45</v>
      </c>
      <c r="G580" s="52">
        <v>11.594699</v>
      </c>
      <c r="H580" s="52">
        <v>0.13437099999999999</v>
      </c>
      <c r="I580" s="53" t="s">
        <v>9</v>
      </c>
    </row>
    <row r="581" spans="1:9" x14ac:dyDescent="0.2">
      <c r="A581" s="54" t="s">
        <v>58</v>
      </c>
      <c r="B581" s="66" t="s">
        <v>78</v>
      </c>
      <c r="C581" s="51" t="s">
        <v>8</v>
      </c>
      <c r="D581" s="56">
        <v>1</v>
      </c>
      <c r="E581" s="56">
        <v>100</v>
      </c>
      <c r="F581" s="56" t="s">
        <v>48</v>
      </c>
      <c r="G581" s="56">
        <v>13.531571</v>
      </c>
      <c r="H581" s="56">
        <v>0.10728799999999999</v>
      </c>
      <c r="I581" s="57" t="s">
        <v>9</v>
      </c>
    </row>
    <row r="582" spans="1:9" x14ac:dyDescent="0.2">
      <c r="A582" s="49" t="s">
        <v>54</v>
      </c>
      <c r="B582" s="66" t="s">
        <v>78</v>
      </c>
      <c r="C582" s="63" t="s">
        <v>10</v>
      </c>
      <c r="D582" s="52">
        <v>1</v>
      </c>
      <c r="E582" s="52">
        <v>100</v>
      </c>
      <c r="F582" s="52" t="s">
        <v>16</v>
      </c>
      <c r="G582" s="52">
        <v>0.15392600000000001</v>
      </c>
      <c r="H582" s="52">
        <v>1.6570000000000001E-3</v>
      </c>
      <c r="I582" s="53" t="s">
        <v>11</v>
      </c>
    </row>
    <row r="583" spans="1:9" x14ac:dyDescent="0.2">
      <c r="A583" s="54" t="s">
        <v>58</v>
      </c>
      <c r="B583" s="66" t="s">
        <v>78</v>
      </c>
      <c r="C583" s="63" t="s">
        <v>10</v>
      </c>
      <c r="D583" s="56">
        <v>1</v>
      </c>
      <c r="E583" s="56">
        <v>100</v>
      </c>
      <c r="F583" s="56" t="s">
        <v>73</v>
      </c>
      <c r="G583" s="56">
        <v>6.9861000000000006E-2</v>
      </c>
      <c r="H583" s="56">
        <v>2.3830000000000001E-3</v>
      </c>
      <c r="I583" s="57" t="s">
        <v>11</v>
      </c>
    </row>
    <row r="584" spans="1:9" x14ac:dyDescent="0.2">
      <c r="A584" s="58" t="s">
        <v>56</v>
      </c>
      <c r="B584" s="66" t="s">
        <v>78</v>
      </c>
      <c r="C584" s="63" t="s">
        <v>10</v>
      </c>
      <c r="D584" s="52">
        <v>1</v>
      </c>
      <c r="E584" s="52">
        <v>100</v>
      </c>
      <c r="F584" s="52" t="s">
        <v>20</v>
      </c>
      <c r="G584" s="52">
        <v>8.0318000000000001E-2</v>
      </c>
      <c r="H584" s="52">
        <v>4.3399999999999998E-4</v>
      </c>
      <c r="I584" s="53" t="s">
        <v>11</v>
      </c>
    </row>
    <row r="585" spans="1:9" x14ac:dyDescent="0.2">
      <c r="A585" s="59" t="s">
        <v>57</v>
      </c>
      <c r="B585" s="66" t="s">
        <v>78</v>
      </c>
      <c r="C585" s="63" t="s">
        <v>10</v>
      </c>
      <c r="D585" s="56">
        <v>1</v>
      </c>
      <c r="E585" s="56">
        <v>100</v>
      </c>
      <c r="F585" s="56" t="s">
        <v>23</v>
      </c>
      <c r="G585" s="56">
        <v>6.9517999999999996E-2</v>
      </c>
      <c r="H585" s="56">
        <v>1.5950000000000001E-3</v>
      </c>
      <c r="I585" s="57" t="s">
        <v>11</v>
      </c>
    </row>
    <row r="586" spans="1:9" x14ac:dyDescent="0.2">
      <c r="A586" s="60" t="s">
        <v>59</v>
      </c>
      <c r="B586" s="66" t="s">
        <v>78</v>
      </c>
      <c r="C586" s="63" t="s">
        <v>10</v>
      </c>
      <c r="D586" s="52">
        <v>1</v>
      </c>
      <c r="E586" s="52">
        <v>100</v>
      </c>
      <c r="F586" s="52" t="s">
        <v>26</v>
      </c>
      <c r="G586" s="52">
        <v>7.8011999999999998E-2</v>
      </c>
      <c r="H586" s="52">
        <v>2.99E-4</v>
      </c>
      <c r="I586" s="53" t="s">
        <v>11</v>
      </c>
    </row>
    <row r="587" spans="1:9" x14ac:dyDescent="0.2">
      <c r="A587" s="49" t="s">
        <v>54</v>
      </c>
      <c r="B587" s="66" t="s">
        <v>78</v>
      </c>
      <c r="C587" s="63" t="s">
        <v>10</v>
      </c>
      <c r="D587" s="56">
        <v>1</v>
      </c>
      <c r="E587" s="56">
        <v>100</v>
      </c>
      <c r="F587" s="56" t="s">
        <v>30</v>
      </c>
      <c r="G587" s="56">
        <v>6.6294000000000006E-2</v>
      </c>
      <c r="H587" s="56">
        <v>5.13E-4</v>
      </c>
      <c r="I587" s="57" t="s">
        <v>11</v>
      </c>
    </row>
    <row r="588" spans="1:9" x14ac:dyDescent="0.2">
      <c r="A588" s="61" t="s">
        <v>67</v>
      </c>
      <c r="B588" s="66" t="s">
        <v>78</v>
      </c>
      <c r="C588" s="63" t="s">
        <v>10</v>
      </c>
      <c r="D588" s="52">
        <v>1</v>
      </c>
      <c r="E588" s="52">
        <v>100</v>
      </c>
      <c r="F588" s="52" t="s">
        <v>34</v>
      </c>
      <c r="G588" s="52">
        <v>1.41971</v>
      </c>
      <c r="H588" s="52">
        <v>3.5688999999999999E-2</v>
      </c>
      <c r="I588" s="53" t="s">
        <v>11</v>
      </c>
    </row>
    <row r="589" spans="1:9" x14ac:dyDescent="0.2">
      <c r="A589" s="61" t="s">
        <v>67</v>
      </c>
      <c r="B589" s="66" t="s">
        <v>78</v>
      </c>
      <c r="C589" s="63" t="s">
        <v>10</v>
      </c>
      <c r="D589" s="56">
        <v>1</v>
      </c>
      <c r="E589" s="56">
        <v>100</v>
      </c>
      <c r="F589" s="56" t="s">
        <v>41</v>
      </c>
      <c r="G589" s="56">
        <v>6.3899999999999998E-2</v>
      </c>
      <c r="H589" s="56">
        <v>1.54E-4</v>
      </c>
      <c r="I589" s="57" t="s">
        <v>11</v>
      </c>
    </row>
    <row r="590" spans="1:9" x14ac:dyDescent="0.2">
      <c r="A590" s="58" t="s">
        <v>56</v>
      </c>
      <c r="B590" s="66" t="s">
        <v>78</v>
      </c>
      <c r="C590" s="63" t="s">
        <v>10</v>
      </c>
      <c r="D590" s="52">
        <v>1</v>
      </c>
      <c r="E590" s="52">
        <v>100</v>
      </c>
      <c r="F590" s="52" t="s">
        <v>45</v>
      </c>
      <c r="G590" s="52">
        <v>8.4698999999999997E-2</v>
      </c>
      <c r="H590" s="52">
        <v>6.4400000000000004E-4</v>
      </c>
      <c r="I590" s="53" t="s">
        <v>11</v>
      </c>
    </row>
    <row r="591" spans="1:9" x14ac:dyDescent="0.2">
      <c r="A591" s="54" t="s">
        <v>58</v>
      </c>
      <c r="B591" s="66" t="s">
        <v>78</v>
      </c>
      <c r="C591" s="63" t="s">
        <v>10</v>
      </c>
      <c r="D591" s="56">
        <v>1</v>
      </c>
      <c r="E591" s="56">
        <v>100</v>
      </c>
      <c r="F591" s="56" t="s">
        <v>48</v>
      </c>
      <c r="G591" s="56">
        <v>7.2696999999999998E-2</v>
      </c>
      <c r="H591" s="56">
        <v>4.73E-4</v>
      </c>
      <c r="I591" s="57" t="s">
        <v>11</v>
      </c>
    </row>
    <row r="592" spans="1:9" x14ac:dyDescent="0.2">
      <c r="A592" s="49" t="s">
        <v>54</v>
      </c>
      <c r="B592" s="66" t="s">
        <v>78</v>
      </c>
      <c r="C592" s="64" t="s">
        <v>12</v>
      </c>
      <c r="D592" s="52">
        <v>1</v>
      </c>
      <c r="E592" s="52">
        <v>661279</v>
      </c>
      <c r="F592" s="52" t="s">
        <v>16</v>
      </c>
      <c r="G592" s="52">
        <v>0.151056</v>
      </c>
      <c r="H592" s="52">
        <v>1.64E-4</v>
      </c>
      <c r="I592" s="53" t="s">
        <v>11</v>
      </c>
    </row>
    <row r="593" spans="1:9" x14ac:dyDescent="0.2">
      <c r="A593" s="54" t="s">
        <v>58</v>
      </c>
      <c r="B593" s="66" t="s">
        <v>78</v>
      </c>
      <c r="C593" s="64" t="s">
        <v>12</v>
      </c>
      <c r="D593" s="56">
        <v>1</v>
      </c>
      <c r="E593" s="56">
        <v>1531150</v>
      </c>
      <c r="F593" s="56" t="s">
        <v>73</v>
      </c>
      <c r="G593" s="56">
        <v>6.5215999999999996E-2</v>
      </c>
      <c r="H593" s="56">
        <v>6.6000000000000005E-5</v>
      </c>
      <c r="I593" s="57" t="s">
        <v>11</v>
      </c>
    </row>
    <row r="594" spans="1:9" x14ac:dyDescent="0.2">
      <c r="A594" s="58" t="s">
        <v>56</v>
      </c>
      <c r="B594" s="66" t="s">
        <v>78</v>
      </c>
      <c r="C594" s="64" t="s">
        <v>12</v>
      </c>
      <c r="D594" s="52">
        <v>1</v>
      </c>
      <c r="E594" s="52">
        <v>1277451</v>
      </c>
      <c r="F594" s="52" t="s">
        <v>20</v>
      </c>
      <c r="G594" s="52">
        <v>7.8165999999999999E-2</v>
      </c>
      <c r="H594" s="52">
        <v>8.5000000000000006E-5</v>
      </c>
      <c r="I594" s="53" t="s">
        <v>11</v>
      </c>
    </row>
    <row r="595" spans="1:9" x14ac:dyDescent="0.2">
      <c r="A595" s="59" t="s">
        <v>57</v>
      </c>
      <c r="B595" s="66" t="s">
        <v>78</v>
      </c>
      <c r="C595" s="64" t="s">
        <v>12</v>
      </c>
      <c r="D595" s="56">
        <v>1</v>
      </c>
      <c r="E595" s="56">
        <v>1531506</v>
      </c>
      <c r="F595" s="56" t="s">
        <v>23</v>
      </c>
      <c r="G595" s="56">
        <v>6.5202999999999997E-2</v>
      </c>
      <c r="H595" s="56">
        <v>6.0000000000000002E-5</v>
      </c>
      <c r="I595" s="57" t="s">
        <v>11</v>
      </c>
    </row>
    <row r="596" spans="1:9" x14ac:dyDescent="0.2">
      <c r="A596" s="60" t="s">
        <v>59</v>
      </c>
      <c r="B596" s="66" t="s">
        <v>78</v>
      </c>
      <c r="C596" s="64" t="s">
        <v>12</v>
      </c>
      <c r="D596" s="52">
        <v>1</v>
      </c>
      <c r="E596" s="52">
        <v>1340962</v>
      </c>
      <c r="F596" s="52" t="s">
        <v>26</v>
      </c>
      <c r="G596" s="52">
        <v>7.4457999999999996E-2</v>
      </c>
      <c r="H596" s="52">
        <v>6.2000000000000003E-5</v>
      </c>
      <c r="I596" s="53" t="s">
        <v>11</v>
      </c>
    </row>
    <row r="597" spans="1:9" x14ac:dyDescent="0.2">
      <c r="A597" s="49" t="s">
        <v>54</v>
      </c>
      <c r="B597" s="66" t="s">
        <v>78</v>
      </c>
      <c r="C597" s="64" t="s">
        <v>12</v>
      </c>
      <c r="D597" s="56">
        <v>1</v>
      </c>
      <c r="E597" s="56">
        <v>1651024</v>
      </c>
      <c r="F597" s="56" t="s">
        <v>30</v>
      </c>
      <c r="G597" s="56">
        <v>6.0474E-2</v>
      </c>
      <c r="H597" s="56">
        <v>6.7000000000000002E-5</v>
      </c>
      <c r="I597" s="57" t="s">
        <v>11</v>
      </c>
    </row>
    <row r="598" spans="1:9" x14ac:dyDescent="0.2">
      <c r="A598" s="61" t="s">
        <v>67</v>
      </c>
      <c r="B598" s="66" t="s">
        <v>78</v>
      </c>
      <c r="C598" s="64" t="s">
        <v>12</v>
      </c>
      <c r="D598" s="52">
        <v>1</v>
      </c>
      <c r="E598" s="52">
        <v>70964</v>
      </c>
      <c r="F598" s="52" t="s">
        <v>34</v>
      </c>
      <c r="G598" s="52">
        <v>1.4085319999999999</v>
      </c>
      <c r="H598" s="52">
        <v>2.4160000000000002E-3</v>
      </c>
      <c r="I598" s="53" t="s">
        <v>11</v>
      </c>
    </row>
    <row r="599" spans="1:9" x14ac:dyDescent="0.2">
      <c r="A599" s="61" t="s">
        <v>67</v>
      </c>
      <c r="B599" s="66" t="s">
        <v>78</v>
      </c>
      <c r="C599" s="64" t="s">
        <v>12</v>
      </c>
      <c r="D599" s="56">
        <v>1</v>
      </c>
      <c r="E599" s="56">
        <v>1555897</v>
      </c>
      <c r="F599" s="56" t="s">
        <v>41</v>
      </c>
      <c r="G599" s="56">
        <v>6.4180000000000001E-2</v>
      </c>
      <c r="H599" s="56">
        <v>6.0000000000000002E-5</v>
      </c>
      <c r="I599" s="57" t="s">
        <v>11</v>
      </c>
    </row>
    <row r="600" spans="1:9" x14ac:dyDescent="0.2">
      <c r="A600" s="58" t="s">
        <v>56</v>
      </c>
      <c r="B600" s="66" t="s">
        <v>78</v>
      </c>
      <c r="C600" s="64" t="s">
        <v>12</v>
      </c>
      <c r="D600" s="52">
        <v>1</v>
      </c>
      <c r="E600" s="52">
        <v>1187500</v>
      </c>
      <c r="F600" s="52" t="s">
        <v>45</v>
      </c>
      <c r="G600" s="52">
        <v>8.4098999999999993E-2</v>
      </c>
      <c r="H600" s="52">
        <v>8.3999999999999995E-5</v>
      </c>
      <c r="I600" s="53" t="s">
        <v>11</v>
      </c>
    </row>
    <row r="601" spans="1:9" x14ac:dyDescent="0.2">
      <c r="A601" s="54" t="s">
        <v>58</v>
      </c>
      <c r="B601" s="66" t="s">
        <v>78</v>
      </c>
      <c r="C601" s="64" t="s">
        <v>12</v>
      </c>
      <c r="D601" s="56">
        <v>1</v>
      </c>
      <c r="E601" s="56">
        <v>1384970</v>
      </c>
      <c r="F601" s="56" t="s">
        <v>48</v>
      </c>
      <c r="G601" s="56">
        <v>7.2089E-2</v>
      </c>
      <c r="H601" s="56">
        <v>8.7999999999999998E-5</v>
      </c>
      <c r="I601" s="57" t="s">
        <v>11</v>
      </c>
    </row>
    <row r="602" spans="1:9" x14ac:dyDescent="0.2">
      <c r="A602" s="49" t="s">
        <v>54</v>
      </c>
      <c r="B602" s="66" t="s">
        <v>78</v>
      </c>
      <c r="C602" s="65" t="s">
        <v>13</v>
      </c>
      <c r="D602" s="52">
        <v>1</v>
      </c>
      <c r="E602" s="52">
        <v>100</v>
      </c>
      <c r="F602" s="52" t="s">
        <v>16</v>
      </c>
      <c r="G602" s="52">
        <v>0.96350199999999997</v>
      </c>
      <c r="H602" s="52">
        <v>8.3247000000000002E-2</v>
      </c>
      <c r="I602" s="53" t="s">
        <v>11</v>
      </c>
    </row>
    <row r="603" spans="1:9" x14ac:dyDescent="0.2">
      <c r="A603" s="54" t="s">
        <v>58</v>
      </c>
      <c r="B603" s="66" t="s">
        <v>78</v>
      </c>
      <c r="C603" s="65" t="s">
        <v>13</v>
      </c>
      <c r="D603" s="56">
        <v>1</v>
      </c>
      <c r="E603" s="56">
        <v>100</v>
      </c>
      <c r="F603" s="56" t="s">
        <v>73</v>
      </c>
      <c r="G603" s="56">
        <v>0.32331199999999999</v>
      </c>
      <c r="H603" s="56">
        <v>2.3408000000000002E-2</v>
      </c>
      <c r="I603" s="57" t="s">
        <v>11</v>
      </c>
    </row>
    <row r="604" spans="1:9" x14ac:dyDescent="0.2">
      <c r="A604" s="58" t="s">
        <v>56</v>
      </c>
      <c r="B604" s="66" t="s">
        <v>78</v>
      </c>
      <c r="C604" s="65" t="s">
        <v>13</v>
      </c>
      <c r="D604" s="52">
        <v>1</v>
      </c>
      <c r="E604" s="52">
        <v>100</v>
      </c>
      <c r="F604" s="52" t="s">
        <v>20</v>
      </c>
      <c r="G604" s="52">
        <v>0.41815400000000003</v>
      </c>
      <c r="H604" s="52">
        <v>3.1722E-2</v>
      </c>
      <c r="I604" s="53" t="s">
        <v>11</v>
      </c>
    </row>
    <row r="605" spans="1:9" x14ac:dyDescent="0.2">
      <c r="A605" s="59" t="s">
        <v>57</v>
      </c>
      <c r="B605" s="66" t="s">
        <v>78</v>
      </c>
      <c r="C605" s="65" t="s">
        <v>13</v>
      </c>
      <c r="D605" s="56">
        <v>1</v>
      </c>
      <c r="E605" s="56">
        <v>100</v>
      </c>
      <c r="F605" s="56" t="s">
        <v>23</v>
      </c>
      <c r="G605" s="56">
        <v>0.38964500000000002</v>
      </c>
      <c r="H605" s="56">
        <v>3.7010000000000001E-2</v>
      </c>
      <c r="I605" s="57" t="s">
        <v>11</v>
      </c>
    </row>
    <row r="606" spans="1:9" x14ac:dyDescent="0.2">
      <c r="A606" s="60" t="s">
        <v>59</v>
      </c>
      <c r="B606" s="66" t="s">
        <v>78</v>
      </c>
      <c r="C606" s="65" t="s">
        <v>13</v>
      </c>
      <c r="D606" s="52">
        <v>1</v>
      </c>
      <c r="E606" s="52">
        <v>100</v>
      </c>
      <c r="F606" s="52" t="s">
        <v>26</v>
      </c>
      <c r="G606" s="52">
        <v>0.46466200000000002</v>
      </c>
      <c r="H606" s="52">
        <v>0.106005</v>
      </c>
      <c r="I606" s="53" t="s">
        <v>11</v>
      </c>
    </row>
    <row r="607" spans="1:9" x14ac:dyDescent="0.2">
      <c r="A607" s="49" t="s">
        <v>54</v>
      </c>
      <c r="B607" s="66" t="s">
        <v>78</v>
      </c>
      <c r="C607" s="65" t="s">
        <v>13</v>
      </c>
      <c r="D607" s="56">
        <v>1</v>
      </c>
      <c r="E607" s="56">
        <v>100</v>
      </c>
      <c r="F607" s="56" t="s">
        <v>30</v>
      </c>
      <c r="G607" s="56">
        <v>0.34743600000000002</v>
      </c>
      <c r="H607" s="56">
        <v>3.9602999999999999E-2</v>
      </c>
      <c r="I607" s="57" t="s">
        <v>11</v>
      </c>
    </row>
    <row r="608" spans="1:9" x14ac:dyDescent="0.2">
      <c r="A608" s="61" t="s">
        <v>67</v>
      </c>
      <c r="B608" s="66" t="s">
        <v>78</v>
      </c>
      <c r="C608" s="65" t="s">
        <v>13</v>
      </c>
      <c r="D608" s="52">
        <v>1</v>
      </c>
      <c r="E608" s="52">
        <v>100</v>
      </c>
      <c r="F608" s="52" t="s">
        <v>34</v>
      </c>
      <c r="G608" s="52">
        <v>1.512545</v>
      </c>
      <c r="H608" s="52">
        <v>6.2839000000000006E-2</v>
      </c>
      <c r="I608" s="53" t="s">
        <v>11</v>
      </c>
    </row>
    <row r="609" spans="1:9" x14ac:dyDescent="0.2">
      <c r="A609" s="61" t="s">
        <v>67</v>
      </c>
      <c r="B609" s="66" t="s">
        <v>78</v>
      </c>
      <c r="C609" s="65" t="s">
        <v>13</v>
      </c>
      <c r="D609" s="56">
        <v>1</v>
      </c>
      <c r="E609" s="56">
        <v>100</v>
      </c>
      <c r="F609" s="56" t="s">
        <v>41</v>
      </c>
      <c r="G609" s="56">
        <v>0.39151999999999998</v>
      </c>
      <c r="H609" s="56">
        <v>2.5749999999999999E-2</v>
      </c>
      <c r="I609" s="57" t="s">
        <v>11</v>
      </c>
    </row>
    <row r="610" spans="1:9" x14ac:dyDescent="0.2">
      <c r="A610" s="58" t="s">
        <v>56</v>
      </c>
      <c r="B610" s="66" t="s">
        <v>78</v>
      </c>
      <c r="C610" s="65" t="s">
        <v>13</v>
      </c>
      <c r="D610" s="52">
        <v>1</v>
      </c>
      <c r="E610" s="52">
        <v>100</v>
      </c>
      <c r="F610" s="52" t="s">
        <v>45</v>
      </c>
      <c r="G610" s="52">
        <v>0.462368</v>
      </c>
      <c r="H610" s="52">
        <v>3.1047000000000002E-2</v>
      </c>
      <c r="I610" s="53" t="s">
        <v>11</v>
      </c>
    </row>
    <row r="611" spans="1:9" x14ac:dyDescent="0.2">
      <c r="A611" s="54" t="s">
        <v>58</v>
      </c>
      <c r="B611" s="66" t="s">
        <v>78</v>
      </c>
      <c r="C611" s="65" t="s">
        <v>13</v>
      </c>
      <c r="D611" s="56">
        <v>1</v>
      </c>
      <c r="E611" s="56">
        <v>100</v>
      </c>
      <c r="F611" s="56" t="s">
        <v>48</v>
      </c>
      <c r="G611" s="56">
        <v>0.351941</v>
      </c>
      <c r="H611" s="56">
        <v>2.8701000000000001E-2</v>
      </c>
      <c r="I611" s="57" t="s">
        <v>11</v>
      </c>
    </row>
    <row r="612" spans="1:9" x14ac:dyDescent="0.2">
      <c r="A612" s="49" t="s">
        <v>54</v>
      </c>
      <c r="B612" s="67" t="s">
        <v>79</v>
      </c>
      <c r="C612" s="51" t="s">
        <v>8</v>
      </c>
      <c r="D612" s="52">
        <v>1</v>
      </c>
      <c r="E612" s="52">
        <v>100</v>
      </c>
      <c r="F612" s="52" t="s">
        <v>17</v>
      </c>
      <c r="G612" s="52">
        <v>5.8839600000000001</v>
      </c>
      <c r="H612" s="52">
        <v>4.3063999999999998E-2</v>
      </c>
      <c r="I612" s="53" t="s">
        <v>9</v>
      </c>
    </row>
    <row r="613" spans="1:9" x14ac:dyDescent="0.2">
      <c r="A613" s="54" t="s">
        <v>58</v>
      </c>
      <c r="B613" s="67" t="s">
        <v>79</v>
      </c>
      <c r="C613" s="51" t="s">
        <v>8</v>
      </c>
      <c r="D613" s="56">
        <v>1</v>
      </c>
      <c r="E613" s="56">
        <v>100</v>
      </c>
      <c r="F613" s="56" t="s">
        <v>75</v>
      </c>
      <c r="G613" s="56">
        <v>10.874404999999999</v>
      </c>
      <c r="H613" s="56">
        <v>0.10107099999999999</v>
      </c>
      <c r="I613" s="57" t="s">
        <v>9</v>
      </c>
    </row>
    <row r="614" spans="1:9" x14ac:dyDescent="0.2">
      <c r="A614" s="58" t="s">
        <v>56</v>
      </c>
      <c r="B614" s="67" t="s">
        <v>79</v>
      </c>
      <c r="C614" s="51" t="s">
        <v>8</v>
      </c>
      <c r="D614" s="52">
        <v>1</v>
      </c>
      <c r="E614" s="52">
        <v>100</v>
      </c>
      <c r="F614" s="52" t="s">
        <v>21</v>
      </c>
      <c r="G614" s="52">
        <v>21.709392999999999</v>
      </c>
      <c r="H614" s="52">
        <v>0.386436</v>
      </c>
      <c r="I614" s="53" t="s">
        <v>9</v>
      </c>
    </row>
    <row r="615" spans="1:9" x14ac:dyDescent="0.2">
      <c r="A615" s="59" t="s">
        <v>57</v>
      </c>
      <c r="B615" s="67" t="s">
        <v>79</v>
      </c>
      <c r="C615" s="51" t="s">
        <v>8</v>
      </c>
      <c r="D615" s="56">
        <v>1</v>
      </c>
      <c r="E615" s="56">
        <v>100</v>
      </c>
      <c r="F615" s="56" t="s">
        <v>24</v>
      </c>
      <c r="G615" s="56">
        <v>16.492010000000001</v>
      </c>
      <c r="H615" s="56">
        <v>0.124236</v>
      </c>
      <c r="I615" s="57" t="s">
        <v>9</v>
      </c>
    </row>
    <row r="616" spans="1:9" x14ac:dyDescent="0.2">
      <c r="A616" s="60" t="s">
        <v>59</v>
      </c>
      <c r="B616" s="67" t="s">
        <v>79</v>
      </c>
      <c r="C616" s="51" t="s">
        <v>8</v>
      </c>
      <c r="D616" s="52">
        <v>1</v>
      </c>
      <c r="E616" s="52">
        <v>100</v>
      </c>
      <c r="F616" s="52" t="s">
        <v>27</v>
      </c>
      <c r="G616" s="52">
        <v>13.564461</v>
      </c>
      <c r="H616" s="52">
        <v>7.5151999999999997E-2</v>
      </c>
      <c r="I616" s="53" t="s">
        <v>9</v>
      </c>
    </row>
    <row r="617" spans="1:9" x14ac:dyDescent="0.2">
      <c r="A617" s="49" t="s">
        <v>54</v>
      </c>
      <c r="B617" s="67" t="s">
        <v>79</v>
      </c>
      <c r="C617" s="51" t="s">
        <v>8</v>
      </c>
      <c r="D617" s="56">
        <v>1</v>
      </c>
      <c r="E617" s="56">
        <v>100</v>
      </c>
      <c r="F617" s="56" t="s">
        <v>31</v>
      </c>
      <c r="G617" s="56">
        <v>19.996407000000001</v>
      </c>
      <c r="H617" s="56">
        <v>8.7506E-2</v>
      </c>
      <c r="I617" s="57" t="s">
        <v>9</v>
      </c>
    </row>
    <row r="618" spans="1:9" x14ac:dyDescent="0.2">
      <c r="A618" s="61" t="s">
        <v>67</v>
      </c>
      <c r="B618" s="67" t="s">
        <v>79</v>
      </c>
      <c r="C618" s="51" t="s">
        <v>8</v>
      </c>
      <c r="D618" s="52">
        <v>1</v>
      </c>
      <c r="E618" s="52">
        <v>100</v>
      </c>
      <c r="F618" s="52" t="s">
        <v>35</v>
      </c>
      <c r="G618" s="52">
        <v>0.65605199999999997</v>
      </c>
      <c r="H618" s="52">
        <v>2.5530000000000001E-3</v>
      </c>
      <c r="I618" s="53" t="s">
        <v>9</v>
      </c>
    </row>
    <row r="619" spans="1:9" x14ac:dyDescent="0.2">
      <c r="A619" s="62" t="s">
        <v>60</v>
      </c>
      <c r="B619" s="67" t="s">
        <v>79</v>
      </c>
      <c r="C619" s="51" t="s">
        <v>8</v>
      </c>
      <c r="D619" s="56">
        <v>1</v>
      </c>
      <c r="E619" s="56">
        <v>100</v>
      </c>
      <c r="F619" s="56" t="s">
        <v>38</v>
      </c>
      <c r="G619" s="56">
        <v>0.759907</v>
      </c>
      <c r="H619" s="56">
        <v>8.0180000000000008E-3</v>
      </c>
      <c r="I619" s="57" t="s">
        <v>9</v>
      </c>
    </row>
    <row r="620" spans="1:9" x14ac:dyDescent="0.2">
      <c r="A620" s="61" t="s">
        <v>67</v>
      </c>
      <c r="B620" s="67" t="s">
        <v>79</v>
      </c>
      <c r="C620" s="51" t="s">
        <v>8</v>
      </c>
      <c r="D620" s="52">
        <v>1</v>
      </c>
      <c r="E620" s="52">
        <v>100</v>
      </c>
      <c r="F620" s="52" t="s">
        <v>42</v>
      </c>
      <c r="G620" s="52">
        <v>10.368812</v>
      </c>
      <c r="H620" s="52">
        <v>0.41259600000000002</v>
      </c>
      <c r="I620" s="53" t="s">
        <v>9</v>
      </c>
    </row>
    <row r="621" spans="1:9" x14ac:dyDescent="0.2">
      <c r="A621" s="58" t="s">
        <v>56</v>
      </c>
      <c r="B621" s="67" t="s">
        <v>79</v>
      </c>
      <c r="C621" s="51" t="s">
        <v>8</v>
      </c>
      <c r="D621" s="56">
        <v>1</v>
      </c>
      <c r="E621" s="56">
        <v>100</v>
      </c>
      <c r="F621" s="56" t="s">
        <v>46</v>
      </c>
      <c r="G621" s="56">
        <v>17.918754</v>
      </c>
      <c r="H621" s="56">
        <v>0.22958500000000001</v>
      </c>
      <c r="I621" s="57" t="s">
        <v>9</v>
      </c>
    </row>
    <row r="622" spans="1:9" x14ac:dyDescent="0.2">
      <c r="A622" s="54" t="s">
        <v>58</v>
      </c>
      <c r="B622" s="67" t="s">
        <v>79</v>
      </c>
      <c r="C622" s="51" t="s">
        <v>8</v>
      </c>
      <c r="D622" s="52">
        <v>1</v>
      </c>
      <c r="E622" s="52">
        <v>100</v>
      </c>
      <c r="F622" s="52" t="s">
        <v>49</v>
      </c>
      <c r="G622" s="52">
        <v>10.413163000000001</v>
      </c>
      <c r="H622" s="52">
        <v>0.15933900000000001</v>
      </c>
      <c r="I622" s="53" t="s">
        <v>9</v>
      </c>
    </row>
    <row r="623" spans="1:9" x14ac:dyDescent="0.2">
      <c r="A623" s="49" t="s">
        <v>54</v>
      </c>
      <c r="B623" s="67" t="s">
        <v>79</v>
      </c>
      <c r="C623" s="63" t="s">
        <v>10</v>
      </c>
      <c r="D623" s="56">
        <v>1</v>
      </c>
      <c r="E623" s="56">
        <v>100</v>
      </c>
      <c r="F623" s="56" t="s">
        <v>17</v>
      </c>
      <c r="G623" s="56">
        <v>0.18160000000000001</v>
      </c>
      <c r="H623" s="56">
        <v>5.9309999999999996E-3</v>
      </c>
      <c r="I623" s="57" t="s">
        <v>11</v>
      </c>
    </row>
    <row r="624" spans="1:9" x14ac:dyDescent="0.2">
      <c r="A624" s="54" t="s">
        <v>58</v>
      </c>
      <c r="B624" s="67" t="s">
        <v>79</v>
      </c>
      <c r="C624" s="63" t="s">
        <v>10</v>
      </c>
      <c r="D624" s="52">
        <v>1</v>
      </c>
      <c r="E624" s="52">
        <v>100</v>
      </c>
      <c r="F624" s="52" t="s">
        <v>75</v>
      </c>
      <c r="G624" s="52">
        <v>9.3948000000000004E-2</v>
      </c>
      <c r="H624" s="52">
        <v>8.9700000000000001E-4</v>
      </c>
      <c r="I624" s="53" t="s">
        <v>11</v>
      </c>
    </row>
    <row r="625" spans="1:9" x14ac:dyDescent="0.2">
      <c r="A625" s="58" t="s">
        <v>56</v>
      </c>
      <c r="B625" s="67" t="s">
        <v>79</v>
      </c>
      <c r="C625" s="63" t="s">
        <v>10</v>
      </c>
      <c r="D625" s="56">
        <v>1</v>
      </c>
      <c r="E625" s="56">
        <v>100</v>
      </c>
      <c r="F625" s="56" t="s">
        <v>21</v>
      </c>
      <c r="G625" s="56">
        <v>4.7016000000000002E-2</v>
      </c>
      <c r="H625" s="56">
        <v>8.4599999999999996E-4</v>
      </c>
      <c r="I625" s="57" t="s">
        <v>11</v>
      </c>
    </row>
    <row r="626" spans="1:9" x14ac:dyDescent="0.2">
      <c r="A626" s="59" t="s">
        <v>57</v>
      </c>
      <c r="B626" s="67" t="s">
        <v>79</v>
      </c>
      <c r="C626" s="63" t="s">
        <v>10</v>
      </c>
      <c r="D626" s="52">
        <v>1</v>
      </c>
      <c r="E626" s="52">
        <v>100</v>
      </c>
      <c r="F626" s="52" t="s">
        <v>24</v>
      </c>
      <c r="G626" s="52">
        <v>6.3936999999999994E-2</v>
      </c>
      <c r="H626" s="52">
        <v>1.029E-3</v>
      </c>
      <c r="I626" s="53" t="s">
        <v>11</v>
      </c>
    </row>
    <row r="627" spans="1:9" x14ac:dyDescent="0.2">
      <c r="A627" s="60" t="s">
        <v>59</v>
      </c>
      <c r="B627" s="67" t="s">
        <v>79</v>
      </c>
      <c r="C627" s="63" t="s">
        <v>10</v>
      </c>
      <c r="D627" s="56">
        <v>1</v>
      </c>
      <c r="E627" s="56">
        <v>100</v>
      </c>
      <c r="F627" s="56" t="s">
        <v>27</v>
      </c>
      <c r="G627" s="56">
        <v>7.5415999999999997E-2</v>
      </c>
      <c r="H627" s="56">
        <v>3.7500000000000001E-4</v>
      </c>
      <c r="I627" s="57" t="s">
        <v>11</v>
      </c>
    </row>
    <row r="628" spans="1:9" x14ac:dyDescent="0.2">
      <c r="A628" s="49" t="s">
        <v>54</v>
      </c>
      <c r="B628" s="67" t="s">
        <v>79</v>
      </c>
      <c r="C628" s="63" t="s">
        <v>10</v>
      </c>
      <c r="D628" s="52">
        <v>1</v>
      </c>
      <c r="E628" s="52">
        <v>100</v>
      </c>
      <c r="F628" s="52" t="s">
        <v>31</v>
      </c>
      <c r="G628" s="52">
        <v>5.2207999999999997E-2</v>
      </c>
      <c r="H628" s="52">
        <v>1.227E-3</v>
      </c>
      <c r="I628" s="53" t="s">
        <v>11</v>
      </c>
    </row>
    <row r="629" spans="1:9" x14ac:dyDescent="0.2">
      <c r="A629" s="61" t="s">
        <v>67</v>
      </c>
      <c r="B629" s="67" t="s">
        <v>79</v>
      </c>
      <c r="C629" s="63" t="s">
        <v>10</v>
      </c>
      <c r="D629" s="56">
        <v>1</v>
      </c>
      <c r="E629" s="56">
        <v>100</v>
      </c>
      <c r="F629" s="56" t="s">
        <v>35</v>
      </c>
      <c r="G629" s="56">
        <v>1.5191889999999999</v>
      </c>
      <c r="H629" s="56">
        <v>5.0889999999999998E-3</v>
      </c>
      <c r="I629" s="57" t="s">
        <v>11</v>
      </c>
    </row>
    <row r="630" spans="1:9" x14ac:dyDescent="0.2">
      <c r="A630" s="62" t="s">
        <v>60</v>
      </c>
      <c r="B630" s="67" t="s">
        <v>79</v>
      </c>
      <c r="C630" s="63" t="s">
        <v>10</v>
      </c>
      <c r="D630" s="52">
        <v>1</v>
      </c>
      <c r="E630" s="52">
        <v>100</v>
      </c>
      <c r="F630" s="52" t="s">
        <v>38</v>
      </c>
      <c r="G630" s="52">
        <v>1.316093</v>
      </c>
      <c r="H630" s="52">
        <v>1.2023000000000001E-2</v>
      </c>
      <c r="I630" s="53" t="s">
        <v>11</v>
      </c>
    </row>
    <row r="631" spans="1:9" x14ac:dyDescent="0.2">
      <c r="A631" s="61" t="s">
        <v>67</v>
      </c>
      <c r="B631" s="67" t="s">
        <v>79</v>
      </c>
      <c r="C631" s="63" t="s">
        <v>10</v>
      </c>
      <c r="D631" s="56">
        <v>1</v>
      </c>
      <c r="E631" s="56">
        <v>100</v>
      </c>
      <c r="F631" s="56" t="s">
        <v>42</v>
      </c>
      <c r="G631" s="56">
        <v>9.2016000000000001E-2</v>
      </c>
      <c r="H631" s="56">
        <v>1.5640000000000001E-3</v>
      </c>
      <c r="I631" s="57" t="s">
        <v>11</v>
      </c>
    </row>
    <row r="632" spans="1:9" x14ac:dyDescent="0.2">
      <c r="A632" s="58" t="s">
        <v>56</v>
      </c>
      <c r="B632" s="67" t="s">
        <v>79</v>
      </c>
      <c r="C632" s="63" t="s">
        <v>10</v>
      </c>
      <c r="D632" s="52">
        <v>1</v>
      </c>
      <c r="E632" s="52">
        <v>100</v>
      </c>
      <c r="F632" s="52" t="s">
        <v>46</v>
      </c>
      <c r="G632" s="52">
        <v>5.4135000000000003E-2</v>
      </c>
      <c r="H632" s="52">
        <v>8.2100000000000001E-4</v>
      </c>
      <c r="I632" s="53" t="s">
        <v>11</v>
      </c>
    </row>
    <row r="633" spans="1:9" x14ac:dyDescent="0.2">
      <c r="A633" s="54" t="s">
        <v>58</v>
      </c>
      <c r="B633" s="67" t="s">
        <v>79</v>
      </c>
      <c r="C633" s="63" t="s">
        <v>10</v>
      </c>
      <c r="D633" s="56">
        <v>1</v>
      </c>
      <c r="E633" s="56">
        <v>100</v>
      </c>
      <c r="F633" s="56" t="s">
        <v>49</v>
      </c>
      <c r="G633" s="56">
        <v>9.3657000000000004E-2</v>
      </c>
      <c r="H633" s="56">
        <v>9.2100000000000005E-4</v>
      </c>
      <c r="I633" s="57" t="s">
        <v>11</v>
      </c>
    </row>
    <row r="634" spans="1:9" x14ac:dyDescent="0.2">
      <c r="A634" s="49" t="s">
        <v>54</v>
      </c>
      <c r="B634" s="67" t="s">
        <v>79</v>
      </c>
      <c r="C634" s="64" t="s">
        <v>12</v>
      </c>
      <c r="D634" s="52">
        <v>1</v>
      </c>
      <c r="E634" s="52">
        <v>614750</v>
      </c>
      <c r="F634" s="52" t="s">
        <v>17</v>
      </c>
      <c r="G634" s="52">
        <v>0.162494</v>
      </c>
      <c r="H634" s="52">
        <v>1.94E-4</v>
      </c>
      <c r="I634" s="53" t="s">
        <v>11</v>
      </c>
    </row>
    <row r="635" spans="1:9" x14ac:dyDescent="0.2">
      <c r="A635" s="54" t="s">
        <v>58</v>
      </c>
      <c r="B635" s="67" t="s">
        <v>79</v>
      </c>
      <c r="C635" s="64" t="s">
        <v>12</v>
      </c>
      <c r="D635" s="56">
        <v>1</v>
      </c>
      <c r="E635" s="56">
        <v>1113781</v>
      </c>
      <c r="F635" s="56" t="s">
        <v>75</v>
      </c>
      <c r="G635" s="56">
        <v>8.9659000000000003E-2</v>
      </c>
      <c r="H635" s="56">
        <v>9.5000000000000005E-5</v>
      </c>
      <c r="I635" s="57" t="s">
        <v>11</v>
      </c>
    </row>
    <row r="636" spans="1:9" x14ac:dyDescent="0.2">
      <c r="A636" s="58" t="s">
        <v>56</v>
      </c>
      <c r="B636" s="67" t="s">
        <v>79</v>
      </c>
      <c r="C636" s="64" t="s">
        <v>12</v>
      </c>
      <c r="D636" s="52">
        <v>1</v>
      </c>
      <c r="E636" s="52">
        <v>1068592</v>
      </c>
      <c r="F636" s="52" t="s">
        <v>21</v>
      </c>
      <c r="G636" s="52">
        <v>4.6765000000000001E-2</v>
      </c>
      <c r="H636" s="52">
        <v>7.1000000000000005E-5</v>
      </c>
      <c r="I636" s="53" t="s">
        <v>11</v>
      </c>
    </row>
    <row r="637" spans="1:9" x14ac:dyDescent="0.2">
      <c r="A637" s="59" t="s">
        <v>57</v>
      </c>
      <c r="B637" s="67" t="s">
        <v>79</v>
      </c>
      <c r="C637" s="64" t="s">
        <v>12</v>
      </c>
      <c r="D637" s="56">
        <v>1</v>
      </c>
      <c r="E637" s="56">
        <v>1670407</v>
      </c>
      <c r="F637" s="56" t="s">
        <v>24</v>
      </c>
      <c r="G637" s="56">
        <v>5.9795000000000001E-2</v>
      </c>
      <c r="H637" s="56">
        <v>5.7000000000000003E-5</v>
      </c>
      <c r="I637" s="57" t="s">
        <v>11</v>
      </c>
    </row>
    <row r="638" spans="1:9" x14ac:dyDescent="0.2">
      <c r="A638" s="60" t="s">
        <v>59</v>
      </c>
      <c r="B638" s="67" t="s">
        <v>79</v>
      </c>
      <c r="C638" s="64" t="s">
        <v>12</v>
      </c>
      <c r="D638" s="52">
        <v>1</v>
      </c>
      <c r="E638" s="52">
        <v>1377452</v>
      </c>
      <c r="F638" s="52" t="s">
        <v>27</v>
      </c>
      <c r="G638" s="52">
        <v>7.2486999999999996E-2</v>
      </c>
      <c r="H638" s="52">
        <v>8.2999999999999998E-5</v>
      </c>
      <c r="I638" s="53" t="s">
        <v>11</v>
      </c>
    </row>
    <row r="639" spans="1:9" x14ac:dyDescent="0.2">
      <c r="A639" s="49" t="s">
        <v>54</v>
      </c>
      <c r="B639" s="67" t="s">
        <v>79</v>
      </c>
      <c r="C639" s="64" t="s">
        <v>12</v>
      </c>
      <c r="D639" s="56">
        <v>1</v>
      </c>
      <c r="E639" s="56">
        <v>1076989</v>
      </c>
      <c r="F639" s="56" t="s">
        <v>31</v>
      </c>
      <c r="G639" s="56">
        <v>4.6365999999999997E-2</v>
      </c>
      <c r="H639" s="56">
        <v>7.7999999999999999E-5</v>
      </c>
      <c r="I639" s="57" t="s">
        <v>11</v>
      </c>
    </row>
    <row r="640" spans="1:9" x14ac:dyDescent="0.2">
      <c r="A640" s="61" t="s">
        <v>67</v>
      </c>
      <c r="B640" s="67" t="s">
        <v>79</v>
      </c>
      <c r="C640" s="64" t="s">
        <v>12</v>
      </c>
      <c r="D640" s="52">
        <v>1</v>
      </c>
      <c r="E640" s="52">
        <v>65769</v>
      </c>
      <c r="F640" s="52" t="s">
        <v>35</v>
      </c>
      <c r="G640" s="52">
        <v>1.519792</v>
      </c>
      <c r="H640" s="52">
        <v>2.1329999999999999E-3</v>
      </c>
      <c r="I640" s="53" t="s">
        <v>11</v>
      </c>
    </row>
    <row r="641" spans="1:9" x14ac:dyDescent="0.2">
      <c r="A641" s="62" t="s">
        <v>60</v>
      </c>
      <c r="B641" s="67" t="s">
        <v>79</v>
      </c>
      <c r="C641" s="64" t="s">
        <v>12</v>
      </c>
      <c r="D641" s="56">
        <v>1</v>
      </c>
      <c r="E641" s="56">
        <v>76704</v>
      </c>
      <c r="F641" s="56" t="s">
        <v>38</v>
      </c>
      <c r="G641" s="56">
        <v>1.302862</v>
      </c>
      <c r="H641" s="56">
        <v>1.593E-3</v>
      </c>
      <c r="I641" s="57" t="s">
        <v>11</v>
      </c>
    </row>
    <row r="642" spans="1:9" x14ac:dyDescent="0.2">
      <c r="A642" s="61" t="s">
        <v>67</v>
      </c>
      <c r="B642" s="67" t="s">
        <v>79</v>
      </c>
      <c r="C642" s="64" t="s">
        <v>12</v>
      </c>
      <c r="D642" s="52">
        <v>1</v>
      </c>
      <c r="E642" s="52">
        <v>1090468</v>
      </c>
      <c r="F642" s="52" t="s">
        <v>42</v>
      </c>
      <c r="G642" s="52">
        <v>9.1646000000000005E-2</v>
      </c>
      <c r="H642" s="52">
        <v>9.0000000000000006E-5</v>
      </c>
      <c r="I642" s="53" t="s">
        <v>11</v>
      </c>
    </row>
    <row r="643" spans="1:9" x14ac:dyDescent="0.2">
      <c r="A643" s="58" t="s">
        <v>56</v>
      </c>
      <c r="B643" s="67" t="s">
        <v>79</v>
      </c>
      <c r="C643" s="64" t="s">
        <v>12</v>
      </c>
      <c r="D643" s="56">
        <v>1</v>
      </c>
      <c r="E643" s="56">
        <v>1827082</v>
      </c>
      <c r="F643" s="56" t="s">
        <v>46</v>
      </c>
      <c r="G643" s="56">
        <v>5.4644999999999999E-2</v>
      </c>
      <c r="H643" s="56">
        <v>9.5000000000000005E-5</v>
      </c>
      <c r="I643" s="57" t="s">
        <v>11</v>
      </c>
    </row>
    <row r="644" spans="1:9" x14ac:dyDescent="0.2">
      <c r="A644" s="54" t="s">
        <v>58</v>
      </c>
      <c r="B644" s="67" t="s">
        <v>79</v>
      </c>
      <c r="C644" s="64" t="s">
        <v>12</v>
      </c>
      <c r="D644" s="52">
        <v>1</v>
      </c>
      <c r="E644" s="52">
        <v>1066231</v>
      </c>
      <c r="F644" s="52" t="s">
        <v>49</v>
      </c>
      <c r="G644" s="52">
        <v>9.3670000000000003E-2</v>
      </c>
      <c r="H644" s="52">
        <v>1E-4</v>
      </c>
      <c r="I644" s="53" t="s">
        <v>11</v>
      </c>
    </row>
    <row r="645" spans="1:9" x14ac:dyDescent="0.2">
      <c r="A645" s="49" t="s">
        <v>54</v>
      </c>
      <c r="B645" s="67" t="s">
        <v>79</v>
      </c>
      <c r="C645" s="65" t="s">
        <v>13</v>
      </c>
      <c r="D645" s="56">
        <v>1</v>
      </c>
      <c r="E645" s="56">
        <v>100</v>
      </c>
      <c r="F645" s="56" t="s">
        <v>17</v>
      </c>
      <c r="G645" s="56">
        <v>0.870278</v>
      </c>
      <c r="H645" s="56">
        <v>7.3282E-2</v>
      </c>
      <c r="I645" s="57" t="s">
        <v>11</v>
      </c>
    </row>
    <row r="646" spans="1:9" x14ac:dyDescent="0.2">
      <c r="A646" s="54" t="s">
        <v>58</v>
      </c>
      <c r="B646" s="67" t="s">
        <v>79</v>
      </c>
      <c r="C646" s="65" t="s">
        <v>13</v>
      </c>
      <c r="D646" s="52">
        <v>1</v>
      </c>
      <c r="E646" s="52">
        <v>100</v>
      </c>
      <c r="F646" s="52" t="s">
        <v>75</v>
      </c>
      <c r="G646" s="52">
        <v>0.35585299999999997</v>
      </c>
      <c r="H646" s="52">
        <v>1.3188999999999999E-2</v>
      </c>
      <c r="I646" s="53" t="s">
        <v>11</v>
      </c>
    </row>
    <row r="647" spans="1:9" x14ac:dyDescent="0.2">
      <c r="A647" s="58" t="s">
        <v>56</v>
      </c>
      <c r="B647" s="67" t="s">
        <v>79</v>
      </c>
      <c r="C647" s="65" t="s">
        <v>13</v>
      </c>
      <c r="D647" s="56">
        <v>1</v>
      </c>
      <c r="E647" s="56">
        <v>100</v>
      </c>
      <c r="F647" s="56" t="s">
        <v>21</v>
      </c>
      <c r="G647" s="56">
        <v>0.377056</v>
      </c>
      <c r="H647" s="56">
        <v>1.4357E-2</v>
      </c>
      <c r="I647" s="57" t="s">
        <v>11</v>
      </c>
    </row>
    <row r="648" spans="1:9" x14ac:dyDescent="0.2">
      <c r="A648" s="59" t="s">
        <v>57</v>
      </c>
      <c r="B648" s="67" t="s">
        <v>79</v>
      </c>
      <c r="C648" s="65" t="s">
        <v>13</v>
      </c>
      <c r="D648" s="52">
        <v>1</v>
      </c>
      <c r="E648" s="52">
        <v>100</v>
      </c>
      <c r="F648" s="52" t="s">
        <v>24</v>
      </c>
      <c r="G648" s="52">
        <v>0.37342999999999998</v>
      </c>
      <c r="H648" s="52">
        <v>4.0960000000000003E-2</v>
      </c>
      <c r="I648" s="53" t="s">
        <v>11</v>
      </c>
    </row>
    <row r="649" spans="1:9" x14ac:dyDescent="0.2">
      <c r="A649" s="60" t="s">
        <v>59</v>
      </c>
      <c r="B649" s="67" t="s">
        <v>79</v>
      </c>
      <c r="C649" s="65" t="s">
        <v>13</v>
      </c>
      <c r="D649" s="56">
        <v>1</v>
      </c>
      <c r="E649" s="56">
        <v>100</v>
      </c>
      <c r="F649" s="56" t="s">
        <v>27</v>
      </c>
      <c r="G649" s="56">
        <v>0.45737</v>
      </c>
      <c r="H649" s="56">
        <v>0.11133700000000001</v>
      </c>
      <c r="I649" s="57" t="s">
        <v>11</v>
      </c>
    </row>
    <row r="650" spans="1:9" x14ac:dyDescent="0.2">
      <c r="A650" s="49" t="s">
        <v>54</v>
      </c>
      <c r="B650" s="67" t="s">
        <v>79</v>
      </c>
      <c r="C650" s="65" t="s">
        <v>13</v>
      </c>
      <c r="D650" s="52">
        <v>1</v>
      </c>
      <c r="E650" s="52">
        <v>100</v>
      </c>
      <c r="F650" s="52" t="s">
        <v>31</v>
      </c>
      <c r="G650" s="52">
        <v>0.307452</v>
      </c>
      <c r="H650" s="52">
        <v>2.1708000000000002E-2</v>
      </c>
      <c r="I650" s="53" t="s">
        <v>11</v>
      </c>
    </row>
    <row r="651" spans="1:9" x14ac:dyDescent="0.2">
      <c r="A651" s="61" t="s">
        <v>67</v>
      </c>
      <c r="B651" s="67" t="s">
        <v>79</v>
      </c>
      <c r="C651" s="65" t="s">
        <v>13</v>
      </c>
      <c r="D651" s="56">
        <v>1</v>
      </c>
      <c r="E651" s="56">
        <v>100</v>
      </c>
      <c r="F651" s="56" t="s">
        <v>35</v>
      </c>
      <c r="G651" s="56">
        <v>1.639148</v>
      </c>
      <c r="H651" s="56">
        <v>4.7955999999999999E-2</v>
      </c>
      <c r="I651" s="57" t="s">
        <v>11</v>
      </c>
    </row>
    <row r="652" spans="1:9" x14ac:dyDescent="0.2">
      <c r="A652" s="62" t="s">
        <v>60</v>
      </c>
      <c r="B652" s="67" t="s">
        <v>79</v>
      </c>
      <c r="C652" s="65" t="s">
        <v>13</v>
      </c>
      <c r="D652" s="52">
        <v>1</v>
      </c>
      <c r="E652" s="52">
        <v>100</v>
      </c>
      <c r="F652" s="52" t="s">
        <v>38</v>
      </c>
      <c r="G652" s="52">
        <v>1.413983</v>
      </c>
      <c r="H652" s="52">
        <v>5.8143E-2</v>
      </c>
      <c r="I652" s="53" t="s">
        <v>11</v>
      </c>
    </row>
    <row r="653" spans="1:9" x14ac:dyDescent="0.2">
      <c r="A653" s="61" t="s">
        <v>67</v>
      </c>
      <c r="B653" s="67" t="s">
        <v>79</v>
      </c>
      <c r="C653" s="65" t="s">
        <v>13</v>
      </c>
      <c r="D653" s="56">
        <v>1</v>
      </c>
      <c r="E653" s="56">
        <v>100</v>
      </c>
      <c r="F653" s="56" t="s">
        <v>42</v>
      </c>
      <c r="G653" s="56">
        <v>0.50739299999999998</v>
      </c>
      <c r="H653" s="56">
        <v>5.0978000000000002E-2</v>
      </c>
      <c r="I653" s="57" t="s">
        <v>11</v>
      </c>
    </row>
    <row r="654" spans="1:9" x14ac:dyDescent="0.2">
      <c r="A654" s="58" t="s">
        <v>56</v>
      </c>
      <c r="B654" s="67" t="s">
        <v>79</v>
      </c>
      <c r="C654" s="65" t="s">
        <v>13</v>
      </c>
      <c r="D654" s="52">
        <v>1</v>
      </c>
      <c r="E654" s="52">
        <v>100</v>
      </c>
      <c r="F654" s="52" t="s">
        <v>46</v>
      </c>
      <c r="G654" s="52">
        <v>0.44264500000000001</v>
      </c>
      <c r="H654" s="52">
        <v>1.6820000000000002E-2</v>
      </c>
      <c r="I654" s="53" t="s">
        <v>11</v>
      </c>
    </row>
    <row r="655" spans="1:9" x14ac:dyDescent="0.2">
      <c r="A655" s="54" t="s">
        <v>58</v>
      </c>
      <c r="B655" s="67" t="s">
        <v>79</v>
      </c>
      <c r="C655" s="65" t="s">
        <v>13</v>
      </c>
      <c r="D655" s="56">
        <v>1</v>
      </c>
      <c r="E655" s="56">
        <v>100</v>
      </c>
      <c r="F655" s="56" t="s">
        <v>49</v>
      </c>
      <c r="G655" s="56">
        <v>0.39537699999999998</v>
      </c>
      <c r="H655" s="56">
        <v>2.4337999999999999E-2</v>
      </c>
      <c r="I655" s="57" t="s">
        <v>11</v>
      </c>
    </row>
    <row r="656" spans="1:9" x14ac:dyDescent="0.2">
      <c r="A656" s="49" t="s">
        <v>54</v>
      </c>
      <c r="B656" s="68" t="s">
        <v>80</v>
      </c>
      <c r="C656" s="51" t="s">
        <v>8</v>
      </c>
      <c r="D656" s="52">
        <v>1</v>
      </c>
      <c r="E656" s="52">
        <v>100</v>
      </c>
      <c r="F656" s="52" t="s">
        <v>18</v>
      </c>
      <c r="G656" s="52">
        <v>5.9580869999999999</v>
      </c>
      <c r="H656" s="52">
        <v>4.4569999999999999E-2</v>
      </c>
      <c r="I656" s="53" t="s">
        <v>9</v>
      </c>
    </row>
    <row r="657" spans="1:9" x14ac:dyDescent="0.2">
      <c r="A657" s="54" t="s">
        <v>58</v>
      </c>
      <c r="B657" s="68" t="s">
        <v>80</v>
      </c>
      <c r="C657" s="51" t="s">
        <v>8</v>
      </c>
      <c r="D657" s="56">
        <v>1</v>
      </c>
      <c r="E657" s="56">
        <v>100</v>
      </c>
      <c r="F657" s="56" t="s">
        <v>76</v>
      </c>
      <c r="G657" s="56">
        <v>18.324311000000002</v>
      </c>
      <c r="H657" s="56">
        <v>9.4248999999999999E-2</v>
      </c>
      <c r="I657" s="57" t="s">
        <v>9</v>
      </c>
    </row>
    <row r="658" spans="1:9" x14ac:dyDescent="0.2">
      <c r="A658" s="58" t="s">
        <v>56</v>
      </c>
      <c r="B658" s="68" t="s">
        <v>80</v>
      </c>
      <c r="C658" s="51" t="s">
        <v>8</v>
      </c>
      <c r="D658" s="52">
        <v>1</v>
      </c>
      <c r="E658" s="52">
        <v>100</v>
      </c>
      <c r="F658" s="52" t="s">
        <v>22</v>
      </c>
      <c r="G658" s="52">
        <v>27.982593000000001</v>
      </c>
      <c r="H658" s="52">
        <v>0.73758299999999999</v>
      </c>
      <c r="I658" s="53" t="s">
        <v>9</v>
      </c>
    </row>
    <row r="659" spans="1:9" x14ac:dyDescent="0.2">
      <c r="A659" s="59" t="s">
        <v>57</v>
      </c>
      <c r="B659" s="68" t="s">
        <v>80</v>
      </c>
      <c r="C659" s="51" t="s">
        <v>8</v>
      </c>
      <c r="D659" s="56">
        <v>1</v>
      </c>
      <c r="E659" s="56">
        <v>100</v>
      </c>
      <c r="F659" s="56" t="s">
        <v>25</v>
      </c>
      <c r="G659" s="56">
        <v>18.558018000000001</v>
      </c>
      <c r="H659" s="56">
        <v>6.1975000000000002E-2</v>
      </c>
      <c r="I659" s="57" t="s">
        <v>9</v>
      </c>
    </row>
    <row r="660" spans="1:9" x14ac:dyDescent="0.2">
      <c r="A660" s="60" t="s">
        <v>59</v>
      </c>
      <c r="B660" s="68" t="s">
        <v>80</v>
      </c>
      <c r="C660" s="51" t="s">
        <v>8</v>
      </c>
      <c r="D660" s="52">
        <v>1</v>
      </c>
      <c r="E660" s="52">
        <v>100</v>
      </c>
      <c r="F660" s="52" t="s">
        <v>28</v>
      </c>
      <c r="G660" s="52">
        <v>15.374269999999999</v>
      </c>
      <c r="H660" s="52">
        <v>0.119737</v>
      </c>
      <c r="I660" s="53" t="s">
        <v>9</v>
      </c>
    </row>
    <row r="661" spans="1:9" x14ac:dyDescent="0.2">
      <c r="A661" s="49" t="s">
        <v>54</v>
      </c>
      <c r="B661" s="68" t="s">
        <v>80</v>
      </c>
      <c r="C661" s="51" t="s">
        <v>8</v>
      </c>
      <c r="D661" s="56">
        <v>1</v>
      </c>
      <c r="E661" s="56">
        <v>100</v>
      </c>
      <c r="F661" s="56" t="s">
        <v>32</v>
      </c>
      <c r="G661" s="56">
        <v>19.843684</v>
      </c>
      <c r="H661" s="56">
        <v>0.38500699999999999</v>
      </c>
      <c r="I661" s="57" t="s">
        <v>9</v>
      </c>
    </row>
    <row r="662" spans="1:9" x14ac:dyDescent="0.2">
      <c r="A662" s="61" t="s">
        <v>67</v>
      </c>
      <c r="B662" s="68" t="s">
        <v>80</v>
      </c>
      <c r="C662" s="51" t="s">
        <v>8</v>
      </c>
      <c r="D662" s="52">
        <v>1</v>
      </c>
      <c r="E662" s="52">
        <v>100</v>
      </c>
      <c r="F662" s="52" t="s">
        <v>36</v>
      </c>
      <c r="G662" s="52">
        <v>0.890795</v>
      </c>
      <c r="H662" s="52">
        <v>1.1223E-2</v>
      </c>
      <c r="I662" s="53" t="s">
        <v>9</v>
      </c>
    </row>
    <row r="663" spans="1:9" x14ac:dyDescent="0.2">
      <c r="A663" s="62" t="s">
        <v>60</v>
      </c>
      <c r="B663" s="68" t="s">
        <v>80</v>
      </c>
      <c r="C663" s="51" t="s">
        <v>8</v>
      </c>
      <c r="D663" s="56">
        <v>1</v>
      </c>
      <c r="E663" s="56">
        <v>100</v>
      </c>
      <c r="F663" s="56" t="s">
        <v>39</v>
      </c>
      <c r="G663" s="56">
        <v>25.710035000000001</v>
      </c>
      <c r="H663" s="56">
        <v>0.18291099999999999</v>
      </c>
      <c r="I663" s="57" t="s">
        <v>9</v>
      </c>
    </row>
    <row r="664" spans="1:9" x14ac:dyDescent="0.2">
      <c r="A664" s="61" t="s">
        <v>67</v>
      </c>
      <c r="B664" s="68" t="s">
        <v>80</v>
      </c>
      <c r="C664" s="51" t="s">
        <v>8</v>
      </c>
      <c r="D664" s="52">
        <v>1</v>
      </c>
      <c r="E664" s="52">
        <v>100</v>
      </c>
      <c r="F664" s="52" t="s">
        <v>43</v>
      </c>
      <c r="G664" s="52">
        <v>18.819510000000001</v>
      </c>
      <c r="H664" s="52">
        <v>8.5127999999999995E-2</v>
      </c>
      <c r="I664" s="53" t="s">
        <v>9</v>
      </c>
    </row>
    <row r="665" spans="1:9" x14ac:dyDescent="0.2">
      <c r="A665" s="58" t="s">
        <v>56</v>
      </c>
      <c r="B665" s="68" t="s">
        <v>80</v>
      </c>
      <c r="C665" s="51" t="s">
        <v>8</v>
      </c>
      <c r="D665" s="56">
        <v>1</v>
      </c>
      <c r="E665" s="56">
        <v>100</v>
      </c>
      <c r="F665" s="56" t="s">
        <v>47</v>
      </c>
      <c r="G665" s="56">
        <v>20.348051999999999</v>
      </c>
      <c r="H665" s="56">
        <v>9.1633999999999993E-2</v>
      </c>
      <c r="I665" s="57" t="s">
        <v>9</v>
      </c>
    </row>
    <row r="666" spans="1:9" x14ac:dyDescent="0.2">
      <c r="A666" s="54" t="s">
        <v>58</v>
      </c>
      <c r="B666" s="68" t="s">
        <v>80</v>
      </c>
      <c r="C666" s="51" t="s">
        <v>8</v>
      </c>
      <c r="D666" s="52">
        <v>1</v>
      </c>
      <c r="E666" s="52">
        <v>100</v>
      </c>
      <c r="F666" s="52" t="s">
        <v>50</v>
      </c>
      <c r="G666" s="52">
        <v>15.504163</v>
      </c>
      <c r="H666" s="52">
        <v>0.15332699999999999</v>
      </c>
      <c r="I666" s="53" t="s">
        <v>9</v>
      </c>
    </row>
    <row r="667" spans="1:9" x14ac:dyDescent="0.2">
      <c r="A667" s="49" t="s">
        <v>54</v>
      </c>
      <c r="B667" s="68" t="s">
        <v>80</v>
      </c>
      <c r="C667" s="63" t="s">
        <v>10</v>
      </c>
      <c r="D667" s="56">
        <v>1</v>
      </c>
      <c r="E667" s="56">
        <v>100</v>
      </c>
      <c r="F667" s="56" t="s">
        <v>18</v>
      </c>
      <c r="G667" s="56">
        <v>0.184419</v>
      </c>
      <c r="H667" s="56">
        <v>1.1892E-2</v>
      </c>
      <c r="I667" s="57" t="s">
        <v>11</v>
      </c>
    </row>
    <row r="668" spans="1:9" x14ac:dyDescent="0.2">
      <c r="A668" s="54" t="s">
        <v>58</v>
      </c>
      <c r="B668" s="68" t="s">
        <v>80</v>
      </c>
      <c r="C668" s="63" t="s">
        <v>10</v>
      </c>
      <c r="D668" s="52">
        <v>1</v>
      </c>
      <c r="E668" s="52">
        <v>100</v>
      </c>
      <c r="F668" s="52" t="s">
        <v>76</v>
      </c>
      <c r="G668" s="52">
        <v>5.6365999999999999E-2</v>
      </c>
      <c r="H668" s="52">
        <v>2.8600000000000001E-4</v>
      </c>
      <c r="I668" s="53" t="s">
        <v>11</v>
      </c>
    </row>
    <row r="669" spans="1:9" x14ac:dyDescent="0.2">
      <c r="A669" s="58" t="s">
        <v>56</v>
      </c>
      <c r="B669" s="68" t="s">
        <v>80</v>
      </c>
      <c r="C669" s="63" t="s">
        <v>10</v>
      </c>
      <c r="D669" s="56">
        <v>1</v>
      </c>
      <c r="E669" s="56">
        <v>100</v>
      </c>
      <c r="F669" s="56" t="s">
        <v>22</v>
      </c>
      <c r="G669" s="56">
        <v>3.7007999999999999E-2</v>
      </c>
      <c r="H669" s="56">
        <v>9.2599999999999996E-4</v>
      </c>
      <c r="I669" s="57" t="s">
        <v>11</v>
      </c>
    </row>
    <row r="670" spans="1:9" x14ac:dyDescent="0.2">
      <c r="A670" s="59" t="s">
        <v>57</v>
      </c>
      <c r="B670" s="68" t="s">
        <v>80</v>
      </c>
      <c r="C670" s="63" t="s">
        <v>10</v>
      </c>
      <c r="D670" s="52">
        <v>1</v>
      </c>
      <c r="E670" s="52">
        <v>100</v>
      </c>
      <c r="F670" s="52" t="s">
        <v>25</v>
      </c>
      <c r="G670" s="52">
        <v>5.5546999999999999E-2</v>
      </c>
      <c r="H670" s="52">
        <v>1.8699999999999999E-4</v>
      </c>
      <c r="I670" s="53" t="s">
        <v>11</v>
      </c>
    </row>
    <row r="671" spans="1:9" x14ac:dyDescent="0.2">
      <c r="A671" s="60" t="s">
        <v>59</v>
      </c>
      <c r="B671" s="68" t="s">
        <v>80</v>
      </c>
      <c r="C671" s="63" t="s">
        <v>10</v>
      </c>
      <c r="D671" s="56">
        <v>1</v>
      </c>
      <c r="E671" s="56">
        <v>100</v>
      </c>
      <c r="F671" s="56" t="s">
        <v>28</v>
      </c>
      <c r="G671" s="56">
        <v>6.6834000000000005E-2</v>
      </c>
      <c r="H671" s="56">
        <v>3.9399999999999998E-4</v>
      </c>
      <c r="I671" s="57" t="s">
        <v>11</v>
      </c>
    </row>
    <row r="672" spans="1:9" x14ac:dyDescent="0.2">
      <c r="A672" s="49" t="s">
        <v>54</v>
      </c>
      <c r="B672" s="68" t="s">
        <v>80</v>
      </c>
      <c r="C672" s="63" t="s">
        <v>10</v>
      </c>
      <c r="D672" s="52">
        <v>1</v>
      </c>
      <c r="E672" s="52">
        <v>100</v>
      </c>
      <c r="F672" s="52" t="s">
        <v>32</v>
      </c>
      <c r="G672" s="52">
        <v>5.5809999999999998E-2</v>
      </c>
      <c r="H672" s="52">
        <v>3.5799999999999997E-4</v>
      </c>
      <c r="I672" s="53" t="s">
        <v>11</v>
      </c>
    </row>
    <row r="673" spans="1:9" x14ac:dyDescent="0.2">
      <c r="A673" s="61" t="s">
        <v>67</v>
      </c>
      <c r="B673" s="68" t="s">
        <v>80</v>
      </c>
      <c r="C673" s="63" t="s">
        <v>10</v>
      </c>
      <c r="D673" s="56">
        <v>1</v>
      </c>
      <c r="E673" s="56">
        <v>100</v>
      </c>
      <c r="F673" s="56" t="s">
        <v>36</v>
      </c>
      <c r="G673" s="56">
        <v>1.1318360000000001</v>
      </c>
      <c r="H673" s="56">
        <v>1.0052E-2</v>
      </c>
      <c r="I673" s="57" t="s">
        <v>11</v>
      </c>
    </row>
    <row r="674" spans="1:9" x14ac:dyDescent="0.2">
      <c r="A674" s="62" t="s">
        <v>60</v>
      </c>
      <c r="B674" s="68" t="s">
        <v>80</v>
      </c>
      <c r="C674" s="63" t="s">
        <v>10</v>
      </c>
      <c r="D674" s="52">
        <v>1</v>
      </c>
      <c r="E674" s="52">
        <v>100</v>
      </c>
      <c r="F674" s="52" t="s">
        <v>39</v>
      </c>
      <c r="G674" s="52">
        <v>3.7772E-2</v>
      </c>
      <c r="H674" s="52">
        <v>9.6000000000000002E-5</v>
      </c>
      <c r="I674" s="53" t="s">
        <v>11</v>
      </c>
    </row>
    <row r="675" spans="1:9" x14ac:dyDescent="0.2">
      <c r="A675" s="61" t="s">
        <v>67</v>
      </c>
      <c r="B675" s="68" t="s">
        <v>80</v>
      </c>
      <c r="C675" s="63" t="s">
        <v>10</v>
      </c>
      <c r="D675" s="56">
        <v>1</v>
      </c>
      <c r="E675" s="56">
        <v>100</v>
      </c>
      <c r="F675" s="56" t="s">
        <v>43</v>
      </c>
      <c r="G675" s="56">
        <v>5.2711000000000001E-2</v>
      </c>
      <c r="H675" s="56">
        <v>1.2400000000000001E-4</v>
      </c>
      <c r="I675" s="57" t="s">
        <v>11</v>
      </c>
    </row>
    <row r="676" spans="1:9" x14ac:dyDescent="0.2">
      <c r="A676" s="58" t="s">
        <v>56</v>
      </c>
      <c r="B676" s="68" t="s">
        <v>80</v>
      </c>
      <c r="C676" s="63" t="s">
        <v>10</v>
      </c>
      <c r="D676" s="52">
        <v>1</v>
      </c>
      <c r="E676" s="52">
        <v>100</v>
      </c>
      <c r="F676" s="52" t="s">
        <v>47</v>
      </c>
      <c r="G676" s="52">
        <v>4.8890000000000003E-2</v>
      </c>
      <c r="H676" s="52">
        <v>2.1599999999999999E-4</v>
      </c>
      <c r="I676" s="53" t="s">
        <v>11</v>
      </c>
    </row>
    <row r="677" spans="1:9" x14ac:dyDescent="0.2">
      <c r="A677" s="54" t="s">
        <v>58</v>
      </c>
      <c r="B677" s="68" t="s">
        <v>80</v>
      </c>
      <c r="C677" s="63" t="s">
        <v>10</v>
      </c>
      <c r="D677" s="56">
        <v>1</v>
      </c>
      <c r="E677" s="56">
        <v>100</v>
      </c>
      <c r="F677" s="56" t="s">
        <v>50</v>
      </c>
      <c r="G677" s="56">
        <v>6.2213999999999998E-2</v>
      </c>
      <c r="H677" s="56">
        <v>3.1500000000000001E-4</v>
      </c>
      <c r="I677" s="57" t="s">
        <v>11</v>
      </c>
    </row>
    <row r="678" spans="1:9" x14ac:dyDescent="0.2">
      <c r="A678" s="49" t="s">
        <v>54</v>
      </c>
      <c r="B678" s="68" t="s">
        <v>80</v>
      </c>
      <c r="C678" s="64" t="s">
        <v>12</v>
      </c>
      <c r="D678" s="52">
        <v>1</v>
      </c>
      <c r="E678" s="52">
        <v>604999</v>
      </c>
      <c r="F678" s="52" t="s">
        <v>18</v>
      </c>
      <c r="G678" s="52">
        <v>0.16511200000000001</v>
      </c>
      <c r="H678" s="52">
        <v>1.7799999999999999E-4</v>
      </c>
      <c r="I678" s="53" t="s">
        <v>11</v>
      </c>
    </row>
    <row r="679" spans="1:9" x14ac:dyDescent="0.2">
      <c r="A679" s="54" t="s">
        <v>58</v>
      </c>
      <c r="B679" s="68" t="s">
        <v>80</v>
      </c>
      <c r="C679" s="64" t="s">
        <v>12</v>
      </c>
      <c r="D679" s="56">
        <v>1</v>
      </c>
      <c r="E679" s="56">
        <v>1834742</v>
      </c>
      <c r="F679" s="56" t="s">
        <v>76</v>
      </c>
      <c r="G679" s="56">
        <v>5.4433000000000002E-2</v>
      </c>
      <c r="H679" s="56">
        <v>5.8E-5</v>
      </c>
      <c r="I679" s="57" t="s">
        <v>11</v>
      </c>
    </row>
    <row r="680" spans="1:9" x14ac:dyDescent="0.2">
      <c r="A680" s="58" t="s">
        <v>56</v>
      </c>
      <c r="B680" s="68" t="s">
        <v>80</v>
      </c>
      <c r="C680" s="64" t="s">
        <v>12</v>
      </c>
      <c r="D680" s="52">
        <v>1</v>
      </c>
      <c r="E680" s="52">
        <v>1436604</v>
      </c>
      <c r="F680" s="52" t="s">
        <v>22</v>
      </c>
      <c r="G680" s="52">
        <v>3.4785999999999997E-2</v>
      </c>
      <c r="H680" s="52">
        <v>5.0000000000000002E-5</v>
      </c>
      <c r="I680" s="53" t="s">
        <v>11</v>
      </c>
    </row>
    <row r="681" spans="1:9" x14ac:dyDescent="0.2">
      <c r="A681" s="59" t="s">
        <v>57</v>
      </c>
      <c r="B681" s="68" t="s">
        <v>80</v>
      </c>
      <c r="C681" s="64" t="s">
        <v>12</v>
      </c>
      <c r="D681" s="56">
        <v>1</v>
      </c>
      <c r="E681" s="56">
        <v>1876724</v>
      </c>
      <c r="F681" s="56" t="s">
        <v>25</v>
      </c>
      <c r="G681" s="56">
        <v>5.3203E-2</v>
      </c>
      <c r="H681" s="56">
        <v>5.3000000000000001E-5</v>
      </c>
      <c r="I681" s="57" t="s">
        <v>11</v>
      </c>
    </row>
    <row r="682" spans="1:9" x14ac:dyDescent="0.2">
      <c r="A682" s="60" t="s">
        <v>59</v>
      </c>
      <c r="B682" s="68" t="s">
        <v>80</v>
      </c>
      <c r="C682" s="64" t="s">
        <v>12</v>
      </c>
      <c r="D682" s="52">
        <v>1</v>
      </c>
      <c r="E682" s="52">
        <v>1558363</v>
      </c>
      <c r="F682" s="52" t="s">
        <v>28</v>
      </c>
      <c r="G682" s="52">
        <v>6.4083000000000001E-2</v>
      </c>
      <c r="H682" s="52">
        <v>6.8999999999999997E-5</v>
      </c>
      <c r="I682" s="53" t="s">
        <v>11</v>
      </c>
    </row>
    <row r="683" spans="1:9" x14ac:dyDescent="0.2">
      <c r="A683" s="49" t="s">
        <v>54</v>
      </c>
      <c r="B683" s="68" t="s">
        <v>80</v>
      </c>
      <c r="C683" s="64" t="s">
        <v>12</v>
      </c>
      <c r="D683" s="56">
        <v>1</v>
      </c>
      <c r="E683" s="56">
        <v>1018188</v>
      </c>
      <c r="F683" s="56" t="s">
        <v>32</v>
      </c>
      <c r="G683" s="56">
        <v>4.9058999999999998E-2</v>
      </c>
      <c r="H683" s="56">
        <v>1.03E-4</v>
      </c>
      <c r="I683" s="57" t="s">
        <v>11</v>
      </c>
    </row>
    <row r="684" spans="1:9" x14ac:dyDescent="0.2">
      <c r="A684" s="61" t="s">
        <v>67</v>
      </c>
      <c r="B684" s="68" t="s">
        <v>80</v>
      </c>
      <c r="C684" s="64" t="s">
        <v>12</v>
      </c>
      <c r="D684" s="52">
        <v>1</v>
      </c>
      <c r="E684" s="52">
        <v>88939</v>
      </c>
      <c r="F684" s="52" t="s">
        <v>36</v>
      </c>
      <c r="G684" s="52">
        <v>1.123561</v>
      </c>
      <c r="H684" s="52">
        <v>1.5009999999999999E-3</v>
      </c>
      <c r="I684" s="53" t="s">
        <v>11</v>
      </c>
    </row>
    <row r="685" spans="1:9" x14ac:dyDescent="0.2">
      <c r="A685" s="62" t="s">
        <v>60</v>
      </c>
      <c r="B685" s="68" t="s">
        <v>80</v>
      </c>
      <c r="C685" s="64" t="s">
        <v>12</v>
      </c>
      <c r="D685" s="56">
        <v>1</v>
      </c>
      <c r="E685" s="56">
        <v>1315087</v>
      </c>
      <c r="F685" s="56" t="s">
        <v>39</v>
      </c>
      <c r="G685" s="56">
        <v>3.7988000000000001E-2</v>
      </c>
      <c r="H685" s="56">
        <v>5.8E-5</v>
      </c>
      <c r="I685" s="57" t="s">
        <v>11</v>
      </c>
    </row>
    <row r="686" spans="1:9" x14ac:dyDescent="0.2">
      <c r="A686" s="61" t="s">
        <v>67</v>
      </c>
      <c r="B686" s="68" t="s">
        <v>80</v>
      </c>
      <c r="C686" s="64" t="s">
        <v>12</v>
      </c>
      <c r="D686" s="52">
        <v>1</v>
      </c>
      <c r="E686" s="52">
        <v>1883586</v>
      </c>
      <c r="F686" s="52" t="s">
        <v>43</v>
      </c>
      <c r="G686" s="52">
        <v>5.3015E-2</v>
      </c>
      <c r="H686" s="52">
        <v>5.3000000000000001E-5</v>
      </c>
      <c r="I686" s="53" t="s">
        <v>11</v>
      </c>
    </row>
    <row r="687" spans="1:9" x14ac:dyDescent="0.2">
      <c r="A687" s="58" t="s">
        <v>56</v>
      </c>
      <c r="B687" s="68" t="s">
        <v>80</v>
      </c>
      <c r="C687" s="64" t="s">
        <v>12</v>
      </c>
      <c r="D687" s="56">
        <v>1</v>
      </c>
      <c r="E687" s="56">
        <v>1083594</v>
      </c>
      <c r="F687" s="56" t="s">
        <v>47</v>
      </c>
      <c r="G687" s="56">
        <v>4.6089999999999999E-2</v>
      </c>
      <c r="H687" s="56">
        <v>6.7000000000000002E-5</v>
      </c>
      <c r="I687" s="57" t="s">
        <v>11</v>
      </c>
    </row>
    <row r="688" spans="1:9" x14ac:dyDescent="0.2">
      <c r="A688" s="54" t="s">
        <v>58</v>
      </c>
      <c r="B688" s="68" t="s">
        <v>80</v>
      </c>
      <c r="C688" s="64" t="s">
        <v>12</v>
      </c>
      <c r="D688" s="52">
        <v>1</v>
      </c>
      <c r="E688" s="52">
        <v>1586823</v>
      </c>
      <c r="F688" s="52" t="s">
        <v>50</v>
      </c>
      <c r="G688" s="52">
        <v>6.2926999999999997E-2</v>
      </c>
      <c r="H688" s="52">
        <v>7.7000000000000001E-5</v>
      </c>
      <c r="I688" s="53" t="s">
        <v>11</v>
      </c>
    </row>
    <row r="689" spans="1:9" x14ac:dyDescent="0.2">
      <c r="A689" s="49" t="s">
        <v>54</v>
      </c>
      <c r="B689" s="68" t="s">
        <v>80</v>
      </c>
      <c r="C689" s="65" t="s">
        <v>13</v>
      </c>
      <c r="D689" s="56">
        <v>1</v>
      </c>
      <c r="E689" s="56">
        <v>100</v>
      </c>
      <c r="F689" s="56" t="s">
        <v>18</v>
      </c>
      <c r="G689" s="56">
        <v>0.91165300000000005</v>
      </c>
      <c r="H689" s="56">
        <v>6.7187999999999998E-2</v>
      </c>
      <c r="I689" s="57" t="s">
        <v>11</v>
      </c>
    </row>
    <row r="690" spans="1:9" x14ac:dyDescent="0.2">
      <c r="A690" s="54" t="s">
        <v>58</v>
      </c>
      <c r="B690" s="68" t="s">
        <v>80</v>
      </c>
      <c r="C690" s="65" t="s">
        <v>13</v>
      </c>
      <c r="D690" s="52">
        <v>1</v>
      </c>
      <c r="E690" s="52">
        <v>100</v>
      </c>
      <c r="F690" s="52" t="s">
        <v>76</v>
      </c>
      <c r="G690" s="52">
        <v>0.288184</v>
      </c>
      <c r="H690" s="52">
        <v>1.8873999999999998E-2</v>
      </c>
      <c r="I690" s="53" t="s">
        <v>11</v>
      </c>
    </row>
    <row r="691" spans="1:9" x14ac:dyDescent="0.2">
      <c r="A691" s="58" t="s">
        <v>56</v>
      </c>
      <c r="B691" s="68" t="s">
        <v>80</v>
      </c>
      <c r="C691" s="65" t="s">
        <v>13</v>
      </c>
      <c r="D691" s="56">
        <v>1</v>
      </c>
      <c r="E691" s="56">
        <v>100</v>
      </c>
      <c r="F691" s="56" t="s">
        <v>22</v>
      </c>
      <c r="G691" s="56">
        <v>0.25822099999999998</v>
      </c>
      <c r="H691" s="56">
        <v>1.7798000000000001E-2</v>
      </c>
      <c r="I691" s="57" t="s">
        <v>11</v>
      </c>
    </row>
    <row r="692" spans="1:9" x14ac:dyDescent="0.2">
      <c r="A692" s="59" t="s">
        <v>57</v>
      </c>
      <c r="B692" s="68" t="s">
        <v>80</v>
      </c>
      <c r="C692" s="65" t="s">
        <v>13</v>
      </c>
      <c r="D692" s="52">
        <v>1</v>
      </c>
      <c r="E692" s="52">
        <v>100</v>
      </c>
      <c r="F692" s="52" t="s">
        <v>25</v>
      </c>
      <c r="G692" s="52">
        <v>0.36604799999999998</v>
      </c>
      <c r="H692" s="52">
        <v>3.4241000000000001E-2</v>
      </c>
      <c r="I692" s="53" t="s">
        <v>11</v>
      </c>
    </row>
    <row r="693" spans="1:9" x14ac:dyDescent="0.2">
      <c r="A693" s="60" t="s">
        <v>59</v>
      </c>
      <c r="B693" s="68" t="s">
        <v>80</v>
      </c>
      <c r="C693" s="65" t="s">
        <v>13</v>
      </c>
      <c r="D693" s="56">
        <v>1</v>
      </c>
      <c r="E693" s="56">
        <v>100</v>
      </c>
      <c r="F693" s="56" t="s">
        <v>28</v>
      </c>
      <c r="G693" s="56">
        <v>0.44456699999999999</v>
      </c>
      <c r="H693" s="56">
        <v>0.11555799999999999</v>
      </c>
      <c r="I693" s="57" t="s">
        <v>11</v>
      </c>
    </row>
    <row r="694" spans="1:9" x14ac:dyDescent="0.2">
      <c r="A694" s="49" t="s">
        <v>54</v>
      </c>
      <c r="B694" s="68" t="s">
        <v>80</v>
      </c>
      <c r="C694" s="65" t="s">
        <v>13</v>
      </c>
      <c r="D694" s="52">
        <v>1</v>
      </c>
      <c r="E694" s="52">
        <v>100</v>
      </c>
      <c r="F694" s="52" t="s">
        <v>32</v>
      </c>
      <c r="G694" s="52">
        <v>0.31612000000000001</v>
      </c>
      <c r="H694" s="52">
        <v>2.8534E-2</v>
      </c>
      <c r="I694" s="53" t="s">
        <v>11</v>
      </c>
    </row>
    <row r="695" spans="1:9" x14ac:dyDescent="0.2">
      <c r="A695" s="61" t="s">
        <v>67</v>
      </c>
      <c r="B695" s="68" t="s">
        <v>80</v>
      </c>
      <c r="C695" s="65" t="s">
        <v>13</v>
      </c>
      <c r="D695" s="56">
        <v>1</v>
      </c>
      <c r="E695" s="56">
        <v>100</v>
      </c>
      <c r="F695" s="56" t="s">
        <v>36</v>
      </c>
      <c r="G695" s="56">
        <v>1.255728</v>
      </c>
      <c r="H695" s="56">
        <v>4.4644999999999997E-2</v>
      </c>
      <c r="I695" s="57" t="s">
        <v>11</v>
      </c>
    </row>
    <row r="696" spans="1:9" x14ac:dyDescent="0.2">
      <c r="A696" s="62" t="s">
        <v>60</v>
      </c>
      <c r="B696" s="68" t="s">
        <v>80</v>
      </c>
      <c r="C696" s="65" t="s">
        <v>13</v>
      </c>
      <c r="D696" s="52">
        <v>1</v>
      </c>
      <c r="E696" s="52">
        <v>100</v>
      </c>
      <c r="F696" s="52" t="s">
        <v>39</v>
      </c>
      <c r="G696" s="52">
        <v>0.31352400000000002</v>
      </c>
      <c r="H696" s="52">
        <v>2.2714000000000002E-2</v>
      </c>
      <c r="I696" s="53" t="s">
        <v>11</v>
      </c>
    </row>
    <row r="697" spans="1:9" x14ac:dyDescent="0.2">
      <c r="A697" s="61" t="s">
        <v>67</v>
      </c>
      <c r="B697" s="68" t="s">
        <v>80</v>
      </c>
      <c r="C697" s="65" t="s">
        <v>13</v>
      </c>
      <c r="D697" s="56">
        <v>1</v>
      </c>
      <c r="E697" s="56">
        <v>100</v>
      </c>
      <c r="F697" s="56" t="s">
        <v>43</v>
      </c>
      <c r="G697" s="56">
        <v>0.36860900000000002</v>
      </c>
      <c r="H697" s="56">
        <v>2.5208999999999999E-2</v>
      </c>
      <c r="I697" s="57" t="s">
        <v>11</v>
      </c>
    </row>
    <row r="698" spans="1:9" x14ac:dyDescent="0.2">
      <c r="A698" s="58" t="s">
        <v>56</v>
      </c>
      <c r="B698" s="68" t="s">
        <v>80</v>
      </c>
      <c r="C698" s="65" t="s">
        <v>13</v>
      </c>
      <c r="D698" s="52">
        <v>1</v>
      </c>
      <c r="E698" s="52">
        <v>100</v>
      </c>
      <c r="F698" s="52" t="s">
        <v>47</v>
      </c>
      <c r="G698" s="52">
        <v>0.29875299999999999</v>
      </c>
      <c r="H698" s="52">
        <v>2.1134E-2</v>
      </c>
      <c r="I698" s="53" t="s">
        <v>11</v>
      </c>
    </row>
    <row r="699" spans="1:9" ht="17" thickBot="1" x14ac:dyDescent="0.25">
      <c r="A699" s="69" t="s">
        <v>58</v>
      </c>
      <c r="B699" s="70" t="s">
        <v>80</v>
      </c>
      <c r="C699" s="71" t="s">
        <v>13</v>
      </c>
      <c r="D699" s="44">
        <v>1</v>
      </c>
      <c r="E699" s="44">
        <v>100</v>
      </c>
      <c r="F699" s="44" t="s">
        <v>50</v>
      </c>
      <c r="G699" s="44">
        <v>0.31853300000000001</v>
      </c>
      <c r="H699" s="44">
        <v>1.9318999999999999E-2</v>
      </c>
      <c r="I699" s="72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2017-03-16T11:55:11Z</dcterms:created>
  <dcterms:modified xsi:type="dcterms:W3CDTF">2017-03-16T17:46:06Z</dcterms:modified>
</cp:coreProperties>
</file>