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stinPearce\GitHub\methods\data\"/>
    </mc:Choice>
  </mc:AlternateContent>
  <xr:revisionPtr revIDLastSave="0" documentId="13_ncr:1_{E6E01C02-3FF5-4171-A1EF-01D7A6724D39}" xr6:coauthVersionLast="47" xr6:coauthVersionMax="47" xr10:uidLastSave="{00000000-0000-0000-0000-000000000000}"/>
  <bookViews>
    <workbookView xWindow="38280" yWindow="-120" windowWidth="29040" windowHeight="15720" xr2:uid="{81CA1130-8DEE-4E1F-B4E4-7EEC22781C82}"/>
  </bookViews>
  <sheets>
    <sheet name="table-fpp5-cotton-drying-ginn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I3" i="1"/>
  <c r="I4" i="1"/>
  <c r="I5" i="1"/>
  <c r="I6" i="1"/>
  <c r="I7" i="1"/>
  <c r="J7" i="1" s="1"/>
  <c r="I8" i="1"/>
  <c r="J8" i="1" s="1"/>
  <c r="I9" i="1"/>
  <c r="J9" i="1" s="1"/>
  <c r="J3" i="1"/>
  <c r="J4" i="1"/>
  <c r="J5" i="1"/>
  <c r="J6" i="1"/>
</calcChain>
</file>

<file path=xl/sharedStrings.xml><?xml version="1.0" encoding="utf-8"?>
<sst xmlns="http://schemas.openxmlformats.org/spreadsheetml/2006/main" count="54" uniqueCount="24">
  <si>
    <t>btu_per_lb_lint</t>
  </si>
  <si>
    <t>pct_electric_ginning</t>
  </si>
  <si>
    <t>category</t>
  </si>
  <si>
    <t>last_updated</t>
  </si>
  <si>
    <t>notes</t>
  </si>
  <si>
    <t>SE</t>
  </si>
  <si>
    <t>Very Dry</t>
  </si>
  <si>
    <t>LPG</t>
  </si>
  <si>
    <t>confirmed by Ed Barnes 2024</t>
  </si>
  <si>
    <t>Normal</t>
  </si>
  <si>
    <t>Wetter than Normal</t>
  </si>
  <si>
    <t>Very Wet</t>
  </si>
  <si>
    <t>SW</t>
  </si>
  <si>
    <t>Natural gas</t>
  </si>
  <si>
    <t>electric_btu</t>
  </si>
  <si>
    <t>gas_btu</t>
  </si>
  <si>
    <t>Drying and Ginning</t>
  </si>
  <si>
    <t>cotton_region</t>
  </si>
  <si>
    <t>cotton_moisture_level</t>
  </si>
  <si>
    <t>cotton_drying_btu</t>
  </si>
  <si>
    <t>cotton_ginning_btu</t>
  </si>
  <si>
    <t>cotton_gas_source</t>
  </si>
  <si>
    <t>cotton_pct_electric_drying</t>
  </si>
  <si>
    <t>cotton_pct_gas_drying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</si>
</sst>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1" fillId="6" borderId="4" xfId="11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6AF7-8CD0-4607-BF71-164657E450B8}">
  <dimension ref="A1:N9"/>
  <sheetViews>
    <sheetView tabSelected="1" zoomScale="120" zoomScaleNormal="120" workbookViewId="0">
      <selection activeCell="L21" sqref="L21"/>
    </sheetView>
  </sheetViews>
  <sheetFormatPr defaultColWidth="9" defaultRowHeight="15" x14ac:dyDescent="0.25"/>
  <cols>
    <col min="1" max="1" width="13.140625" bestFit="1" customWidth="1"/>
    <col min="2" max="2" width="20.42578125" bestFit="1" customWidth="1"/>
    <col min="3" max="3" width="16.7109375" bestFit="1" customWidth="1"/>
    <col min="4" max="4" width="18" bestFit="1" customWidth="1"/>
    <col min="5" max="5" width="14" bestFit="1" customWidth="1"/>
    <col min="6" max="6" width="18.7109375" bestFit="1" customWidth="1"/>
    <col min="7" max="7" width="24.140625" bestFit="1" customWidth="1"/>
    <col min="8" max="8" width="20.7109375" bestFit="1" customWidth="1"/>
    <col min="9" max="9" width="11.28515625" bestFit="1" customWidth="1"/>
    <col min="10" max="10" width="7.85546875" bestFit="1" customWidth="1"/>
    <col min="11" max="11" width="17.7109375" bestFit="1" customWidth="1"/>
    <col min="12" max="12" width="18" bestFit="1" customWidth="1"/>
    <col min="13" max="13" width="12.42578125" bestFit="1" customWidth="1"/>
    <col min="14" max="14" width="26.5703125" bestFit="1" customWidth="1"/>
  </cols>
  <sheetData>
    <row r="1" spans="1:14" x14ac:dyDescent="0.25">
      <c r="A1" t="s">
        <v>17</v>
      </c>
      <c r="B1" t="s">
        <v>18</v>
      </c>
      <c r="C1" t="s">
        <v>19</v>
      </c>
      <c r="D1" t="s">
        <v>20</v>
      </c>
      <c r="E1" t="s">
        <v>0</v>
      </c>
      <c r="F1" t="s">
        <v>1</v>
      </c>
      <c r="G1" t="s">
        <v>22</v>
      </c>
      <c r="H1" t="s">
        <v>23</v>
      </c>
      <c r="I1" t="s">
        <v>14</v>
      </c>
      <c r="J1" t="s">
        <v>15</v>
      </c>
      <c r="K1" t="s">
        <v>21</v>
      </c>
      <c r="L1" t="s">
        <v>2</v>
      </c>
      <c r="M1" t="s">
        <v>3</v>
      </c>
      <c r="N1" t="s">
        <v>4</v>
      </c>
    </row>
    <row r="2" spans="1:14" x14ac:dyDescent="0.25">
      <c r="A2" t="s">
        <v>5</v>
      </c>
      <c r="B2" t="s">
        <v>6</v>
      </c>
      <c r="C2">
        <v>100</v>
      </c>
      <c r="D2">
        <v>293</v>
      </c>
      <c r="E2">
        <v>393</v>
      </c>
      <c r="F2" s="3">
        <v>100</v>
      </c>
      <c r="G2" s="3">
        <v>10</v>
      </c>
      <c r="H2" s="3">
        <v>90</v>
      </c>
      <c r="I2" s="2">
        <f>D2+(G2/100*C2)</f>
        <v>303</v>
      </c>
      <c r="J2" s="2">
        <f>E2-I2</f>
        <v>90</v>
      </c>
      <c r="K2" t="s">
        <v>7</v>
      </c>
      <c r="L2" t="s">
        <v>16</v>
      </c>
      <c r="M2" s="1">
        <v>45756</v>
      </c>
      <c r="N2" t="s">
        <v>8</v>
      </c>
    </row>
    <row r="3" spans="1:14" x14ac:dyDescent="0.25">
      <c r="A3" t="s">
        <v>5</v>
      </c>
      <c r="B3" t="s">
        <v>9</v>
      </c>
      <c r="C3">
        <v>300</v>
      </c>
      <c r="D3">
        <v>293</v>
      </c>
      <c r="E3">
        <v>593</v>
      </c>
      <c r="F3" s="3">
        <v>100</v>
      </c>
      <c r="G3" s="3">
        <v>10</v>
      </c>
      <c r="H3" s="3">
        <v>90</v>
      </c>
      <c r="I3" s="2">
        <f t="shared" ref="I3:I9" si="0">D3+(G3/100*C3)</f>
        <v>323</v>
      </c>
      <c r="J3" s="2">
        <f t="shared" ref="J3:J9" si="1">E3-I3</f>
        <v>270</v>
      </c>
      <c r="K3" t="s">
        <v>7</v>
      </c>
      <c r="L3" t="s">
        <v>16</v>
      </c>
      <c r="M3" s="1">
        <v>45756</v>
      </c>
      <c r="N3" t="s">
        <v>8</v>
      </c>
    </row>
    <row r="4" spans="1:14" x14ac:dyDescent="0.25">
      <c r="A4" t="s">
        <v>5</v>
      </c>
      <c r="B4" t="s">
        <v>10</v>
      </c>
      <c r="C4">
        <v>500</v>
      </c>
      <c r="D4">
        <v>293</v>
      </c>
      <c r="E4">
        <v>793</v>
      </c>
      <c r="F4" s="3">
        <v>100</v>
      </c>
      <c r="G4" s="3">
        <v>10</v>
      </c>
      <c r="H4" s="3">
        <v>90</v>
      </c>
      <c r="I4" s="2">
        <f t="shared" si="0"/>
        <v>343</v>
      </c>
      <c r="J4" s="2">
        <f t="shared" si="1"/>
        <v>450</v>
      </c>
      <c r="K4" t="s">
        <v>7</v>
      </c>
      <c r="L4" t="s">
        <v>16</v>
      </c>
      <c r="M4" s="1">
        <v>45756</v>
      </c>
      <c r="N4" t="s">
        <v>8</v>
      </c>
    </row>
    <row r="5" spans="1:14" x14ac:dyDescent="0.25">
      <c r="A5" t="s">
        <v>5</v>
      </c>
      <c r="B5" t="s">
        <v>11</v>
      </c>
      <c r="C5">
        <v>700</v>
      </c>
      <c r="D5">
        <v>293</v>
      </c>
      <c r="E5">
        <v>993</v>
      </c>
      <c r="F5" s="3">
        <v>100</v>
      </c>
      <c r="G5" s="3">
        <v>10</v>
      </c>
      <c r="H5" s="3">
        <v>90</v>
      </c>
      <c r="I5" s="2">
        <f t="shared" si="0"/>
        <v>363</v>
      </c>
      <c r="J5" s="2">
        <f t="shared" si="1"/>
        <v>630</v>
      </c>
      <c r="K5" t="s">
        <v>7</v>
      </c>
      <c r="L5" t="s">
        <v>16</v>
      </c>
      <c r="M5" s="1">
        <v>45756</v>
      </c>
      <c r="N5" t="s">
        <v>8</v>
      </c>
    </row>
    <row r="6" spans="1:14" x14ac:dyDescent="0.25">
      <c r="A6" t="s">
        <v>12</v>
      </c>
      <c r="B6" t="s">
        <v>6</v>
      </c>
      <c r="C6">
        <v>100</v>
      </c>
      <c r="D6">
        <v>293</v>
      </c>
      <c r="E6">
        <v>393</v>
      </c>
      <c r="F6" s="3">
        <v>100</v>
      </c>
      <c r="G6" s="3">
        <v>10</v>
      </c>
      <c r="H6" s="3">
        <v>90</v>
      </c>
      <c r="I6" s="2">
        <f t="shared" si="0"/>
        <v>303</v>
      </c>
      <c r="J6" s="2">
        <f t="shared" si="1"/>
        <v>90</v>
      </c>
      <c r="K6" t="s">
        <v>13</v>
      </c>
      <c r="L6" t="s">
        <v>16</v>
      </c>
      <c r="M6" s="1">
        <v>45756</v>
      </c>
      <c r="N6" t="s">
        <v>8</v>
      </c>
    </row>
    <row r="7" spans="1:14" x14ac:dyDescent="0.25">
      <c r="A7" t="s">
        <v>12</v>
      </c>
      <c r="B7" t="s">
        <v>9</v>
      </c>
      <c r="C7">
        <v>300</v>
      </c>
      <c r="D7">
        <v>293</v>
      </c>
      <c r="E7">
        <v>593</v>
      </c>
      <c r="F7" s="3">
        <v>100</v>
      </c>
      <c r="G7" s="3">
        <v>10</v>
      </c>
      <c r="H7" s="3">
        <v>90</v>
      </c>
      <c r="I7" s="2">
        <f t="shared" si="0"/>
        <v>323</v>
      </c>
      <c r="J7" s="2">
        <f t="shared" si="1"/>
        <v>270</v>
      </c>
      <c r="K7" t="s">
        <v>13</v>
      </c>
      <c r="L7" t="s">
        <v>16</v>
      </c>
      <c r="M7" s="1">
        <v>45756</v>
      </c>
      <c r="N7" t="s">
        <v>8</v>
      </c>
    </row>
    <row r="8" spans="1:14" x14ac:dyDescent="0.25">
      <c r="A8" t="s">
        <v>12</v>
      </c>
      <c r="B8" t="s">
        <v>10</v>
      </c>
      <c r="C8">
        <v>500</v>
      </c>
      <c r="D8">
        <v>293</v>
      </c>
      <c r="E8">
        <v>793</v>
      </c>
      <c r="F8" s="3">
        <v>100</v>
      </c>
      <c r="G8" s="3">
        <v>10</v>
      </c>
      <c r="H8" s="3">
        <v>90</v>
      </c>
      <c r="I8" s="2">
        <f t="shared" si="0"/>
        <v>343</v>
      </c>
      <c r="J8" s="2">
        <f t="shared" si="1"/>
        <v>450</v>
      </c>
      <c r="K8" t="s">
        <v>13</v>
      </c>
      <c r="L8" t="s">
        <v>16</v>
      </c>
      <c r="M8" s="1">
        <v>45756</v>
      </c>
      <c r="N8" t="s">
        <v>8</v>
      </c>
    </row>
    <row r="9" spans="1:14" x14ac:dyDescent="0.25">
      <c r="A9" t="s">
        <v>12</v>
      </c>
      <c r="B9" t="s">
        <v>11</v>
      </c>
      <c r="C9">
        <v>700</v>
      </c>
      <c r="D9">
        <v>293</v>
      </c>
      <c r="E9">
        <v>993</v>
      </c>
      <c r="F9" s="3">
        <v>100</v>
      </c>
      <c r="G9" s="3">
        <v>10</v>
      </c>
      <c r="H9" s="3">
        <v>90</v>
      </c>
      <c r="I9" s="2">
        <f t="shared" si="0"/>
        <v>363</v>
      </c>
      <c r="J9" s="2">
        <f t="shared" si="1"/>
        <v>630</v>
      </c>
      <c r="K9" t="s">
        <v>13</v>
      </c>
      <c r="L9" t="s">
        <v>16</v>
      </c>
      <c r="M9" s="1">
        <v>45756</v>
      </c>
      <c r="N9" t="s">
        <v>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table-fpp5-cotton-drying-ginnin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Pearce</cp:lastModifiedBy>
  <dcterms:created xsi:type="dcterms:W3CDTF">2025-01-31T21:01:49Z</dcterms:created>
  <dcterms:modified xsi:type="dcterms:W3CDTF">2025-04-09T17:11:47Z</dcterms:modified>
</cp:coreProperties>
</file>