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ustinPearce\GitHub\methods\data\"/>
    </mc:Choice>
  </mc:AlternateContent>
  <xr:revisionPtr revIDLastSave="0" documentId="13_ncr:1_{3DD70B7D-8129-4350-B9FB-A652798BAF50}" xr6:coauthVersionLast="47" xr6:coauthVersionMax="47" xr10:uidLastSave="{00000000-0000-0000-0000-000000000000}"/>
  <bookViews>
    <workbookView xWindow="-120" yWindow="-120" windowWidth="38640" windowHeight="21120" xr2:uid="{DD6ECAF4-B7D0-4315-B0AD-22B10A6C5EF6}"/>
  </bookViews>
  <sheets>
    <sheet name="table-fpp5-drying-system-energ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G12" i="1"/>
  <c r="G9" i="1"/>
  <c r="F9" i="1"/>
  <c r="G2" i="1"/>
  <c r="G5" i="1"/>
  <c r="F2" i="1"/>
  <c r="F5" i="1"/>
  <c r="G8" i="1"/>
  <c r="G7" i="1"/>
  <c r="G6" i="1"/>
  <c r="G4" i="1"/>
  <c r="G3" i="1"/>
  <c r="G10" i="1"/>
  <c r="G11" i="1"/>
  <c r="F10" i="1"/>
  <c r="F11" i="1"/>
  <c r="F3" i="1"/>
  <c r="F4" i="1"/>
  <c r="F6" i="1"/>
  <c r="F7" i="1"/>
  <c r="F8" i="1"/>
</calcChain>
</file>

<file path=xl/sharedStrings.xml><?xml version="1.0" encoding="utf-8"?>
<sst xmlns="http://schemas.openxmlformats.org/spreadsheetml/2006/main" count="57" uniqueCount="44">
  <si>
    <t xml:space="preserve">Drying System </t>
  </si>
  <si>
    <t>btu_per_lb_water_removed</t>
  </si>
  <si>
    <t>pct_gas</t>
  </si>
  <si>
    <t>pct_electric</t>
  </si>
  <si>
    <t>units</t>
  </si>
  <si>
    <t>Updated</t>
  </si>
  <si>
    <t>Sources and Notes</t>
  </si>
  <si>
    <t xml:space="preserve">Sanford developed this table for FTM, confirmed 10/19/22. </t>
  </si>
  <si>
    <t>The thermal efficiencies are the same ones that underlay the Grain Drying Tool available at ruralenergy.wisc.edu, he thinks they come from the Grain Drying Handbook (need to track down)</t>
  </si>
  <si>
    <t>Scott Sanford, Emeritus Distinguished Outreach Specialist/Extension Agricultural Engineer, University of Wisconsin, sasanford@wisc.edu</t>
  </si>
  <si>
    <t>Reasonable values that align with Parker 1992 and Arinze 1996</t>
  </si>
  <si>
    <t>gas % - the percentage of energy derived from fuel (fuel oil #2) or gas (propane or natural gas) to run the grain drier</t>
  </si>
  <si>
    <t>electric % - the percentage of energy derived from electricity to run the grain drier</t>
  </si>
  <si>
    <t>thermal efficiency BTU per lb h2o - the average energy efficiency of the drier, lower numbers mean more drying efficiency</t>
  </si>
  <si>
    <t>relative thermal efficiency - air drying is set to 1, and all other systems are given a relative value, unsure how this is utilized</t>
  </si>
  <si>
    <t>electrical usage kwh bu pct - Sanford does not know where this came from, but he is guessing it is using bad assumptions</t>
  </si>
  <si>
    <t>DROPPED Relative Thermal Efficiency, Electrical usage columns as they don't appear to be used and there is some doubt to accuracy</t>
  </si>
  <si>
    <t>https://www.uaex.uada.edu/farm-ranch/crops-commercial-horticulture/Grain_drying_and_storage/wheat_drying_and_storage.aspx</t>
  </si>
  <si>
    <t>Old Name</t>
  </si>
  <si>
    <t>In bin - combination high temperature and air</t>
  </si>
  <si>
    <t>No Drying System Used</t>
  </si>
  <si>
    <t>In bin - natural air/air only</t>
  </si>
  <si>
    <t>In bin - low temperature</t>
  </si>
  <si>
    <t>In bin - high temperature-air recirculation - continuous flow/mixed flow</t>
  </si>
  <si>
    <t>Batch Dryer - high temperature-no air recirculation (Continuous flow dryer)</t>
  </si>
  <si>
    <t>Batch Dryer PTO type - high temperature-no air recirculation</t>
  </si>
  <si>
    <t>NA</t>
  </si>
  <si>
    <t>No Heat Bin</t>
  </si>
  <si>
    <t>Low Temp Bin</t>
  </si>
  <si>
    <t>Continuous/Mixed Flow In Bin</t>
  </si>
  <si>
    <t>High Temp Batch Dryer</t>
  </si>
  <si>
    <t>PTO-driven Batch Dryer</t>
  </si>
  <si>
    <t>Continuous Cross Flow Dryer</t>
  </si>
  <si>
    <t>Commercially dried by buyer</t>
  </si>
  <si>
    <t>Surveillance-Radio-Wave-Grain-Drying-for-Beneficial-Electrification-May-2020.pdf</t>
  </si>
  <si>
    <t>gas_MJ_per_kg_water</t>
  </si>
  <si>
    <t>electric_MJ_per_kg_water</t>
  </si>
  <si>
    <t>MJ/kg-water removed</t>
  </si>
  <si>
    <t>Combination High/Low Temp Bin</t>
  </si>
  <si>
    <t>Off-farm default; "average" value</t>
  </si>
  <si>
    <t>Natural Air Only</t>
  </si>
  <si>
    <t>Hay Dryer Without Gas Heating</t>
  </si>
  <si>
    <t>Hay Dryer With Gas Heating</t>
  </si>
  <si>
    <t>Commercially Dried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</si>
</sst>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"/>
  </numFmts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0" fontId="19" fillId="0" borderId="0" xfId="0" applyFont="1"/>
    <xf numFmtId="0" fontId="20" fillId="0" borderId="0" xfId="0" applyFont="1"/>
    <xf numFmtId="14" fontId="20" fillId="0" borderId="0" xfId="0" applyNumberFormat="1" applyFont="1"/>
    <xf numFmtId="0" fontId="21" fillId="0" borderId="0" xfId="42" applyFont="1"/>
    <xf numFmtId="166" fontId="20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ooperative.com/programs-services/bts/Documents/TechSurveillance/Surveillance-Radio-Wave-Grain-Drying-for-Beneficial-Electrification-May-2020.pdf" TargetMode="External"/><Relationship Id="rId1" Type="http://schemas.openxmlformats.org/officeDocument/2006/relationships/hyperlink" Target="https://www.uaex.uada.edu/farm-ranch/crops-commercial-horticulture/Grain_drying_and_storage/wheat_drying_and_storage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ABC27-6108-419E-8CD9-8AE500F7C4AD}">
  <dimension ref="A1:J21"/>
  <sheetViews>
    <sheetView tabSelected="1" workbookViewId="0">
      <selection activeCell="G27" sqref="G27"/>
    </sheetView>
  </sheetViews>
  <sheetFormatPr defaultRowHeight="15.75" x14ac:dyDescent="0.25"/>
  <cols>
    <col min="1" max="1" width="37.7109375" style="2" customWidth="1"/>
    <col min="2" max="2" width="71.42578125" style="2" bestFit="1" customWidth="1"/>
    <col min="3" max="3" width="26.140625" style="2" bestFit="1" customWidth="1"/>
    <col min="4" max="4" width="8" style="2" bestFit="1" customWidth="1"/>
    <col min="5" max="5" width="12" style="2" bestFit="1" customWidth="1"/>
    <col min="6" max="6" width="20.7109375" style="2" bestFit="1" customWidth="1"/>
    <col min="7" max="7" width="24.85546875" style="2" bestFit="1" customWidth="1"/>
    <col min="8" max="8" width="17.7109375" style="2" customWidth="1"/>
    <col min="9" max="9" width="10.42578125" style="2" bestFit="1" customWidth="1"/>
    <col min="10" max="10" width="177.28515625" style="2" bestFit="1" customWidth="1"/>
    <col min="11" max="16384" width="9.140625" style="2"/>
  </cols>
  <sheetData>
    <row r="1" spans="1:10" s="1" customFormat="1" x14ac:dyDescent="0.25">
      <c r="A1" s="1" t="s">
        <v>0</v>
      </c>
      <c r="B1" s="1" t="s">
        <v>18</v>
      </c>
      <c r="C1" s="1" t="s">
        <v>1</v>
      </c>
      <c r="D1" s="1" t="s">
        <v>2</v>
      </c>
      <c r="E1" s="1" t="s">
        <v>3</v>
      </c>
      <c r="F1" s="1" t="s">
        <v>35</v>
      </c>
      <c r="G1" s="1" t="s">
        <v>36</v>
      </c>
      <c r="H1" s="1" t="s">
        <v>4</v>
      </c>
      <c r="I1" s="1" t="s">
        <v>5</v>
      </c>
      <c r="J1" s="1" t="s">
        <v>6</v>
      </c>
    </row>
    <row r="2" spans="1:10" x14ac:dyDescent="0.25">
      <c r="A2" s="2" t="s">
        <v>40</v>
      </c>
      <c r="B2" s="2" t="s">
        <v>20</v>
      </c>
      <c r="C2" s="2">
        <v>0</v>
      </c>
      <c r="D2" s="2">
        <v>0</v>
      </c>
      <c r="E2" s="2">
        <v>0</v>
      </c>
      <c r="F2" s="5">
        <f t="shared" ref="F2:F9" si="0">C2*D2/100/0.453492/947.817</f>
        <v>0</v>
      </c>
      <c r="G2" s="5">
        <f t="shared" ref="G2:G9" si="1">C2*E2/100/0.453492/947.817</f>
        <v>0</v>
      </c>
      <c r="H2" s="2" t="s">
        <v>37</v>
      </c>
      <c r="I2" s="3">
        <v>45602</v>
      </c>
      <c r="J2" s="2" t="s">
        <v>7</v>
      </c>
    </row>
    <row r="3" spans="1:10" x14ac:dyDescent="0.25">
      <c r="A3" s="2" t="s">
        <v>27</v>
      </c>
      <c r="B3" s="2" t="s">
        <v>21</v>
      </c>
      <c r="C3" s="2">
        <v>1500</v>
      </c>
      <c r="D3" s="2">
        <v>0</v>
      </c>
      <c r="E3" s="2">
        <v>100</v>
      </c>
      <c r="F3" s="5">
        <f t="shared" si="0"/>
        <v>0</v>
      </c>
      <c r="G3" s="5">
        <f t="shared" si="1"/>
        <v>3.4897726527014568</v>
      </c>
      <c r="H3" s="2" t="s">
        <v>37</v>
      </c>
      <c r="I3" s="3">
        <v>45602</v>
      </c>
      <c r="J3" s="2" t="s">
        <v>8</v>
      </c>
    </row>
    <row r="4" spans="1:10" x14ac:dyDescent="0.25">
      <c r="A4" s="2" t="s">
        <v>28</v>
      </c>
      <c r="B4" s="2" t="s">
        <v>22</v>
      </c>
      <c r="C4" s="2">
        <v>1650</v>
      </c>
      <c r="D4" s="2">
        <v>0</v>
      </c>
      <c r="E4" s="2">
        <v>100</v>
      </c>
      <c r="F4" s="5">
        <f t="shared" si="0"/>
        <v>0</v>
      </c>
      <c r="G4" s="5">
        <f t="shared" si="1"/>
        <v>3.8387499179716023</v>
      </c>
      <c r="H4" s="2" t="s">
        <v>37</v>
      </c>
      <c r="I4" s="3">
        <v>45602</v>
      </c>
      <c r="J4" s="2" t="s">
        <v>9</v>
      </c>
    </row>
    <row r="5" spans="1:10" x14ac:dyDescent="0.25">
      <c r="A5" s="2" t="s">
        <v>38</v>
      </c>
      <c r="B5" s="2" t="s">
        <v>19</v>
      </c>
      <c r="C5" s="2">
        <v>1200</v>
      </c>
      <c r="D5" s="2">
        <v>75</v>
      </c>
      <c r="E5" s="2">
        <v>25</v>
      </c>
      <c r="F5" s="5">
        <f>C5*D5/100/0.453492/947.817</f>
        <v>2.0938635916208743</v>
      </c>
      <c r="G5" s="5">
        <f>C5*E5/100/0.453492/947.817</f>
        <v>0.69795453054029133</v>
      </c>
      <c r="H5" s="2" t="s">
        <v>37</v>
      </c>
      <c r="I5" s="3">
        <v>45602</v>
      </c>
      <c r="J5" s="4" t="s">
        <v>17</v>
      </c>
    </row>
    <row r="6" spans="1:10" x14ac:dyDescent="0.25">
      <c r="A6" s="2" t="s">
        <v>29</v>
      </c>
      <c r="B6" s="2" t="s">
        <v>23</v>
      </c>
      <c r="C6" s="2">
        <v>2000</v>
      </c>
      <c r="D6" s="2">
        <v>98</v>
      </c>
      <c r="E6" s="2">
        <v>2</v>
      </c>
      <c r="F6" s="5">
        <f t="shared" si="0"/>
        <v>4.5599695995299037</v>
      </c>
      <c r="G6" s="5">
        <f t="shared" si="1"/>
        <v>9.3060604072038852E-2</v>
      </c>
      <c r="H6" s="2" t="s">
        <v>37</v>
      </c>
      <c r="I6" s="3">
        <v>45602</v>
      </c>
    </row>
    <row r="7" spans="1:10" x14ac:dyDescent="0.25">
      <c r="A7" s="2" t="s">
        <v>30</v>
      </c>
      <c r="B7" s="2" t="s">
        <v>24</v>
      </c>
      <c r="C7" s="2">
        <v>2400</v>
      </c>
      <c r="D7" s="2">
        <v>98</v>
      </c>
      <c r="E7" s="2">
        <v>2</v>
      </c>
      <c r="F7" s="5">
        <f t="shared" si="0"/>
        <v>5.4719635194358842</v>
      </c>
      <c r="G7" s="5">
        <f t="shared" si="1"/>
        <v>0.11167272488644663</v>
      </c>
      <c r="H7" s="2" t="s">
        <v>37</v>
      </c>
      <c r="I7" s="3">
        <v>45602</v>
      </c>
    </row>
    <row r="8" spans="1:10" x14ac:dyDescent="0.25">
      <c r="A8" s="2" t="s">
        <v>31</v>
      </c>
      <c r="B8" s="2" t="s">
        <v>25</v>
      </c>
      <c r="C8" s="2">
        <v>3200</v>
      </c>
      <c r="D8" s="2">
        <v>98</v>
      </c>
      <c r="E8" s="2">
        <v>2</v>
      </c>
      <c r="F8" s="5">
        <f t="shared" si="0"/>
        <v>7.2959513592478453</v>
      </c>
      <c r="G8" s="5">
        <f t="shared" si="1"/>
        <v>0.14889696651526216</v>
      </c>
      <c r="H8" s="2" t="s">
        <v>37</v>
      </c>
      <c r="I8" s="3">
        <v>45602</v>
      </c>
    </row>
    <row r="9" spans="1:10" x14ac:dyDescent="0.25">
      <c r="A9" s="2" t="s">
        <v>32</v>
      </c>
      <c r="B9" s="2" t="s">
        <v>26</v>
      </c>
      <c r="C9" s="2">
        <v>3200</v>
      </c>
      <c r="D9" s="2">
        <v>98</v>
      </c>
      <c r="E9" s="2">
        <v>2</v>
      </c>
      <c r="F9" s="5">
        <f t="shared" si="0"/>
        <v>7.2959513592478453</v>
      </c>
      <c r="G9" s="5">
        <f t="shared" si="1"/>
        <v>0.14889696651526216</v>
      </c>
      <c r="H9" s="2" t="s">
        <v>37</v>
      </c>
      <c r="I9" s="3">
        <v>45602</v>
      </c>
      <c r="J9" s="4" t="s">
        <v>34</v>
      </c>
    </row>
    <row r="10" spans="1:10" x14ac:dyDescent="0.25">
      <c r="A10" s="2" t="s">
        <v>41</v>
      </c>
      <c r="B10" s="2" t="s">
        <v>26</v>
      </c>
      <c r="C10" s="2">
        <v>1600</v>
      </c>
      <c r="D10" s="2">
        <v>0</v>
      </c>
      <c r="E10" s="2">
        <v>100</v>
      </c>
      <c r="F10" s="5">
        <f t="shared" ref="F10:F11" si="2">C10*D10/100/0.453492/947.817</f>
        <v>0</v>
      </c>
      <c r="G10" s="5">
        <f t="shared" ref="G10:G11" si="3">C10*E10/100/0.453492/947.817</f>
        <v>3.7224241628815538</v>
      </c>
      <c r="H10" s="2" t="s">
        <v>37</v>
      </c>
      <c r="I10" s="3">
        <v>45602</v>
      </c>
      <c r="J10" s="2" t="s">
        <v>10</v>
      </c>
    </row>
    <row r="11" spans="1:10" x14ac:dyDescent="0.25">
      <c r="A11" s="2" t="s">
        <v>42</v>
      </c>
      <c r="B11" s="2" t="s">
        <v>26</v>
      </c>
      <c r="C11" s="2">
        <v>2200</v>
      </c>
      <c r="D11" s="2">
        <v>75</v>
      </c>
      <c r="E11" s="2">
        <v>25</v>
      </c>
      <c r="F11" s="5">
        <f t="shared" si="2"/>
        <v>3.8387499179716023</v>
      </c>
      <c r="G11" s="5">
        <f t="shared" si="3"/>
        <v>1.2795833059905342</v>
      </c>
      <c r="H11" s="2" t="s">
        <v>37</v>
      </c>
      <c r="I11" s="3">
        <v>45602</v>
      </c>
      <c r="J11" s="2" t="s">
        <v>10</v>
      </c>
    </row>
    <row r="12" spans="1:10" x14ac:dyDescent="0.25">
      <c r="A12" s="2" t="s">
        <v>43</v>
      </c>
      <c r="B12" s="2" t="s">
        <v>33</v>
      </c>
      <c r="C12" s="2">
        <v>2000</v>
      </c>
      <c r="D12" s="2">
        <v>98</v>
      </c>
      <c r="E12" s="2">
        <v>2</v>
      </c>
      <c r="F12" s="5">
        <f t="shared" ref="F12" si="4">C12*D12/100/0.453492/947.817</f>
        <v>4.5599695995299037</v>
      </c>
      <c r="G12" s="5">
        <f t="shared" ref="G12" si="5">C12*E12/100/0.453492/947.817</f>
        <v>9.3060604072038852E-2</v>
      </c>
      <c r="H12" s="2" t="s">
        <v>37</v>
      </c>
      <c r="I12" s="3">
        <v>45602</v>
      </c>
      <c r="J12" s="2" t="s">
        <v>39</v>
      </c>
    </row>
    <row r="16" spans="1:10" x14ac:dyDescent="0.25">
      <c r="J16" s="2" t="s">
        <v>11</v>
      </c>
    </row>
    <row r="17" spans="10:10" x14ac:dyDescent="0.25">
      <c r="J17" s="2" t="s">
        <v>12</v>
      </c>
    </row>
    <row r="18" spans="10:10" x14ac:dyDescent="0.25">
      <c r="J18" s="2" t="s">
        <v>13</v>
      </c>
    </row>
    <row r="19" spans="10:10" x14ac:dyDescent="0.25">
      <c r="J19" s="2" t="s">
        <v>14</v>
      </c>
    </row>
    <row r="20" spans="10:10" x14ac:dyDescent="0.25">
      <c r="J20" s="2" t="s">
        <v>15</v>
      </c>
    </row>
    <row r="21" spans="10:10" x14ac:dyDescent="0.25">
      <c r="J21" s="2" t="s">
        <v>16</v>
      </c>
    </row>
  </sheetData>
  <hyperlinks>
    <hyperlink ref="J5" r:id="rId1" xr:uid="{30A7553B-A9EE-44BA-AD0F-4F01E7D48756}"/>
    <hyperlink ref="J9" r:id="rId2" display="https://www.cooperative.com/programs-services/bts/Documents/TechSurveillance/Surveillance-Radio-Wave-Grain-Drying-for-Beneficial-Electrification-May-2020.pdf" xr:uid="{A2F4BB65-AA3E-45A4-BDA1-67D70B4AFC3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table-fpp5-drying-system-energy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Austin Pearce</cp:lastModifiedBy>
  <dcterms:created xsi:type="dcterms:W3CDTF">2024-11-01T13:27:56Z</dcterms:created>
  <dcterms:modified xsi:type="dcterms:W3CDTF">2024-11-09T13:22:22Z</dcterms:modified>
</cp:coreProperties>
</file>