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_bom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<sst xmlns="http://schemas.openxmlformats.org/spreadsheetml/2006/main" count="245" uniqueCount="193">
  <si>
    <t xml:space="preserve">Component</t>
  </si>
  <si>
    <t xml:space="preserve">Description</t>
  </si>
  <si>
    <t xml:space="preserve">References</t>
  </si>
  <si>
    <t xml:space="preserve">Value</t>
  </si>
  <si>
    <t xml:space="preserve">Footprint</t>
  </si>
  <si>
    <t xml:space="preserve">QTY Per PCB</t>
  </si>
  <si>
    <t xml:space="preserve">MPN</t>
  </si>
  <si>
    <t xml:space="preserve">Ordered QTY</t>
  </si>
  <si>
    <t xml:space="preserve">Unit Cost</t>
  </si>
  <si>
    <t xml:space="preserve">Total Cost</t>
  </si>
  <si>
    <t xml:space="preserve">Unpolarized capacitor</t>
  </si>
  <si>
    <t xml:space="preserve">C19 C20</t>
  </si>
  <si>
    <t xml:space="preserve">6p</t>
  </si>
  <si>
    <t xml:space="preserve">R_0603_1608Metric</t>
  </si>
  <si>
    <t xml:space="preserve">GRM1885C2A6R0DA01D</t>
  </si>
  <si>
    <t xml:space="preserve">C25 C28</t>
  </si>
  <si>
    <t xml:space="preserve">100p</t>
  </si>
  <si>
    <t xml:space="preserve">C_0603_1608Metric</t>
  </si>
  <si>
    <t xml:space="preserve">GCM1885C1H101JA16J</t>
  </si>
  <si>
    <t xml:space="preserve">C30</t>
  </si>
  <si>
    <t xml:space="preserve">2.2n</t>
  </si>
  <si>
    <t xml:space="preserve">GRT1885C1H222JA02D</t>
  </si>
  <si>
    <t xml:space="preserve">C23</t>
  </si>
  <si>
    <t xml:space="preserve">10n</t>
  </si>
  <si>
    <t xml:space="preserve">GRM1885C1H103JA01J</t>
  </si>
  <si>
    <t xml:space="preserve">C27 C32</t>
  </si>
  <si>
    <t xml:space="preserve">47n</t>
  </si>
  <si>
    <t xml:space="preserve">GCJ188R71C473KA01D</t>
  </si>
  <si>
    <t xml:space="preserve">C8 C9 C10 C11 C12 C17 C22 C24 C26 C29</t>
  </si>
  <si>
    <t xml:space="preserve">100n</t>
  </si>
  <si>
    <t xml:space="preserve">GRM188R72A104KA35J</t>
  </si>
  <si>
    <t xml:space="preserve">C13 C14 C15 C16</t>
  </si>
  <si>
    <t xml:space="preserve">1u</t>
  </si>
  <si>
    <t xml:space="preserve">C_0805_2012Metric</t>
  </si>
  <si>
    <t xml:space="preserve">GRM21BR71C105KA01K</t>
  </si>
  <si>
    <t xml:space="preserve">C21</t>
  </si>
  <si>
    <t xml:space="preserve">4.7u</t>
  </si>
  <si>
    <t xml:space="preserve">R_0805_2012Metric</t>
  </si>
  <si>
    <t xml:space="preserve">GRM21BZ71E475KE15L</t>
  </si>
  <si>
    <t xml:space="preserve">C7 C18 C31</t>
  </si>
  <si>
    <t xml:space="preserve">10u</t>
  </si>
  <si>
    <t xml:space="preserve">C_1206_3216Metric</t>
  </si>
  <si>
    <t xml:space="preserve">GRM31CR71E106MA12L</t>
  </si>
  <si>
    <t xml:space="preserve">C1 C2 C3 C4 C5 C6</t>
  </si>
  <si>
    <t xml:space="preserve">22u</t>
  </si>
  <si>
    <t xml:space="preserve">C_1210_3225Metric</t>
  </si>
  <si>
    <t xml:space="preserve">GRM32ER71E226KE15L</t>
  </si>
  <si>
    <t xml:space="preserve">Light emitting diode</t>
  </si>
  <si>
    <t xml:space="preserve">D8</t>
  </si>
  <si>
    <t xml:space="preserve">LED_0805_2012Metric</t>
  </si>
  <si>
    <t xml:space="preserve">150080BS75000</t>
  </si>
  <si>
    <t xml:space="preserve">Bidirectional transient-voltage-suppression diode</t>
  </si>
  <si>
    <t xml:space="preserve">D3 D5 D6</t>
  </si>
  <si>
    <t xml:space="preserve">D_SOD-323</t>
  </si>
  <si>
    <t xml:space="preserve">PJGBLC12CR100001</t>
  </si>
  <si>
    <t xml:space="preserve">Dual Line CAN Bus Protector, 24Vrwm</t>
  </si>
  <si>
    <t xml:space="preserve">D12</t>
  </si>
  <si>
    <t xml:space="preserve">SOT-23</t>
  </si>
  <si>
    <t xml:space="preserve">NUP2105LT1G</t>
  </si>
  <si>
    <t xml:space="preserve">D1 D2</t>
  </si>
  <si>
    <t xml:space="preserve">150080SS75000</t>
  </si>
  <si>
    <t xml:space="preserve">Schottky Diodes &amp; Rectifiers Surface Mount Low VF Schottky Barrier Rectifier 60V 30A</t>
  </si>
  <si>
    <t xml:space="preserve">D4</t>
  </si>
  <si>
    <t xml:space="preserve">SBM3060VDCAU_R2_006A1</t>
  </si>
  <si>
    <t xml:space="preserve">SBM3060VDC-AU_R2_006A1</t>
  </si>
  <si>
    <t xml:space="preserve">D7 D9 D10 D11</t>
  </si>
  <si>
    <t xml:space="preserve">SC1533-01FTG</t>
  </si>
  <si>
    <t xml:space="preserve">Fuse Holder 30A 500V 1 Circuit Blade Through Hole</t>
  </si>
  <si>
    <t xml:space="preserve">F1</t>
  </si>
  <si>
    <t xml:space="preserve">20A</t>
  </si>
  <si>
    <t xml:space="preserve">Ferrite bead</t>
  </si>
  <si>
    <t xml:space="preserve">FB1</t>
  </si>
  <si>
    <t xml:space="preserve">120R</t>
  </si>
  <si>
    <t xml:space="preserve">BLM18KG121TN1D</t>
  </si>
  <si>
    <t xml:space="preserve">Generic connector, single row, 01x04, script generated (kicad-library-utils/schlib/autogen/connector/)</t>
  </si>
  <si>
    <t xml:space="preserve">J6</t>
  </si>
  <si>
    <t xml:space="preserve">JST_XH_B4B-XH-A_1x04_P2.50mm_Vertical</t>
  </si>
  <si>
    <t xml:space="preserve">B4B-XH-A</t>
  </si>
  <si>
    <t xml:space="preserve">Generic connector, single row, 01x07, script generated (kicad-library-utils/schlib/autogen/connector/)</t>
  </si>
  <si>
    <t xml:space="preserve">J7</t>
  </si>
  <si>
    <t xml:space="preserve">JST_XH_B7B-XH-A_1x07_P2.50mm_Vertical</t>
  </si>
  <si>
    <t xml:space="preserve">B7B-XH-A</t>
  </si>
  <si>
    <t xml:space="preserve">Generic connector, single row, 01x03, script generated (kicad-library-utils/schlib/autogen/connector/)</t>
  </si>
  <si>
    <t xml:space="preserve">J15</t>
  </si>
  <si>
    <t xml:space="preserve">JST_PH_B3B-PH-K_1x03_P2.00mm_Vertical</t>
  </si>
  <si>
    <t xml:space="preserve">B3B-PH-K</t>
  </si>
  <si>
    <t xml:space="preserve">Generic connector, single row, 01x02, script generated (kicad-library-utils/schlib/autogen/connector/)</t>
  </si>
  <si>
    <t xml:space="preserve">J8</t>
  </si>
  <si>
    <t xml:space="preserve">AMASS_XT60-F_1x02_P7.20mm_Vertical</t>
  </si>
  <si>
    <t xml:space="preserve">XT60-F</t>
  </si>
  <si>
    <t xml:space="preserve">J13 J14</t>
  </si>
  <si>
    <t xml:space="preserve">JST_PH_B2B-PH-K_1x02_P2.00mm_Vertical</t>
  </si>
  <si>
    <t xml:space="preserve">B2B-PH-K</t>
  </si>
  <si>
    <t xml:space="preserve">Generic connector, single row, 01x05, script generated</t>
  </si>
  <si>
    <t xml:space="preserve">J11 J12</t>
  </si>
  <si>
    <t xml:space="preserve">PinHeader_1x05_P1.27mm_Vertical</t>
  </si>
  <si>
    <t xml:space="preserve">NA</t>
  </si>
  <si>
    <t xml:space="preserve">Resistor</t>
  </si>
  <si>
    <t xml:space="preserve">R17 R18</t>
  </si>
  <si>
    <t xml:space="preserve">ERJ-UP3F60R4V</t>
  </si>
  <si>
    <t xml:space="preserve">R5</t>
  </si>
  <si>
    <t xml:space="preserve">ERJ-UP3J221V</t>
  </si>
  <si>
    <t xml:space="preserve">R14</t>
  </si>
  <si>
    <t xml:space="preserve">ERJ-UP3J301V</t>
  </si>
  <si>
    <t xml:space="preserve">R6</t>
  </si>
  <si>
    <t xml:space="preserve">ERJ-PA3F5230V</t>
  </si>
  <si>
    <t xml:space="preserve">R11 R12 R13</t>
  </si>
  <si>
    <t xml:space="preserve">4.7k</t>
  </si>
  <si>
    <t xml:space="preserve">MCT0603MD4701BP500</t>
  </si>
  <si>
    <t xml:space="preserve">R8</t>
  </si>
  <si>
    <t xml:space="preserve">6.49k</t>
  </si>
  <si>
    <t xml:space="preserve">ERJ-PA3F6491V</t>
  </si>
  <si>
    <t xml:space="preserve">R15 R16</t>
  </si>
  <si>
    <t xml:space="preserve">10k</t>
  </si>
  <si>
    <t xml:space="preserve">ESR03EZPJ103</t>
  </si>
  <si>
    <t xml:space="preserve">R7</t>
  </si>
  <si>
    <t xml:space="preserve">12.7k</t>
  </si>
  <si>
    <t xml:space="preserve">CRCW060312K7FKEAHP</t>
  </si>
  <si>
    <t xml:space="preserve">R4</t>
  </si>
  <si>
    <t xml:space="preserve">34k</t>
  </si>
  <si>
    <t xml:space="preserve">ERJ-PB3D3402V</t>
  </si>
  <si>
    <t xml:space="preserve">R9</t>
  </si>
  <si>
    <t xml:space="preserve">39k</t>
  </si>
  <si>
    <t xml:space="preserve">ERJ-UP3J393V</t>
  </si>
  <si>
    <t xml:space="preserve">R2</t>
  </si>
  <si>
    <t xml:space="preserve">40.2k</t>
  </si>
  <si>
    <t xml:space="preserve">RCS060340K2FKEA</t>
  </si>
  <si>
    <t xml:space="preserve">R10</t>
  </si>
  <si>
    <t xml:space="preserve">53.6k</t>
  </si>
  <si>
    <t xml:space="preserve">ERJ-PA3F5362V</t>
  </si>
  <si>
    <t xml:space="preserve">R1 R3</t>
  </si>
  <si>
    <t xml:space="preserve">100k</t>
  </si>
  <si>
    <t xml:space="preserve">ERJ-UP3F1003V</t>
  </si>
  <si>
    <t xml:space="preserve">Switch, single pole double throw</t>
  </si>
  <si>
    <t xml:space="preserve">SW2</t>
  </si>
  <si>
    <t xml:space="preserve">AYZ0102AURLC</t>
  </si>
  <si>
    <t xml:space="preserve">Tactile Switches Tact Switch, 12 VDC, 50 mA, 4.2x3.2, 2.5mm H, 400gf, J leads</t>
  </si>
  <si>
    <t xml:space="preserve">SW1</t>
  </si>
  <si>
    <t xml:space="preserve">PTS815SJG250SMTRLFS</t>
  </si>
  <si>
    <t xml:space="preserve">test point</t>
  </si>
  <si>
    <t xml:space="preserve">T1 T2 T3 T4 T6 T7 T10 T11</t>
  </si>
  <si>
    <t xml:space="preserve">TP+195X110</t>
  </si>
  <si>
    <t xml:space="preserve">RCU-0C</t>
  </si>
  <si>
    <t xml:space="preserve">Supervisory Circuits Open Drain</t>
  </si>
  <si>
    <t xml:space="preserve">U4</t>
  </si>
  <si>
    <t xml:space="preserve">MCP111T-195I/LB</t>
  </si>
  <si>
    <t xml:space="preserve">SOT65P210X110-3N</t>
  </si>
  <si>
    <t xml:space="preserve">Switching Voltage Regulators 24V/1A DC/DC Mini- Module Reg w Inductor</t>
  </si>
  <si>
    <t xml:space="preserve">U1 U2</t>
  </si>
  <si>
    <t xml:space="preserve">MPM3610GQV-P</t>
  </si>
  <si>
    <t xml:space="preserve">QFN3p0x5p0x1p6_MPM3610_MNP</t>
  </si>
  <si>
    <t xml:space="preserve">InvenSense 6-Axis Motion Sensor, Gyroscope, Accelerometer, I2C</t>
  </si>
  <si>
    <t xml:space="preserve">U8</t>
  </si>
  <si>
    <t xml:space="preserve">MPU-6050</t>
  </si>
  <si>
    <t xml:space="preserve">InvenSense_QFN-24_4x4mm_P0.5mm</t>
  </si>
  <si>
    <t xml:space="preserve">Bluetooth Modules - 802.15.1 Bluetooth Low Energy BLE Module, Shielded, Antenna</t>
  </si>
  <si>
    <t xml:space="preserve">U6</t>
  </si>
  <si>
    <t xml:space="preserve">RN4871-I/RM140</t>
  </si>
  <si>
    <t xml:space="preserve">RN4871_MCH</t>
  </si>
  <si>
    <t xml:space="preserve">STMicroelectronics Arm Cortex-M4 MCU, 1024KB flash, 256KB RAM, 100 MHz, 1.7-3.6V, 36 GPIO, UFQFPN48</t>
  </si>
  <si>
    <t xml:space="preserve">U5</t>
  </si>
  <si>
    <t xml:space="preserve">STM32F412CGU6</t>
  </si>
  <si>
    <t xml:space="preserve">QFN-48-1EP_7x7mm_P0.5mm_EP5.6x5.6mm</t>
  </si>
  <si>
    <t xml:space="preserve">High-Speed CAN Transceiver, separate VIO, silent mode, DFN-8</t>
  </si>
  <si>
    <t xml:space="preserve">U7</t>
  </si>
  <si>
    <t xml:space="preserve">TJA1051TK-3</t>
  </si>
  <si>
    <t xml:space="preserve">DFN-8-1EP_3x3mm_P0.65mm_EP1.55x2.4mm</t>
  </si>
  <si>
    <t xml:space="preserve">TJA1051TK/3,118 </t>
  </si>
  <si>
    <t xml:space="preserve">priority power multiplexer,1.6-V to 5.5-V, 40-mOhm, 2.5-A, low-IQ</t>
  </si>
  <si>
    <t xml:space="preserve">U3</t>
  </si>
  <si>
    <t xml:space="preserve">TPS2116DRLR</t>
  </si>
  <si>
    <t xml:space="preserve">SOTFL50P160X60-8N</t>
  </si>
  <si>
    <t xml:space="preserve">Four pin crystal, GND on pins 2 and 4</t>
  </si>
  <si>
    <t xml:space="preserve">Y1</t>
  </si>
  <si>
    <t xml:space="preserve">NX3225SA-16.000</t>
  </si>
  <si>
    <t xml:space="preserve">NX3225SA16000MSTDCRS2</t>
  </si>
  <si>
    <t xml:space="preserve">NX3225SA-16.000M-STD-CRS-2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</si>
  <si>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</si>
  <si>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</si>
  <si>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</si>
  <si>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</si>
  <si>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</si>
  <si>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</si>
  <si>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A</t>
  </si>
  <si>
    <t xml:space="preserve">Schematic Date:</t>
  </si>
  <si>
    <t xml:space="preserve">PCB Variant:</t>
  </si>
  <si>
    <t xml:space="preserve">default</t>
  </si>
  <si>
    <t xml:space="preserve">BoM Date:</t>
  </si>
  <si>
    <t xml:space="preserve">Mon 05 Feb 2024 10:21:20 PM EST</t>
  </si>
  <si>
    <t xml:space="preserve">Schematic Source:</t>
  </si>
  <si>
    <t xml:space="preserve">PCB.kicad_sch</t>
  </si>
  <si>
    <t xml:space="preserve">KiCad Version:</t>
  </si>
  <si>
    <t xml:space="preserve">Eeschema 7.0.10-7.0.10~ubuntu22.04.1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</si>
</sst>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N21" activeCellId="0" sqref="N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2.01"/>
    <col collapsed="false" customWidth="true" hidden="false" outlineLevel="0" max="3" min="3" style="0" width="36.44"/>
    <col collapsed="false" customWidth="true" hidden="false" outlineLevel="0" max="4" min="4" style="1" width="16.02"/>
    <col collapsed="false" customWidth="true" hidden="false" outlineLevel="0" max="5" min="5" style="0" width="38.25"/>
    <col collapsed="false" customWidth="true" hidden="false" outlineLevel="0" max="6" min="6" style="0" width="16.02"/>
    <col collapsed="false" customWidth="true" hidden="false" outlineLevel="0" max="7" min="7" style="1" width="30.28"/>
    <col collapsed="false" customWidth="true" hidden="false" outlineLevel="0" max="8" min="8" style="0" width="14.31"/>
    <col collapsed="false" customWidth="true" hidden="false" outlineLevel="0" max="9" min="9" style="0" width="18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4" t="s">
        <v>10</v>
      </c>
      <c r="C2" s="4" t="s">
        <v>11</v>
      </c>
      <c r="D2" s="5" t="s">
        <v>12</v>
      </c>
      <c r="E2" s="4" t="s">
        <v>13</v>
      </c>
      <c r="F2" s="4" t="n">
        <v>2</v>
      </c>
      <c r="G2" s="5" t="s">
        <v>14</v>
      </c>
      <c r="H2" s="4" t="n">
        <v>4</v>
      </c>
      <c r="I2" s="6" t="n">
        <v>0.22</v>
      </c>
      <c r="J2" s="6" t="n">
        <f aca="false">H2*I2</f>
        <v>0.88</v>
      </c>
    </row>
    <row r="3" customFormat="false" ht="12.8" hidden="false" customHeight="false" outlineLevel="0" collapsed="false">
      <c r="A3" s="4" t="n">
        <v>2</v>
      </c>
      <c r="B3" s="4" t="s">
        <v>10</v>
      </c>
      <c r="C3" s="4" t="s">
        <v>15</v>
      </c>
      <c r="D3" s="5" t="s">
        <v>16</v>
      </c>
      <c r="E3" s="4" t="s">
        <v>17</v>
      </c>
      <c r="F3" s="4" t="n">
        <v>2</v>
      </c>
      <c r="G3" s="5" t="s">
        <v>18</v>
      </c>
      <c r="H3" s="4" t="n">
        <v>4</v>
      </c>
      <c r="I3" s="6" t="n">
        <v>0.18</v>
      </c>
      <c r="J3" s="6" t="n">
        <f aca="false">H3*I3</f>
        <v>0.72</v>
      </c>
    </row>
    <row r="4" customFormat="false" ht="12.8" hidden="false" customHeight="false" outlineLevel="0" collapsed="false">
      <c r="A4" s="4" t="n">
        <v>3</v>
      </c>
      <c r="B4" s="4" t="s">
        <v>10</v>
      </c>
      <c r="C4" s="4" t="s">
        <v>19</v>
      </c>
      <c r="D4" s="5" t="s">
        <v>20</v>
      </c>
      <c r="E4" s="4" t="s">
        <v>17</v>
      </c>
      <c r="F4" s="4" t="n">
        <v>1</v>
      </c>
      <c r="G4" s="5" t="s">
        <v>21</v>
      </c>
      <c r="H4" s="4" t="n">
        <v>2</v>
      </c>
      <c r="I4" s="6" t="n">
        <v>0.1</v>
      </c>
      <c r="J4" s="6" t="n">
        <f aca="false">H4*I4</f>
        <v>0.2</v>
      </c>
    </row>
    <row r="5" customFormat="false" ht="12.8" hidden="false" customHeight="false" outlineLevel="0" collapsed="false">
      <c r="A5" s="4" t="n">
        <v>4</v>
      </c>
      <c r="B5" s="4" t="s">
        <v>10</v>
      </c>
      <c r="C5" s="4" t="s">
        <v>22</v>
      </c>
      <c r="D5" s="5" t="s">
        <v>23</v>
      </c>
      <c r="E5" s="4" t="s">
        <v>17</v>
      </c>
      <c r="F5" s="4" t="n">
        <v>1</v>
      </c>
      <c r="G5" s="5" t="s">
        <v>24</v>
      </c>
      <c r="H5" s="4" t="n">
        <v>2</v>
      </c>
      <c r="I5" s="6" t="n">
        <v>0.13</v>
      </c>
      <c r="J5" s="6" t="n">
        <f aca="false">H5*I5</f>
        <v>0.26</v>
      </c>
    </row>
    <row r="6" customFormat="false" ht="12.8" hidden="false" customHeight="false" outlineLevel="0" collapsed="false">
      <c r="A6" s="4" t="n">
        <v>5</v>
      </c>
      <c r="B6" s="4" t="s">
        <v>10</v>
      </c>
      <c r="C6" s="4" t="s">
        <v>25</v>
      </c>
      <c r="D6" s="5" t="s">
        <v>26</v>
      </c>
      <c r="E6" s="4" t="s">
        <v>17</v>
      </c>
      <c r="F6" s="4" t="n">
        <v>2</v>
      </c>
      <c r="G6" s="5" t="s">
        <v>27</v>
      </c>
      <c r="H6" s="4" t="n">
        <v>4</v>
      </c>
      <c r="I6" s="6" t="n">
        <v>0.12</v>
      </c>
      <c r="J6" s="6" t="n">
        <f aca="false">H6*I6</f>
        <v>0.48</v>
      </c>
    </row>
    <row r="7" customFormat="false" ht="12.8" hidden="false" customHeight="false" outlineLevel="0" collapsed="false">
      <c r="A7" s="4" t="n">
        <v>6</v>
      </c>
      <c r="B7" s="4" t="s">
        <v>10</v>
      </c>
      <c r="C7" s="4" t="s">
        <v>28</v>
      </c>
      <c r="D7" s="5" t="s">
        <v>29</v>
      </c>
      <c r="E7" s="4" t="s">
        <v>17</v>
      </c>
      <c r="F7" s="4" t="n">
        <v>10</v>
      </c>
      <c r="G7" s="5" t="s">
        <v>30</v>
      </c>
      <c r="H7" s="4" t="n">
        <v>20</v>
      </c>
      <c r="I7" s="6" t="n">
        <v>0.129</v>
      </c>
      <c r="J7" s="6" t="n">
        <f aca="false">H7*I7</f>
        <v>2.58</v>
      </c>
    </row>
    <row r="8" customFormat="false" ht="12.8" hidden="false" customHeight="false" outlineLevel="0" collapsed="false">
      <c r="A8" s="4" t="n">
        <v>7</v>
      </c>
      <c r="B8" s="4" t="s">
        <v>10</v>
      </c>
      <c r="C8" s="4" t="s">
        <v>31</v>
      </c>
      <c r="D8" s="5" t="s">
        <v>32</v>
      </c>
      <c r="E8" s="4" t="s">
        <v>33</v>
      </c>
      <c r="F8" s="4" t="n">
        <v>4</v>
      </c>
      <c r="G8" s="5" t="s">
        <v>34</v>
      </c>
      <c r="H8" s="4" t="n">
        <v>8</v>
      </c>
      <c r="I8" s="6" t="n">
        <v>0.2</v>
      </c>
      <c r="J8" s="6" t="n">
        <f aca="false">H8*I8</f>
        <v>1.6</v>
      </c>
    </row>
    <row r="9" customFormat="false" ht="12.8" hidden="false" customHeight="false" outlineLevel="0" collapsed="false">
      <c r="A9" s="4" t="n">
        <v>8</v>
      </c>
      <c r="B9" s="4" t="s">
        <v>10</v>
      </c>
      <c r="C9" s="4" t="s">
        <v>35</v>
      </c>
      <c r="D9" s="5" t="s">
        <v>36</v>
      </c>
      <c r="E9" s="4" t="s">
        <v>37</v>
      </c>
      <c r="F9" s="4" t="n">
        <v>1</v>
      </c>
      <c r="G9" s="5" t="s">
        <v>38</v>
      </c>
      <c r="H9" s="4" t="n">
        <v>2</v>
      </c>
      <c r="I9" s="6" t="n">
        <v>0.29</v>
      </c>
      <c r="J9" s="6" t="n">
        <f aca="false">H9*I9</f>
        <v>0.58</v>
      </c>
    </row>
    <row r="10" customFormat="false" ht="12.8" hidden="false" customHeight="false" outlineLevel="0" collapsed="false">
      <c r="A10" s="4" t="n">
        <v>9</v>
      </c>
      <c r="B10" s="4" t="s">
        <v>10</v>
      </c>
      <c r="C10" s="4" t="s">
        <v>39</v>
      </c>
      <c r="D10" s="5" t="s">
        <v>40</v>
      </c>
      <c r="E10" s="4" t="s">
        <v>41</v>
      </c>
      <c r="F10" s="4" t="n">
        <v>3</v>
      </c>
      <c r="G10" s="5" t="s">
        <v>42</v>
      </c>
      <c r="H10" s="4" t="n">
        <v>6</v>
      </c>
      <c r="I10" s="6" t="n">
        <v>0.3</v>
      </c>
      <c r="J10" s="6" t="n">
        <f aca="false">H10*I10</f>
        <v>1.8</v>
      </c>
    </row>
    <row r="11" customFormat="false" ht="12.8" hidden="false" customHeight="false" outlineLevel="0" collapsed="false">
      <c r="A11" s="4" t="n">
        <v>10</v>
      </c>
      <c r="B11" s="4" t="s">
        <v>10</v>
      </c>
      <c r="C11" s="4" t="s">
        <v>43</v>
      </c>
      <c r="D11" s="5" t="s">
        <v>44</v>
      </c>
      <c r="E11" s="4" t="s">
        <v>45</v>
      </c>
      <c r="F11" s="4" t="n">
        <v>6</v>
      </c>
      <c r="G11" s="5" t="s">
        <v>46</v>
      </c>
      <c r="H11" s="4" t="n">
        <v>12</v>
      </c>
      <c r="I11" s="6" t="n">
        <v>0.438</v>
      </c>
      <c r="J11" s="6" t="n">
        <f aca="false">H11*I11</f>
        <v>5.256</v>
      </c>
    </row>
    <row r="12" customFormat="false" ht="12.8" hidden="false" customHeight="false" outlineLevel="0" collapsed="false">
      <c r="A12" s="4" t="n">
        <v>11</v>
      </c>
      <c r="B12" s="4" t="s">
        <v>47</v>
      </c>
      <c r="C12" s="4" t="s">
        <v>48</v>
      </c>
      <c r="D12" s="5"/>
      <c r="E12" s="4" t="s">
        <v>49</v>
      </c>
      <c r="F12" s="4" t="n">
        <v>1</v>
      </c>
      <c r="G12" s="5" t="s">
        <v>50</v>
      </c>
      <c r="H12" s="4" t="n">
        <v>2</v>
      </c>
      <c r="I12" s="6" t="n">
        <v>0.19</v>
      </c>
      <c r="J12" s="6" t="n">
        <f aca="false">H12*I12</f>
        <v>0.38</v>
      </c>
    </row>
    <row r="13" customFormat="false" ht="12.8" hidden="false" customHeight="false" outlineLevel="0" collapsed="false">
      <c r="A13" s="4" t="n">
        <v>12</v>
      </c>
      <c r="B13" s="4" t="s">
        <v>51</v>
      </c>
      <c r="C13" s="4" t="s">
        <v>52</v>
      </c>
      <c r="D13" s="5"/>
      <c r="E13" s="4" t="s">
        <v>53</v>
      </c>
      <c r="F13" s="4" t="n">
        <v>3</v>
      </c>
      <c r="G13" s="5" t="s">
        <v>54</v>
      </c>
      <c r="H13" s="4" t="n">
        <v>6</v>
      </c>
      <c r="I13" s="6" t="n">
        <v>0.44</v>
      </c>
      <c r="J13" s="6" t="n">
        <f aca="false">H13*I13</f>
        <v>2.64</v>
      </c>
    </row>
    <row r="14" customFormat="false" ht="12.8" hidden="false" customHeight="false" outlineLevel="0" collapsed="false">
      <c r="A14" s="4" t="n">
        <v>13</v>
      </c>
      <c r="B14" s="4" t="s">
        <v>55</v>
      </c>
      <c r="C14" s="4" t="s">
        <v>56</v>
      </c>
      <c r="D14" s="5"/>
      <c r="E14" s="4" t="s">
        <v>57</v>
      </c>
      <c r="F14" s="4" t="n">
        <v>1</v>
      </c>
      <c r="G14" s="5" t="s">
        <v>58</v>
      </c>
      <c r="H14" s="4" t="n">
        <v>2</v>
      </c>
      <c r="I14" s="6" t="n">
        <v>0.49</v>
      </c>
      <c r="J14" s="6" t="n">
        <f aca="false">H14*I14</f>
        <v>0.98</v>
      </c>
    </row>
    <row r="15" customFormat="false" ht="12.8" hidden="false" customHeight="false" outlineLevel="0" collapsed="false">
      <c r="A15" s="4" t="n">
        <v>14</v>
      </c>
      <c r="B15" s="4" t="s">
        <v>47</v>
      </c>
      <c r="C15" s="4" t="s">
        <v>59</v>
      </c>
      <c r="D15" s="5"/>
      <c r="E15" s="4" t="s">
        <v>49</v>
      </c>
      <c r="F15" s="4" t="n">
        <v>2</v>
      </c>
      <c r="G15" s="5" t="s">
        <v>60</v>
      </c>
      <c r="H15" s="4" t="n">
        <v>4</v>
      </c>
      <c r="I15" s="6" t="n">
        <v>0.19</v>
      </c>
      <c r="J15" s="6" t="n">
        <f aca="false">H15*I15</f>
        <v>0.76</v>
      </c>
    </row>
    <row r="16" customFormat="false" ht="12.8" hidden="false" customHeight="false" outlineLevel="0" collapsed="false">
      <c r="A16" s="4" t="n">
        <v>15</v>
      </c>
      <c r="B16" s="4" t="s">
        <v>61</v>
      </c>
      <c r="C16" s="4" t="s">
        <v>62</v>
      </c>
      <c r="D16" s="5"/>
      <c r="E16" s="4" t="s">
        <v>63</v>
      </c>
      <c r="F16" s="4" t="n">
        <v>1</v>
      </c>
      <c r="G16" s="5" t="s">
        <v>64</v>
      </c>
      <c r="H16" s="4" t="n">
        <v>2</v>
      </c>
      <c r="I16" s="6" t="n">
        <v>1.56</v>
      </c>
      <c r="J16" s="6" t="n">
        <f aca="false">H16*I16</f>
        <v>3.12</v>
      </c>
    </row>
    <row r="17" customFormat="false" ht="12.8" hidden="false" customHeight="false" outlineLevel="0" collapsed="false">
      <c r="A17" s="4" t="n">
        <v>16</v>
      </c>
      <c r="B17" s="4" t="s">
        <v>51</v>
      </c>
      <c r="C17" s="4" t="s">
        <v>65</v>
      </c>
      <c r="D17" s="5"/>
      <c r="E17" s="4" t="s">
        <v>53</v>
      </c>
      <c r="F17" s="4" t="n">
        <v>4</v>
      </c>
      <c r="G17" s="5" t="s">
        <v>66</v>
      </c>
      <c r="H17" s="4" t="n">
        <v>8</v>
      </c>
      <c r="I17" s="6" t="n">
        <v>0.47</v>
      </c>
      <c r="J17" s="6" t="n">
        <f aca="false">H17*I17</f>
        <v>3.76</v>
      </c>
    </row>
    <row r="18" customFormat="false" ht="12.8" hidden="false" customHeight="false" outlineLevel="0" collapsed="false">
      <c r="A18" s="4" t="n">
        <v>17</v>
      </c>
      <c r="B18" s="4" t="s">
        <v>67</v>
      </c>
      <c r="C18" s="4" t="s">
        <v>68</v>
      </c>
      <c r="D18" s="5" t="s">
        <v>69</v>
      </c>
      <c r="E18" s="7" t="n">
        <v>3568</v>
      </c>
      <c r="F18" s="4" t="n">
        <v>1</v>
      </c>
      <c r="G18" s="5" t="n">
        <v>3568</v>
      </c>
      <c r="H18" s="4" t="n">
        <v>2</v>
      </c>
      <c r="I18" s="6" t="n">
        <v>1.08</v>
      </c>
      <c r="J18" s="6" t="n">
        <f aca="false">H18*I18</f>
        <v>2.16</v>
      </c>
    </row>
    <row r="19" customFormat="false" ht="12.8" hidden="false" customHeight="false" outlineLevel="0" collapsed="false">
      <c r="A19" s="4" t="n">
        <v>18</v>
      </c>
      <c r="B19" s="4" t="s">
        <v>70</v>
      </c>
      <c r="C19" s="4" t="s">
        <v>71</v>
      </c>
      <c r="D19" s="5" t="s">
        <v>72</v>
      </c>
      <c r="E19" s="4" t="s">
        <v>13</v>
      </c>
      <c r="F19" s="4" t="n">
        <v>1</v>
      </c>
      <c r="G19" s="5" t="s">
        <v>73</v>
      </c>
      <c r="H19" s="4" t="n">
        <v>2</v>
      </c>
      <c r="I19" s="6" t="n">
        <v>0.1</v>
      </c>
      <c r="J19" s="6" t="n">
        <f aca="false">H19*I19</f>
        <v>0.2</v>
      </c>
    </row>
    <row r="20" customFormat="false" ht="12.8" hidden="false" customHeight="false" outlineLevel="0" collapsed="false">
      <c r="A20" s="4" t="n">
        <v>19</v>
      </c>
      <c r="B20" s="4" t="s">
        <v>74</v>
      </c>
      <c r="C20" s="4" t="s">
        <v>75</v>
      </c>
      <c r="D20" s="5"/>
      <c r="E20" s="4" t="s">
        <v>76</v>
      </c>
      <c r="F20" s="4" t="n">
        <v>1</v>
      </c>
      <c r="G20" s="5" t="s">
        <v>77</v>
      </c>
      <c r="H20" s="4" t="n">
        <v>2</v>
      </c>
      <c r="I20" s="6" t="n">
        <v>0.23</v>
      </c>
      <c r="J20" s="6" t="n">
        <f aca="false">H20*I20</f>
        <v>0.46</v>
      </c>
    </row>
    <row r="21" customFormat="false" ht="12.8" hidden="false" customHeight="false" outlineLevel="0" collapsed="false">
      <c r="A21" s="4" t="n">
        <v>20</v>
      </c>
      <c r="B21" s="4" t="s">
        <v>78</v>
      </c>
      <c r="C21" s="4" t="s">
        <v>79</v>
      </c>
      <c r="D21" s="5"/>
      <c r="E21" s="4" t="s">
        <v>80</v>
      </c>
      <c r="F21" s="4" t="n">
        <v>1</v>
      </c>
      <c r="G21" s="5" t="s">
        <v>81</v>
      </c>
      <c r="H21" s="4" t="n">
        <v>2</v>
      </c>
      <c r="I21" s="6" t="n">
        <v>0.35</v>
      </c>
      <c r="J21" s="6" t="n">
        <f aca="false">H21*I21</f>
        <v>0.7</v>
      </c>
    </row>
    <row r="22" customFormat="false" ht="12.8" hidden="false" customHeight="false" outlineLevel="0" collapsed="false">
      <c r="A22" s="4" t="n">
        <v>21</v>
      </c>
      <c r="B22" s="4" t="s">
        <v>82</v>
      </c>
      <c r="C22" s="4" t="s">
        <v>83</v>
      </c>
      <c r="D22" s="5"/>
      <c r="E22" s="4" t="s">
        <v>84</v>
      </c>
      <c r="F22" s="4" t="n">
        <v>1</v>
      </c>
      <c r="G22" s="5" t="s">
        <v>85</v>
      </c>
      <c r="H22" s="4" t="n">
        <v>2</v>
      </c>
      <c r="I22" s="6" t="n">
        <v>0.13</v>
      </c>
      <c r="J22" s="6" t="n">
        <f aca="false">H22*I22</f>
        <v>0.26</v>
      </c>
    </row>
    <row r="23" customFormat="false" ht="12.8" hidden="false" customHeight="false" outlineLevel="0" collapsed="false">
      <c r="A23" s="4" t="n">
        <v>22</v>
      </c>
      <c r="B23" s="4" t="s">
        <v>86</v>
      </c>
      <c r="C23" s="4" t="s">
        <v>87</v>
      </c>
      <c r="D23" s="5"/>
      <c r="E23" s="4" t="s">
        <v>88</v>
      </c>
      <c r="F23" s="4" t="n">
        <v>1</v>
      </c>
      <c r="G23" s="5" t="s">
        <v>89</v>
      </c>
      <c r="H23" s="4" t="n">
        <v>0</v>
      </c>
      <c r="I23" s="6" t="n">
        <v>0</v>
      </c>
      <c r="J23" s="6" t="n">
        <f aca="false">H23*I23</f>
        <v>0</v>
      </c>
    </row>
    <row r="24" customFormat="false" ht="12.8" hidden="false" customHeight="false" outlineLevel="0" collapsed="false">
      <c r="A24" s="4" t="n">
        <v>23</v>
      </c>
      <c r="B24" s="4" t="s">
        <v>86</v>
      </c>
      <c r="C24" s="4" t="s">
        <v>90</v>
      </c>
      <c r="D24" s="5"/>
      <c r="E24" s="4" t="s">
        <v>91</v>
      </c>
      <c r="F24" s="4" t="n">
        <v>2</v>
      </c>
      <c r="G24" s="5" t="s">
        <v>92</v>
      </c>
      <c r="H24" s="4" t="n">
        <v>4</v>
      </c>
      <c r="I24" s="6" t="n">
        <v>0.19</v>
      </c>
      <c r="J24" s="6" t="n">
        <f aca="false">H24*I24</f>
        <v>0.76</v>
      </c>
    </row>
    <row r="25" customFormat="false" ht="12.8" hidden="false" customHeight="false" outlineLevel="0" collapsed="false">
      <c r="A25" s="4" t="n">
        <v>24</v>
      </c>
      <c r="B25" s="4" t="s">
        <v>93</v>
      </c>
      <c r="C25" s="4" t="s">
        <v>94</v>
      </c>
      <c r="D25" s="5"/>
      <c r="E25" s="4" t="s">
        <v>95</v>
      </c>
      <c r="F25" s="4" t="n">
        <v>2</v>
      </c>
      <c r="G25" s="5" t="s">
        <v>96</v>
      </c>
      <c r="H25" s="4" t="n">
        <v>0</v>
      </c>
      <c r="I25" s="6" t="n">
        <v>0</v>
      </c>
      <c r="J25" s="6" t="n">
        <f aca="false">H25*I25</f>
        <v>0</v>
      </c>
    </row>
    <row r="26" customFormat="false" ht="12.8" hidden="false" customHeight="false" outlineLevel="0" collapsed="false">
      <c r="A26" s="4" t="n">
        <v>25</v>
      </c>
      <c r="B26" s="4" t="s">
        <v>97</v>
      </c>
      <c r="C26" s="4" t="s">
        <v>98</v>
      </c>
      <c r="D26" s="5" t="n">
        <v>60</v>
      </c>
      <c r="E26" s="4" t="s">
        <v>13</v>
      </c>
      <c r="F26" s="4" t="n">
        <v>2</v>
      </c>
      <c r="G26" s="5" t="s">
        <v>99</v>
      </c>
      <c r="H26" s="4" t="n">
        <v>4</v>
      </c>
      <c r="I26" s="6" t="n">
        <v>0.22</v>
      </c>
      <c r="J26" s="6" t="n">
        <f aca="false">H26*I26</f>
        <v>0.88</v>
      </c>
    </row>
    <row r="27" customFormat="false" ht="12.8" hidden="false" customHeight="false" outlineLevel="0" collapsed="false">
      <c r="A27" s="4" t="n">
        <v>26</v>
      </c>
      <c r="B27" s="4" t="s">
        <v>97</v>
      </c>
      <c r="C27" s="4" t="s">
        <v>100</v>
      </c>
      <c r="D27" s="5" t="n">
        <v>220</v>
      </c>
      <c r="E27" s="4" t="s">
        <v>13</v>
      </c>
      <c r="F27" s="4" t="n">
        <v>1</v>
      </c>
      <c r="G27" s="5" t="s">
        <v>101</v>
      </c>
      <c r="H27" s="4" t="n">
        <v>2</v>
      </c>
      <c r="I27" s="6" t="n">
        <v>0.15</v>
      </c>
      <c r="J27" s="6" t="n">
        <f aca="false">H27*I27</f>
        <v>0.3</v>
      </c>
    </row>
    <row r="28" customFormat="false" ht="12.8" hidden="false" customHeight="false" outlineLevel="0" collapsed="false">
      <c r="A28" s="4" t="n">
        <v>27</v>
      </c>
      <c r="B28" s="4" t="s">
        <v>97</v>
      </c>
      <c r="C28" s="4" t="s">
        <v>102</v>
      </c>
      <c r="D28" s="5" t="n">
        <v>300</v>
      </c>
      <c r="E28" s="4" t="s">
        <v>13</v>
      </c>
      <c r="F28" s="4" t="n">
        <v>1</v>
      </c>
      <c r="G28" s="5" t="s">
        <v>103</v>
      </c>
      <c r="H28" s="4" t="n">
        <v>2</v>
      </c>
      <c r="I28" s="6" t="n">
        <v>0.15</v>
      </c>
      <c r="J28" s="6" t="n">
        <f aca="false">H28*I28</f>
        <v>0.3</v>
      </c>
    </row>
    <row r="29" customFormat="false" ht="12.8" hidden="false" customHeight="false" outlineLevel="0" collapsed="false">
      <c r="A29" s="4" t="n">
        <v>28</v>
      </c>
      <c r="B29" s="4" t="s">
        <v>97</v>
      </c>
      <c r="C29" s="4" t="s">
        <v>104</v>
      </c>
      <c r="D29" s="5" t="n">
        <v>523</v>
      </c>
      <c r="E29" s="4" t="s">
        <v>13</v>
      </c>
      <c r="F29" s="4" t="n">
        <v>1</v>
      </c>
      <c r="G29" s="5" t="s">
        <v>105</v>
      </c>
      <c r="H29" s="4" t="n">
        <v>2</v>
      </c>
      <c r="I29" s="6" t="n">
        <v>0.14</v>
      </c>
      <c r="J29" s="6" t="n">
        <f aca="false">H29*I29</f>
        <v>0.28</v>
      </c>
    </row>
    <row r="30" customFormat="false" ht="12.8" hidden="false" customHeight="false" outlineLevel="0" collapsed="false">
      <c r="A30" s="4" t="n">
        <v>29</v>
      </c>
      <c r="B30" s="4" t="s">
        <v>97</v>
      </c>
      <c r="C30" s="4" t="s">
        <v>106</v>
      </c>
      <c r="D30" s="5" t="s">
        <v>107</v>
      </c>
      <c r="E30" s="4" t="s">
        <v>13</v>
      </c>
      <c r="F30" s="4" t="n">
        <v>3</v>
      </c>
      <c r="G30" s="5" t="s">
        <v>108</v>
      </c>
      <c r="H30" s="4" t="n">
        <v>6</v>
      </c>
      <c r="I30" s="6" t="n">
        <v>0.64</v>
      </c>
      <c r="J30" s="6" t="n">
        <f aca="false">H30*I30</f>
        <v>3.84</v>
      </c>
    </row>
    <row r="31" customFormat="false" ht="12.8" hidden="false" customHeight="false" outlineLevel="0" collapsed="false">
      <c r="A31" s="4" t="n">
        <v>30</v>
      </c>
      <c r="B31" s="4" t="s">
        <v>97</v>
      </c>
      <c r="C31" s="4" t="s">
        <v>109</v>
      </c>
      <c r="D31" s="5" t="s">
        <v>110</v>
      </c>
      <c r="E31" s="4" t="s">
        <v>13</v>
      </c>
      <c r="F31" s="4" t="n">
        <v>1</v>
      </c>
      <c r="G31" s="5" t="s">
        <v>111</v>
      </c>
      <c r="H31" s="4" t="n">
        <v>2</v>
      </c>
      <c r="I31" s="6" t="n">
        <v>0.14</v>
      </c>
      <c r="J31" s="6" t="n">
        <f aca="false">H31*I31</f>
        <v>0.28</v>
      </c>
    </row>
    <row r="32" customFormat="false" ht="12.8" hidden="false" customHeight="false" outlineLevel="0" collapsed="false">
      <c r="A32" s="4" t="n">
        <v>31</v>
      </c>
      <c r="B32" s="4" t="s">
        <v>97</v>
      </c>
      <c r="C32" s="4" t="s">
        <v>112</v>
      </c>
      <c r="D32" s="5" t="s">
        <v>113</v>
      </c>
      <c r="E32" s="4" t="s">
        <v>13</v>
      </c>
      <c r="F32" s="4" t="n">
        <v>2</v>
      </c>
      <c r="G32" s="5" t="s">
        <v>114</v>
      </c>
      <c r="H32" s="4" t="n">
        <v>4</v>
      </c>
      <c r="I32" s="6" t="n">
        <v>0.13</v>
      </c>
      <c r="J32" s="6" t="n">
        <f aca="false">H32*I32</f>
        <v>0.52</v>
      </c>
    </row>
    <row r="33" customFormat="false" ht="12.8" hidden="false" customHeight="false" outlineLevel="0" collapsed="false">
      <c r="A33" s="4" t="n">
        <v>32</v>
      </c>
      <c r="B33" s="4" t="s">
        <v>97</v>
      </c>
      <c r="C33" s="4" t="s">
        <v>115</v>
      </c>
      <c r="D33" s="5" t="s">
        <v>116</v>
      </c>
      <c r="E33" s="4" t="s">
        <v>13</v>
      </c>
      <c r="F33" s="4" t="n">
        <v>1</v>
      </c>
      <c r="G33" s="5" t="s">
        <v>117</v>
      </c>
      <c r="H33" s="4" t="n">
        <v>2</v>
      </c>
      <c r="I33" s="6" t="n">
        <v>0.15</v>
      </c>
      <c r="J33" s="6" t="n">
        <f aca="false">H33*I33</f>
        <v>0.3</v>
      </c>
    </row>
    <row r="34" customFormat="false" ht="12.8" hidden="false" customHeight="false" outlineLevel="0" collapsed="false">
      <c r="A34" s="4" t="n">
        <v>33</v>
      </c>
      <c r="B34" s="4" t="s">
        <v>97</v>
      </c>
      <c r="C34" s="4" t="s">
        <v>118</v>
      </c>
      <c r="D34" s="5" t="s">
        <v>119</v>
      </c>
      <c r="E34" s="4" t="s">
        <v>13</v>
      </c>
      <c r="F34" s="4" t="n">
        <v>1</v>
      </c>
      <c r="G34" s="5" t="s">
        <v>120</v>
      </c>
      <c r="H34" s="4" t="n">
        <v>2</v>
      </c>
      <c r="I34" s="6" t="n">
        <v>0.18</v>
      </c>
      <c r="J34" s="6" t="n">
        <f aca="false">H34*I34</f>
        <v>0.36</v>
      </c>
    </row>
    <row r="35" customFormat="false" ht="12.8" hidden="false" customHeight="false" outlineLevel="0" collapsed="false">
      <c r="A35" s="4" t="n">
        <v>34</v>
      </c>
      <c r="B35" s="4" t="s">
        <v>97</v>
      </c>
      <c r="C35" s="4" t="s">
        <v>121</v>
      </c>
      <c r="D35" s="5" t="s">
        <v>122</v>
      </c>
      <c r="E35" s="4" t="s">
        <v>13</v>
      </c>
      <c r="F35" s="4" t="n">
        <v>1</v>
      </c>
      <c r="G35" s="5" t="s">
        <v>123</v>
      </c>
      <c r="H35" s="4" t="n">
        <v>2</v>
      </c>
      <c r="I35" s="6" t="n">
        <v>0.14</v>
      </c>
      <c r="J35" s="6" t="n">
        <f aca="false">H35*I35</f>
        <v>0.28</v>
      </c>
    </row>
    <row r="36" customFormat="false" ht="12.8" hidden="false" customHeight="false" outlineLevel="0" collapsed="false">
      <c r="A36" s="4" t="n">
        <v>35</v>
      </c>
      <c r="B36" s="4" t="s">
        <v>97</v>
      </c>
      <c r="C36" s="4" t="s">
        <v>124</v>
      </c>
      <c r="D36" s="5" t="s">
        <v>125</v>
      </c>
      <c r="E36" s="4" t="s">
        <v>13</v>
      </c>
      <c r="F36" s="4" t="n">
        <v>1</v>
      </c>
      <c r="G36" s="5" t="s">
        <v>126</v>
      </c>
      <c r="H36" s="4" t="n">
        <v>2</v>
      </c>
      <c r="I36" s="6" t="n">
        <v>0.13</v>
      </c>
      <c r="J36" s="6" t="n">
        <f aca="false">H36*I36</f>
        <v>0.26</v>
      </c>
    </row>
    <row r="37" customFormat="false" ht="12.8" hidden="false" customHeight="false" outlineLevel="0" collapsed="false">
      <c r="A37" s="4" t="n">
        <v>36</v>
      </c>
      <c r="B37" s="4" t="s">
        <v>97</v>
      </c>
      <c r="C37" s="4" t="s">
        <v>127</v>
      </c>
      <c r="D37" s="5" t="s">
        <v>128</v>
      </c>
      <c r="E37" s="4" t="s">
        <v>13</v>
      </c>
      <c r="F37" s="4" t="n">
        <v>1</v>
      </c>
      <c r="G37" s="5" t="s">
        <v>129</v>
      </c>
      <c r="H37" s="4" t="n">
        <v>2</v>
      </c>
      <c r="I37" s="6" t="n">
        <v>0.14</v>
      </c>
      <c r="J37" s="6" t="n">
        <f aca="false">H37*I37</f>
        <v>0.28</v>
      </c>
    </row>
    <row r="38" customFormat="false" ht="12.8" hidden="false" customHeight="false" outlineLevel="0" collapsed="false">
      <c r="A38" s="4" t="n">
        <v>37</v>
      </c>
      <c r="B38" s="4" t="s">
        <v>97</v>
      </c>
      <c r="C38" s="4" t="s">
        <v>130</v>
      </c>
      <c r="D38" s="5" t="s">
        <v>131</v>
      </c>
      <c r="E38" s="4" t="s">
        <v>13</v>
      </c>
      <c r="F38" s="4" t="n">
        <v>2</v>
      </c>
      <c r="G38" s="5" t="s">
        <v>132</v>
      </c>
      <c r="H38" s="4" t="n">
        <v>4</v>
      </c>
      <c r="I38" s="6" t="n">
        <v>0.23</v>
      </c>
      <c r="J38" s="6" t="n">
        <f aca="false">H38*I38</f>
        <v>0.92</v>
      </c>
    </row>
    <row r="39" customFormat="false" ht="12.8" hidden="false" customHeight="false" outlineLevel="0" collapsed="false">
      <c r="A39" s="4" t="n">
        <v>38</v>
      </c>
      <c r="B39" s="4" t="s">
        <v>133</v>
      </c>
      <c r="C39" s="4" t="s">
        <v>134</v>
      </c>
      <c r="D39" s="5"/>
      <c r="E39" s="4" t="s">
        <v>135</v>
      </c>
      <c r="F39" s="4" t="n">
        <v>1</v>
      </c>
      <c r="G39" s="5" t="s">
        <v>135</v>
      </c>
      <c r="H39" s="4" t="n">
        <v>1</v>
      </c>
      <c r="I39" s="6" t="n">
        <v>1.37</v>
      </c>
      <c r="J39" s="6" t="n">
        <f aca="false">H39*I39</f>
        <v>1.37</v>
      </c>
    </row>
    <row r="40" customFormat="false" ht="12.8" hidden="false" customHeight="false" outlineLevel="0" collapsed="false">
      <c r="A40" s="4" t="n">
        <v>39</v>
      </c>
      <c r="B40" s="4" t="s">
        <v>136</v>
      </c>
      <c r="C40" s="4" t="s">
        <v>137</v>
      </c>
      <c r="D40" s="5"/>
      <c r="E40" s="4" t="s">
        <v>138</v>
      </c>
      <c r="F40" s="4" t="n">
        <v>1</v>
      </c>
      <c r="G40" s="4" t="s">
        <v>138</v>
      </c>
      <c r="H40" s="4" t="n">
        <v>2</v>
      </c>
      <c r="I40" s="6" t="n">
        <v>0.22</v>
      </c>
      <c r="J40" s="6" t="n">
        <f aca="false">H40*I40</f>
        <v>0.44</v>
      </c>
    </row>
    <row r="41" customFormat="false" ht="12.8" hidden="false" customHeight="false" outlineLevel="0" collapsed="false">
      <c r="A41" s="4" t="n">
        <v>40</v>
      </c>
      <c r="B41" s="4" t="s">
        <v>139</v>
      </c>
      <c r="C41" s="4" t="s">
        <v>140</v>
      </c>
      <c r="D41" s="5"/>
      <c r="E41" s="4" t="s">
        <v>141</v>
      </c>
      <c r="F41" s="4" t="n">
        <v>8</v>
      </c>
      <c r="G41" s="5" t="s">
        <v>142</v>
      </c>
      <c r="H41" s="4" t="n">
        <v>16</v>
      </c>
      <c r="I41" s="6" t="n">
        <v>0.172</v>
      </c>
      <c r="J41" s="6" t="n">
        <f aca="false">H41*I41</f>
        <v>2.752</v>
      </c>
    </row>
    <row r="42" customFormat="false" ht="12.8" hidden="false" customHeight="false" outlineLevel="0" collapsed="false">
      <c r="A42" s="4" t="n">
        <v>41</v>
      </c>
      <c r="B42" s="4" t="s">
        <v>143</v>
      </c>
      <c r="C42" s="4" t="s">
        <v>144</v>
      </c>
      <c r="D42" s="5" t="s">
        <v>145</v>
      </c>
      <c r="E42" s="4" t="s">
        <v>146</v>
      </c>
      <c r="F42" s="4" t="n">
        <v>1</v>
      </c>
      <c r="G42" s="5" t="s">
        <v>145</v>
      </c>
      <c r="H42" s="4" t="n">
        <v>2</v>
      </c>
      <c r="I42" s="6" t="n">
        <v>0.6</v>
      </c>
      <c r="J42" s="6" t="n">
        <f aca="false">H42*I42</f>
        <v>1.2</v>
      </c>
    </row>
    <row r="43" customFormat="false" ht="12.8" hidden="false" customHeight="false" outlineLevel="0" collapsed="false">
      <c r="A43" s="4" t="n">
        <v>42</v>
      </c>
      <c r="B43" s="4" t="s">
        <v>147</v>
      </c>
      <c r="C43" s="4" t="s">
        <v>148</v>
      </c>
      <c r="D43" s="5" t="s">
        <v>149</v>
      </c>
      <c r="E43" s="4" t="s">
        <v>150</v>
      </c>
      <c r="F43" s="4" t="n">
        <v>2</v>
      </c>
      <c r="G43" s="5" t="s">
        <v>149</v>
      </c>
      <c r="H43" s="4" t="n">
        <v>2</v>
      </c>
      <c r="I43" s="6" t="n">
        <v>2.84</v>
      </c>
      <c r="J43" s="6" t="n">
        <f aca="false">H43*I43</f>
        <v>5.68</v>
      </c>
    </row>
    <row r="44" customFormat="false" ht="12.8" hidden="false" customHeight="false" outlineLevel="0" collapsed="false">
      <c r="A44" s="4" t="n">
        <v>43</v>
      </c>
      <c r="B44" s="4" t="s">
        <v>151</v>
      </c>
      <c r="C44" s="4" t="s">
        <v>152</v>
      </c>
      <c r="D44" s="5" t="s">
        <v>153</v>
      </c>
      <c r="E44" s="4" t="s">
        <v>154</v>
      </c>
      <c r="F44" s="4" t="n">
        <v>1</v>
      </c>
      <c r="G44" s="5" t="s">
        <v>153</v>
      </c>
      <c r="H44" s="4" t="n">
        <v>1</v>
      </c>
      <c r="I44" s="6" t="n">
        <v>8.59</v>
      </c>
      <c r="J44" s="6" t="n">
        <f aca="false">H44*I44</f>
        <v>8.59</v>
      </c>
    </row>
    <row r="45" customFormat="false" ht="12.8" hidden="false" customHeight="false" outlineLevel="0" collapsed="false">
      <c r="A45" s="4" t="n">
        <v>44</v>
      </c>
      <c r="B45" s="4" t="s">
        <v>155</v>
      </c>
      <c r="C45" s="4" t="s">
        <v>156</v>
      </c>
      <c r="D45" s="5" t="s">
        <v>157</v>
      </c>
      <c r="E45" s="4" t="s">
        <v>158</v>
      </c>
      <c r="F45" s="4" t="n">
        <v>1</v>
      </c>
      <c r="G45" s="5" t="s">
        <v>157</v>
      </c>
      <c r="H45" s="4" t="n">
        <v>1</v>
      </c>
      <c r="I45" s="6" t="n">
        <v>9.24</v>
      </c>
      <c r="J45" s="6" t="n">
        <f aca="false">H45*I45</f>
        <v>9.24</v>
      </c>
    </row>
    <row r="46" customFormat="false" ht="12.8" hidden="false" customHeight="false" outlineLevel="0" collapsed="false">
      <c r="A46" s="4" t="n">
        <v>45</v>
      </c>
      <c r="B46" s="4" t="s">
        <v>159</v>
      </c>
      <c r="C46" s="4" t="s">
        <v>160</v>
      </c>
      <c r="D46" s="5" t="s">
        <v>161</v>
      </c>
      <c r="E46" s="4" t="s">
        <v>162</v>
      </c>
      <c r="F46" s="4" t="n">
        <v>1</v>
      </c>
      <c r="G46" s="5" t="s">
        <v>161</v>
      </c>
      <c r="H46" s="4" t="n">
        <v>1</v>
      </c>
      <c r="I46" s="6" t="n">
        <v>11.65</v>
      </c>
      <c r="J46" s="6" t="n">
        <f aca="false">H46*I46</f>
        <v>11.65</v>
      </c>
    </row>
    <row r="47" customFormat="false" ht="12.8" hidden="false" customHeight="false" outlineLevel="0" collapsed="false">
      <c r="A47" s="4" t="n">
        <v>46</v>
      </c>
      <c r="B47" s="4" t="s">
        <v>163</v>
      </c>
      <c r="C47" s="4" t="s">
        <v>164</v>
      </c>
      <c r="D47" s="5" t="s">
        <v>165</v>
      </c>
      <c r="E47" s="4" t="s">
        <v>166</v>
      </c>
      <c r="F47" s="4" t="n">
        <v>1</v>
      </c>
      <c r="G47" s="5" t="s">
        <v>167</v>
      </c>
      <c r="H47" s="4" t="n">
        <v>2</v>
      </c>
      <c r="I47" s="6" t="n">
        <v>1.58</v>
      </c>
      <c r="J47" s="6" t="n">
        <f aca="false">H47*I47</f>
        <v>3.16</v>
      </c>
    </row>
    <row r="48" customFormat="false" ht="12.8" hidden="false" customHeight="false" outlineLevel="0" collapsed="false">
      <c r="A48" s="4" t="n">
        <v>47</v>
      </c>
      <c r="B48" s="4" t="s">
        <v>168</v>
      </c>
      <c r="C48" s="4" t="s">
        <v>169</v>
      </c>
      <c r="D48" s="5" t="s">
        <v>170</v>
      </c>
      <c r="E48" s="4" t="s">
        <v>171</v>
      </c>
      <c r="F48" s="4" t="n">
        <v>1</v>
      </c>
      <c r="G48" s="5" t="s">
        <v>170</v>
      </c>
      <c r="H48" s="4" t="n">
        <v>2</v>
      </c>
      <c r="I48" s="6" t="n">
        <v>0.87</v>
      </c>
      <c r="J48" s="6" t="n">
        <f aca="false">H48*I48</f>
        <v>1.74</v>
      </c>
    </row>
    <row r="49" customFormat="false" ht="12.8" hidden="false" customHeight="false" outlineLevel="0" collapsed="false">
      <c r="A49" s="4" t="n">
        <v>48</v>
      </c>
      <c r="B49" s="4" t="s">
        <v>172</v>
      </c>
      <c r="C49" s="4" t="s">
        <v>173</v>
      </c>
      <c r="D49" s="5" t="s">
        <v>174</v>
      </c>
      <c r="E49" s="4" t="s">
        <v>175</v>
      </c>
      <c r="F49" s="4" t="n">
        <v>1</v>
      </c>
      <c r="G49" s="5" t="s">
        <v>176</v>
      </c>
      <c r="H49" s="4" t="n">
        <v>2</v>
      </c>
      <c r="I49" s="6" t="n">
        <v>0.75</v>
      </c>
      <c r="J49" s="6" t="n">
        <f aca="false">H49*I49</f>
        <v>1.5</v>
      </c>
    </row>
    <row r="55" customFormat="false" ht="12.8" hidden="false" customHeight="false" outlineLevel="0" collapsed="false">
      <c r="A55" s="0" t="s">
        <v>177</v>
      </c>
      <c r="B55" s="0" t="n">
        <v>48</v>
      </c>
    </row>
    <row r="56" customFormat="false" ht="12.8" hidden="false" customHeight="false" outlineLevel="0" collapsed="false">
      <c r="A56" s="0" t="s">
        <v>178</v>
      </c>
      <c r="B56" s="0" t="n">
        <v>91</v>
      </c>
    </row>
    <row r="57" customFormat="false" ht="12.8" hidden="false" customHeight="false" outlineLevel="0" collapsed="false">
      <c r="A57" s="0" t="s">
        <v>179</v>
      </c>
      <c r="B57" s="0" t="n">
        <v>91</v>
      </c>
    </row>
    <row r="58" customFormat="false" ht="12.8" hidden="false" customHeight="false" outlineLevel="0" collapsed="false">
      <c r="A58" s="0" t="s">
        <v>180</v>
      </c>
      <c r="B58" s="0" t="n">
        <v>1</v>
      </c>
    </row>
    <row r="59" customFormat="false" ht="12.8" hidden="false" customHeight="false" outlineLevel="0" collapsed="false">
      <c r="A59" s="0" t="s">
        <v>181</v>
      </c>
      <c r="B59" s="0" t="n">
        <v>91</v>
      </c>
    </row>
    <row r="60" customFormat="false" ht="12.8" hidden="false" customHeight="false" outlineLevel="0" collapsed="false">
      <c r="A60" s="0" t="s">
        <v>182</v>
      </c>
      <c r="B60" s="0" t="s">
        <v>183</v>
      </c>
    </row>
    <row r="61" customFormat="false" ht="12.8" hidden="false" customHeight="false" outlineLevel="0" collapsed="false">
      <c r="A61" s="0" t="s">
        <v>184</v>
      </c>
      <c r="B61" s="8" t="n">
        <v>45286</v>
      </c>
    </row>
    <row r="62" customFormat="false" ht="12.8" hidden="false" customHeight="false" outlineLevel="0" collapsed="false">
      <c r="A62" s="0" t="s">
        <v>185</v>
      </c>
      <c r="B62" s="0" t="s">
        <v>186</v>
      </c>
    </row>
    <row r="63" customFormat="false" ht="12.8" hidden="false" customHeight="false" outlineLevel="0" collapsed="false">
      <c r="A63" s="0" t="s">
        <v>187</v>
      </c>
      <c r="B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2024-02-06T22:36:15Z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