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6515" windowHeight="62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D18" i="1"/>
  <c r="D10" i="1"/>
</calcChain>
</file>

<file path=xl/sharedStrings.xml><?xml version="1.0" encoding="utf-8"?>
<sst xmlns="http://schemas.openxmlformats.org/spreadsheetml/2006/main" count="29" uniqueCount="25">
  <si>
    <t>Kosten Personal</t>
  </si>
  <si>
    <t>Gesamt</t>
  </si>
  <si>
    <t>Kosten</t>
  </si>
  <si>
    <t>Ethernet-Switches</t>
  </si>
  <si>
    <t>Kostenstelle</t>
  </si>
  <si>
    <t>Projektphase</t>
  </si>
  <si>
    <t>Analyse</t>
  </si>
  <si>
    <t>Design</t>
  </si>
  <si>
    <t>Implementierung</t>
  </si>
  <si>
    <t>Integration und Test</t>
  </si>
  <si>
    <t>Administration Organis.</t>
  </si>
  <si>
    <t>Hilfsstoffe (Strom)</t>
  </si>
  <si>
    <t>Gemeinkosten / Fixkosten</t>
  </si>
  <si>
    <t xml:space="preserve">EDV-Hardware </t>
  </si>
  <si>
    <t>Gebäude</t>
  </si>
  <si>
    <t>Gesamtkostenschätzung</t>
  </si>
  <si>
    <t>Personalkosten</t>
  </si>
  <si>
    <t>Gemeinkosten/Fixkosten</t>
  </si>
  <si>
    <t>Selbstkosten</t>
  </si>
  <si>
    <t>Marge (15%)</t>
  </si>
  <si>
    <t>Barverkaufspreis</t>
  </si>
  <si>
    <t>Kundenrabatt (10%)</t>
  </si>
  <si>
    <t>Nettoverkaufspreis</t>
  </si>
  <si>
    <t>Umsatzsteuer</t>
  </si>
  <si>
    <t>Bruttoverkaufspreis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</si>
</sst>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7D5D9"/>
        <bgColor indexed="64"/>
      </patternFill>
    </fill>
    <fill>
      <patternFill patternType="solid">
        <fgColor rgb="FF9F4BFB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0" fontId="0" fillId="0" borderId="9" xfId="0" applyBorder="1"/>
    <xf numFmtId="165" fontId="0" fillId="0" borderId="11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1" xfId="0" applyBorder="1" applyAlignment="1">
      <alignment horizontal="left"/>
    </xf>
    <xf numFmtId="0" fontId="0" fillId="0" borderId="11" xfId="0" applyBorder="1"/>
    <xf numFmtId="0" fontId="0" fillId="0" borderId="1" xfId="0" applyBorder="1"/>
    <xf numFmtId="165" fontId="0" fillId="0" borderId="12" xfId="0" applyNumberFormat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2" borderId="16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165" fontId="0" fillId="2" borderId="18" xfId="0" applyNumberFormat="1" applyFill="1" applyBorder="1" applyAlignment="1">
      <alignment horizontal="right" vertical="center"/>
    </xf>
    <xf numFmtId="165" fontId="0" fillId="2" borderId="19" xfId="0" applyNumberFormat="1" applyFill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F4BFB"/>
      <color rgb="FF7305EB"/>
      <color rgb="FF37D5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>
      <selection activeCell="J2" sqref="J2"/>
    </sheetView>
  </sheetViews>
  <sheetFormatPr baseColWidth="10" defaultRowHeight="15" x14ac:dyDescent="0.25"/>
  <cols>
    <col min="2" max="2" width="1.85546875" customWidth="1"/>
    <col min="3" max="3" width="22.28515625" customWidth="1"/>
    <col min="4" max="4" width="13.28515625" customWidth="1"/>
    <col min="5" max="5" width="4.85546875" customWidth="1"/>
    <col min="6" max="6" width="23.85546875" customWidth="1"/>
    <col min="7" max="7" width="13.42578125" customWidth="1"/>
    <col min="8" max="8" width="2.28515625" customWidth="1"/>
  </cols>
  <sheetData>
    <row r="1" spans="2:8" ht="18" customHeight="1" thickBot="1" x14ac:dyDescent="0.3"/>
    <row r="2" spans="2:8" ht="15.75" thickBot="1" x14ac:dyDescent="0.3">
      <c r="B2" s="2"/>
      <c r="C2" s="27"/>
      <c r="D2" s="27"/>
      <c r="E2" s="27"/>
      <c r="F2" s="27"/>
      <c r="G2" s="27"/>
      <c r="H2" s="28"/>
    </row>
    <row r="3" spans="2:8" ht="15.75" thickBot="1" x14ac:dyDescent="0.3">
      <c r="B3" s="4"/>
      <c r="C3" s="19" t="s">
        <v>0</v>
      </c>
      <c r="D3" s="20"/>
      <c r="E3" s="9"/>
      <c r="F3" s="15" t="s">
        <v>15</v>
      </c>
      <c r="G3" s="16"/>
      <c r="H3" s="10"/>
    </row>
    <row r="4" spans="2:8" ht="15.75" thickBot="1" x14ac:dyDescent="0.3">
      <c r="B4" s="4"/>
      <c r="C4" s="11" t="s">
        <v>5</v>
      </c>
      <c r="D4" s="8" t="s">
        <v>2</v>
      </c>
      <c r="E4" s="9"/>
      <c r="F4" s="13" t="s">
        <v>4</v>
      </c>
      <c r="G4" s="13" t="s">
        <v>2</v>
      </c>
      <c r="H4" s="10"/>
    </row>
    <row r="5" spans="2:8" x14ac:dyDescent="0.25">
      <c r="B5" s="4"/>
      <c r="C5" s="21" t="s">
        <v>6</v>
      </c>
      <c r="D5" s="3">
        <v>12576</v>
      </c>
      <c r="E5" s="9"/>
      <c r="F5" s="21" t="s">
        <v>16</v>
      </c>
      <c r="G5" s="3">
        <f>D10</f>
        <v>108050</v>
      </c>
      <c r="H5" s="10"/>
    </row>
    <row r="6" spans="2:8" x14ac:dyDescent="0.25">
      <c r="B6" s="4"/>
      <c r="C6" s="22" t="s">
        <v>7</v>
      </c>
      <c r="D6" s="5">
        <v>15760</v>
      </c>
      <c r="E6" s="9"/>
      <c r="F6" s="22" t="s">
        <v>17</v>
      </c>
      <c r="G6" s="5">
        <f>D18</f>
        <v>5850</v>
      </c>
      <c r="H6" s="10"/>
    </row>
    <row r="7" spans="2:8" x14ac:dyDescent="0.25">
      <c r="B7" s="4"/>
      <c r="C7" s="22" t="s">
        <v>8</v>
      </c>
      <c r="D7" s="5">
        <v>31242</v>
      </c>
      <c r="E7" s="9"/>
      <c r="F7" s="25" t="s">
        <v>18</v>
      </c>
      <c r="G7" s="14">
        <f>SUM(G5:G6)</f>
        <v>113900</v>
      </c>
      <c r="H7" s="10"/>
    </row>
    <row r="8" spans="2:8" x14ac:dyDescent="0.25">
      <c r="B8" s="4"/>
      <c r="C8" s="22" t="s">
        <v>9</v>
      </c>
      <c r="D8" s="5">
        <v>29032</v>
      </c>
      <c r="E8" s="9"/>
      <c r="F8" s="22" t="s">
        <v>19</v>
      </c>
      <c r="G8" s="5">
        <f>0.15*G7</f>
        <v>17085</v>
      </c>
      <c r="H8" s="10"/>
    </row>
    <row r="9" spans="2:8" x14ac:dyDescent="0.25">
      <c r="B9" s="4"/>
      <c r="C9" s="23" t="s">
        <v>10</v>
      </c>
      <c r="D9" s="5">
        <v>19440</v>
      </c>
      <c r="E9" s="9"/>
      <c r="F9" s="25" t="s">
        <v>20</v>
      </c>
      <c r="G9" s="14">
        <f>SUM(G7:G8)</f>
        <v>130985</v>
      </c>
      <c r="H9" s="10"/>
    </row>
    <row r="10" spans="2:8" ht="15.75" thickBot="1" x14ac:dyDescent="0.3">
      <c r="B10" s="4"/>
      <c r="C10" s="24" t="s">
        <v>1</v>
      </c>
      <c r="D10" s="7">
        <f>SUM(D5:D9)</f>
        <v>108050</v>
      </c>
      <c r="E10" s="9"/>
      <c r="F10" s="22" t="s">
        <v>21</v>
      </c>
      <c r="G10" s="5">
        <f>0.1 * G9</f>
        <v>13098.5</v>
      </c>
      <c r="H10" s="10"/>
    </row>
    <row r="11" spans="2:8" ht="15.75" thickBot="1" x14ac:dyDescent="0.3">
      <c r="B11" s="4"/>
      <c r="C11" s="9"/>
      <c r="D11" s="9"/>
      <c r="E11" s="9"/>
      <c r="F11" s="25" t="s">
        <v>22</v>
      </c>
      <c r="G11" s="14">
        <f>SUM(G9:G10)</f>
        <v>144083.5</v>
      </c>
      <c r="H11" s="10"/>
    </row>
    <row r="12" spans="2:8" ht="15.75" thickBot="1" x14ac:dyDescent="0.3">
      <c r="B12" s="4"/>
      <c r="C12" s="17" t="s">
        <v>12</v>
      </c>
      <c r="D12" s="18"/>
      <c r="E12" s="9"/>
      <c r="F12" s="26" t="s">
        <v>23</v>
      </c>
      <c r="G12" s="5">
        <f>0.19*G11</f>
        <v>27375.865000000002</v>
      </c>
      <c r="H12" s="10"/>
    </row>
    <row r="13" spans="2:8" ht="15.75" thickBot="1" x14ac:dyDescent="0.3">
      <c r="B13" s="4"/>
      <c r="C13" s="1" t="s">
        <v>4</v>
      </c>
      <c r="D13" s="13" t="s">
        <v>2</v>
      </c>
      <c r="E13" s="9"/>
      <c r="F13" s="30" t="s">
        <v>24</v>
      </c>
      <c r="G13" s="32">
        <f>SUM(G11:G12)</f>
        <v>171459.36499999999</v>
      </c>
      <c r="H13" s="10"/>
    </row>
    <row r="14" spans="2:8" ht="15.75" thickBot="1" x14ac:dyDescent="0.3">
      <c r="B14" s="4"/>
      <c r="C14" s="21" t="s">
        <v>3</v>
      </c>
      <c r="D14" s="3">
        <v>3050</v>
      </c>
      <c r="E14" s="9"/>
      <c r="F14" s="31"/>
      <c r="G14" s="33"/>
      <c r="H14" s="10"/>
    </row>
    <row r="15" spans="2:8" x14ac:dyDescent="0.25">
      <c r="B15" s="4"/>
      <c r="C15" s="22" t="s">
        <v>11</v>
      </c>
      <c r="D15" s="5">
        <v>800</v>
      </c>
      <c r="E15" s="9"/>
      <c r="F15" s="9"/>
      <c r="G15" s="9"/>
      <c r="H15" s="10"/>
    </row>
    <row r="16" spans="2:8" x14ac:dyDescent="0.25">
      <c r="B16" s="4"/>
      <c r="C16" s="22" t="s">
        <v>13</v>
      </c>
      <c r="D16" s="5">
        <v>2000</v>
      </c>
      <c r="E16" s="9"/>
      <c r="F16" s="9"/>
      <c r="G16" s="9"/>
      <c r="H16" s="10"/>
    </row>
    <row r="17" spans="2:8" x14ac:dyDescent="0.25">
      <c r="B17" s="4"/>
      <c r="C17" s="22" t="s">
        <v>14</v>
      </c>
      <c r="D17" s="5">
        <v>0</v>
      </c>
      <c r="E17" s="9"/>
      <c r="F17" s="9"/>
      <c r="G17" s="9"/>
      <c r="H17" s="10"/>
    </row>
    <row r="18" spans="2:8" ht="15.75" thickBot="1" x14ac:dyDescent="0.3">
      <c r="B18" s="4"/>
      <c r="C18" s="24" t="s">
        <v>1</v>
      </c>
      <c r="D18" s="7">
        <f>SUM(D14:D17)</f>
        <v>5850</v>
      </c>
      <c r="E18" s="9"/>
      <c r="F18" s="9"/>
      <c r="G18" s="9"/>
      <c r="H18" s="10"/>
    </row>
    <row r="19" spans="2:8" ht="15.75" thickBot="1" x14ac:dyDescent="0.3">
      <c r="B19" s="6"/>
      <c r="C19" s="29"/>
      <c r="D19" s="29"/>
      <c r="E19" s="29"/>
      <c r="F19" s="29"/>
      <c r="G19" s="29"/>
      <c r="H19" s="12"/>
    </row>
  </sheetData>
  <mergeCells count="5">
    <mergeCell ref="C3:D3"/>
    <mergeCell ref="C12:D12"/>
    <mergeCell ref="F3:G3"/>
    <mergeCell ref="F13:F14"/>
    <mergeCell ref="G13:G1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Hessler</dc:creator>
  <cp:lastModifiedBy>Stefan Hessler</cp:lastModifiedBy>
  <dcterms:created xsi:type="dcterms:W3CDTF">2012-10-30T10:08:21Z</dcterms:created>
  <dcterms:modified xsi:type="dcterms:W3CDTF">2012-10-30T12:04:19Z</dcterms:modified>
</cp:coreProperties>
</file>