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TZeug\Parallele-Systeme\paralg\u3\"/>
    </mc:Choice>
  </mc:AlternateContent>
  <bookViews>
    <workbookView xWindow="0" yWindow="0" windowWidth="16380" windowHeight="8190" tabRatio="983" activeTab="3"/>
  </bookViews>
  <sheets>
    <sheet name="Data - Presorted" sheetId="1" r:id="rId1"/>
    <sheet name="Runtime over Problem size -Rand" sheetId="3" r:id="rId2"/>
    <sheet name="Speedup over core num -Random" sheetId="4" r:id="rId3"/>
    <sheet name="Data - random" sheetId="2" r:id="rId4"/>
  </sheets>
  <calcPr calcId="162913"/>
</workbook>
</file>

<file path=xl/calcChain.xml><?xml version="1.0" encoding="utf-8"?>
<calcChain xmlns="http://schemas.openxmlformats.org/spreadsheetml/2006/main">
  <c r="G13" i="2" l="1"/>
  <c r="J38" i="2" l="1"/>
  <c r="J47" i="2" s="1"/>
  <c r="I38" i="2"/>
  <c r="I47" i="2" s="1"/>
  <c r="H38" i="2"/>
  <c r="H47" i="2" s="1"/>
  <c r="G38" i="2"/>
  <c r="G47" i="2" s="1"/>
  <c r="F38" i="2"/>
  <c r="F47" i="2" s="1"/>
  <c r="E38" i="2"/>
  <c r="E47" i="2" s="1"/>
  <c r="D38" i="2"/>
  <c r="D47" i="2" s="1"/>
  <c r="C38" i="2"/>
  <c r="C47" i="2" s="1"/>
  <c r="B38" i="2"/>
  <c r="B47" i="2" s="1"/>
  <c r="J37" i="2"/>
  <c r="J46" i="2" s="1"/>
  <c r="I37" i="2"/>
  <c r="I46" i="2" s="1"/>
  <c r="H37" i="2"/>
  <c r="H46" i="2" s="1"/>
  <c r="G37" i="2"/>
  <c r="G46" i="2" s="1"/>
  <c r="F37" i="2"/>
  <c r="F46" i="2" s="1"/>
  <c r="E37" i="2"/>
  <c r="E46" i="2" s="1"/>
  <c r="D37" i="2"/>
  <c r="D46" i="2" s="1"/>
  <c r="C37" i="2"/>
  <c r="C46" i="2" s="1"/>
  <c r="B37" i="2"/>
  <c r="B46" i="2" s="1"/>
  <c r="J36" i="2"/>
  <c r="J45" i="2" s="1"/>
  <c r="I36" i="2"/>
  <c r="I45" i="2" s="1"/>
  <c r="H36" i="2"/>
  <c r="H45" i="2" s="1"/>
  <c r="G36" i="2"/>
  <c r="G45" i="2" s="1"/>
  <c r="F36" i="2"/>
  <c r="F45" i="2" s="1"/>
  <c r="E36" i="2"/>
  <c r="E45" i="2" s="1"/>
  <c r="D36" i="2"/>
  <c r="D45" i="2" s="1"/>
  <c r="C36" i="2"/>
  <c r="C45" i="2" s="1"/>
  <c r="B36" i="2"/>
  <c r="B45" i="2" s="1"/>
  <c r="J35" i="2"/>
  <c r="J44" i="2" s="1"/>
  <c r="I35" i="2"/>
  <c r="I44" i="2" s="1"/>
  <c r="H35" i="2"/>
  <c r="H44" i="2" s="1"/>
  <c r="G35" i="2"/>
  <c r="G44" i="2" s="1"/>
  <c r="F35" i="2"/>
  <c r="F44" i="2" s="1"/>
  <c r="E35" i="2"/>
  <c r="E44" i="2" s="1"/>
  <c r="D35" i="2"/>
  <c r="D44" i="2" s="1"/>
  <c r="C35" i="2"/>
  <c r="C44" i="2" s="1"/>
  <c r="B35" i="2"/>
  <c r="B44" i="2" s="1"/>
  <c r="J34" i="2"/>
  <c r="J43" i="2" s="1"/>
  <c r="I34" i="2"/>
  <c r="I43" i="2" s="1"/>
  <c r="H34" i="2"/>
  <c r="H43" i="2" s="1"/>
  <c r="G34" i="2"/>
  <c r="G43" i="2" s="1"/>
  <c r="F34" i="2"/>
  <c r="F43" i="2" s="1"/>
  <c r="E34" i="2"/>
  <c r="E43" i="2" s="1"/>
  <c r="D34" i="2"/>
  <c r="D43" i="2" s="1"/>
  <c r="C34" i="2"/>
  <c r="C43" i="2" s="1"/>
  <c r="B34" i="2"/>
  <c r="B43" i="2" s="1"/>
  <c r="J33" i="2"/>
  <c r="J42" i="2" s="1"/>
  <c r="I33" i="2"/>
  <c r="I42" i="2" s="1"/>
  <c r="H33" i="2"/>
  <c r="H42" i="2" s="1"/>
  <c r="G33" i="2"/>
  <c r="G42" i="2" s="1"/>
  <c r="F33" i="2"/>
  <c r="F42" i="2" s="1"/>
  <c r="E33" i="2"/>
  <c r="E42" i="2" s="1"/>
  <c r="D33" i="2"/>
  <c r="D42" i="2" s="1"/>
  <c r="C33" i="2"/>
  <c r="C42" i="2" s="1"/>
  <c r="B33" i="2"/>
  <c r="B42" i="2" s="1"/>
  <c r="J32" i="2"/>
  <c r="J41" i="2" s="1"/>
  <c r="I32" i="2"/>
  <c r="I41" i="2" s="1"/>
  <c r="H32" i="2"/>
  <c r="H41" i="2" s="1"/>
  <c r="G32" i="2"/>
  <c r="G41" i="2" s="1"/>
  <c r="F32" i="2"/>
  <c r="F41" i="2" s="1"/>
  <c r="E32" i="2"/>
  <c r="E41" i="2" s="1"/>
  <c r="D32" i="2"/>
  <c r="D41" i="2" s="1"/>
  <c r="C32" i="2"/>
  <c r="C41" i="2" s="1"/>
  <c r="B32" i="2"/>
  <c r="B41" i="2" s="1"/>
  <c r="J31" i="2"/>
  <c r="J40" i="2" s="1"/>
  <c r="I31" i="2"/>
  <c r="I40" i="2" s="1"/>
  <c r="H31" i="2"/>
  <c r="H40" i="2" s="1"/>
  <c r="G31" i="2"/>
  <c r="G40" i="2" s="1"/>
  <c r="F31" i="2"/>
  <c r="F40" i="2" s="1"/>
  <c r="E31" i="2"/>
  <c r="E40" i="2" s="1"/>
  <c r="D31" i="2"/>
  <c r="D40" i="2" s="1"/>
  <c r="C31" i="2"/>
  <c r="C40" i="2" s="1"/>
  <c r="B31" i="2"/>
  <c r="B40" i="2" s="1"/>
  <c r="F25" i="2"/>
  <c r="G24" i="2"/>
  <c r="I22" i="2"/>
  <c r="J20" i="2"/>
  <c r="I20" i="2"/>
  <c r="I56" i="2" s="1"/>
  <c r="H20" i="2"/>
  <c r="H56" i="2" s="1"/>
  <c r="G20" i="2"/>
  <c r="G56" i="2" s="1"/>
  <c r="F20" i="2"/>
  <c r="F56" i="2" s="1"/>
  <c r="E20" i="2"/>
  <c r="E56" i="2" s="1"/>
  <c r="D20" i="2"/>
  <c r="D56" i="2" s="1"/>
  <c r="C20" i="2"/>
  <c r="C29" i="2" s="1"/>
  <c r="B20" i="2"/>
  <c r="B56" i="2" s="1"/>
  <c r="J19" i="2"/>
  <c r="J55" i="2" s="1"/>
  <c r="I19" i="2"/>
  <c r="I55" i="2" s="1"/>
  <c r="H19" i="2"/>
  <c r="H55" i="2" s="1"/>
  <c r="G19" i="2"/>
  <c r="G55" i="2" s="1"/>
  <c r="F19" i="2"/>
  <c r="F55" i="2" s="1"/>
  <c r="E19" i="2"/>
  <c r="E55" i="2" s="1"/>
  <c r="D19" i="2"/>
  <c r="D28" i="2" s="1"/>
  <c r="C19" i="2"/>
  <c r="C55" i="2" s="1"/>
  <c r="B19" i="2"/>
  <c r="B55" i="2" s="1"/>
  <c r="J18" i="2"/>
  <c r="J54" i="2" s="1"/>
  <c r="I18" i="2"/>
  <c r="I54" i="2" s="1"/>
  <c r="H18" i="2"/>
  <c r="H54" i="2" s="1"/>
  <c r="G18" i="2"/>
  <c r="G54" i="2" s="1"/>
  <c r="F18" i="2"/>
  <c r="F54" i="2" s="1"/>
  <c r="E18" i="2"/>
  <c r="E27" i="2" s="1"/>
  <c r="D18" i="2"/>
  <c r="D54" i="2" s="1"/>
  <c r="C18" i="2"/>
  <c r="C54" i="2" s="1"/>
  <c r="B18" i="2"/>
  <c r="B54" i="2" s="1"/>
  <c r="J17" i="2"/>
  <c r="J53" i="2" s="1"/>
  <c r="I17" i="2"/>
  <c r="I53" i="2" s="1"/>
  <c r="H17" i="2"/>
  <c r="H53" i="2" s="1"/>
  <c r="G17" i="2"/>
  <c r="G53" i="2" s="1"/>
  <c r="F17" i="2"/>
  <c r="F53" i="2" s="1"/>
  <c r="E17" i="2"/>
  <c r="E53" i="2" s="1"/>
  <c r="D17" i="2"/>
  <c r="D53" i="2" s="1"/>
  <c r="C17" i="2"/>
  <c r="C53" i="2" s="1"/>
  <c r="B17" i="2"/>
  <c r="B53" i="2" s="1"/>
  <c r="J16" i="2"/>
  <c r="J52" i="2" s="1"/>
  <c r="I16" i="2"/>
  <c r="I52" i="2" s="1"/>
  <c r="H16" i="2"/>
  <c r="H52" i="2" s="1"/>
  <c r="G16" i="2"/>
  <c r="G25" i="2" s="1"/>
  <c r="F16" i="2"/>
  <c r="F52" i="2" s="1"/>
  <c r="E16" i="2"/>
  <c r="E52" i="2" s="1"/>
  <c r="D16" i="2"/>
  <c r="D52" i="2" s="1"/>
  <c r="C16" i="2"/>
  <c r="C52" i="2" s="1"/>
  <c r="B16" i="2"/>
  <c r="B52" i="2" s="1"/>
  <c r="J15" i="2"/>
  <c r="J51" i="2" s="1"/>
  <c r="I15" i="2"/>
  <c r="I51" i="2" s="1"/>
  <c r="H15" i="2"/>
  <c r="H24" i="2" s="1"/>
  <c r="G15" i="2"/>
  <c r="G51" i="2" s="1"/>
  <c r="F15" i="2"/>
  <c r="F51" i="2" s="1"/>
  <c r="E15" i="2"/>
  <c r="E51" i="2" s="1"/>
  <c r="D15" i="2"/>
  <c r="D51" i="2" s="1"/>
  <c r="C15" i="2"/>
  <c r="C51" i="2" s="1"/>
  <c r="B15" i="2"/>
  <c r="B51" i="2" s="1"/>
  <c r="J14" i="2"/>
  <c r="J50" i="2" s="1"/>
  <c r="I14" i="2"/>
  <c r="I23" i="2" s="1"/>
  <c r="H14" i="2"/>
  <c r="H50" i="2" s="1"/>
  <c r="G14" i="2"/>
  <c r="G50" i="2" s="1"/>
  <c r="F14" i="2"/>
  <c r="F50" i="2" s="1"/>
  <c r="E14" i="2"/>
  <c r="E50" i="2" s="1"/>
  <c r="D14" i="2"/>
  <c r="D50" i="2" s="1"/>
  <c r="C14" i="2"/>
  <c r="C50" i="2" s="1"/>
  <c r="B14" i="2"/>
  <c r="B50" i="2" s="1"/>
  <c r="J13" i="2"/>
  <c r="J22" i="2" s="1"/>
  <c r="I13" i="2"/>
  <c r="I49" i="2" s="1"/>
  <c r="H13" i="2"/>
  <c r="H49" i="2" s="1"/>
  <c r="G49" i="2"/>
  <c r="F13" i="2"/>
  <c r="F49" i="2" s="1"/>
  <c r="E13" i="2"/>
  <c r="E49" i="2" s="1"/>
  <c r="D13" i="2"/>
  <c r="D49" i="2" s="1"/>
  <c r="C13" i="2"/>
  <c r="C49" i="2" s="1"/>
  <c r="B13" i="2"/>
  <c r="B49" i="2" s="1"/>
  <c r="D54" i="1"/>
  <c r="E53" i="1"/>
  <c r="C53" i="1"/>
  <c r="G51" i="1"/>
  <c r="E51" i="1"/>
  <c r="H50" i="1"/>
  <c r="J47" i="1"/>
  <c r="H47" i="1"/>
  <c r="E47" i="1"/>
  <c r="J45" i="1"/>
  <c r="D45" i="1"/>
  <c r="B45" i="1"/>
  <c r="F43" i="1"/>
  <c r="D43" i="1"/>
  <c r="G42" i="1"/>
  <c r="I40" i="1"/>
  <c r="G40" i="1"/>
  <c r="D40" i="1"/>
  <c r="J38" i="1"/>
  <c r="I38" i="1"/>
  <c r="I47" i="1" s="1"/>
  <c r="H38" i="1"/>
  <c r="G38" i="1"/>
  <c r="G47" i="1" s="1"/>
  <c r="F38" i="1"/>
  <c r="F47" i="1" s="1"/>
  <c r="E38" i="1"/>
  <c r="D38" i="1"/>
  <c r="D47" i="1" s="1"/>
  <c r="C38" i="1"/>
  <c r="C47" i="1" s="1"/>
  <c r="B38" i="1"/>
  <c r="B47" i="1" s="1"/>
  <c r="J37" i="1"/>
  <c r="J46" i="1" s="1"/>
  <c r="I37" i="1"/>
  <c r="I46" i="1" s="1"/>
  <c r="H37" i="1"/>
  <c r="H46" i="1" s="1"/>
  <c r="G37" i="1"/>
  <c r="G46" i="1" s="1"/>
  <c r="F37" i="1"/>
  <c r="F46" i="1" s="1"/>
  <c r="E37" i="1"/>
  <c r="E46" i="1" s="1"/>
  <c r="D37" i="1"/>
  <c r="D46" i="1" s="1"/>
  <c r="C37" i="1"/>
  <c r="C46" i="1" s="1"/>
  <c r="B37" i="1"/>
  <c r="B46" i="1" s="1"/>
  <c r="J36" i="1"/>
  <c r="I36" i="1"/>
  <c r="I45" i="1" s="1"/>
  <c r="H36" i="1"/>
  <c r="H45" i="1" s="1"/>
  <c r="G36" i="1"/>
  <c r="G45" i="1" s="1"/>
  <c r="F36" i="1"/>
  <c r="F45" i="1" s="1"/>
  <c r="E36" i="1"/>
  <c r="E45" i="1" s="1"/>
  <c r="D36" i="1"/>
  <c r="C36" i="1"/>
  <c r="C45" i="1" s="1"/>
  <c r="B36" i="1"/>
  <c r="J35" i="1"/>
  <c r="J44" i="1" s="1"/>
  <c r="I35" i="1"/>
  <c r="I44" i="1" s="1"/>
  <c r="H35" i="1"/>
  <c r="H44" i="1" s="1"/>
  <c r="G35" i="1"/>
  <c r="G44" i="1" s="1"/>
  <c r="F35" i="1"/>
  <c r="F44" i="1" s="1"/>
  <c r="E35" i="1"/>
  <c r="E44" i="1" s="1"/>
  <c r="D35" i="1"/>
  <c r="D44" i="1" s="1"/>
  <c r="C35" i="1"/>
  <c r="C44" i="1" s="1"/>
  <c r="B35" i="1"/>
  <c r="B44" i="1" s="1"/>
  <c r="J34" i="1"/>
  <c r="J43" i="1" s="1"/>
  <c r="I34" i="1"/>
  <c r="I43" i="1" s="1"/>
  <c r="H34" i="1"/>
  <c r="H43" i="1" s="1"/>
  <c r="G34" i="1"/>
  <c r="G43" i="1" s="1"/>
  <c r="F34" i="1"/>
  <c r="E34" i="1"/>
  <c r="E43" i="1" s="1"/>
  <c r="D34" i="1"/>
  <c r="C34" i="1"/>
  <c r="C43" i="1" s="1"/>
  <c r="B34" i="1"/>
  <c r="B43" i="1" s="1"/>
  <c r="J33" i="1"/>
  <c r="J42" i="1" s="1"/>
  <c r="I33" i="1"/>
  <c r="I42" i="1" s="1"/>
  <c r="H33" i="1"/>
  <c r="H42" i="1" s="1"/>
  <c r="G33" i="1"/>
  <c r="F33" i="1"/>
  <c r="F42" i="1" s="1"/>
  <c r="E33" i="1"/>
  <c r="E42" i="1" s="1"/>
  <c r="D33" i="1"/>
  <c r="D42" i="1" s="1"/>
  <c r="C33" i="1"/>
  <c r="C42" i="1" s="1"/>
  <c r="B33" i="1"/>
  <c r="B42" i="1" s="1"/>
  <c r="J32" i="1"/>
  <c r="J41" i="1" s="1"/>
  <c r="I32" i="1"/>
  <c r="I41" i="1" s="1"/>
  <c r="H32" i="1"/>
  <c r="H41" i="1" s="1"/>
  <c r="G32" i="1"/>
  <c r="G41" i="1" s="1"/>
  <c r="F32" i="1"/>
  <c r="F41" i="1" s="1"/>
  <c r="E32" i="1"/>
  <c r="E41" i="1" s="1"/>
  <c r="D32" i="1"/>
  <c r="D41" i="1" s="1"/>
  <c r="C32" i="1"/>
  <c r="C41" i="1" s="1"/>
  <c r="B32" i="1"/>
  <c r="B41" i="1" s="1"/>
  <c r="J31" i="1"/>
  <c r="J40" i="1" s="1"/>
  <c r="I31" i="1"/>
  <c r="H31" i="1"/>
  <c r="H40" i="1" s="1"/>
  <c r="G31" i="1"/>
  <c r="F31" i="1"/>
  <c r="F40" i="1" s="1"/>
  <c r="E31" i="1"/>
  <c r="E40" i="1" s="1"/>
  <c r="D31" i="1"/>
  <c r="C31" i="1"/>
  <c r="C40" i="1" s="1"/>
  <c r="B31" i="1"/>
  <c r="B40" i="1" s="1"/>
  <c r="C28" i="1"/>
  <c r="J27" i="1"/>
  <c r="E26" i="1"/>
  <c r="C26" i="1"/>
  <c r="G24" i="1"/>
  <c r="E24" i="1"/>
  <c r="I22" i="1"/>
  <c r="G22" i="1"/>
  <c r="J20" i="1"/>
  <c r="J56" i="1" s="1"/>
  <c r="I20" i="1"/>
  <c r="I56" i="1" s="1"/>
  <c r="H20" i="1"/>
  <c r="H56" i="1" s="1"/>
  <c r="G20" i="1"/>
  <c r="G56" i="1" s="1"/>
  <c r="F20" i="1"/>
  <c r="E20" i="1"/>
  <c r="E56" i="1" s="1"/>
  <c r="D20" i="1"/>
  <c r="D56" i="1" s="1"/>
  <c r="C20" i="1"/>
  <c r="C29" i="1" s="1"/>
  <c r="B20" i="1"/>
  <c r="B56" i="1" s="1"/>
  <c r="J19" i="1"/>
  <c r="J55" i="1" s="1"/>
  <c r="I19" i="1"/>
  <c r="I55" i="1" s="1"/>
  <c r="H19" i="1"/>
  <c r="H55" i="1" s="1"/>
  <c r="G19" i="1"/>
  <c r="F19" i="1"/>
  <c r="F55" i="1" s="1"/>
  <c r="E19" i="1"/>
  <c r="E55" i="1" s="1"/>
  <c r="D19" i="1"/>
  <c r="D55" i="1" s="1"/>
  <c r="C19" i="1"/>
  <c r="C55" i="1" s="1"/>
  <c r="B19" i="1"/>
  <c r="B55" i="1" s="1"/>
  <c r="J18" i="1"/>
  <c r="J54" i="1" s="1"/>
  <c r="I18" i="1"/>
  <c r="I54" i="1" s="1"/>
  <c r="H18" i="1"/>
  <c r="H54" i="1" s="1"/>
  <c r="G18" i="1"/>
  <c r="G27" i="1" s="1"/>
  <c r="F18" i="1"/>
  <c r="F54" i="1" s="1"/>
  <c r="E18" i="1"/>
  <c r="E54" i="1" s="1"/>
  <c r="D18" i="1"/>
  <c r="D27" i="1" s="1"/>
  <c r="C18" i="1"/>
  <c r="C54" i="1" s="1"/>
  <c r="B18" i="1"/>
  <c r="B54" i="1" s="1"/>
  <c r="J17" i="1"/>
  <c r="J53" i="1" s="1"/>
  <c r="I17" i="1"/>
  <c r="I53" i="1" s="1"/>
  <c r="H17" i="1"/>
  <c r="H26" i="1" s="1"/>
  <c r="G17" i="1"/>
  <c r="G53" i="1" s="1"/>
  <c r="F17" i="1"/>
  <c r="F53" i="1" s="1"/>
  <c r="E17" i="1"/>
  <c r="D17" i="1"/>
  <c r="D53" i="1" s="1"/>
  <c r="C17" i="1"/>
  <c r="B17" i="1"/>
  <c r="B53" i="1" s="1"/>
  <c r="J16" i="1"/>
  <c r="J52" i="1" s="1"/>
  <c r="I16" i="1"/>
  <c r="I52" i="1" s="1"/>
  <c r="H16" i="1"/>
  <c r="H52" i="1" s="1"/>
  <c r="G16" i="1"/>
  <c r="G25" i="1" s="1"/>
  <c r="F16" i="1"/>
  <c r="F52" i="1" s="1"/>
  <c r="E16" i="1"/>
  <c r="E52" i="1" s="1"/>
  <c r="D16" i="1"/>
  <c r="D52" i="1" s="1"/>
  <c r="C16" i="1"/>
  <c r="C52" i="1" s="1"/>
  <c r="B16" i="1"/>
  <c r="B52" i="1" s="1"/>
  <c r="J15" i="1"/>
  <c r="J51" i="1" s="1"/>
  <c r="I15" i="1"/>
  <c r="I51" i="1" s="1"/>
  <c r="H15" i="1"/>
  <c r="H51" i="1" s="1"/>
  <c r="G15" i="1"/>
  <c r="F15" i="1"/>
  <c r="F51" i="1" s="1"/>
  <c r="E15" i="1"/>
  <c r="D15" i="1"/>
  <c r="D51" i="1" s="1"/>
  <c r="C15" i="1"/>
  <c r="C51" i="1" s="1"/>
  <c r="B15" i="1"/>
  <c r="B24" i="1" s="1"/>
  <c r="J14" i="1"/>
  <c r="J50" i="1" s="1"/>
  <c r="I14" i="1"/>
  <c r="I50" i="1" s="1"/>
  <c r="H14" i="1"/>
  <c r="H23" i="1" s="1"/>
  <c r="G14" i="1"/>
  <c r="G50" i="1" s="1"/>
  <c r="F14" i="1"/>
  <c r="F50" i="1" s="1"/>
  <c r="E14" i="1"/>
  <c r="E50" i="1" s="1"/>
  <c r="D14" i="1"/>
  <c r="D50" i="1" s="1"/>
  <c r="C14" i="1"/>
  <c r="C23" i="1" s="1"/>
  <c r="B14" i="1"/>
  <c r="B50" i="1" s="1"/>
  <c r="J13" i="1"/>
  <c r="I13" i="1"/>
  <c r="I49" i="1" s="1"/>
  <c r="H13" i="1"/>
  <c r="H49" i="1" s="1"/>
  <c r="G13" i="1"/>
  <c r="G49" i="1" s="1"/>
  <c r="F13" i="1"/>
  <c r="F49" i="1" s="1"/>
  <c r="E13" i="1"/>
  <c r="E49" i="1" s="1"/>
  <c r="D13" i="1"/>
  <c r="D49" i="1" s="1"/>
  <c r="C13" i="1"/>
  <c r="C49" i="1" s="1"/>
  <c r="B13" i="1"/>
  <c r="G28" i="1" l="1"/>
  <c r="G55" i="1"/>
  <c r="F29" i="1"/>
  <c r="F56" i="1"/>
  <c r="B51" i="1"/>
  <c r="H23" i="2"/>
  <c r="J24" i="1"/>
  <c r="F28" i="1"/>
  <c r="H53" i="1"/>
  <c r="I26" i="1"/>
  <c r="F23" i="1"/>
  <c r="D25" i="1"/>
  <c r="B27" i="1"/>
  <c r="B29" i="1"/>
  <c r="G54" i="1"/>
  <c r="E26" i="2"/>
  <c r="B25" i="1"/>
  <c r="F25" i="1"/>
  <c r="E29" i="1"/>
  <c r="D27" i="2"/>
  <c r="I28" i="1"/>
  <c r="J49" i="1"/>
  <c r="J22" i="1"/>
  <c r="D22" i="1"/>
  <c r="I25" i="1"/>
  <c r="H29" i="1"/>
  <c r="C50" i="1"/>
  <c r="C28" i="2"/>
  <c r="D23" i="1"/>
  <c r="B22" i="1"/>
  <c r="B49" i="1"/>
  <c r="E22" i="1"/>
  <c r="C24" i="1"/>
  <c r="J25" i="1"/>
  <c r="H27" i="1"/>
  <c r="J29" i="1"/>
  <c r="J56" i="2"/>
  <c r="J29" i="2"/>
  <c r="B29" i="2"/>
  <c r="I23" i="1"/>
  <c r="E27" i="1"/>
  <c r="G52" i="1"/>
  <c r="C56" i="1"/>
  <c r="B22" i="2"/>
  <c r="F26" i="2"/>
  <c r="J49" i="2"/>
  <c r="I50" i="2"/>
  <c r="H51" i="2"/>
  <c r="G52" i="2"/>
  <c r="E54" i="2"/>
  <c r="D55" i="2"/>
  <c r="C56" i="2"/>
  <c r="H24" i="1"/>
  <c r="F26" i="1"/>
  <c r="D28" i="1"/>
  <c r="C22" i="1"/>
  <c r="B23" i="1"/>
  <c r="J23" i="1"/>
  <c r="I24" i="1"/>
  <c r="H25" i="1"/>
  <c r="G26" i="1"/>
  <c r="F27" i="1"/>
  <c r="E28" i="1"/>
  <c r="D29" i="1"/>
  <c r="C22" i="2"/>
  <c r="B23" i="2"/>
  <c r="J23" i="2"/>
  <c r="I24" i="2"/>
  <c r="H25" i="2"/>
  <c r="G26" i="2"/>
  <c r="F27" i="2"/>
  <c r="E28" i="2"/>
  <c r="D29" i="2"/>
  <c r="D22" i="2"/>
  <c r="C23" i="2"/>
  <c r="B24" i="2"/>
  <c r="J24" i="2"/>
  <c r="I25" i="2"/>
  <c r="H26" i="2"/>
  <c r="G27" i="2"/>
  <c r="F28" i="2"/>
  <c r="E29" i="2"/>
  <c r="E22" i="2"/>
  <c r="D23" i="2"/>
  <c r="C24" i="2"/>
  <c r="B25" i="2"/>
  <c r="J25" i="2"/>
  <c r="I26" i="2"/>
  <c r="H27" i="2"/>
  <c r="G28" i="2"/>
  <c r="F29" i="2"/>
  <c r="F22" i="1"/>
  <c r="E23" i="1"/>
  <c r="D24" i="1"/>
  <c r="C25" i="1"/>
  <c r="B26" i="1"/>
  <c r="J26" i="1"/>
  <c r="I27" i="1"/>
  <c r="H28" i="1"/>
  <c r="G29" i="1"/>
  <c r="F22" i="2"/>
  <c r="E23" i="2"/>
  <c r="D24" i="2"/>
  <c r="C25" i="2"/>
  <c r="B26" i="2"/>
  <c r="J26" i="2"/>
  <c r="I27" i="2"/>
  <c r="H28" i="2"/>
  <c r="G29" i="2"/>
  <c r="G22" i="2"/>
  <c r="F23" i="2"/>
  <c r="E24" i="2"/>
  <c r="D25" i="2"/>
  <c r="C26" i="2"/>
  <c r="B27" i="2"/>
  <c r="J27" i="2"/>
  <c r="I28" i="2"/>
  <c r="H29" i="2"/>
  <c r="H22" i="1"/>
  <c r="G23" i="1"/>
  <c r="F24" i="1"/>
  <c r="E25" i="1"/>
  <c r="D26" i="1"/>
  <c r="C27" i="1"/>
  <c r="B28" i="1"/>
  <c r="J28" i="1"/>
  <c r="I29" i="1"/>
  <c r="H22" i="2"/>
  <c r="G23" i="2"/>
  <c r="F24" i="2"/>
  <c r="E25" i="2"/>
  <c r="D26" i="2"/>
  <c r="C27" i="2"/>
  <c r="B28" i="2"/>
  <c r="J28" i="2"/>
  <c r="I29" i="2"/>
</calcChain>
</file>

<file path=xl/sharedStrings.xml><?xml version="1.0" encoding="utf-8"?>
<sst xmlns="http://schemas.openxmlformats.org/spreadsheetml/2006/main" count="16" uniqueCount="8">
  <si>
    <t>n</t>
  </si>
  <si>
    <t>seq</t>
  </si>
  <si>
    <t>cores</t>
  </si>
  <si>
    <t>speedup</t>
  </si>
  <si>
    <t>efficiency</t>
  </si>
  <si>
    <t>cost</t>
  </si>
  <si>
    <t>overhead</t>
  </si>
  <si>
    <t>serial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</si>
</sst>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E+000"/>
  </numFmts>
  <fonts count="4" x14ac:knownFonts="1">
    <font>
      <sz val="10"/>
      <name val="Arial"/>
      <family val="2"/>
    </font>
    <font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Runtime</a:t>
            </a:r>
            <a:r>
              <a:rPr lang="de-DE" baseline="0"/>
              <a:t> (random data)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- random'!$A$2</c:f>
              <c:strCache>
                <c:ptCount val="1"/>
                <c:pt idx="0">
                  <c:v>seq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 - random'!$B$1:$J$1</c:f>
              <c:numCache>
                <c:formatCode>General</c:formatCode>
                <c:ptCount val="9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</c:numCache>
            </c:numRef>
          </c:xVal>
          <c:yVal>
            <c:numRef>
              <c:f>'Data - random'!$B$2:$J$2</c:f>
              <c:numCache>
                <c:formatCode>0.00E+000</c:formatCode>
                <c:ptCount val="9"/>
                <c:pt idx="0">
                  <c:v>0.20216600000000001</c:v>
                </c:pt>
                <c:pt idx="1">
                  <c:v>0.42293500000000001</c:v>
                </c:pt>
                <c:pt idx="2">
                  <c:v>0.88656599999999997</c:v>
                </c:pt>
                <c:pt idx="3">
                  <c:v>1.855164</c:v>
                </c:pt>
                <c:pt idx="4">
                  <c:v>3.8739970000000001</c:v>
                </c:pt>
                <c:pt idx="5">
                  <c:v>8.0727510000000002</c:v>
                </c:pt>
                <c:pt idx="6">
                  <c:v>16.77581</c:v>
                </c:pt>
                <c:pt idx="7">
                  <c:v>35.431260000000002</c:v>
                </c:pt>
                <c:pt idx="8">
                  <c:v>74.311999999999998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5-49F8-A55A-3E46085E1938}"/>
            </c:ext>
          </c:extLst>
        </c:ser>
        <c:ser>
          <c:idx val="1"/>
          <c:order val="1"/>
          <c:tx>
            <c:v>1 core par.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 - random'!$B$1:$J$1</c:f>
              <c:numCache>
                <c:formatCode>General</c:formatCode>
                <c:ptCount val="9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</c:numCache>
            </c:numRef>
          </c:xVal>
          <c:yVal>
            <c:numRef>
              <c:f>'Data - random'!$B$4:$J$4</c:f>
              <c:numCache>
                <c:formatCode>0.00E+000</c:formatCode>
                <c:ptCount val="9"/>
                <c:pt idx="0">
                  <c:v>0.20113300000000001</c:v>
                </c:pt>
                <c:pt idx="1">
                  <c:v>0.42295700000000003</c:v>
                </c:pt>
                <c:pt idx="2">
                  <c:v>0.88580599999999998</c:v>
                </c:pt>
                <c:pt idx="3">
                  <c:v>1.8537840000000001</c:v>
                </c:pt>
                <c:pt idx="4">
                  <c:v>3.872779</c:v>
                </c:pt>
                <c:pt idx="5">
                  <c:v>8.0742019999999997</c:v>
                </c:pt>
                <c:pt idx="6">
                  <c:v>16.813980000000001</c:v>
                </c:pt>
                <c:pt idx="7">
                  <c:v>35.400730000000003</c:v>
                </c:pt>
                <c:pt idx="8">
                  <c:v>74.314899999999994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55-49F8-A55A-3E46085E1938}"/>
            </c:ext>
          </c:extLst>
        </c:ser>
        <c:ser>
          <c:idx val="2"/>
          <c:order val="2"/>
          <c:tx>
            <c:v>2 core par.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'Data - random'!$B$1:$J$1</c:f>
              <c:numCache>
                <c:formatCode>General</c:formatCode>
                <c:ptCount val="9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</c:numCache>
            </c:numRef>
          </c:xVal>
          <c:yVal>
            <c:numRef>
              <c:f>'Data - random'!$B$5:$J$5</c:f>
              <c:numCache>
                <c:formatCode>0.00E+000</c:formatCode>
                <c:ptCount val="9"/>
                <c:pt idx="0">
                  <c:v>0.10659200000000001</c:v>
                </c:pt>
                <c:pt idx="1">
                  <c:v>0.220358</c:v>
                </c:pt>
                <c:pt idx="2">
                  <c:v>0.46106999999999998</c:v>
                </c:pt>
                <c:pt idx="3">
                  <c:v>0.96116100000000004</c:v>
                </c:pt>
                <c:pt idx="4">
                  <c:v>2.0097260000000001</c:v>
                </c:pt>
                <c:pt idx="5">
                  <c:v>4.1863770000000002</c:v>
                </c:pt>
                <c:pt idx="6">
                  <c:v>8.8256160000000001</c:v>
                </c:pt>
                <c:pt idx="7">
                  <c:v>18.848500000000001</c:v>
                </c:pt>
                <c:pt idx="8">
                  <c:v>39.404330000000002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55-49F8-A55A-3E46085E1938}"/>
            </c:ext>
          </c:extLst>
        </c:ser>
        <c:ser>
          <c:idx val="3"/>
          <c:order val="3"/>
          <c:tx>
            <c:v>4 core par.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'Data - random'!$B$1:$J$1</c:f>
              <c:numCache>
                <c:formatCode>General</c:formatCode>
                <c:ptCount val="9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</c:numCache>
            </c:numRef>
          </c:xVal>
          <c:yVal>
            <c:numRef>
              <c:f>'Data - random'!$B$6:$J$6</c:f>
              <c:numCache>
                <c:formatCode>0.00E+000</c:formatCode>
                <c:ptCount val="9"/>
                <c:pt idx="0">
                  <c:v>5.7167999999999997E-2</c:v>
                </c:pt>
                <c:pt idx="1">
                  <c:v>0.11884</c:v>
                </c:pt>
                <c:pt idx="2">
                  <c:v>0.25039099999999997</c:v>
                </c:pt>
                <c:pt idx="3">
                  <c:v>0.52312499999999995</c:v>
                </c:pt>
                <c:pt idx="4">
                  <c:v>1.0891040000000001</c:v>
                </c:pt>
                <c:pt idx="5">
                  <c:v>2.2523870000000001</c:v>
                </c:pt>
                <c:pt idx="6">
                  <c:v>4.7298629999999999</c:v>
                </c:pt>
                <c:pt idx="7">
                  <c:v>9.6626899999999996</c:v>
                </c:pt>
                <c:pt idx="8">
                  <c:v>20.157360000000001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55-49F8-A55A-3E46085E1938}"/>
            </c:ext>
          </c:extLst>
        </c:ser>
        <c:ser>
          <c:idx val="4"/>
          <c:order val="4"/>
          <c:tx>
            <c:v>8 core par.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'Data - random'!$B$1:$J$1</c:f>
              <c:numCache>
                <c:formatCode>General</c:formatCode>
                <c:ptCount val="9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</c:numCache>
            </c:numRef>
          </c:xVal>
          <c:yVal>
            <c:numRef>
              <c:f>'Data - random'!$B$7:$J$7</c:f>
              <c:numCache>
                <c:formatCode>0.00E+000</c:formatCode>
                <c:ptCount val="9"/>
                <c:pt idx="0">
                  <c:v>3.3933999999999999E-2</c:v>
                </c:pt>
                <c:pt idx="1">
                  <c:v>7.0361000000000007E-2</c:v>
                </c:pt>
                <c:pt idx="2">
                  <c:v>0.15574399999999999</c:v>
                </c:pt>
                <c:pt idx="3">
                  <c:v>0.32410600000000001</c:v>
                </c:pt>
                <c:pt idx="4">
                  <c:v>0.67224799999999996</c:v>
                </c:pt>
                <c:pt idx="5">
                  <c:v>1.3934280000000001</c:v>
                </c:pt>
                <c:pt idx="6">
                  <c:v>2.9834079999999998</c:v>
                </c:pt>
                <c:pt idx="7">
                  <c:v>6.1160300000000003</c:v>
                </c:pt>
                <c:pt idx="8">
                  <c:v>13.02544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55-49F8-A55A-3E46085E1938}"/>
            </c:ext>
          </c:extLst>
        </c:ser>
        <c:ser>
          <c:idx val="5"/>
          <c:order val="5"/>
          <c:tx>
            <c:v>16 core par.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'Data - random'!$B$1:$J$1</c:f>
              <c:numCache>
                <c:formatCode>General</c:formatCode>
                <c:ptCount val="9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</c:numCache>
            </c:numRef>
          </c:xVal>
          <c:yVal>
            <c:numRef>
              <c:f>'Data - random'!$B$8:$J$8</c:f>
              <c:numCache>
                <c:formatCode>0.00E+000</c:formatCode>
                <c:ptCount val="9"/>
                <c:pt idx="0">
                  <c:v>2.7779999999999999E-2</c:v>
                </c:pt>
                <c:pt idx="1">
                  <c:v>5.6542000000000002E-2</c:v>
                </c:pt>
                <c:pt idx="2">
                  <c:v>0.13802400000000001</c:v>
                </c:pt>
                <c:pt idx="3">
                  <c:v>0.29955799999999999</c:v>
                </c:pt>
                <c:pt idx="4">
                  <c:v>0.62432900000000002</c:v>
                </c:pt>
                <c:pt idx="5">
                  <c:v>1.2617050000000001</c:v>
                </c:pt>
                <c:pt idx="6">
                  <c:v>2.8832239999999998</c:v>
                </c:pt>
                <c:pt idx="7">
                  <c:v>5.8342359999999998</c:v>
                </c:pt>
                <c:pt idx="8">
                  <c:v>13.399380000000001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55-49F8-A55A-3E46085E1938}"/>
            </c:ext>
          </c:extLst>
        </c:ser>
        <c:ser>
          <c:idx val="6"/>
          <c:order val="6"/>
          <c:tx>
            <c:v>32 core par.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 - random'!$B$1:$J$1</c:f>
              <c:numCache>
                <c:formatCode>General</c:formatCode>
                <c:ptCount val="9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</c:numCache>
            </c:numRef>
          </c:xVal>
          <c:yVal>
            <c:numRef>
              <c:f>'Data - random'!$B$9:$J$9</c:f>
              <c:numCache>
                <c:formatCode>0.00E+000</c:formatCode>
                <c:ptCount val="9"/>
                <c:pt idx="0">
                  <c:v>4.1123E-2</c:v>
                </c:pt>
                <c:pt idx="1">
                  <c:v>7.0447999999999997E-2</c:v>
                </c:pt>
                <c:pt idx="2">
                  <c:v>0.14183499999999999</c:v>
                </c:pt>
                <c:pt idx="3">
                  <c:v>0.36318499999999998</c:v>
                </c:pt>
                <c:pt idx="4">
                  <c:v>0.79192200000000001</c:v>
                </c:pt>
                <c:pt idx="5">
                  <c:v>1.6513070000000001</c:v>
                </c:pt>
                <c:pt idx="6">
                  <c:v>3.4437340000000001</c:v>
                </c:pt>
                <c:pt idx="7">
                  <c:v>7.0044009999999997</c:v>
                </c:pt>
                <c:pt idx="8">
                  <c:v>12.814450000000001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E55-49F8-A55A-3E46085E1938}"/>
            </c:ext>
          </c:extLst>
        </c:ser>
        <c:ser>
          <c:idx val="7"/>
          <c:order val="7"/>
          <c:tx>
            <c:v>64 core par.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 - random'!$B$1:$J$1</c:f>
              <c:numCache>
                <c:formatCode>General</c:formatCode>
                <c:ptCount val="9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</c:numCache>
            </c:numRef>
          </c:xVal>
          <c:yVal>
            <c:numRef>
              <c:f>'Data - random'!$B$10:$J$10</c:f>
              <c:numCache>
                <c:formatCode>0.00E+000</c:formatCode>
                <c:ptCount val="9"/>
                <c:pt idx="0">
                  <c:v>6.8832000000000004E-2</c:v>
                </c:pt>
                <c:pt idx="1">
                  <c:v>0.101822</c:v>
                </c:pt>
                <c:pt idx="2">
                  <c:v>0.192274</c:v>
                </c:pt>
                <c:pt idx="3">
                  <c:v>0.37668000000000001</c:v>
                </c:pt>
                <c:pt idx="4">
                  <c:v>0.77626600000000001</c:v>
                </c:pt>
                <c:pt idx="5">
                  <c:v>1.669996</c:v>
                </c:pt>
                <c:pt idx="6">
                  <c:v>3.4614090000000002</c:v>
                </c:pt>
                <c:pt idx="7">
                  <c:v>7.0776050000000001</c:v>
                </c:pt>
                <c:pt idx="8">
                  <c:v>15.343500000000001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E55-49F8-A55A-3E46085E1938}"/>
            </c:ext>
          </c:extLst>
        </c:ser>
        <c:ser>
          <c:idx val="8"/>
          <c:order val="8"/>
          <c:tx>
            <c:v>128 core par.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 - random'!$B$1:$J$1</c:f>
              <c:numCache>
                <c:formatCode>General</c:formatCode>
                <c:ptCount val="9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</c:numCache>
            </c:numRef>
          </c:xVal>
          <c:yVal>
            <c:numRef>
              <c:f>'Data - random'!$B$11:$J$11</c:f>
              <c:numCache>
                <c:formatCode>0.00E+000</c:formatCode>
                <c:ptCount val="9"/>
                <c:pt idx="0">
                  <c:v>6.8998000000000004E-2</c:v>
                </c:pt>
                <c:pt idx="1">
                  <c:v>0.12209</c:v>
                </c:pt>
                <c:pt idx="2">
                  <c:v>0.25501099999999999</c:v>
                </c:pt>
                <c:pt idx="3">
                  <c:v>0.40162900000000001</c:v>
                </c:pt>
                <c:pt idx="4">
                  <c:v>0.77436300000000002</c:v>
                </c:pt>
                <c:pt idx="5">
                  <c:v>1.5540750000000001</c:v>
                </c:pt>
                <c:pt idx="6">
                  <c:v>3.2935979999999998</c:v>
                </c:pt>
                <c:pt idx="7">
                  <c:v>6.8654979999999997</c:v>
                </c:pt>
                <c:pt idx="8">
                  <c:v>13.983409999999999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E55-49F8-A55A-3E46085E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099616"/>
        <c:axId val="588099944"/>
      </c:scatterChart>
      <c:valAx>
        <c:axId val="58809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Array</a:t>
                </a:r>
                <a:r>
                  <a:rPr lang="de-DE" baseline="0"/>
                  <a:t> size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8099944"/>
        <c:crosses val="autoZero"/>
        <c:crossBetween val="midCat"/>
      </c:valAx>
      <c:valAx>
        <c:axId val="58809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Runtime</a:t>
                </a:r>
                <a:r>
                  <a:rPr lang="de-DE" baseline="0"/>
                  <a:t> [s]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809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speedup over number of cores in dependency of problem size</a:t>
            </a:r>
            <a:endParaRPr lang="de-DE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- random'!$B$1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- random'!$A$4:$A$11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'Data - random'!$B$13:$B$20</c:f>
              <c:numCache>
                <c:formatCode>General</c:formatCode>
                <c:ptCount val="8"/>
                <c:pt idx="0">
                  <c:v>1.0051359050976221</c:v>
                </c:pt>
                <c:pt idx="1">
                  <c:v>1.896633893725608</c:v>
                </c:pt>
                <c:pt idx="2">
                  <c:v>3.5363490064371681</c:v>
                </c:pt>
                <c:pt idx="3">
                  <c:v>5.9576236223256913</c:v>
                </c:pt>
                <c:pt idx="4">
                  <c:v>7.2773938084953214</c:v>
                </c:pt>
                <c:pt idx="5">
                  <c:v>4.9161296598010846</c:v>
                </c:pt>
                <c:pt idx="6">
                  <c:v>2.9370932124593212</c:v>
                </c:pt>
                <c:pt idx="7">
                  <c:v>2.9300269573031104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1E-4A90-A74C-5E1F4A681876}"/>
            </c:ext>
          </c:extLst>
        </c:ser>
        <c:ser>
          <c:idx val="1"/>
          <c:order val="1"/>
          <c:tx>
            <c:strRef>
              <c:f>'Data - random'!$C$1</c:f>
              <c:strCache>
                <c:ptCount val="1"/>
                <c:pt idx="0">
                  <c:v>2097152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- random'!$A$4:$A$11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'Data - random'!$C$13:$C$20</c:f>
              <c:numCache>
                <c:formatCode>General</c:formatCode>
                <c:ptCount val="8"/>
                <c:pt idx="0">
                  <c:v>0.99994798525618434</c:v>
                </c:pt>
                <c:pt idx="1">
                  <c:v>1.9193085796748928</c:v>
                </c:pt>
                <c:pt idx="2">
                  <c:v>3.5588606529787952</c:v>
                </c:pt>
                <c:pt idx="3">
                  <c:v>6.0109293500660872</c:v>
                </c:pt>
                <c:pt idx="4">
                  <c:v>7.4800148562130806</c:v>
                </c:pt>
                <c:pt idx="5">
                  <c:v>6.0035061321826033</c:v>
                </c:pt>
                <c:pt idx="6">
                  <c:v>4.1536701302272592</c:v>
                </c:pt>
                <c:pt idx="7">
                  <c:v>3.4641248259480708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1E-4A90-A74C-5E1F4A681876}"/>
            </c:ext>
          </c:extLst>
        </c:ser>
        <c:ser>
          <c:idx val="2"/>
          <c:order val="2"/>
          <c:tx>
            <c:strRef>
              <c:f>'Data - random'!$D$1</c:f>
              <c:strCache>
                <c:ptCount val="1"/>
                <c:pt idx="0">
                  <c:v>4194304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- random'!$A$13:$A$20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'Data - random'!$D$13:$D$20</c:f>
              <c:numCache>
                <c:formatCode>General</c:formatCode>
                <c:ptCount val="8"/>
                <c:pt idx="0">
                  <c:v>1.0008579756741318</c:v>
                </c:pt>
                <c:pt idx="1">
                  <c:v>1.9228446873576681</c:v>
                </c:pt>
                <c:pt idx="2">
                  <c:v>3.5407263040604495</c:v>
                </c:pt>
                <c:pt idx="3">
                  <c:v>5.6924568522703929</c:v>
                </c:pt>
                <c:pt idx="4">
                  <c:v>6.4232742131803162</c:v>
                </c:pt>
                <c:pt idx="5">
                  <c:v>6.2506856558677342</c:v>
                </c:pt>
                <c:pt idx="6">
                  <c:v>4.6109510386219661</c:v>
                </c:pt>
                <c:pt idx="7">
                  <c:v>3.4765794416711437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1E-4A90-A74C-5E1F4A681876}"/>
            </c:ext>
          </c:extLst>
        </c:ser>
        <c:ser>
          <c:idx val="3"/>
          <c:order val="3"/>
          <c:tx>
            <c:strRef>
              <c:f>'Data - random'!$E$1</c:f>
              <c:strCache>
                <c:ptCount val="1"/>
                <c:pt idx="0">
                  <c:v>8388608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'Data - random'!$A$13:$A$20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'Data - random'!$E$13:$E$20</c:f>
              <c:numCache>
                <c:formatCode>General</c:formatCode>
                <c:ptCount val="8"/>
                <c:pt idx="0">
                  <c:v>1.0007444232985072</c:v>
                </c:pt>
                <c:pt idx="1">
                  <c:v>1.9301282511462698</c:v>
                </c:pt>
                <c:pt idx="2">
                  <c:v>3.5463111111111116</c:v>
                </c:pt>
                <c:pt idx="3">
                  <c:v>5.7239421670687989</c:v>
                </c:pt>
                <c:pt idx="4">
                  <c:v>6.1930043597567082</c:v>
                </c:pt>
                <c:pt idx="5">
                  <c:v>5.1080413563335494</c:v>
                </c:pt>
                <c:pt idx="6">
                  <c:v>4.9250398215992357</c:v>
                </c:pt>
                <c:pt idx="7">
                  <c:v>4.6190987204609231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1E-4A90-A74C-5E1F4A681876}"/>
            </c:ext>
          </c:extLst>
        </c:ser>
        <c:ser>
          <c:idx val="4"/>
          <c:order val="4"/>
          <c:tx>
            <c:strRef>
              <c:f>'Data - random'!$F$1</c:f>
              <c:strCache>
                <c:ptCount val="1"/>
                <c:pt idx="0">
                  <c:v>16777216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'Data - random'!$A$13:$A$20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'Data - random'!$F$13:$F$20</c:f>
              <c:numCache>
                <c:formatCode>General</c:formatCode>
                <c:ptCount val="8"/>
                <c:pt idx="0">
                  <c:v>1.0003145028414997</c:v>
                </c:pt>
                <c:pt idx="1">
                  <c:v>1.9276244622401262</c:v>
                </c:pt>
                <c:pt idx="2">
                  <c:v>3.5570496481511404</c:v>
                </c:pt>
                <c:pt idx="3">
                  <c:v>5.7627497590175061</c:v>
                </c:pt>
                <c:pt idx="4">
                  <c:v>6.2050569491405971</c:v>
                </c:pt>
                <c:pt idx="5">
                  <c:v>4.8918921307906587</c:v>
                </c:pt>
                <c:pt idx="6">
                  <c:v>4.9905534958377666</c:v>
                </c:pt>
                <c:pt idx="7">
                  <c:v>5.0028177999207086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1E-4A90-A74C-5E1F4A681876}"/>
            </c:ext>
          </c:extLst>
        </c:ser>
        <c:ser>
          <c:idx val="5"/>
          <c:order val="5"/>
          <c:tx>
            <c:strRef>
              <c:f>'Data - random'!$G$1</c:f>
              <c:strCache>
                <c:ptCount val="1"/>
                <c:pt idx="0">
                  <c:v>33554432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'Data - random'!$A$13:$A$20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'Data - random'!$G$13:$G$20</c:f>
              <c:numCache>
                <c:formatCode>General</c:formatCode>
                <c:ptCount val="8"/>
                <c:pt idx="0" formatCode="0.00E+000">
                  <c:v>0.99982029183812848</c:v>
                </c:pt>
                <c:pt idx="1">
                  <c:v>1.9283382743599058</c:v>
                </c:pt>
                <c:pt idx="2">
                  <c:v>3.5840870152420519</c:v>
                </c:pt>
                <c:pt idx="3">
                  <c:v>5.7934468088770998</c:v>
                </c:pt>
                <c:pt idx="4">
                  <c:v>6.3982872383005533</c:v>
                </c:pt>
                <c:pt idx="5">
                  <c:v>4.8887039175634817</c:v>
                </c:pt>
                <c:pt idx="6">
                  <c:v>4.8339942131597917</c:v>
                </c:pt>
                <c:pt idx="7">
                  <c:v>5.1945697601467105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1E-4A90-A74C-5E1F4A681876}"/>
            </c:ext>
          </c:extLst>
        </c:ser>
        <c:ser>
          <c:idx val="6"/>
          <c:order val="6"/>
          <c:tx>
            <c:strRef>
              <c:f>'Data - random'!$H$1</c:f>
              <c:strCache>
                <c:ptCount val="1"/>
                <c:pt idx="0">
                  <c:v>67108864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'Data - random'!$A$13:$A$20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'Data - random'!$H$13:$H$20</c:f>
              <c:numCache>
                <c:formatCode>General</c:formatCode>
                <c:ptCount val="8"/>
                <c:pt idx="0">
                  <c:v>0.99772986526687901</c:v>
                </c:pt>
                <c:pt idx="1">
                  <c:v>1.9008089633630105</c:v>
                </c:pt>
                <c:pt idx="2">
                  <c:v>3.546785604572479</c:v>
                </c:pt>
                <c:pt idx="3">
                  <c:v>5.6230358033497261</c:v>
                </c:pt>
                <c:pt idx="4">
                  <c:v>5.8184206291290588</c:v>
                </c:pt>
                <c:pt idx="5">
                  <c:v>4.8714012173994856</c:v>
                </c:pt>
                <c:pt idx="6">
                  <c:v>4.8465263711973936</c:v>
                </c:pt>
                <c:pt idx="7">
                  <c:v>5.093460100473707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11E-4A90-A74C-5E1F4A681876}"/>
            </c:ext>
          </c:extLst>
        </c:ser>
        <c:ser>
          <c:idx val="7"/>
          <c:order val="7"/>
          <c:tx>
            <c:strRef>
              <c:f>'Data - random'!$I$1</c:f>
              <c:strCache>
                <c:ptCount val="1"/>
                <c:pt idx="0">
                  <c:v>134217728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'Data - random'!$A$13:$A$20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'Data - random'!$I$13:$I$20</c:f>
              <c:numCache>
                <c:formatCode>General</c:formatCode>
                <c:ptCount val="8"/>
                <c:pt idx="0">
                  <c:v>1.0008624115943372</c:v>
                </c:pt>
                <c:pt idx="1">
                  <c:v>1.8797920258906544</c:v>
                </c:pt>
                <c:pt idx="2">
                  <c:v>3.6668112088869664</c:v>
                </c:pt>
                <c:pt idx="3">
                  <c:v>5.7931795625593727</c:v>
                </c:pt>
                <c:pt idx="4">
                  <c:v>6.0729905338076833</c:v>
                </c:pt>
                <c:pt idx="5">
                  <c:v>5.0584282653149071</c:v>
                </c:pt>
                <c:pt idx="6">
                  <c:v>5.006108704851429</c:v>
                </c:pt>
                <c:pt idx="7">
                  <c:v>5.1607705660973178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11E-4A90-A74C-5E1F4A681876}"/>
            </c:ext>
          </c:extLst>
        </c:ser>
        <c:ser>
          <c:idx val="8"/>
          <c:order val="8"/>
          <c:tx>
            <c:strRef>
              <c:f>'Data - random'!$J$1</c:f>
              <c:strCache>
                <c:ptCount val="1"/>
                <c:pt idx="0">
                  <c:v>268435456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'Data - random'!$A$13:$A$20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'Data - random'!$J$13:$J$20</c:f>
              <c:numCache>
                <c:formatCode>General</c:formatCode>
                <c:ptCount val="8"/>
                <c:pt idx="0">
                  <c:v>0.99996097687004903</c:v>
                </c:pt>
                <c:pt idx="1">
                  <c:v>1.8858841147660674</c:v>
                </c:pt>
                <c:pt idx="2">
                  <c:v>3.6865938793572171</c:v>
                </c:pt>
                <c:pt idx="3">
                  <c:v>5.7051431659890186</c:v>
                </c:pt>
                <c:pt idx="4">
                  <c:v>5.5459282444411606</c:v>
                </c:pt>
                <c:pt idx="5">
                  <c:v>5.7990783841678724</c:v>
                </c:pt>
                <c:pt idx="6">
                  <c:v>4.8432235148434186</c:v>
                </c:pt>
                <c:pt idx="7">
                  <c:v>5.3142974424693259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11E-4A90-A74C-5E1F4A681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642736"/>
        <c:axId val="461640440"/>
      </c:scatterChart>
      <c:valAx>
        <c:axId val="46164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</a:t>
                </a:r>
                <a:r>
                  <a:rPr lang="de-DE" baseline="0"/>
                  <a:t> of Cores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1640440"/>
        <c:crosses val="autoZero"/>
        <c:crossBetween val="midCat"/>
      </c:valAx>
      <c:valAx>
        <c:axId val="46164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  <a:r>
                  <a:rPr lang="de-DE" baseline="0"/>
                  <a:t> Factor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1642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9919" cy="60837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6"/>
  <sheetViews>
    <sheetView zoomScale="95" zoomScaleNormal="95" workbookViewId="0">
      <selection activeCell="F8" sqref="F8"/>
    </sheetView>
  </sheetViews>
  <sheetFormatPr defaultRowHeight="15" x14ac:dyDescent="0.2"/>
  <cols>
    <col min="1" max="1025" width="11.5703125" style="1"/>
  </cols>
  <sheetData>
    <row r="1" spans="1:10" ht="15.75" x14ac:dyDescent="0.25">
      <c r="A1" s="2" t="s">
        <v>0</v>
      </c>
      <c r="B1" s="2">
        <v>1048576</v>
      </c>
      <c r="C1" s="2">
        <v>2097152</v>
      </c>
      <c r="D1" s="2">
        <v>4194304</v>
      </c>
      <c r="E1" s="2">
        <v>8388608</v>
      </c>
      <c r="F1" s="2">
        <v>16777216</v>
      </c>
      <c r="G1" s="2">
        <v>33554432</v>
      </c>
      <c r="H1" s="2">
        <v>67108864</v>
      </c>
      <c r="I1" s="2">
        <v>134217728</v>
      </c>
      <c r="J1" s="2">
        <v>268435456</v>
      </c>
    </row>
    <row r="2" spans="1:10" ht="15.75" x14ac:dyDescent="0.25">
      <c r="A2" s="2" t="s">
        <v>1</v>
      </c>
      <c r="B2" s="3">
        <v>7.2950000000000001E-2</v>
      </c>
      <c r="C2" s="3">
        <v>0.149704</v>
      </c>
      <c r="D2" s="3">
        <v>0.31290099999999998</v>
      </c>
      <c r="E2" s="3">
        <v>0.65206600000000003</v>
      </c>
      <c r="F2" s="2">
        <v>1.351666</v>
      </c>
      <c r="G2" s="2">
        <v>2.8060299999999998</v>
      </c>
      <c r="H2" s="2">
        <v>5.8079879999999999</v>
      </c>
      <c r="I2" s="3">
        <v>12.21659</v>
      </c>
      <c r="J2" s="3">
        <v>25.585809999999999</v>
      </c>
    </row>
    <row r="3" spans="1:10" ht="15.75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</row>
    <row r="4" spans="1:10" ht="15.75" x14ac:dyDescent="0.25">
      <c r="A4" s="2">
        <v>1</v>
      </c>
      <c r="B4" s="3">
        <v>7.1790000000000007E-2</v>
      </c>
      <c r="C4" s="3">
        <v>0.14985299999999999</v>
      </c>
      <c r="D4" s="3">
        <v>0.31268000000000001</v>
      </c>
      <c r="E4" s="3">
        <v>0.65069999999999995</v>
      </c>
      <c r="F4" s="2">
        <v>1.3522179999999999</v>
      </c>
      <c r="G4" s="2">
        <v>2.8017059999999998</v>
      </c>
      <c r="H4" s="2">
        <v>5.8033859999999997</v>
      </c>
      <c r="I4" s="3">
        <v>12.387980000000001</v>
      </c>
      <c r="J4" s="3">
        <v>25.620989999999999</v>
      </c>
    </row>
    <row r="5" spans="1:10" ht="15.75" x14ac:dyDescent="0.25">
      <c r="A5" s="2">
        <v>2</v>
      </c>
      <c r="B5" s="3">
        <v>4.1833000000000002E-2</v>
      </c>
      <c r="C5" s="3">
        <v>8.7530999999999998E-2</v>
      </c>
      <c r="D5" s="3">
        <v>0.17932400000000001</v>
      </c>
      <c r="E5" s="3">
        <v>0.37001899999999999</v>
      </c>
      <c r="F5" s="3">
        <v>0.76934599999999997</v>
      </c>
      <c r="G5" s="2">
        <v>1.590616</v>
      </c>
      <c r="H5" s="2">
        <v>3.3183349999999998</v>
      </c>
      <c r="I5" s="2">
        <v>7.3530899999999999</v>
      </c>
      <c r="J5" s="3">
        <v>15.03604</v>
      </c>
    </row>
    <row r="6" spans="1:10" ht="15.75" x14ac:dyDescent="0.25">
      <c r="A6" s="2">
        <v>4</v>
      </c>
      <c r="B6" s="3">
        <v>2.6484000000000001E-2</v>
      </c>
      <c r="C6" s="3">
        <v>5.4725000000000003E-2</v>
      </c>
      <c r="D6" s="3">
        <v>0.116851</v>
      </c>
      <c r="E6" s="3">
        <v>0.23838100000000001</v>
      </c>
      <c r="F6" s="3">
        <v>0.48661399999999999</v>
      </c>
      <c r="G6" s="3">
        <v>0.99778299999999998</v>
      </c>
      <c r="H6" s="2">
        <v>2.0475750000000001</v>
      </c>
      <c r="I6" s="2">
        <v>4.3415179999999998</v>
      </c>
      <c r="J6" s="2">
        <v>9.0763909999999992</v>
      </c>
    </row>
    <row r="7" spans="1:10" ht="15.75" x14ac:dyDescent="0.25">
      <c r="A7" s="2">
        <v>8</v>
      </c>
      <c r="B7" s="3">
        <v>2.053E-2</v>
      </c>
      <c r="C7" s="3">
        <v>4.1911999999999998E-2</v>
      </c>
      <c r="D7" s="3">
        <v>9.5888000000000001E-2</v>
      </c>
      <c r="E7" s="3">
        <v>0.19841800000000001</v>
      </c>
      <c r="F7" s="3">
        <v>0.40045500000000001</v>
      </c>
      <c r="G7" s="3">
        <v>0.814998</v>
      </c>
      <c r="H7" s="2">
        <v>1.6387799999999999</v>
      </c>
      <c r="I7" s="2">
        <v>3.4206249999999998</v>
      </c>
      <c r="J7" s="2">
        <v>8.3725830000000006</v>
      </c>
    </row>
    <row r="8" spans="1:10" ht="15.75" x14ac:dyDescent="0.25">
      <c r="A8" s="2">
        <v>16</v>
      </c>
      <c r="B8" s="3">
        <v>2.9163999999999999E-2</v>
      </c>
      <c r="C8" s="3">
        <v>4.3132999999999998E-2</v>
      </c>
      <c r="D8" s="3">
        <v>0.110679</v>
      </c>
      <c r="E8" s="3">
        <v>0.23802400000000001</v>
      </c>
      <c r="F8" s="3">
        <v>0.490454</v>
      </c>
      <c r="G8" s="3">
        <v>0.99942500000000001</v>
      </c>
      <c r="H8" s="2">
        <v>2.0120749999999998</v>
      </c>
      <c r="I8" s="2">
        <v>4.8719999999999999</v>
      </c>
      <c r="J8" s="3">
        <v>12.447850000000001</v>
      </c>
    </row>
    <row r="9" spans="1:10" ht="15.75" x14ac:dyDescent="0.25">
      <c r="A9" s="2">
        <v>32</v>
      </c>
      <c r="B9" s="3">
        <v>3.7088000000000003E-2</v>
      </c>
      <c r="C9" s="3">
        <v>6.5154000000000004E-2</v>
      </c>
      <c r="D9" s="3">
        <v>0.12953799999999999</v>
      </c>
      <c r="E9" s="3">
        <v>0.35631299999999999</v>
      </c>
      <c r="F9" s="3">
        <v>0.76198900000000003</v>
      </c>
      <c r="G9" s="2">
        <v>1.5348580000000001</v>
      </c>
      <c r="H9" s="2">
        <v>3.1042260000000002</v>
      </c>
      <c r="I9" s="2">
        <v>6.3121309999999999</v>
      </c>
      <c r="J9" s="3">
        <v>11.329219999999999</v>
      </c>
    </row>
    <row r="10" spans="1:10" ht="15.75" x14ac:dyDescent="0.25">
      <c r="A10" s="2">
        <v>64</v>
      </c>
      <c r="B10" s="3">
        <v>6.9773000000000002E-2</v>
      </c>
      <c r="C10" s="3">
        <v>0.106753</v>
      </c>
      <c r="D10" s="3">
        <v>0.19369800000000001</v>
      </c>
      <c r="E10" s="3">
        <v>0.36207</v>
      </c>
      <c r="F10" s="3">
        <v>0.73982700000000001</v>
      </c>
      <c r="G10" s="2">
        <v>1.5678570000000001</v>
      </c>
      <c r="H10" s="2">
        <v>3.325081</v>
      </c>
      <c r="I10" s="2">
        <v>6.7482049999999996</v>
      </c>
      <c r="J10" s="3">
        <v>14.539809999999999</v>
      </c>
    </row>
    <row r="11" spans="1:10" ht="15.75" x14ac:dyDescent="0.25">
      <c r="A11" s="2">
        <v>128</v>
      </c>
      <c r="B11" s="3">
        <v>6.8615999999999996E-2</v>
      </c>
      <c r="C11" s="3">
        <v>0.121494</v>
      </c>
      <c r="D11" s="3">
        <v>0.210674</v>
      </c>
      <c r="E11" s="3">
        <v>0.41284300000000002</v>
      </c>
      <c r="F11" s="3">
        <v>0.76641000000000004</v>
      </c>
      <c r="G11" s="2">
        <v>1.5268870000000001</v>
      </c>
      <c r="H11" s="2">
        <v>3.3586299999999998</v>
      </c>
      <c r="I11" s="2">
        <v>6.7471589999999999</v>
      </c>
      <c r="J11" s="3">
        <v>13.733980000000001</v>
      </c>
    </row>
    <row r="12" spans="1:10" ht="15.75" x14ac:dyDescent="0.25">
      <c r="A12" s="2" t="s">
        <v>3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 ht="15.75" x14ac:dyDescent="0.25">
      <c r="A13" s="2">
        <v>1</v>
      </c>
      <c r="B13" s="3">
        <f t="shared" ref="B13:J13" si="0">B$2/B4</f>
        <v>1.016158239309096</v>
      </c>
      <c r="C13" s="3">
        <f t="shared" si="0"/>
        <v>0.99900569224506697</v>
      </c>
      <c r="D13" s="3">
        <f t="shared" si="0"/>
        <v>1.0007067928872968</v>
      </c>
      <c r="E13" s="3">
        <f t="shared" si="0"/>
        <v>1.0020992777009377</v>
      </c>
      <c r="F13" s="3">
        <f t="shared" si="0"/>
        <v>0.99959178179849706</v>
      </c>
      <c r="G13" s="3">
        <f t="shared" si="0"/>
        <v>1.0015433453759959</v>
      </c>
      <c r="H13" s="3">
        <f t="shared" si="0"/>
        <v>1.0007929853364916</v>
      </c>
      <c r="I13" s="3">
        <f t="shared" si="0"/>
        <v>0.98616481460254213</v>
      </c>
      <c r="J13" s="3">
        <f t="shared" si="0"/>
        <v>0.99862690707892243</v>
      </c>
    </row>
    <row r="14" spans="1:10" ht="15.75" x14ac:dyDescent="0.25">
      <c r="A14" s="2">
        <v>2</v>
      </c>
      <c r="B14" s="3">
        <f t="shared" ref="B14:J14" si="1">B$2/B5</f>
        <v>1.7438385963234766</v>
      </c>
      <c r="C14" s="3">
        <f t="shared" si="1"/>
        <v>1.7102969233757184</v>
      </c>
      <c r="D14" s="3">
        <f t="shared" si="1"/>
        <v>1.7448919274609085</v>
      </c>
      <c r="E14" s="3">
        <f t="shared" si="1"/>
        <v>1.7622500466192279</v>
      </c>
      <c r="F14" s="3">
        <f t="shared" si="1"/>
        <v>1.7569026159881251</v>
      </c>
      <c r="G14" s="3">
        <f t="shared" si="1"/>
        <v>1.7641152861532889</v>
      </c>
      <c r="H14" s="3">
        <f t="shared" si="1"/>
        <v>1.7502717477289063</v>
      </c>
      <c r="I14" s="3">
        <f t="shared" si="1"/>
        <v>1.6614226128063168</v>
      </c>
      <c r="J14" s="3">
        <f t="shared" si="1"/>
        <v>1.7016322116727542</v>
      </c>
    </row>
    <row r="15" spans="1:10" ht="15.75" x14ac:dyDescent="0.25">
      <c r="A15" s="2">
        <v>4</v>
      </c>
      <c r="B15" s="3">
        <f t="shared" ref="B15:J15" si="2">B$2/B6</f>
        <v>2.754493278960882</v>
      </c>
      <c r="C15" s="3">
        <f t="shared" si="2"/>
        <v>2.7355687528551851</v>
      </c>
      <c r="D15" s="3">
        <f t="shared" si="2"/>
        <v>2.6777776826899213</v>
      </c>
      <c r="E15" s="3">
        <f t="shared" si="2"/>
        <v>2.7353941799052777</v>
      </c>
      <c r="F15" s="3">
        <f t="shared" si="2"/>
        <v>2.7776964904421164</v>
      </c>
      <c r="G15" s="3">
        <f t="shared" si="2"/>
        <v>2.8122647910417395</v>
      </c>
      <c r="H15" s="3">
        <f t="shared" si="2"/>
        <v>2.8365202739826376</v>
      </c>
      <c r="I15" s="3">
        <f t="shared" si="2"/>
        <v>2.8138982724475636</v>
      </c>
      <c r="J15" s="3">
        <f t="shared" si="2"/>
        <v>2.8189409204605664</v>
      </c>
    </row>
    <row r="16" spans="1:10" ht="15.75" x14ac:dyDescent="0.25">
      <c r="A16" s="2">
        <v>8</v>
      </c>
      <c r="B16" s="3">
        <f t="shared" ref="B16:J16" si="3">B$2/B7</f>
        <v>3.553336580613736</v>
      </c>
      <c r="C16" s="3">
        <f t="shared" si="3"/>
        <v>3.5718648597060509</v>
      </c>
      <c r="D16" s="3">
        <f t="shared" si="3"/>
        <v>3.2631924745536458</v>
      </c>
      <c r="E16" s="3">
        <f t="shared" si="3"/>
        <v>3.2863248294005585</v>
      </c>
      <c r="F16" s="3">
        <f t="shared" si="3"/>
        <v>3.375325567167347</v>
      </c>
      <c r="G16" s="3">
        <f t="shared" si="3"/>
        <v>3.4429900441473476</v>
      </c>
      <c r="H16" s="3">
        <f t="shared" si="3"/>
        <v>3.5440925566580019</v>
      </c>
      <c r="I16" s="3">
        <f t="shared" si="3"/>
        <v>3.571449661976978</v>
      </c>
      <c r="J16" s="3">
        <f t="shared" si="3"/>
        <v>3.055904014328672</v>
      </c>
    </row>
    <row r="17" spans="1:10" ht="15.75" x14ac:dyDescent="0.25">
      <c r="A17" s="2">
        <v>16</v>
      </c>
      <c r="B17" s="3">
        <f t="shared" ref="B17:J17" si="4">B$2/B8</f>
        <v>2.5013715539706487</v>
      </c>
      <c r="C17" s="3">
        <f t="shared" si="4"/>
        <v>3.4707532515707236</v>
      </c>
      <c r="D17" s="3">
        <f t="shared" si="4"/>
        <v>2.827103605923436</v>
      </c>
      <c r="E17" s="3">
        <f t="shared" si="4"/>
        <v>2.739496857459752</v>
      </c>
      <c r="F17" s="3">
        <f t="shared" si="4"/>
        <v>2.7559485701003559</v>
      </c>
      <c r="G17" s="3">
        <f t="shared" si="4"/>
        <v>2.8076443955274279</v>
      </c>
      <c r="H17" s="3">
        <f t="shared" si="4"/>
        <v>2.8865663556278967</v>
      </c>
      <c r="I17" s="3">
        <f t="shared" si="4"/>
        <v>2.5075102627257801</v>
      </c>
      <c r="J17" s="3">
        <f t="shared" si="4"/>
        <v>2.055440096080849</v>
      </c>
    </row>
    <row r="18" spans="1:10" ht="15.75" x14ac:dyDescent="0.25">
      <c r="A18" s="2">
        <v>32</v>
      </c>
      <c r="B18" s="3">
        <f t="shared" ref="B18:J18" si="5">B$2/B9</f>
        <v>1.9669434857635892</v>
      </c>
      <c r="C18" s="3">
        <f t="shared" si="5"/>
        <v>2.2976946925745159</v>
      </c>
      <c r="D18" s="3">
        <f t="shared" si="5"/>
        <v>2.4155151384149827</v>
      </c>
      <c r="E18" s="3">
        <f t="shared" si="5"/>
        <v>1.8300370741454846</v>
      </c>
      <c r="F18" s="3">
        <f t="shared" si="5"/>
        <v>1.7738655019954357</v>
      </c>
      <c r="G18" s="3">
        <f t="shared" si="5"/>
        <v>1.8282016968344952</v>
      </c>
      <c r="H18" s="3">
        <f t="shared" si="5"/>
        <v>1.8709939289214121</v>
      </c>
      <c r="I18" s="3">
        <f t="shared" si="5"/>
        <v>1.9354145216567908</v>
      </c>
      <c r="J18" s="3">
        <f t="shared" si="5"/>
        <v>2.2583911337232396</v>
      </c>
    </row>
    <row r="19" spans="1:10" ht="15.75" x14ac:dyDescent="0.25">
      <c r="A19" s="2">
        <v>64</v>
      </c>
      <c r="B19" s="3">
        <f t="shared" ref="B19:J19" si="6">B$2/B10</f>
        <v>1.0455333725079903</v>
      </c>
      <c r="C19" s="3">
        <f t="shared" si="6"/>
        <v>1.4023399810778152</v>
      </c>
      <c r="D19" s="3">
        <f t="shared" si="6"/>
        <v>1.6154064574750384</v>
      </c>
      <c r="E19" s="3">
        <f t="shared" si="6"/>
        <v>1.8009390449360623</v>
      </c>
      <c r="F19" s="3">
        <f t="shared" si="6"/>
        <v>1.8270027993030804</v>
      </c>
      <c r="G19" s="3">
        <f t="shared" si="6"/>
        <v>1.7897231699064389</v>
      </c>
      <c r="H19" s="3">
        <f t="shared" si="6"/>
        <v>1.7467207565770577</v>
      </c>
      <c r="I19" s="3">
        <f t="shared" si="6"/>
        <v>1.81034660328191</v>
      </c>
      <c r="J19" s="3">
        <f t="shared" si="6"/>
        <v>1.7597073139195079</v>
      </c>
    </row>
    <row r="20" spans="1:10" ht="15.75" x14ac:dyDescent="0.25">
      <c r="A20" s="2">
        <v>128</v>
      </c>
      <c r="B20" s="3">
        <f t="shared" ref="B20:J20" si="7">B$2/B11</f>
        <v>1.0631631106447477</v>
      </c>
      <c r="C20" s="3">
        <f t="shared" si="7"/>
        <v>1.2321925362569346</v>
      </c>
      <c r="D20" s="3">
        <f t="shared" si="7"/>
        <v>1.4852378556442656</v>
      </c>
      <c r="E20" s="3">
        <f t="shared" si="7"/>
        <v>1.5794527217368346</v>
      </c>
      <c r="F20" s="3">
        <f t="shared" si="7"/>
        <v>1.7636330423663573</v>
      </c>
      <c r="G20" s="3">
        <f t="shared" si="7"/>
        <v>1.8377456877948399</v>
      </c>
      <c r="H20" s="3">
        <f t="shared" si="7"/>
        <v>1.7292729476006587</v>
      </c>
      <c r="I20" s="3">
        <f t="shared" si="7"/>
        <v>1.8106272580800304</v>
      </c>
      <c r="J20" s="3">
        <f t="shared" si="7"/>
        <v>1.8629566957284047</v>
      </c>
    </row>
    <row r="21" spans="1:10" ht="15.75" x14ac:dyDescent="0.25">
      <c r="A21" s="2" t="s">
        <v>4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 ht="15.75" x14ac:dyDescent="0.25">
      <c r="A22" s="2">
        <v>1</v>
      </c>
      <c r="B22" s="2">
        <f t="shared" ref="B22:J22" si="8">B13/$A22</f>
        <v>1.016158239309096</v>
      </c>
      <c r="C22" s="2">
        <f t="shared" si="8"/>
        <v>0.99900569224506697</v>
      </c>
      <c r="D22" s="2">
        <f t="shared" si="8"/>
        <v>1.0007067928872968</v>
      </c>
      <c r="E22" s="2">
        <f t="shared" si="8"/>
        <v>1.0020992777009377</v>
      </c>
      <c r="F22" s="2">
        <f t="shared" si="8"/>
        <v>0.99959178179849706</v>
      </c>
      <c r="G22" s="2">
        <f t="shared" si="8"/>
        <v>1.0015433453759959</v>
      </c>
      <c r="H22" s="2">
        <f t="shared" si="8"/>
        <v>1.0007929853364916</v>
      </c>
      <c r="I22" s="2">
        <f t="shared" si="8"/>
        <v>0.98616481460254213</v>
      </c>
      <c r="J22" s="2">
        <f t="shared" si="8"/>
        <v>0.99862690707892243</v>
      </c>
    </row>
    <row r="23" spans="1:10" ht="15.75" x14ac:dyDescent="0.25">
      <c r="A23" s="2">
        <v>2</v>
      </c>
      <c r="B23" s="2">
        <f t="shared" ref="B23:J23" si="9">B14/$A23</f>
        <v>0.8719192981617383</v>
      </c>
      <c r="C23" s="2">
        <f t="shared" si="9"/>
        <v>0.85514846168785918</v>
      </c>
      <c r="D23" s="2">
        <f t="shared" si="9"/>
        <v>0.87244596373045424</v>
      </c>
      <c r="E23" s="2">
        <f t="shared" si="9"/>
        <v>0.88112502330961395</v>
      </c>
      <c r="F23" s="2">
        <f t="shared" si="9"/>
        <v>0.87845130799406257</v>
      </c>
      <c r="G23" s="2">
        <f t="shared" si="9"/>
        <v>0.88205764307664447</v>
      </c>
      <c r="H23" s="2">
        <f t="shared" si="9"/>
        <v>0.87513587386445313</v>
      </c>
      <c r="I23" s="2">
        <f t="shared" si="9"/>
        <v>0.83071130640315838</v>
      </c>
      <c r="J23" s="2">
        <f t="shared" si="9"/>
        <v>0.85081610583637712</v>
      </c>
    </row>
    <row r="24" spans="1:10" ht="15.75" x14ac:dyDescent="0.25">
      <c r="A24" s="2">
        <v>4</v>
      </c>
      <c r="B24" s="2">
        <f t="shared" ref="B24:J24" si="10">B15/$A24</f>
        <v>0.68862331974022051</v>
      </c>
      <c r="C24" s="2">
        <f t="shared" si="10"/>
        <v>0.68389218821379627</v>
      </c>
      <c r="D24" s="2">
        <f t="shared" si="10"/>
        <v>0.66944442067248033</v>
      </c>
      <c r="E24" s="2">
        <f t="shared" si="10"/>
        <v>0.68384854497631942</v>
      </c>
      <c r="F24" s="2">
        <f t="shared" si="10"/>
        <v>0.6944241226105291</v>
      </c>
      <c r="G24" s="2">
        <f t="shared" si="10"/>
        <v>0.70306619776043489</v>
      </c>
      <c r="H24" s="2">
        <f t="shared" si="10"/>
        <v>0.7091300684956594</v>
      </c>
      <c r="I24" s="2">
        <f t="shared" si="10"/>
        <v>0.70347456811189091</v>
      </c>
      <c r="J24" s="2">
        <f t="shared" si="10"/>
        <v>0.70473523011514161</v>
      </c>
    </row>
    <row r="25" spans="1:10" ht="15.75" x14ac:dyDescent="0.25">
      <c r="A25" s="2">
        <v>8</v>
      </c>
      <c r="B25" s="2">
        <f t="shared" ref="B25:J25" si="11">B16/$A25</f>
        <v>0.444167072576717</v>
      </c>
      <c r="C25" s="2">
        <f t="shared" si="11"/>
        <v>0.44648310746325637</v>
      </c>
      <c r="D25" s="2">
        <f t="shared" si="11"/>
        <v>0.40789905931920573</v>
      </c>
      <c r="E25" s="2">
        <f t="shared" si="11"/>
        <v>0.41079060367506981</v>
      </c>
      <c r="F25" s="2">
        <f t="shared" si="11"/>
        <v>0.42191569589591837</v>
      </c>
      <c r="G25" s="2">
        <f t="shared" si="11"/>
        <v>0.43037375551841844</v>
      </c>
      <c r="H25" s="2">
        <f t="shared" si="11"/>
        <v>0.44301156958225024</v>
      </c>
      <c r="I25" s="2">
        <f t="shared" si="11"/>
        <v>0.44643120774712225</v>
      </c>
      <c r="J25" s="2">
        <f t="shared" si="11"/>
        <v>0.381988001791084</v>
      </c>
    </row>
    <row r="26" spans="1:10" ht="15.75" x14ac:dyDescent="0.25">
      <c r="A26" s="2">
        <v>16</v>
      </c>
      <c r="B26" s="2">
        <f t="shared" ref="B26:J26" si="12">B17/$A26</f>
        <v>0.15633572212316554</v>
      </c>
      <c r="C26" s="2">
        <f t="shared" si="12"/>
        <v>0.21692207822317022</v>
      </c>
      <c r="D26" s="2">
        <f t="shared" si="12"/>
        <v>0.17669397537021475</v>
      </c>
      <c r="E26" s="2">
        <f t="shared" si="12"/>
        <v>0.1712185535912345</v>
      </c>
      <c r="F26" s="2">
        <f t="shared" si="12"/>
        <v>0.17224678563127224</v>
      </c>
      <c r="G26" s="2">
        <f t="shared" si="12"/>
        <v>0.17547777472046425</v>
      </c>
      <c r="H26" s="2">
        <f t="shared" si="12"/>
        <v>0.18041039722674354</v>
      </c>
      <c r="I26" s="2">
        <f t="shared" si="12"/>
        <v>0.15671939142036126</v>
      </c>
      <c r="J26" s="2">
        <f t="shared" si="12"/>
        <v>0.12846500600505306</v>
      </c>
    </row>
    <row r="27" spans="1:10" ht="15.75" x14ac:dyDescent="0.25">
      <c r="A27" s="2">
        <v>32</v>
      </c>
      <c r="B27" s="2">
        <f t="shared" ref="B27:J27" si="13">B18/$A27</f>
        <v>6.1466983930112164E-2</v>
      </c>
      <c r="C27" s="2">
        <f t="shared" si="13"/>
        <v>7.1802959142953621E-2</v>
      </c>
      <c r="D27" s="2">
        <f t="shared" si="13"/>
        <v>7.5484848075468208E-2</v>
      </c>
      <c r="E27" s="2">
        <f t="shared" si="13"/>
        <v>5.7188658567046392E-2</v>
      </c>
      <c r="F27" s="2">
        <f t="shared" si="13"/>
        <v>5.5433296937357365E-2</v>
      </c>
      <c r="G27" s="2">
        <f t="shared" si="13"/>
        <v>5.7131303026077974E-2</v>
      </c>
      <c r="H27" s="2">
        <f t="shared" si="13"/>
        <v>5.8468560278794129E-2</v>
      </c>
      <c r="I27" s="2">
        <f t="shared" si="13"/>
        <v>6.0481703801774714E-2</v>
      </c>
      <c r="J27" s="2">
        <f t="shared" si="13"/>
        <v>7.0574722928851238E-2</v>
      </c>
    </row>
    <row r="28" spans="1:10" ht="15.75" x14ac:dyDescent="0.25">
      <c r="A28" s="2">
        <v>64</v>
      </c>
      <c r="B28" s="2">
        <f t="shared" ref="B28:J28" si="14">B19/$A28</f>
        <v>1.6336458945437348E-2</v>
      </c>
      <c r="C28" s="2">
        <f t="shared" si="14"/>
        <v>2.1911562204340863E-2</v>
      </c>
      <c r="D28" s="2">
        <f t="shared" si="14"/>
        <v>2.5240725898047475E-2</v>
      </c>
      <c r="E28" s="2">
        <f t="shared" si="14"/>
        <v>2.8139672577125973E-2</v>
      </c>
      <c r="F28" s="2">
        <f t="shared" si="14"/>
        <v>2.8546918739110631E-2</v>
      </c>
      <c r="G28" s="2">
        <f t="shared" si="14"/>
        <v>2.7964424529788107E-2</v>
      </c>
      <c r="H28" s="2">
        <f t="shared" si="14"/>
        <v>2.7292511821516527E-2</v>
      </c>
      <c r="I28" s="2">
        <f t="shared" si="14"/>
        <v>2.8286665676279844E-2</v>
      </c>
      <c r="J28" s="2">
        <f t="shared" si="14"/>
        <v>2.749542677999231E-2</v>
      </c>
    </row>
    <row r="29" spans="1:10" ht="15.75" x14ac:dyDescent="0.25">
      <c r="A29" s="2">
        <v>128</v>
      </c>
      <c r="B29" s="2">
        <f t="shared" ref="B29:J29" si="15">B20/$A29</f>
        <v>8.3059618019120911E-3</v>
      </c>
      <c r="C29" s="2">
        <f t="shared" si="15"/>
        <v>9.6265041895073015E-3</v>
      </c>
      <c r="D29" s="2">
        <f t="shared" si="15"/>
        <v>1.1603420747220825E-2</v>
      </c>
      <c r="E29" s="2">
        <f t="shared" si="15"/>
        <v>1.233947438856902E-2</v>
      </c>
      <c r="F29" s="2">
        <f t="shared" si="15"/>
        <v>1.3778383143487167E-2</v>
      </c>
      <c r="G29" s="2">
        <f t="shared" si="15"/>
        <v>1.4357388185897187E-2</v>
      </c>
      <c r="H29" s="2">
        <f t="shared" si="15"/>
        <v>1.3509944903130146E-2</v>
      </c>
      <c r="I29" s="2">
        <f t="shared" si="15"/>
        <v>1.4145525453750238E-2</v>
      </c>
      <c r="J29" s="2">
        <f t="shared" si="15"/>
        <v>1.4554349185378162E-2</v>
      </c>
    </row>
    <row r="30" spans="1:10" ht="15.75" x14ac:dyDescent="0.25">
      <c r="A30" s="2" t="s">
        <v>5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 ht="15.75" x14ac:dyDescent="0.25">
      <c r="A31" s="2">
        <v>1</v>
      </c>
      <c r="B31" s="2">
        <f t="shared" ref="B31:J31" si="16">B4*$A31</f>
        <v>7.1790000000000007E-2</v>
      </c>
      <c r="C31" s="2">
        <f t="shared" si="16"/>
        <v>0.14985299999999999</v>
      </c>
      <c r="D31" s="2">
        <f t="shared" si="16"/>
        <v>0.31268000000000001</v>
      </c>
      <c r="E31" s="2">
        <f t="shared" si="16"/>
        <v>0.65069999999999995</v>
      </c>
      <c r="F31" s="2">
        <f t="shared" si="16"/>
        <v>1.3522179999999999</v>
      </c>
      <c r="G31" s="2">
        <f t="shared" si="16"/>
        <v>2.8017059999999998</v>
      </c>
      <c r="H31" s="2">
        <f t="shared" si="16"/>
        <v>5.8033859999999997</v>
      </c>
      <c r="I31" s="2">
        <f t="shared" si="16"/>
        <v>12.387980000000001</v>
      </c>
      <c r="J31" s="2">
        <f t="shared" si="16"/>
        <v>25.620989999999999</v>
      </c>
    </row>
    <row r="32" spans="1:10" ht="15.75" x14ac:dyDescent="0.25">
      <c r="A32" s="2">
        <v>2</v>
      </c>
      <c r="B32" s="2">
        <f t="shared" ref="B32:J32" si="17">B5*$A32</f>
        <v>8.3666000000000004E-2</v>
      </c>
      <c r="C32" s="2">
        <f t="shared" si="17"/>
        <v>0.175062</v>
      </c>
      <c r="D32" s="2">
        <f t="shared" si="17"/>
        <v>0.35864800000000002</v>
      </c>
      <c r="E32" s="2">
        <f t="shared" si="17"/>
        <v>0.74003799999999997</v>
      </c>
      <c r="F32" s="2">
        <f t="shared" si="17"/>
        <v>1.5386919999999999</v>
      </c>
      <c r="G32" s="2">
        <f t="shared" si="17"/>
        <v>3.1812320000000001</v>
      </c>
      <c r="H32" s="2">
        <f t="shared" si="17"/>
        <v>6.6366699999999996</v>
      </c>
      <c r="I32" s="2">
        <f t="shared" si="17"/>
        <v>14.70618</v>
      </c>
      <c r="J32" s="2">
        <f t="shared" si="17"/>
        <v>30.07208</v>
      </c>
    </row>
    <row r="33" spans="1:10" ht="15.75" x14ac:dyDescent="0.25">
      <c r="A33" s="2">
        <v>4</v>
      </c>
      <c r="B33" s="2">
        <f t="shared" ref="B33:J33" si="18">B6*$A33</f>
        <v>0.105936</v>
      </c>
      <c r="C33" s="2">
        <f t="shared" si="18"/>
        <v>0.21890000000000001</v>
      </c>
      <c r="D33" s="2">
        <f t="shared" si="18"/>
        <v>0.46740399999999999</v>
      </c>
      <c r="E33" s="2">
        <f t="shared" si="18"/>
        <v>0.95352400000000004</v>
      </c>
      <c r="F33" s="2">
        <f t="shared" si="18"/>
        <v>1.946456</v>
      </c>
      <c r="G33" s="2">
        <f t="shared" si="18"/>
        <v>3.9911319999999999</v>
      </c>
      <c r="H33" s="2">
        <f t="shared" si="18"/>
        <v>8.1903000000000006</v>
      </c>
      <c r="I33" s="2">
        <f t="shared" si="18"/>
        <v>17.366071999999999</v>
      </c>
      <c r="J33" s="2">
        <f t="shared" si="18"/>
        <v>36.305563999999997</v>
      </c>
    </row>
    <row r="34" spans="1:10" ht="15.75" x14ac:dyDescent="0.25">
      <c r="A34" s="2">
        <v>8</v>
      </c>
      <c r="B34" s="2">
        <f t="shared" ref="B34:J34" si="19">B7*$A34</f>
        <v>0.16424</v>
      </c>
      <c r="C34" s="2">
        <f t="shared" si="19"/>
        <v>0.33529599999999998</v>
      </c>
      <c r="D34" s="2">
        <f t="shared" si="19"/>
        <v>0.76710400000000001</v>
      </c>
      <c r="E34" s="2">
        <f t="shared" si="19"/>
        <v>1.5873440000000001</v>
      </c>
      <c r="F34" s="2">
        <f t="shared" si="19"/>
        <v>3.20364</v>
      </c>
      <c r="G34" s="2">
        <f t="shared" si="19"/>
        <v>6.519984</v>
      </c>
      <c r="H34" s="2">
        <f t="shared" si="19"/>
        <v>13.110239999999999</v>
      </c>
      <c r="I34" s="2">
        <f t="shared" si="19"/>
        <v>27.364999999999998</v>
      </c>
      <c r="J34" s="2">
        <f t="shared" si="19"/>
        <v>66.980664000000004</v>
      </c>
    </row>
    <row r="35" spans="1:10" ht="15.75" x14ac:dyDescent="0.25">
      <c r="A35" s="2">
        <v>16</v>
      </c>
      <c r="B35" s="2">
        <f t="shared" ref="B35:J35" si="20">B8*$A35</f>
        <v>0.46662399999999998</v>
      </c>
      <c r="C35" s="2">
        <f t="shared" si="20"/>
        <v>0.69012799999999996</v>
      </c>
      <c r="D35" s="2">
        <f t="shared" si="20"/>
        <v>1.770864</v>
      </c>
      <c r="E35" s="2">
        <f t="shared" si="20"/>
        <v>3.8083840000000002</v>
      </c>
      <c r="F35" s="2">
        <f t="shared" si="20"/>
        <v>7.847264</v>
      </c>
      <c r="G35" s="2">
        <f t="shared" si="20"/>
        <v>15.9908</v>
      </c>
      <c r="H35" s="2">
        <f t="shared" si="20"/>
        <v>32.193199999999997</v>
      </c>
      <c r="I35" s="2">
        <f t="shared" si="20"/>
        <v>77.951999999999998</v>
      </c>
      <c r="J35" s="2">
        <f t="shared" si="20"/>
        <v>199.16560000000001</v>
      </c>
    </row>
    <row r="36" spans="1:10" ht="15.75" x14ac:dyDescent="0.25">
      <c r="A36" s="2">
        <v>32</v>
      </c>
      <c r="B36" s="2">
        <f t="shared" ref="B36:J36" si="21">B9*$A36</f>
        <v>1.1868160000000001</v>
      </c>
      <c r="C36" s="2">
        <f t="shared" si="21"/>
        <v>2.0849280000000001</v>
      </c>
      <c r="D36" s="2">
        <f t="shared" si="21"/>
        <v>4.1452159999999996</v>
      </c>
      <c r="E36" s="2">
        <f t="shared" si="21"/>
        <v>11.402016</v>
      </c>
      <c r="F36" s="2">
        <f t="shared" si="21"/>
        <v>24.383648000000001</v>
      </c>
      <c r="G36" s="2">
        <f t="shared" si="21"/>
        <v>49.115456000000002</v>
      </c>
      <c r="H36" s="2">
        <f t="shared" si="21"/>
        <v>99.335232000000005</v>
      </c>
      <c r="I36" s="2">
        <f t="shared" si="21"/>
        <v>201.988192</v>
      </c>
      <c r="J36" s="2">
        <f t="shared" si="21"/>
        <v>362.53503999999998</v>
      </c>
    </row>
    <row r="37" spans="1:10" ht="15.75" x14ac:dyDescent="0.25">
      <c r="A37" s="2">
        <v>64</v>
      </c>
      <c r="B37" s="2">
        <f t="shared" ref="B37:J37" si="22">B10*$A37</f>
        <v>4.4654720000000001</v>
      </c>
      <c r="C37" s="2">
        <f t="shared" si="22"/>
        <v>6.832192</v>
      </c>
      <c r="D37" s="2">
        <f t="shared" si="22"/>
        <v>12.396672000000001</v>
      </c>
      <c r="E37" s="2">
        <f t="shared" si="22"/>
        <v>23.17248</v>
      </c>
      <c r="F37" s="2">
        <f t="shared" si="22"/>
        <v>47.348928000000001</v>
      </c>
      <c r="G37" s="2">
        <f t="shared" si="22"/>
        <v>100.342848</v>
      </c>
      <c r="H37" s="2">
        <f t="shared" si="22"/>
        <v>212.805184</v>
      </c>
      <c r="I37" s="2">
        <f t="shared" si="22"/>
        <v>431.88511999999997</v>
      </c>
      <c r="J37" s="2">
        <f t="shared" si="22"/>
        <v>930.54783999999995</v>
      </c>
    </row>
    <row r="38" spans="1:10" ht="15.75" x14ac:dyDescent="0.25">
      <c r="A38" s="2">
        <v>128</v>
      </c>
      <c r="B38" s="2">
        <f t="shared" ref="B38:J38" si="23">B11*$A38</f>
        <v>8.7828479999999995</v>
      </c>
      <c r="C38" s="2">
        <f t="shared" si="23"/>
        <v>15.551232000000001</v>
      </c>
      <c r="D38" s="2">
        <f t="shared" si="23"/>
        <v>26.966272</v>
      </c>
      <c r="E38" s="2">
        <f t="shared" si="23"/>
        <v>52.843904000000002</v>
      </c>
      <c r="F38" s="2">
        <f t="shared" si="23"/>
        <v>98.100480000000005</v>
      </c>
      <c r="G38" s="2">
        <f t="shared" si="23"/>
        <v>195.44153600000001</v>
      </c>
      <c r="H38" s="2">
        <f t="shared" si="23"/>
        <v>429.90463999999997</v>
      </c>
      <c r="I38" s="2">
        <f t="shared" si="23"/>
        <v>863.63635199999999</v>
      </c>
      <c r="J38" s="2">
        <f t="shared" si="23"/>
        <v>1757.9494400000001</v>
      </c>
    </row>
    <row r="39" spans="1:10" ht="15.75" x14ac:dyDescent="0.25">
      <c r="A39" s="2" t="s">
        <v>6</v>
      </c>
      <c r="B39" s="2"/>
      <c r="C39" s="2"/>
      <c r="D39" s="2"/>
      <c r="E39" s="2"/>
      <c r="F39" s="2"/>
      <c r="G39" s="2"/>
      <c r="H39" s="2"/>
      <c r="I39" s="2"/>
      <c r="J39" s="2"/>
    </row>
    <row r="40" spans="1:10" ht="15.75" x14ac:dyDescent="0.25">
      <c r="A40" s="2">
        <v>1</v>
      </c>
      <c r="B40" s="2">
        <f t="shared" ref="B40:J40" si="24">B31-B$2</f>
        <v>-1.1599999999999944E-3</v>
      </c>
      <c r="C40" s="2">
        <f t="shared" si="24"/>
        <v>1.4899999999998248E-4</v>
      </c>
      <c r="D40" s="2">
        <f t="shared" si="24"/>
        <v>-2.2099999999997122E-4</v>
      </c>
      <c r="E40" s="2">
        <f t="shared" si="24"/>
        <v>-1.3660000000000894E-3</v>
      </c>
      <c r="F40" s="2">
        <f t="shared" si="24"/>
        <v>5.5199999999988592E-4</v>
      </c>
      <c r="G40" s="2">
        <f t="shared" si="24"/>
        <v>-4.3239999999999945E-3</v>
      </c>
      <c r="H40" s="2">
        <f t="shared" si="24"/>
        <v>-4.602000000000217E-3</v>
      </c>
      <c r="I40" s="2">
        <f t="shared" si="24"/>
        <v>0.1713900000000006</v>
      </c>
      <c r="J40" s="2">
        <f t="shared" si="24"/>
        <v>3.5180000000000433E-2</v>
      </c>
    </row>
    <row r="41" spans="1:10" ht="15.75" x14ac:dyDescent="0.25">
      <c r="A41" s="2">
        <v>2</v>
      </c>
      <c r="B41" s="2">
        <f t="shared" ref="B41:J41" si="25">B32-B$2</f>
        <v>1.0716000000000003E-2</v>
      </c>
      <c r="C41" s="2">
        <f t="shared" si="25"/>
        <v>2.5357999999999992E-2</v>
      </c>
      <c r="D41" s="2">
        <f t="shared" si="25"/>
        <v>4.5747000000000038E-2</v>
      </c>
      <c r="E41" s="2">
        <f t="shared" si="25"/>
        <v>8.7971999999999939E-2</v>
      </c>
      <c r="F41" s="2">
        <f t="shared" si="25"/>
        <v>0.18702599999999991</v>
      </c>
      <c r="G41" s="2">
        <f t="shared" si="25"/>
        <v>0.37520200000000026</v>
      </c>
      <c r="H41" s="2">
        <f t="shared" si="25"/>
        <v>0.8286819999999997</v>
      </c>
      <c r="I41" s="2">
        <f t="shared" si="25"/>
        <v>2.4895899999999997</v>
      </c>
      <c r="J41" s="2">
        <f t="shared" si="25"/>
        <v>4.4862700000000011</v>
      </c>
    </row>
    <row r="42" spans="1:10" ht="15.75" x14ac:dyDescent="0.25">
      <c r="A42" s="2">
        <v>4</v>
      </c>
      <c r="B42" s="2">
        <f t="shared" ref="B42:J42" si="26">B33-B$2</f>
        <v>3.2986000000000001E-2</v>
      </c>
      <c r="C42" s="2">
        <f t="shared" si="26"/>
        <v>6.9196000000000008E-2</v>
      </c>
      <c r="D42" s="2">
        <f t="shared" si="26"/>
        <v>0.154503</v>
      </c>
      <c r="E42" s="2">
        <f t="shared" si="26"/>
        <v>0.301458</v>
      </c>
      <c r="F42" s="2">
        <f t="shared" si="26"/>
        <v>0.59478999999999993</v>
      </c>
      <c r="G42" s="2">
        <f t="shared" si="26"/>
        <v>1.1851020000000001</v>
      </c>
      <c r="H42" s="2">
        <f t="shared" si="26"/>
        <v>2.3823120000000007</v>
      </c>
      <c r="I42" s="2">
        <f t="shared" si="26"/>
        <v>5.149481999999999</v>
      </c>
      <c r="J42" s="2">
        <f t="shared" si="26"/>
        <v>10.719753999999998</v>
      </c>
    </row>
    <row r="43" spans="1:10" ht="15.75" x14ac:dyDescent="0.25">
      <c r="A43" s="2">
        <v>8</v>
      </c>
      <c r="B43" s="2">
        <f t="shared" ref="B43:J43" si="27">B34-B$2</f>
        <v>9.1289999999999996E-2</v>
      </c>
      <c r="C43" s="2">
        <f t="shared" si="27"/>
        <v>0.18559199999999998</v>
      </c>
      <c r="D43" s="2">
        <f t="shared" si="27"/>
        <v>0.45420300000000002</v>
      </c>
      <c r="E43" s="2">
        <f t="shared" si="27"/>
        <v>0.93527800000000005</v>
      </c>
      <c r="F43" s="2">
        <f t="shared" si="27"/>
        <v>1.851974</v>
      </c>
      <c r="G43" s="2">
        <f t="shared" si="27"/>
        <v>3.7139540000000002</v>
      </c>
      <c r="H43" s="2">
        <f t="shared" si="27"/>
        <v>7.3022519999999993</v>
      </c>
      <c r="I43" s="2">
        <f t="shared" si="27"/>
        <v>15.148409999999998</v>
      </c>
      <c r="J43" s="2">
        <f t="shared" si="27"/>
        <v>41.394854000000009</v>
      </c>
    </row>
    <row r="44" spans="1:10" ht="15.75" x14ac:dyDescent="0.25">
      <c r="A44" s="2">
        <v>16</v>
      </c>
      <c r="B44" s="2">
        <f t="shared" ref="B44:J44" si="28">B35-B$2</f>
        <v>0.39367399999999997</v>
      </c>
      <c r="C44" s="2">
        <f t="shared" si="28"/>
        <v>0.54042400000000002</v>
      </c>
      <c r="D44" s="2">
        <f t="shared" si="28"/>
        <v>1.4579629999999999</v>
      </c>
      <c r="E44" s="2">
        <f t="shared" si="28"/>
        <v>3.1563180000000002</v>
      </c>
      <c r="F44" s="2">
        <f t="shared" si="28"/>
        <v>6.4955980000000002</v>
      </c>
      <c r="G44" s="2">
        <f t="shared" si="28"/>
        <v>13.18477</v>
      </c>
      <c r="H44" s="2">
        <f t="shared" si="28"/>
        <v>26.385211999999996</v>
      </c>
      <c r="I44" s="2">
        <f t="shared" si="28"/>
        <v>65.735410000000002</v>
      </c>
      <c r="J44" s="2">
        <f t="shared" si="28"/>
        <v>173.57979</v>
      </c>
    </row>
    <row r="45" spans="1:10" ht="15.75" x14ac:dyDescent="0.25">
      <c r="A45" s="2">
        <v>32</v>
      </c>
      <c r="B45" s="2">
        <f t="shared" ref="B45:J45" si="29">B36-B$2</f>
        <v>1.113866</v>
      </c>
      <c r="C45" s="2">
        <f t="shared" si="29"/>
        <v>1.9352240000000001</v>
      </c>
      <c r="D45" s="2">
        <f t="shared" si="29"/>
        <v>3.8323149999999995</v>
      </c>
      <c r="E45" s="2">
        <f t="shared" si="29"/>
        <v>10.74995</v>
      </c>
      <c r="F45" s="2">
        <f t="shared" si="29"/>
        <v>23.031981999999999</v>
      </c>
      <c r="G45" s="2">
        <f t="shared" si="29"/>
        <v>46.309426000000002</v>
      </c>
      <c r="H45" s="2">
        <f t="shared" si="29"/>
        <v>93.52724400000001</v>
      </c>
      <c r="I45" s="2">
        <f t="shared" si="29"/>
        <v>189.771602</v>
      </c>
      <c r="J45" s="2">
        <f t="shared" si="29"/>
        <v>336.94923</v>
      </c>
    </row>
    <row r="46" spans="1:10" ht="15.75" x14ac:dyDescent="0.25">
      <c r="A46" s="2">
        <v>64</v>
      </c>
      <c r="B46" s="2">
        <f t="shared" ref="B46:J46" si="30">B37-B$2</f>
        <v>4.3925220000000005</v>
      </c>
      <c r="C46" s="2">
        <f t="shared" si="30"/>
        <v>6.6824880000000002</v>
      </c>
      <c r="D46" s="2">
        <f t="shared" si="30"/>
        <v>12.083771</v>
      </c>
      <c r="E46" s="2">
        <f t="shared" si="30"/>
        <v>22.520413999999999</v>
      </c>
      <c r="F46" s="2">
        <f t="shared" si="30"/>
        <v>45.997261999999999</v>
      </c>
      <c r="G46" s="2">
        <f t="shared" si="30"/>
        <v>97.536818000000011</v>
      </c>
      <c r="H46" s="2">
        <f t="shared" si="30"/>
        <v>206.997196</v>
      </c>
      <c r="I46" s="2">
        <f t="shared" si="30"/>
        <v>419.66852999999998</v>
      </c>
      <c r="J46" s="2">
        <f t="shared" si="30"/>
        <v>904.96202999999991</v>
      </c>
    </row>
    <row r="47" spans="1:10" ht="15.75" x14ac:dyDescent="0.25">
      <c r="A47" s="2">
        <v>128</v>
      </c>
      <c r="B47" s="2">
        <f t="shared" ref="B47:J47" si="31">B38-B$2</f>
        <v>8.709897999999999</v>
      </c>
      <c r="C47" s="2">
        <f t="shared" si="31"/>
        <v>15.401528000000001</v>
      </c>
      <c r="D47" s="2">
        <f t="shared" si="31"/>
        <v>26.653371</v>
      </c>
      <c r="E47" s="2">
        <f t="shared" si="31"/>
        <v>52.191838000000004</v>
      </c>
      <c r="F47" s="2">
        <f t="shared" si="31"/>
        <v>96.74881400000001</v>
      </c>
      <c r="G47" s="2">
        <f t="shared" si="31"/>
        <v>192.63550600000002</v>
      </c>
      <c r="H47" s="2">
        <f t="shared" si="31"/>
        <v>424.09665199999995</v>
      </c>
      <c r="I47" s="2">
        <f t="shared" si="31"/>
        <v>851.41976199999999</v>
      </c>
      <c r="J47" s="2">
        <f t="shared" si="31"/>
        <v>1732.3636300000001</v>
      </c>
    </row>
    <row r="48" spans="1:10" ht="15.75" x14ac:dyDescent="0.25">
      <c r="A48" s="2" t="s">
        <v>7</v>
      </c>
      <c r="B48" s="2"/>
      <c r="C48" s="2"/>
      <c r="D48" s="2"/>
      <c r="E48" s="2"/>
      <c r="F48" s="2"/>
      <c r="G48" s="2"/>
      <c r="H48" s="2"/>
      <c r="I48" s="2"/>
      <c r="J48" s="2"/>
    </row>
    <row r="49" spans="1:10" ht="15.75" x14ac:dyDescent="0.25">
      <c r="A49" s="2">
        <v>1</v>
      </c>
      <c r="B49" s="2" t="e">
        <f t="shared" ref="B49:J49" si="32">(1/B13-1/$A49)/(1-1/$A49)</f>
        <v>#DIV/0!</v>
      </c>
      <c r="C49" s="2" t="e">
        <f t="shared" si="32"/>
        <v>#DIV/0!</v>
      </c>
      <c r="D49" s="2" t="e">
        <f t="shared" si="32"/>
        <v>#DIV/0!</v>
      </c>
      <c r="E49" s="2" t="e">
        <f t="shared" si="32"/>
        <v>#DIV/0!</v>
      </c>
      <c r="F49" s="2" t="e">
        <f t="shared" si="32"/>
        <v>#DIV/0!</v>
      </c>
      <c r="G49" s="2" t="e">
        <f t="shared" si="32"/>
        <v>#DIV/0!</v>
      </c>
      <c r="H49" s="2" t="e">
        <f t="shared" si="32"/>
        <v>#DIV/0!</v>
      </c>
      <c r="I49" s="2" t="e">
        <f t="shared" si="32"/>
        <v>#DIV/0!</v>
      </c>
      <c r="J49" s="2" t="e">
        <f t="shared" si="32"/>
        <v>#DIV/0!</v>
      </c>
    </row>
    <row r="50" spans="1:10" ht="15.75" x14ac:dyDescent="0.25">
      <c r="A50" s="2">
        <v>2</v>
      </c>
      <c r="B50" s="2">
        <f t="shared" ref="B50:J50" si="33">(1/B14-1/$A50)/(1-1/$A50)</f>
        <v>0.14689513365318718</v>
      </c>
      <c r="C50" s="2">
        <f t="shared" si="33"/>
        <v>0.16938759151392069</v>
      </c>
      <c r="D50" s="2">
        <f t="shared" si="33"/>
        <v>0.14620279257656588</v>
      </c>
      <c r="E50" s="2">
        <f t="shared" si="33"/>
        <v>0.13491272355865802</v>
      </c>
      <c r="F50" s="2">
        <f t="shared" si="33"/>
        <v>0.13836702262245248</v>
      </c>
      <c r="G50" s="2">
        <f t="shared" si="33"/>
        <v>0.1337127543183787</v>
      </c>
      <c r="H50" s="2">
        <f t="shared" si="33"/>
        <v>0.14267970250627227</v>
      </c>
      <c r="I50" s="2">
        <f t="shared" si="33"/>
        <v>0.20378763632077357</v>
      </c>
      <c r="J50" s="2">
        <f t="shared" si="33"/>
        <v>0.17534211346054707</v>
      </c>
    </row>
    <row r="51" spans="1:10" ht="15.75" x14ac:dyDescent="0.25">
      <c r="A51" s="2">
        <v>4</v>
      </c>
      <c r="B51" s="2">
        <f t="shared" ref="B51:J51" si="34">(1/B15-1/$A51)/(1-1/$A51)</f>
        <v>0.15072424034726981</v>
      </c>
      <c r="C51" s="2">
        <f t="shared" si="34"/>
        <v>0.15407292612978499</v>
      </c>
      <c r="D51" s="2">
        <f t="shared" si="34"/>
        <v>0.16459199555130857</v>
      </c>
      <c r="E51" s="2">
        <f t="shared" si="34"/>
        <v>0.15410403241389678</v>
      </c>
      <c r="F51" s="2">
        <f t="shared" si="34"/>
        <v>0.14668071352932852</v>
      </c>
      <c r="G51" s="2">
        <f t="shared" si="34"/>
        <v>0.14078039080123875</v>
      </c>
      <c r="H51" s="2">
        <f t="shared" si="34"/>
        <v>0.13672617780890736</v>
      </c>
      <c r="I51" s="2">
        <f t="shared" si="34"/>
        <v>0.14050516551672762</v>
      </c>
      <c r="J51" s="2">
        <f t="shared" si="34"/>
        <v>0.13965754194740496</v>
      </c>
    </row>
    <row r="52" spans="1:10" ht="15.75" x14ac:dyDescent="0.25">
      <c r="A52" s="2">
        <v>8</v>
      </c>
      <c r="B52" s="2">
        <f t="shared" ref="B52:J52" si="35">(1/B16-1/$A52)/(1-1/$A52)</f>
        <v>0.17877215313815725</v>
      </c>
      <c r="C52" s="2">
        <f t="shared" si="35"/>
        <v>0.17710377048804876</v>
      </c>
      <c r="D52" s="2">
        <f t="shared" si="35"/>
        <v>0.20736956052279432</v>
      </c>
      <c r="E52" s="2">
        <f t="shared" si="35"/>
        <v>0.20490432388307753</v>
      </c>
      <c r="F52" s="2">
        <f t="shared" si="35"/>
        <v>0.19573453374259195</v>
      </c>
      <c r="G52" s="2">
        <f t="shared" si="35"/>
        <v>0.18908025115300164</v>
      </c>
      <c r="H52" s="2">
        <f t="shared" si="35"/>
        <v>0.17961105586699855</v>
      </c>
      <c r="I52" s="2">
        <f t="shared" si="35"/>
        <v>0.17714096744087929</v>
      </c>
      <c r="J52" s="2">
        <f t="shared" si="35"/>
        <v>0.23112618171668484</v>
      </c>
    </row>
    <row r="53" spans="1:10" ht="15.75" x14ac:dyDescent="0.25">
      <c r="A53" s="2">
        <v>16</v>
      </c>
      <c r="B53" s="2">
        <f t="shared" ref="B53:J53" si="36">(1/B17-1/$A53)/(1-1/$A53)</f>
        <v>0.35976604980580312</v>
      </c>
      <c r="C53" s="2">
        <f t="shared" si="36"/>
        <v>0.24066335346194265</v>
      </c>
      <c r="D53" s="2">
        <f t="shared" si="36"/>
        <v>0.31063350175721183</v>
      </c>
      <c r="E53" s="2">
        <f t="shared" si="36"/>
        <v>0.3226992359669113</v>
      </c>
      <c r="F53" s="2">
        <f t="shared" si="36"/>
        <v>0.32037490524039719</v>
      </c>
      <c r="G53" s="2">
        <f t="shared" si="36"/>
        <v>0.31324849223517448</v>
      </c>
      <c r="H53" s="2">
        <f t="shared" si="36"/>
        <v>0.30286118589317562</v>
      </c>
      <c r="I53" s="2">
        <f t="shared" si="36"/>
        <v>0.35872208747831158</v>
      </c>
      <c r="J53" s="2">
        <f t="shared" si="36"/>
        <v>0.45228140129235705</v>
      </c>
    </row>
    <row r="54" spans="1:10" ht="15.75" x14ac:dyDescent="0.25">
      <c r="A54" s="2">
        <v>32</v>
      </c>
      <c r="B54" s="2">
        <f t="shared" ref="B54:J54" si="37">(1/B18-1/$A54)/(1-1/$A54)</f>
        <v>0.49254504853080988</v>
      </c>
      <c r="C54" s="2">
        <f t="shared" si="37"/>
        <v>0.41700008446775833</v>
      </c>
      <c r="D54" s="2">
        <f t="shared" si="37"/>
        <v>0.39508683103003511</v>
      </c>
      <c r="E54" s="2">
        <f t="shared" si="37"/>
        <v>0.53180595314762813</v>
      </c>
      <c r="F54" s="2">
        <f t="shared" si="37"/>
        <v>0.54966771472414222</v>
      </c>
      <c r="G54" s="2">
        <f t="shared" si="37"/>
        <v>0.53237223109264808</v>
      </c>
      <c r="H54" s="2">
        <f t="shared" si="37"/>
        <v>0.51945835132024076</v>
      </c>
      <c r="I54" s="2">
        <f t="shared" si="37"/>
        <v>0.501094379089841</v>
      </c>
      <c r="J54" s="2">
        <f t="shared" si="37"/>
        <v>0.42481867879109553</v>
      </c>
    </row>
    <row r="55" spans="1:10" ht="15.75" x14ac:dyDescent="0.25">
      <c r="A55" s="2">
        <v>64</v>
      </c>
      <c r="B55" s="2">
        <f t="shared" ref="B55:J55" si="38">(1/B19-1/$A55)/(1-1/$A55)</f>
        <v>0.95575834720454311</v>
      </c>
      <c r="C55" s="2">
        <f t="shared" si="38"/>
        <v>0.70853977245256028</v>
      </c>
      <c r="D55" s="2">
        <f t="shared" si="38"/>
        <v>0.61299225278566982</v>
      </c>
      <c r="E55" s="2">
        <f t="shared" si="38"/>
        <v>0.54820660621607142</v>
      </c>
      <c r="F55" s="2">
        <f t="shared" si="38"/>
        <v>0.54015952893782171</v>
      </c>
      <c r="G55" s="2">
        <f t="shared" si="38"/>
        <v>0.55174159232704589</v>
      </c>
      <c r="H55" s="2">
        <f t="shared" si="38"/>
        <v>0.56571566225305192</v>
      </c>
      <c r="I55" s="2">
        <f t="shared" si="38"/>
        <v>0.54527533772478554</v>
      </c>
      <c r="J55" s="2">
        <f t="shared" si="38"/>
        <v>0.56142356511936364</v>
      </c>
    </row>
    <row r="56" spans="1:10" ht="15.75" x14ac:dyDescent="0.25">
      <c r="A56" s="2">
        <v>128</v>
      </c>
      <c r="B56" s="2">
        <f t="shared" ref="B56:J56" si="39">(1/B20-1/$A56)/(1-1/$A56)</f>
        <v>0.9401216451781772</v>
      </c>
      <c r="C56" s="2">
        <f t="shared" si="39"/>
        <v>0.81007771345954704</v>
      </c>
      <c r="D56" s="2">
        <f t="shared" si="39"/>
        <v>0.67072033324318547</v>
      </c>
      <c r="E56" s="2">
        <f t="shared" si="39"/>
        <v>0.63024196067684657</v>
      </c>
      <c r="F56" s="2">
        <f t="shared" si="39"/>
        <v>0.56360201783530117</v>
      </c>
      <c r="G56" s="2">
        <f t="shared" si="39"/>
        <v>0.54055552074426005</v>
      </c>
      <c r="H56" s="2">
        <f t="shared" si="39"/>
        <v>0.57495706198694507</v>
      </c>
      <c r="I56" s="2">
        <f t="shared" si="39"/>
        <v>0.5487695514192773</v>
      </c>
      <c r="J56" s="2">
        <f t="shared" si="39"/>
        <v>0.53313373717451229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zoomScale="95" zoomScaleNormal="95" workbookViewId="0">
      <selection activeCell="N2" sqref="N2"/>
    </sheetView>
  </sheetViews>
  <sheetFormatPr defaultRowHeight="12.75" x14ac:dyDescent="0.2"/>
  <cols>
    <col min="1" max="1025" width="11.5703125"/>
  </cols>
  <sheetData>
    <row r="1" spans="1:10" ht="15.75" x14ac:dyDescent="0.25">
      <c r="A1" s="2" t="s">
        <v>0</v>
      </c>
      <c r="B1" s="2">
        <v>1048576</v>
      </c>
      <c r="C1" s="2">
        <v>2097152</v>
      </c>
      <c r="D1" s="2">
        <v>4194304</v>
      </c>
      <c r="E1" s="2">
        <v>8388608</v>
      </c>
      <c r="F1" s="2">
        <v>16777216</v>
      </c>
      <c r="G1" s="2">
        <v>33554432</v>
      </c>
      <c r="H1" s="2">
        <v>67108864</v>
      </c>
      <c r="I1" s="2">
        <v>134217728</v>
      </c>
      <c r="J1" s="2">
        <v>268435456</v>
      </c>
    </row>
    <row r="2" spans="1:10" ht="15.75" x14ac:dyDescent="0.25">
      <c r="A2" s="2" t="s">
        <v>1</v>
      </c>
      <c r="B2" s="3">
        <v>0.20216600000000001</v>
      </c>
      <c r="C2" s="3">
        <v>0.42293500000000001</v>
      </c>
      <c r="D2" s="3">
        <v>0.88656599999999997</v>
      </c>
      <c r="E2" s="3">
        <v>1.855164</v>
      </c>
      <c r="F2" s="3">
        <v>3.8739970000000001</v>
      </c>
      <c r="G2" s="3">
        <v>8.0727510000000002</v>
      </c>
      <c r="H2" s="3">
        <v>16.77581</v>
      </c>
      <c r="I2" s="3">
        <v>35.431260000000002</v>
      </c>
      <c r="J2" s="3">
        <v>74.311999999999998</v>
      </c>
    </row>
    <row r="3" spans="1:10" ht="15.75" x14ac:dyDescent="0.25">
      <c r="A3" s="2" t="s">
        <v>2</v>
      </c>
      <c r="B3" s="4"/>
      <c r="C3" s="4"/>
      <c r="D3" s="4"/>
      <c r="E3" s="4"/>
      <c r="F3" s="2"/>
      <c r="G3" s="2"/>
      <c r="H3" s="2"/>
      <c r="I3" s="2"/>
      <c r="J3" s="2"/>
    </row>
    <row r="4" spans="1:10" ht="15.75" x14ac:dyDescent="0.25">
      <c r="A4" s="2">
        <v>1</v>
      </c>
      <c r="B4" s="3">
        <v>0.20113300000000001</v>
      </c>
      <c r="C4" s="3">
        <v>0.42295700000000003</v>
      </c>
      <c r="D4" s="3">
        <v>0.88580599999999998</v>
      </c>
      <c r="E4" s="3">
        <v>1.8537840000000001</v>
      </c>
      <c r="F4" s="3">
        <v>3.872779</v>
      </c>
      <c r="G4" s="3">
        <v>8.0742019999999997</v>
      </c>
      <c r="H4" s="3">
        <v>16.813980000000001</v>
      </c>
      <c r="I4" s="3">
        <v>35.400730000000003</v>
      </c>
      <c r="J4" s="3">
        <v>74.314899999999994</v>
      </c>
    </row>
    <row r="5" spans="1:10" ht="15.75" x14ac:dyDescent="0.25">
      <c r="A5" s="2">
        <v>2</v>
      </c>
      <c r="B5" s="3">
        <v>0.10659200000000001</v>
      </c>
      <c r="C5" s="3">
        <v>0.220358</v>
      </c>
      <c r="D5" s="3">
        <v>0.46106999999999998</v>
      </c>
      <c r="E5" s="3">
        <v>0.96116100000000004</v>
      </c>
      <c r="F5" s="3">
        <v>2.0097260000000001</v>
      </c>
      <c r="G5" s="3">
        <v>4.1863770000000002</v>
      </c>
      <c r="H5" s="3">
        <v>8.8256160000000001</v>
      </c>
      <c r="I5" s="3">
        <v>18.848500000000001</v>
      </c>
      <c r="J5" s="3">
        <v>39.404330000000002</v>
      </c>
    </row>
    <row r="6" spans="1:10" ht="15.75" x14ac:dyDescent="0.25">
      <c r="A6" s="2">
        <v>4</v>
      </c>
      <c r="B6" s="3">
        <v>5.7167999999999997E-2</v>
      </c>
      <c r="C6" s="3">
        <v>0.11884</v>
      </c>
      <c r="D6" s="3">
        <v>0.25039099999999997</v>
      </c>
      <c r="E6" s="3">
        <v>0.52312499999999995</v>
      </c>
      <c r="F6" s="3">
        <v>1.0891040000000001</v>
      </c>
      <c r="G6" s="3">
        <v>2.2523870000000001</v>
      </c>
      <c r="H6" s="3">
        <v>4.7298629999999999</v>
      </c>
      <c r="I6" s="3">
        <v>9.6626899999999996</v>
      </c>
      <c r="J6" s="3">
        <v>20.157360000000001</v>
      </c>
    </row>
    <row r="7" spans="1:10" ht="15.75" x14ac:dyDescent="0.25">
      <c r="A7" s="2">
        <v>8</v>
      </c>
      <c r="B7" s="3">
        <v>3.3933999999999999E-2</v>
      </c>
      <c r="C7" s="3">
        <v>7.0361000000000007E-2</v>
      </c>
      <c r="D7" s="3">
        <v>0.15574399999999999</v>
      </c>
      <c r="E7" s="3">
        <v>0.32410600000000001</v>
      </c>
      <c r="F7" s="3">
        <v>0.67224799999999996</v>
      </c>
      <c r="G7" s="3">
        <v>1.3934280000000001</v>
      </c>
      <c r="H7" s="3">
        <v>2.9834079999999998</v>
      </c>
      <c r="I7" s="3">
        <v>6.1160300000000003</v>
      </c>
      <c r="J7" s="3">
        <v>13.02544</v>
      </c>
    </row>
    <row r="8" spans="1:10" ht="15.75" x14ac:dyDescent="0.25">
      <c r="A8" s="2">
        <v>16</v>
      </c>
      <c r="B8" s="3">
        <v>2.7779999999999999E-2</v>
      </c>
      <c r="C8" s="3">
        <v>5.6542000000000002E-2</v>
      </c>
      <c r="D8" s="3">
        <v>0.13802400000000001</v>
      </c>
      <c r="E8" s="3">
        <v>0.29955799999999999</v>
      </c>
      <c r="F8" s="3">
        <v>0.62432900000000002</v>
      </c>
      <c r="G8" s="3">
        <v>1.2617050000000001</v>
      </c>
      <c r="H8" s="3">
        <v>2.8832239999999998</v>
      </c>
      <c r="I8" s="3">
        <v>5.8342359999999998</v>
      </c>
      <c r="J8" s="3">
        <v>13.399380000000001</v>
      </c>
    </row>
    <row r="9" spans="1:10" ht="15.75" x14ac:dyDescent="0.25">
      <c r="A9" s="2">
        <v>32</v>
      </c>
      <c r="B9" s="3">
        <v>4.1123E-2</v>
      </c>
      <c r="C9" s="3">
        <v>7.0447999999999997E-2</v>
      </c>
      <c r="D9" s="3">
        <v>0.14183499999999999</v>
      </c>
      <c r="E9" s="3">
        <v>0.36318499999999998</v>
      </c>
      <c r="F9" s="3">
        <v>0.79192200000000001</v>
      </c>
      <c r="G9" s="3">
        <v>1.6513070000000001</v>
      </c>
      <c r="H9" s="3">
        <v>3.4437340000000001</v>
      </c>
      <c r="I9" s="3">
        <v>7.0044009999999997</v>
      </c>
      <c r="J9" s="3">
        <v>12.814450000000001</v>
      </c>
    </row>
    <row r="10" spans="1:10" ht="15.75" x14ac:dyDescent="0.25">
      <c r="A10" s="2">
        <v>64</v>
      </c>
      <c r="B10" s="3">
        <v>6.8832000000000004E-2</v>
      </c>
      <c r="C10" s="3">
        <v>0.101822</v>
      </c>
      <c r="D10" s="3">
        <v>0.192274</v>
      </c>
      <c r="E10" s="3">
        <v>0.37668000000000001</v>
      </c>
      <c r="F10" s="3">
        <v>0.77626600000000001</v>
      </c>
      <c r="G10" s="3">
        <v>1.669996</v>
      </c>
      <c r="H10" s="3">
        <v>3.4614090000000002</v>
      </c>
      <c r="I10" s="3">
        <v>7.0776050000000001</v>
      </c>
      <c r="J10" s="3">
        <v>15.343500000000001</v>
      </c>
    </row>
    <row r="11" spans="1:10" ht="15.75" x14ac:dyDescent="0.25">
      <c r="A11" s="2">
        <v>128</v>
      </c>
      <c r="B11" s="3">
        <v>6.8998000000000004E-2</v>
      </c>
      <c r="C11" s="3">
        <v>0.12209</v>
      </c>
      <c r="D11" s="3">
        <v>0.25501099999999999</v>
      </c>
      <c r="E11" s="3">
        <v>0.40162900000000001</v>
      </c>
      <c r="F11" s="3">
        <v>0.77436300000000002</v>
      </c>
      <c r="G11" s="3">
        <v>1.5540750000000001</v>
      </c>
      <c r="H11" s="3">
        <v>3.2935979999999998</v>
      </c>
      <c r="I11" s="3">
        <v>6.8654979999999997</v>
      </c>
      <c r="J11" s="3">
        <v>13.983409999999999</v>
      </c>
    </row>
    <row r="12" spans="1:10" ht="15.75" x14ac:dyDescent="0.25">
      <c r="A12" s="2" t="s">
        <v>3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 ht="15.75" x14ac:dyDescent="0.25">
      <c r="A13" s="2">
        <v>1</v>
      </c>
      <c r="B13" s="2">
        <f t="shared" ref="B13:J13" si="0">B$2/B4</f>
        <v>1.0051359050976221</v>
      </c>
      <c r="C13" s="2">
        <f t="shared" si="0"/>
        <v>0.99994798525618434</v>
      </c>
      <c r="D13" s="2">
        <f t="shared" si="0"/>
        <v>1.0008579756741318</v>
      </c>
      <c r="E13" s="2">
        <f t="shared" si="0"/>
        <v>1.0007444232985072</v>
      </c>
      <c r="F13" s="2">
        <f t="shared" si="0"/>
        <v>1.0003145028414997</v>
      </c>
      <c r="G13" s="3">
        <f>G$2/G4</f>
        <v>0.99982029183812848</v>
      </c>
      <c r="H13" s="2">
        <f t="shared" si="0"/>
        <v>0.99772986526687901</v>
      </c>
      <c r="I13" s="2">
        <f t="shared" si="0"/>
        <v>1.0008624115943372</v>
      </c>
      <c r="J13" s="2">
        <f t="shared" si="0"/>
        <v>0.99996097687004903</v>
      </c>
    </row>
    <row r="14" spans="1:10" ht="15.75" x14ac:dyDescent="0.25">
      <c r="A14" s="2">
        <v>2</v>
      </c>
      <c r="B14" s="2">
        <f t="shared" ref="B14:J14" si="1">B$2/B5</f>
        <v>1.896633893725608</v>
      </c>
      <c r="C14" s="2">
        <f t="shared" si="1"/>
        <v>1.9193085796748928</v>
      </c>
      <c r="D14" s="2">
        <f t="shared" si="1"/>
        <v>1.9228446873576681</v>
      </c>
      <c r="E14" s="2">
        <f t="shared" si="1"/>
        <v>1.9301282511462698</v>
      </c>
      <c r="F14" s="2">
        <f t="shared" si="1"/>
        <v>1.9276244622401262</v>
      </c>
      <c r="G14" s="2">
        <f t="shared" si="1"/>
        <v>1.9283382743599058</v>
      </c>
      <c r="H14" s="2">
        <f t="shared" si="1"/>
        <v>1.9008089633630105</v>
      </c>
      <c r="I14" s="2">
        <f t="shared" si="1"/>
        <v>1.8797920258906544</v>
      </c>
      <c r="J14" s="2">
        <f t="shared" si="1"/>
        <v>1.8858841147660674</v>
      </c>
    </row>
    <row r="15" spans="1:10" ht="15.75" x14ac:dyDescent="0.25">
      <c r="A15" s="2">
        <v>4</v>
      </c>
      <c r="B15" s="2">
        <f t="shared" ref="B15:J15" si="2">B$2/B6</f>
        <v>3.5363490064371681</v>
      </c>
      <c r="C15" s="2">
        <f t="shared" si="2"/>
        <v>3.5588606529787952</v>
      </c>
      <c r="D15" s="2">
        <f t="shared" si="2"/>
        <v>3.5407263040604495</v>
      </c>
      <c r="E15" s="2">
        <f t="shared" si="2"/>
        <v>3.5463111111111116</v>
      </c>
      <c r="F15" s="2">
        <f t="shared" si="2"/>
        <v>3.5570496481511404</v>
      </c>
      <c r="G15" s="2">
        <f t="shared" si="2"/>
        <v>3.5840870152420519</v>
      </c>
      <c r="H15" s="2">
        <f t="shared" si="2"/>
        <v>3.546785604572479</v>
      </c>
      <c r="I15" s="2">
        <f t="shared" si="2"/>
        <v>3.6668112088869664</v>
      </c>
      <c r="J15" s="2">
        <f t="shared" si="2"/>
        <v>3.6865938793572171</v>
      </c>
    </row>
    <row r="16" spans="1:10" ht="15.75" x14ac:dyDescent="0.25">
      <c r="A16" s="2">
        <v>8</v>
      </c>
      <c r="B16" s="2">
        <f t="shared" ref="B16:J16" si="3">B$2/B7</f>
        <v>5.9576236223256913</v>
      </c>
      <c r="C16" s="2">
        <f t="shared" si="3"/>
        <v>6.0109293500660872</v>
      </c>
      <c r="D16" s="2">
        <f t="shared" si="3"/>
        <v>5.6924568522703929</v>
      </c>
      <c r="E16" s="2">
        <f t="shared" si="3"/>
        <v>5.7239421670687989</v>
      </c>
      <c r="F16" s="2">
        <f t="shared" si="3"/>
        <v>5.7627497590175061</v>
      </c>
      <c r="G16" s="2">
        <f t="shared" si="3"/>
        <v>5.7934468088770998</v>
      </c>
      <c r="H16" s="2">
        <f t="shared" si="3"/>
        <v>5.6230358033497261</v>
      </c>
      <c r="I16" s="2">
        <f t="shared" si="3"/>
        <v>5.7931795625593727</v>
      </c>
      <c r="J16" s="2">
        <f t="shared" si="3"/>
        <v>5.7051431659890186</v>
      </c>
    </row>
    <row r="17" spans="1:10" ht="15.75" x14ac:dyDescent="0.25">
      <c r="A17" s="2">
        <v>16</v>
      </c>
      <c r="B17" s="2">
        <f t="shared" ref="B17:J17" si="4">B$2/B8</f>
        <v>7.2773938084953214</v>
      </c>
      <c r="C17" s="2">
        <f t="shared" si="4"/>
        <v>7.4800148562130806</v>
      </c>
      <c r="D17" s="2">
        <f t="shared" si="4"/>
        <v>6.4232742131803162</v>
      </c>
      <c r="E17" s="2">
        <f t="shared" si="4"/>
        <v>6.1930043597567082</v>
      </c>
      <c r="F17" s="2">
        <f t="shared" si="4"/>
        <v>6.2050569491405971</v>
      </c>
      <c r="G17" s="2">
        <f t="shared" si="4"/>
        <v>6.3982872383005533</v>
      </c>
      <c r="H17" s="2">
        <f t="shared" si="4"/>
        <v>5.8184206291290588</v>
      </c>
      <c r="I17" s="2">
        <f t="shared" si="4"/>
        <v>6.0729905338076833</v>
      </c>
      <c r="J17" s="2">
        <f t="shared" si="4"/>
        <v>5.5459282444411606</v>
      </c>
    </row>
    <row r="18" spans="1:10" ht="15.75" x14ac:dyDescent="0.25">
      <c r="A18" s="2">
        <v>32</v>
      </c>
      <c r="B18" s="2">
        <f t="shared" ref="B18:J18" si="5">B$2/B9</f>
        <v>4.9161296598010846</v>
      </c>
      <c r="C18" s="2">
        <f t="shared" si="5"/>
        <v>6.0035061321826033</v>
      </c>
      <c r="D18" s="2">
        <f t="shared" si="5"/>
        <v>6.2506856558677342</v>
      </c>
      <c r="E18" s="2">
        <f t="shared" si="5"/>
        <v>5.1080413563335494</v>
      </c>
      <c r="F18" s="2">
        <f t="shared" si="5"/>
        <v>4.8918921307906587</v>
      </c>
      <c r="G18" s="2">
        <f t="shared" si="5"/>
        <v>4.8887039175634817</v>
      </c>
      <c r="H18" s="2">
        <f t="shared" si="5"/>
        <v>4.8714012173994856</v>
      </c>
      <c r="I18" s="2">
        <f t="shared" si="5"/>
        <v>5.0584282653149071</v>
      </c>
      <c r="J18" s="2">
        <f t="shared" si="5"/>
        <v>5.7990783841678724</v>
      </c>
    </row>
    <row r="19" spans="1:10" ht="15.75" x14ac:dyDescent="0.25">
      <c r="A19" s="2">
        <v>64</v>
      </c>
      <c r="B19" s="2">
        <f t="shared" ref="B19:J19" si="6">B$2/B10</f>
        <v>2.9370932124593212</v>
      </c>
      <c r="C19" s="2">
        <f t="shared" si="6"/>
        <v>4.1536701302272592</v>
      </c>
      <c r="D19" s="2">
        <f t="shared" si="6"/>
        <v>4.6109510386219661</v>
      </c>
      <c r="E19" s="2">
        <f t="shared" si="6"/>
        <v>4.9250398215992357</v>
      </c>
      <c r="F19" s="2">
        <f t="shared" si="6"/>
        <v>4.9905534958377666</v>
      </c>
      <c r="G19" s="2">
        <f t="shared" si="6"/>
        <v>4.8339942131597917</v>
      </c>
      <c r="H19" s="2">
        <f t="shared" si="6"/>
        <v>4.8465263711973936</v>
      </c>
      <c r="I19" s="2">
        <f t="shared" si="6"/>
        <v>5.006108704851429</v>
      </c>
      <c r="J19" s="2">
        <f t="shared" si="6"/>
        <v>4.8432235148434186</v>
      </c>
    </row>
    <row r="20" spans="1:10" ht="15.75" x14ac:dyDescent="0.25">
      <c r="A20" s="2">
        <v>128</v>
      </c>
      <c r="B20" s="2">
        <f t="shared" ref="B20:J20" si="7">B$2/B11</f>
        <v>2.9300269573031104</v>
      </c>
      <c r="C20" s="2">
        <f t="shared" si="7"/>
        <v>3.4641248259480708</v>
      </c>
      <c r="D20" s="2">
        <f t="shared" si="7"/>
        <v>3.4765794416711437</v>
      </c>
      <c r="E20" s="2">
        <f t="shared" si="7"/>
        <v>4.6190987204609231</v>
      </c>
      <c r="F20" s="2">
        <f t="shared" si="7"/>
        <v>5.0028177999207086</v>
      </c>
      <c r="G20" s="2">
        <f t="shared" si="7"/>
        <v>5.1945697601467105</v>
      </c>
      <c r="H20" s="2">
        <f t="shared" si="7"/>
        <v>5.093460100473707</v>
      </c>
      <c r="I20" s="2">
        <f t="shared" si="7"/>
        <v>5.1607705660973178</v>
      </c>
      <c r="J20" s="2">
        <f t="shared" si="7"/>
        <v>5.3142974424693259</v>
      </c>
    </row>
    <row r="21" spans="1:10" ht="15.75" x14ac:dyDescent="0.25">
      <c r="A21" s="2" t="s">
        <v>4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 ht="15.75" x14ac:dyDescent="0.25">
      <c r="A22" s="2">
        <v>1</v>
      </c>
      <c r="B22" s="2">
        <f t="shared" ref="B22:J22" si="8">B13/$A22</f>
        <v>1.0051359050976221</v>
      </c>
      <c r="C22" s="2">
        <f t="shared" si="8"/>
        <v>0.99994798525618434</v>
      </c>
      <c r="D22" s="2">
        <f t="shared" si="8"/>
        <v>1.0008579756741318</v>
      </c>
      <c r="E22" s="2">
        <f t="shared" si="8"/>
        <v>1.0007444232985072</v>
      </c>
      <c r="F22" s="2">
        <f t="shared" si="8"/>
        <v>1.0003145028414997</v>
      </c>
      <c r="G22" s="2">
        <f t="shared" si="8"/>
        <v>0.99982029183812848</v>
      </c>
      <c r="H22" s="2">
        <f t="shared" si="8"/>
        <v>0.99772986526687901</v>
      </c>
      <c r="I22" s="2">
        <f t="shared" si="8"/>
        <v>1.0008624115943372</v>
      </c>
      <c r="J22" s="2">
        <f t="shared" si="8"/>
        <v>0.99996097687004903</v>
      </c>
    </row>
    <row r="23" spans="1:10" ht="15.75" x14ac:dyDescent="0.25">
      <c r="A23" s="2">
        <v>2</v>
      </c>
      <c r="B23" s="2">
        <f t="shared" ref="B23:J23" si="9">B14/$A23</f>
        <v>0.94831694686280399</v>
      </c>
      <c r="C23" s="2">
        <f t="shared" si="9"/>
        <v>0.95965428983744638</v>
      </c>
      <c r="D23" s="2">
        <f t="shared" si="9"/>
        <v>0.96142234367883406</v>
      </c>
      <c r="E23" s="2">
        <f t="shared" si="9"/>
        <v>0.96506412557313492</v>
      </c>
      <c r="F23" s="2">
        <f t="shared" si="9"/>
        <v>0.96381223112006309</v>
      </c>
      <c r="G23" s="2">
        <f t="shared" si="9"/>
        <v>0.9641691371799529</v>
      </c>
      <c r="H23" s="2">
        <f t="shared" si="9"/>
        <v>0.95040448168150526</v>
      </c>
      <c r="I23" s="2">
        <f t="shared" si="9"/>
        <v>0.93989601294532721</v>
      </c>
      <c r="J23" s="2">
        <f t="shared" si="9"/>
        <v>0.94294205738303372</v>
      </c>
    </row>
    <row r="24" spans="1:10" ht="15.75" x14ac:dyDescent="0.25">
      <c r="A24" s="2">
        <v>4</v>
      </c>
      <c r="B24" s="2">
        <f t="shared" ref="B24:J24" si="10">B15/$A24</f>
        <v>0.88408725160929202</v>
      </c>
      <c r="C24" s="2">
        <f t="shared" si="10"/>
        <v>0.88971516324469879</v>
      </c>
      <c r="D24" s="2">
        <f t="shared" si="10"/>
        <v>0.88518157601511238</v>
      </c>
      <c r="E24" s="2">
        <f t="shared" si="10"/>
        <v>0.88657777777777791</v>
      </c>
      <c r="F24" s="2">
        <f t="shared" si="10"/>
        <v>0.88926241203778511</v>
      </c>
      <c r="G24" s="2">
        <f t="shared" si="10"/>
        <v>0.89602175381051297</v>
      </c>
      <c r="H24" s="2">
        <f t="shared" si="10"/>
        <v>0.88669640114311976</v>
      </c>
      <c r="I24" s="2">
        <f t="shared" si="10"/>
        <v>0.91670280222174161</v>
      </c>
      <c r="J24" s="2">
        <f t="shared" si="10"/>
        <v>0.92164846983930426</v>
      </c>
    </row>
    <row r="25" spans="1:10" ht="15.75" x14ac:dyDescent="0.25">
      <c r="A25" s="2">
        <v>8</v>
      </c>
      <c r="B25" s="2">
        <f t="shared" ref="B25:J25" si="11">B16/$A25</f>
        <v>0.74470295279071141</v>
      </c>
      <c r="C25" s="2">
        <f t="shared" si="11"/>
        <v>0.7513661687582609</v>
      </c>
      <c r="D25" s="2">
        <f t="shared" si="11"/>
        <v>0.71155710653379911</v>
      </c>
      <c r="E25" s="2">
        <f t="shared" si="11"/>
        <v>0.71549277088359986</v>
      </c>
      <c r="F25" s="2">
        <f t="shared" si="11"/>
        <v>0.72034371987718826</v>
      </c>
      <c r="G25" s="2">
        <f t="shared" si="11"/>
        <v>0.72418085110963748</v>
      </c>
      <c r="H25" s="2">
        <f t="shared" si="11"/>
        <v>0.70287947541871576</v>
      </c>
      <c r="I25" s="2">
        <f t="shared" si="11"/>
        <v>0.72414744531992159</v>
      </c>
      <c r="J25" s="2">
        <f t="shared" si="11"/>
        <v>0.71314289574862733</v>
      </c>
    </row>
    <row r="26" spans="1:10" ht="15.75" x14ac:dyDescent="0.25">
      <c r="A26" s="2">
        <v>16</v>
      </c>
      <c r="B26" s="2">
        <f t="shared" ref="B26:J26" si="12">B17/$A26</f>
        <v>0.45483711303095758</v>
      </c>
      <c r="C26" s="2">
        <f t="shared" si="12"/>
        <v>0.46750092851331754</v>
      </c>
      <c r="D26" s="2">
        <f t="shared" si="12"/>
        <v>0.40145463832376976</v>
      </c>
      <c r="E26" s="2">
        <f t="shared" si="12"/>
        <v>0.38706277248479426</v>
      </c>
      <c r="F26" s="2">
        <f t="shared" si="12"/>
        <v>0.38781605932128732</v>
      </c>
      <c r="G26" s="2">
        <f t="shared" si="12"/>
        <v>0.39989295239378458</v>
      </c>
      <c r="H26" s="2">
        <f t="shared" si="12"/>
        <v>0.36365128932056617</v>
      </c>
      <c r="I26" s="2">
        <f t="shared" si="12"/>
        <v>0.3795619083629802</v>
      </c>
      <c r="J26" s="2">
        <f t="shared" si="12"/>
        <v>0.34662051527757254</v>
      </c>
    </row>
    <row r="27" spans="1:10" ht="15.75" x14ac:dyDescent="0.25">
      <c r="A27" s="2">
        <v>32</v>
      </c>
      <c r="B27" s="2">
        <f t="shared" ref="B27:J27" si="13">B18/$A27</f>
        <v>0.15362905186878389</v>
      </c>
      <c r="C27" s="2">
        <f t="shared" si="13"/>
        <v>0.18760956663070635</v>
      </c>
      <c r="D27" s="2">
        <f t="shared" si="13"/>
        <v>0.19533392674586669</v>
      </c>
      <c r="E27" s="2">
        <f t="shared" si="13"/>
        <v>0.15962629238542342</v>
      </c>
      <c r="F27" s="2">
        <f t="shared" si="13"/>
        <v>0.15287162908720808</v>
      </c>
      <c r="G27" s="2">
        <f t="shared" si="13"/>
        <v>0.1527719974238588</v>
      </c>
      <c r="H27" s="2">
        <f t="shared" si="13"/>
        <v>0.15223128804373393</v>
      </c>
      <c r="I27" s="2">
        <f t="shared" si="13"/>
        <v>0.15807588329109085</v>
      </c>
      <c r="J27" s="2">
        <f t="shared" si="13"/>
        <v>0.18122119950524601</v>
      </c>
    </row>
    <row r="28" spans="1:10" ht="15.75" x14ac:dyDescent="0.25">
      <c r="A28" s="2">
        <v>64</v>
      </c>
      <c r="B28" s="2">
        <f t="shared" ref="B28:J28" si="14">B19/$A28</f>
        <v>4.5892081444676894E-2</v>
      </c>
      <c r="C28" s="2">
        <f t="shared" si="14"/>
        <v>6.4901095784800925E-2</v>
      </c>
      <c r="D28" s="2">
        <f t="shared" si="14"/>
        <v>7.204610997846822E-2</v>
      </c>
      <c r="E28" s="2">
        <f t="shared" si="14"/>
        <v>7.6953747212488058E-2</v>
      </c>
      <c r="F28" s="2">
        <f t="shared" si="14"/>
        <v>7.7977398372465104E-2</v>
      </c>
      <c r="G28" s="2">
        <f t="shared" si="14"/>
        <v>7.5531159580621746E-2</v>
      </c>
      <c r="H28" s="2">
        <f t="shared" si="14"/>
        <v>7.5726974549959275E-2</v>
      </c>
      <c r="I28" s="2">
        <f t="shared" si="14"/>
        <v>7.8220448513303578E-2</v>
      </c>
      <c r="J28" s="2">
        <f t="shared" si="14"/>
        <v>7.5675367419428416E-2</v>
      </c>
    </row>
    <row r="29" spans="1:10" ht="15.75" x14ac:dyDescent="0.25">
      <c r="A29" s="2">
        <v>128</v>
      </c>
      <c r="B29" s="2">
        <f t="shared" ref="B29:J29" si="15">B20/$A29</f>
        <v>2.289083560393055E-2</v>
      </c>
      <c r="C29" s="2">
        <f t="shared" si="15"/>
        <v>2.7063475202719303E-2</v>
      </c>
      <c r="D29" s="2">
        <f t="shared" si="15"/>
        <v>2.7160776888055811E-2</v>
      </c>
      <c r="E29" s="2">
        <f t="shared" si="15"/>
        <v>3.6086708753600961E-2</v>
      </c>
      <c r="F29" s="2">
        <f t="shared" si="15"/>
        <v>3.9084514061880536E-2</v>
      </c>
      <c r="G29" s="2">
        <f t="shared" si="15"/>
        <v>4.0582576251146175E-2</v>
      </c>
      <c r="H29" s="2">
        <f t="shared" si="15"/>
        <v>3.9792657034950836E-2</v>
      </c>
      <c r="I29" s="2">
        <f t="shared" si="15"/>
        <v>4.0318520047635295E-2</v>
      </c>
      <c r="J29" s="2">
        <f t="shared" si="15"/>
        <v>4.1517948769291609E-2</v>
      </c>
    </row>
    <row r="30" spans="1:10" ht="15.75" x14ac:dyDescent="0.25">
      <c r="A30" s="2" t="s">
        <v>5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 ht="15.75" x14ac:dyDescent="0.25">
      <c r="A31" s="2">
        <v>1</v>
      </c>
      <c r="B31" s="2">
        <f t="shared" ref="B31:J31" si="16">B4*$A31</f>
        <v>0.20113300000000001</v>
      </c>
      <c r="C31" s="2">
        <f t="shared" si="16"/>
        <v>0.42295700000000003</v>
      </c>
      <c r="D31" s="2">
        <f t="shared" si="16"/>
        <v>0.88580599999999998</v>
      </c>
      <c r="E31" s="2">
        <f t="shared" si="16"/>
        <v>1.8537840000000001</v>
      </c>
      <c r="F31" s="2">
        <f t="shared" si="16"/>
        <v>3.872779</v>
      </c>
      <c r="G31" s="2">
        <f t="shared" si="16"/>
        <v>8.0742019999999997</v>
      </c>
      <c r="H31" s="2">
        <f t="shared" si="16"/>
        <v>16.813980000000001</v>
      </c>
      <c r="I31" s="2">
        <f t="shared" si="16"/>
        <v>35.400730000000003</v>
      </c>
      <c r="J31" s="2">
        <f t="shared" si="16"/>
        <v>74.314899999999994</v>
      </c>
    </row>
    <row r="32" spans="1:10" ht="15.75" x14ac:dyDescent="0.25">
      <c r="A32" s="2">
        <v>2</v>
      </c>
      <c r="B32" s="2">
        <f t="shared" ref="B32:J32" si="17">B5*$A32</f>
        <v>0.21318400000000001</v>
      </c>
      <c r="C32" s="2">
        <f t="shared" si="17"/>
        <v>0.440716</v>
      </c>
      <c r="D32" s="2">
        <f t="shared" si="17"/>
        <v>0.92213999999999996</v>
      </c>
      <c r="E32" s="2">
        <f t="shared" si="17"/>
        <v>1.9223220000000001</v>
      </c>
      <c r="F32" s="2">
        <f t="shared" si="17"/>
        <v>4.0194520000000002</v>
      </c>
      <c r="G32" s="2">
        <f t="shared" si="17"/>
        <v>8.3727540000000005</v>
      </c>
      <c r="H32" s="2">
        <f t="shared" si="17"/>
        <v>17.651232</v>
      </c>
      <c r="I32" s="2">
        <f t="shared" si="17"/>
        <v>37.697000000000003</v>
      </c>
      <c r="J32" s="2">
        <f t="shared" si="17"/>
        <v>78.808660000000003</v>
      </c>
    </row>
    <row r="33" spans="1:10" ht="15.75" x14ac:dyDescent="0.25">
      <c r="A33" s="2">
        <v>4</v>
      </c>
      <c r="B33" s="2">
        <f t="shared" ref="B33:J33" si="18">B6*$A33</f>
        <v>0.22867199999999999</v>
      </c>
      <c r="C33" s="2">
        <f t="shared" si="18"/>
        <v>0.47536</v>
      </c>
      <c r="D33" s="2">
        <f t="shared" si="18"/>
        <v>1.0015639999999999</v>
      </c>
      <c r="E33" s="2">
        <f t="shared" si="18"/>
        <v>2.0924999999999998</v>
      </c>
      <c r="F33" s="2">
        <f t="shared" si="18"/>
        <v>4.3564160000000003</v>
      </c>
      <c r="G33" s="2">
        <f t="shared" si="18"/>
        <v>9.0095480000000006</v>
      </c>
      <c r="H33" s="2">
        <f t="shared" si="18"/>
        <v>18.919452</v>
      </c>
      <c r="I33" s="2">
        <f t="shared" si="18"/>
        <v>38.650759999999998</v>
      </c>
      <c r="J33" s="2">
        <f t="shared" si="18"/>
        <v>80.629440000000002</v>
      </c>
    </row>
    <row r="34" spans="1:10" ht="15.75" x14ac:dyDescent="0.25">
      <c r="A34" s="2">
        <v>8</v>
      </c>
      <c r="B34" s="2">
        <f t="shared" ref="B34:J34" si="19">B7*$A34</f>
        <v>0.27147199999999999</v>
      </c>
      <c r="C34" s="2">
        <f t="shared" si="19"/>
        <v>0.56288800000000005</v>
      </c>
      <c r="D34" s="2">
        <f t="shared" si="19"/>
        <v>1.2459519999999999</v>
      </c>
      <c r="E34" s="2">
        <f t="shared" si="19"/>
        <v>2.592848</v>
      </c>
      <c r="F34" s="2">
        <f t="shared" si="19"/>
        <v>5.3779839999999997</v>
      </c>
      <c r="G34" s="2">
        <f t="shared" si="19"/>
        <v>11.147424000000001</v>
      </c>
      <c r="H34" s="2">
        <f t="shared" si="19"/>
        <v>23.867263999999999</v>
      </c>
      <c r="I34" s="2">
        <f t="shared" si="19"/>
        <v>48.928240000000002</v>
      </c>
      <c r="J34" s="2">
        <f t="shared" si="19"/>
        <v>104.20352</v>
      </c>
    </row>
    <row r="35" spans="1:10" ht="15.75" x14ac:dyDescent="0.25">
      <c r="A35" s="2">
        <v>16</v>
      </c>
      <c r="B35" s="2">
        <f t="shared" ref="B35:J35" si="20">B8*$A35</f>
        <v>0.44447999999999999</v>
      </c>
      <c r="C35" s="2">
        <f t="shared" si="20"/>
        <v>0.90467200000000003</v>
      </c>
      <c r="D35" s="2">
        <f t="shared" si="20"/>
        <v>2.2083840000000001</v>
      </c>
      <c r="E35" s="2">
        <f t="shared" si="20"/>
        <v>4.7929279999999999</v>
      </c>
      <c r="F35" s="2">
        <f t="shared" si="20"/>
        <v>9.9892640000000004</v>
      </c>
      <c r="G35" s="2">
        <f t="shared" si="20"/>
        <v>20.187280000000001</v>
      </c>
      <c r="H35" s="2">
        <f t="shared" si="20"/>
        <v>46.131583999999997</v>
      </c>
      <c r="I35" s="2">
        <f t="shared" si="20"/>
        <v>93.347775999999996</v>
      </c>
      <c r="J35" s="2">
        <f t="shared" si="20"/>
        <v>214.39008000000001</v>
      </c>
    </row>
    <row r="36" spans="1:10" ht="15.75" x14ac:dyDescent="0.25">
      <c r="A36" s="2">
        <v>32</v>
      </c>
      <c r="B36" s="2">
        <f t="shared" ref="B36:J36" si="21">B9*$A36</f>
        <v>1.315936</v>
      </c>
      <c r="C36" s="2">
        <f t="shared" si="21"/>
        <v>2.2543359999999999</v>
      </c>
      <c r="D36" s="2">
        <f t="shared" si="21"/>
        <v>4.5387199999999996</v>
      </c>
      <c r="E36" s="2">
        <f t="shared" si="21"/>
        <v>11.621919999999999</v>
      </c>
      <c r="F36" s="2">
        <f t="shared" si="21"/>
        <v>25.341504</v>
      </c>
      <c r="G36" s="2">
        <f t="shared" si="21"/>
        <v>52.841824000000003</v>
      </c>
      <c r="H36" s="2">
        <f t="shared" si="21"/>
        <v>110.199488</v>
      </c>
      <c r="I36" s="2">
        <f t="shared" si="21"/>
        <v>224.14083199999999</v>
      </c>
      <c r="J36" s="2">
        <f t="shared" si="21"/>
        <v>410.06240000000003</v>
      </c>
    </row>
    <row r="37" spans="1:10" ht="15.75" x14ac:dyDescent="0.25">
      <c r="A37" s="2">
        <v>64</v>
      </c>
      <c r="B37" s="2">
        <f t="shared" ref="B37:J37" si="22">B10*$A37</f>
        <v>4.4052480000000003</v>
      </c>
      <c r="C37" s="2">
        <f t="shared" si="22"/>
        <v>6.5166079999999997</v>
      </c>
      <c r="D37" s="2">
        <f t="shared" si="22"/>
        <v>12.305536</v>
      </c>
      <c r="E37" s="2">
        <f t="shared" si="22"/>
        <v>24.107520000000001</v>
      </c>
      <c r="F37" s="2">
        <f t="shared" si="22"/>
        <v>49.681024000000001</v>
      </c>
      <c r="G37" s="2">
        <f t="shared" si="22"/>
        <v>106.879744</v>
      </c>
      <c r="H37" s="2">
        <f t="shared" si="22"/>
        <v>221.53017600000001</v>
      </c>
      <c r="I37" s="2">
        <f t="shared" si="22"/>
        <v>452.96672000000001</v>
      </c>
      <c r="J37" s="2">
        <f t="shared" si="22"/>
        <v>981.98400000000004</v>
      </c>
    </row>
    <row r="38" spans="1:10" ht="15.75" x14ac:dyDescent="0.25">
      <c r="A38" s="2">
        <v>128</v>
      </c>
      <c r="B38" s="2">
        <f t="shared" ref="B38:J38" si="23">B11*$A38</f>
        <v>8.8317440000000005</v>
      </c>
      <c r="C38" s="2">
        <f t="shared" si="23"/>
        <v>15.627520000000001</v>
      </c>
      <c r="D38" s="2">
        <f t="shared" si="23"/>
        <v>32.641407999999998</v>
      </c>
      <c r="E38" s="2">
        <f t="shared" si="23"/>
        <v>51.408512000000002</v>
      </c>
      <c r="F38" s="2">
        <f t="shared" si="23"/>
        <v>99.118464000000003</v>
      </c>
      <c r="G38" s="2">
        <f t="shared" si="23"/>
        <v>198.92160000000001</v>
      </c>
      <c r="H38" s="2">
        <f t="shared" si="23"/>
        <v>421.58054399999997</v>
      </c>
      <c r="I38" s="2">
        <f t="shared" si="23"/>
        <v>878.78374399999996</v>
      </c>
      <c r="J38" s="2">
        <f t="shared" si="23"/>
        <v>1789.8764799999999</v>
      </c>
    </row>
    <row r="39" spans="1:10" ht="15.75" x14ac:dyDescent="0.25">
      <c r="A39" s="2" t="s">
        <v>6</v>
      </c>
      <c r="B39" s="2"/>
      <c r="C39" s="2"/>
      <c r="D39" s="2"/>
      <c r="E39" s="2"/>
      <c r="F39" s="2"/>
      <c r="G39" s="2"/>
      <c r="H39" s="2"/>
      <c r="I39" s="2"/>
      <c r="J39" s="2"/>
    </row>
    <row r="40" spans="1:10" ht="15.75" x14ac:dyDescent="0.25">
      <c r="A40" s="2">
        <v>1</v>
      </c>
      <c r="B40" s="2">
        <f t="shared" ref="B40:J40" si="24">B31-B$2</f>
        <v>-1.0330000000000061E-3</v>
      </c>
      <c r="C40" s="2">
        <f t="shared" si="24"/>
        <v>2.2000000000022002E-5</v>
      </c>
      <c r="D40" s="2">
        <f t="shared" si="24"/>
        <v>-7.5999999999998291E-4</v>
      </c>
      <c r="E40" s="2">
        <f t="shared" si="24"/>
        <v>-1.3799999999999368E-3</v>
      </c>
      <c r="F40" s="2">
        <f t="shared" si="24"/>
        <v>-1.2180000000001634E-3</v>
      </c>
      <c r="G40" s="2">
        <f t="shared" si="24"/>
        <v>1.450999999999425E-3</v>
      </c>
      <c r="H40" s="2">
        <f t="shared" si="24"/>
        <v>3.8170000000000925E-2</v>
      </c>
      <c r="I40" s="2">
        <f t="shared" si="24"/>
        <v>-3.0529999999998836E-2</v>
      </c>
      <c r="J40" s="2">
        <f t="shared" si="24"/>
        <v>2.899999999996794E-3</v>
      </c>
    </row>
    <row r="41" spans="1:10" ht="15.75" x14ac:dyDescent="0.25">
      <c r="A41" s="2">
        <v>2</v>
      </c>
      <c r="B41" s="2">
        <f t="shared" ref="B41:J41" si="25">B32-B$2</f>
        <v>1.1018E-2</v>
      </c>
      <c r="C41" s="2">
        <f t="shared" si="25"/>
        <v>1.7780999999999991E-2</v>
      </c>
      <c r="D41" s="2">
        <f t="shared" si="25"/>
        <v>3.5573999999999995E-2</v>
      </c>
      <c r="E41" s="2">
        <f t="shared" si="25"/>
        <v>6.7158000000000051E-2</v>
      </c>
      <c r="F41" s="2">
        <f t="shared" si="25"/>
        <v>0.14545500000000011</v>
      </c>
      <c r="G41" s="2">
        <f t="shared" si="25"/>
        <v>0.30000300000000024</v>
      </c>
      <c r="H41" s="2">
        <f t="shared" si="25"/>
        <v>0.87542200000000037</v>
      </c>
      <c r="I41" s="2">
        <f t="shared" si="25"/>
        <v>2.265740000000001</v>
      </c>
      <c r="J41" s="2">
        <f t="shared" si="25"/>
        <v>4.4966600000000057</v>
      </c>
    </row>
    <row r="42" spans="1:10" ht="15.75" x14ac:dyDescent="0.25">
      <c r="A42" s="2">
        <v>4</v>
      </c>
      <c r="B42" s="2">
        <f t="shared" ref="B42:J42" si="26">B33-B$2</f>
        <v>2.6505999999999974E-2</v>
      </c>
      <c r="C42" s="2">
        <f t="shared" si="26"/>
        <v>5.2424999999999999E-2</v>
      </c>
      <c r="D42" s="2">
        <f t="shared" si="26"/>
        <v>0.11499799999999993</v>
      </c>
      <c r="E42" s="2">
        <f t="shared" si="26"/>
        <v>0.23733599999999977</v>
      </c>
      <c r="F42" s="2">
        <f t="shared" si="26"/>
        <v>0.48241900000000015</v>
      </c>
      <c r="G42" s="2">
        <f t="shared" si="26"/>
        <v>0.93679700000000032</v>
      </c>
      <c r="H42" s="2">
        <f t="shared" si="26"/>
        <v>2.1436419999999998</v>
      </c>
      <c r="I42" s="2">
        <f t="shared" si="26"/>
        <v>3.2194999999999965</v>
      </c>
      <c r="J42" s="2">
        <f t="shared" si="26"/>
        <v>6.3174400000000048</v>
      </c>
    </row>
    <row r="43" spans="1:10" ht="15.75" x14ac:dyDescent="0.25">
      <c r="A43" s="2">
        <v>8</v>
      </c>
      <c r="B43" s="2">
        <f t="shared" ref="B43:J43" si="27">B34-B$2</f>
        <v>6.9305999999999979E-2</v>
      </c>
      <c r="C43" s="2">
        <f t="shared" si="27"/>
        <v>0.13995300000000005</v>
      </c>
      <c r="D43" s="2">
        <f t="shared" si="27"/>
        <v>0.35938599999999998</v>
      </c>
      <c r="E43" s="2">
        <f t="shared" si="27"/>
        <v>0.73768400000000001</v>
      </c>
      <c r="F43" s="2">
        <f t="shared" si="27"/>
        <v>1.5039869999999995</v>
      </c>
      <c r="G43" s="2">
        <f t="shared" si="27"/>
        <v>3.0746730000000007</v>
      </c>
      <c r="H43" s="2">
        <f t="shared" si="27"/>
        <v>7.0914539999999988</v>
      </c>
      <c r="I43" s="2">
        <f t="shared" si="27"/>
        <v>13.496980000000001</v>
      </c>
      <c r="J43" s="2">
        <f t="shared" si="27"/>
        <v>29.89152</v>
      </c>
    </row>
    <row r="44" spans="1:10" ht="15.75" x14ac:dyDescent="0.25">
      <c r="A44" s="2">
        <v>16</v>
      </c>
      <c r="B44" s="2">
        <f t="shared" ref="B44:J44" si="28">B35-B$2</f>
        <v>0.24231399999999997</v>
      </c>
      <c r="C44" s="2">
        <f t="shared" si="28"/>
        <v>0.48173700000000003</v>
      </c>
      <c r="D44" s="2">
        <f t="shared" si="28"/>
        <v>1.3218180000000002</v>
      </c>
      <c r="E44" s="2">
        <f t="shared" si="28"/>
        <v>2.9377639999999996</v>
      </c>
      <c r="F44" s="2">
        <f t="shared" si="28"/>
        <v>6.1152670000000002</v>
      </c>
      <c r="G44" s="2">
        <f t="shared" si="28"/>
        <v>12.114529000000001</v>
      </c>
      <c r="H44" s="2">
        <f t="shared" si="28"/>
        <v>29.355773999999997</v>
      </c>
      <c r="I44" s="2">
        <f t="shared" si="28"/>
        <v>57.916515999999994</v>
      </c>
      <c r="J44" s="2">
        <f t="shared" si="28"/>
        <v>140.07808</v>
      </c>
    </row>
    <row r="45" spans="1:10" ht="15.75" x14ac:dyDescent="0.25">
      <c r="A45" s="2">
        <v>32</v>
      </c>
      <c r="B45" s="2">
        <f t="shared" ref="B45:J45" si="29">B36-B$2</f>
        <v>1.1137699999999999</v>
      </c>
      <c r="C45" s="2">
        <f t="shared" si="29"/>
        <v>1.8314009999999998</v>
      </c>
      <c r="D45" s="2">
        <f t="shared" si="29"/>
        <v>3.6521539999999995</v>
      </c>
      <c r="E45" s="2">
        <f t="shared" si="29"/>
        <v>9.7667559999999991</v>
      </c>
      <c r="F45" s="2">
        <f t="shared" si="29"/>
        <v>21.467507000000001</v>
      </c>
      <c r="G45" s="2">
        <f t="shared" si="29"/>
        <v>44.769073000000006</v>
      </c>
      <c r="H45" s="2">
        <f t="shared" si="29"/>
        <v>93.423677999999995</v>
      </c>
      <c r="I45" s="2">
        <f t="shared" si="29"/>
        <v>188.70957199999998</v>
      </c>
      <c r="J45" s="2">
        <f t="shared" si="29"/>
        <v>335.75040000000001</v>
      </c>
    </row>
    <row r="46" spans="1:10" ht="15.75" x14ac:dyDescent="0.25">
      <c r="A46" s="2">
        <v>64</v>
      </c>
      <c r="B46" s="2">
        <f t="shared" ref="B46:J46" si="30">B37-B$2</f>
        <v>4.2030820000000002</v>
      </c>
      <c r="C46" s="2">
        <f t="shared" si="30"/>
        <v>6.0936729999999999</v>
      </c>
      <c r="D46" s="2">
        <f t="shared" si="30"/>
        <v>11.41897</v>
      </c>
      <c r="E46" s="2">
        <f t="shared" si="30"/>
        <v>22.252356000000002</v>
      </c>
      <c r="F46" s="2">
        <f t="shared" si="30"/>
        <v>45.807026999999998</v>
      </c>
      <c r="G46" s="2">
        <f t="shared" si="30"/>
        <v>98.806993000000006</v>
      </c>
      <c r="H46" s="2">
        <f t="shared" si="30"/>
        <v>204.754366</v>
      </c>
      <c r="I46" s="2">
        <f t="shared" si="30"/>
        <v>417.53546</v>
      </c>
      <c r="J46" s="2">
        <f t="shared" si="30"/>
        <v>907.67200000000003</v>
      </c>
    </row>
    <row r="47" spans="1:10" ht="15.75" x14ac:dyDescent="0.25">
      <c r="A47" s="2">
        <v>128</v>
      </c>
      <c r="B47" s="2">
        <f t="shared" ref="B47:J47" si="31">B38-B$2</f>
        <v>8.6295780000000004</v>
      </c>
      <c r="C47" s="2">
        <f t="shared" si="31"/>
        <v>15.204585</v>
      </c>
      <c r="D47" s="2">
        <f t="shared" si="31"/>
        <v>31.754842</v>
      </c>
      <c r="E47" s="2">
        <f t="shared" si="31"/>
        <v>49.553348</v>
      </c>
      <c r="F47" s="2">
        <f t="shared" si="31"/>
        <v>95.244467</v>
      </c>
      <c r="G47" s="2">
        <f t="shared" si="31"/>
        <v>190.848849</v>
      </c>
      <c r="H47" s="2">
        <f t="shared" si="31"/>
        <v>404.804734</v>
      </c>
      <c r="I47" s="2">
        <f t="shared" si="31"/>
        <v>843.352484</v>
      </c>
      <c r="J47" s="2">
        <f t="shared" si="31"/>
        <v>1715.56448</v>
      </c>
    </row>
    <row r="48" spans="1:10" ht="15.75" x14ac:dyDescent="0.25">
      <c r="A48" s="2" t="s">
        <v>7</v>
      </c>
      <c r="B48" s="2"/>
      <c r="C48" s="2"/>
      <c r="D48" s="2"/>
      <c r="E48" s="2"/>
      <c r="F48" s="2"/>
      <c r="G48" s="2"/>
      <c r="H48" s="2"/>
      <c r="I48" s="2"/>
      <c r="J48" s="2"/>
    </row>
    <row r="49" spans="1:10" ht="15.75" x14ac:dyDescent="0.25">
      <c r="A49" s="2">
        <v>1</v>
      </c>
      <c r="B49" s="2" t="e">
        <f t="shared" ref="B49:J49" si="32">(1/B13-1/$A49)/(1-1/$A49)</f>
        <v>#DIV/0!</v>
      </c>
      <c r="C49" s="2" t="e">
        <f t="shared" si="32"/>
        <v>#DIV/0!</v>
      </c>
      <c r="D49" s="2" t="e">
        <f t="shared" si="32"/>
        <v>#DIV/0!</v>
      </c>
      <c r="E49" s="2" t="e">
        <f t="shared" si="32"/>
        <v>#DIV/0!</v>
      </c>
      <c r="F49" s="2" t="e">
        <f t="shared" si="32"/>
        <v>#DIV/0!</v>
      </c>
      <c r="G49" s="2" t="e">
        <f t="shared" si="32"/>
        <v>#DIV/0!</v>
      </c>
      <c r="H49" s="2" t="e">
        <f t="shared" si="32"/>
        <v>#DIV/0!</v>
      </c>
      <c r="I49" s="2" t="e">
        <f t="shared" si="32"/>
        <v>#DIV/0!</v>
      </c>
      <c r="J49" s="2" t="e">
        <f t="shared" si="32"/>
        <v>#DIV/0!</v>
      </c>
    </row>
    <row r="50" spans="1:10" ht="15.75" x14ac:dyDescent="0.25">
      <c r="A50" s="2">
        <v>2</v>
      </c>
      <c r="B50" s="2">
        <f t="shared" ref="B50:J50" si="33">(1/B14-1/$A50)/(1-1/$A50)</f>
        <v>5.4499767517782294E-2</v>
      </c>
      <c r="C50" s="2">
        <f t="shared" si="33"/>
        <v>4.2041921335429722E-2</v>
      </c>
      <c r="D50" s="2">
        <f t="shared" si="33"/>
        <v>4.0125608245748179E-2</v>
      </c>
      <c r="E50" s="2">
        <f t="shared" si="33"/>
        <v>3.620057310297109E-2</v>
      </c>
      <c r="F50" s="2">
        <f t="shared" si="33"/>
        <v>3.7546492679266352E-2</v>
      </c>
      <c r="G50" s="2">
        <f t="shared" si="33"/>
        <v>3.7162424556387297E-2</v>
      </c>
      <c r="H50" s="2">
        <f t="shared" si="33"/>
        <v>5.218359053899646E-2</v>
      </c>
      <c r="I50" s="2">
        <f t="shared" si="33"/>
        <v>6.3947485920624825E-2</v>
      </c>
      <c r="J50" s="2">
        <f t="shared" si="33"/>
        <v>6.0510550113036965E-2</v>
      </c>
    </row>
    <row r="51" spans="1:10" ht="15.75" x14ac:dyDescent="0.25">
      <c r="A51" s="2">
        <v>4</v>
      </c>
      <c r="B51" s="2">
        <f t="shared" ref="B51:J51" si="34">(1/B15-1/$A51)/(1-1/$A51)</f>
        <v>4.3703359285603538E-2</v>
      </c>
      <c r="C51" s="2">
        <f t="shared" si="34"/>
        <v>4.1318405901616062E-2</v>
      </c>
      <c r="D51" s="2">
        <f t="shared" si="34"/>
        <v>4.3237239716689656E-2</v>
      </c>
      <c r="E51" s="2">
        <f t="shared" si="34"/>
        <v>4.2644208274847863E-2</v>
      </c>
      <c r="F51" s="2">
        <f t="shared" si="34"/>
        <v>4.1509152777695325E-2</v>
      </c>
      <c r="G51" s="2">
        <f t="shared" si="34"/>
        <v>3.8681444115725494E-2</v>
      </c>
      <c r="H51" s="2">
        <f t="shared" si="34"/>
        <v>4.259390952409059E-2</v>
      </c>
      <c r="I51" s="2">
        <f t="shared" si="34"/>
        <v>3.028869610244363E-2</v>
      </c>
      <c r="J51" s="2">
        <f t="shared" si="34"/>
        <v>2.8337460078228755E-2</v>
      </c>
    </row>
    <row r="52" spans="1:10" ht="15.75" x14ac:dyDescent="0.25">
      <c r="A52" s="2">
        <v>8</v>
      </c>
      <c r="B52" s="2">
        <f t="shared" ref="B52:J52" si="35">(1/B16-1/$A52)/(1-1/$A52)</f>
        <v>4.8973898394671415E-2</v>
      </c>
      <c r="C52" s="2">
        <f t="shared" si="35"/>
        <v>4.7272714989976539E-2</v>
      </c>
      <c r="D52" s="2">
        <f t="shared" si="35"/>
        <v>5.7909797062888853E-2</v>
      </c>
      <c r="E52" s="2">
        <f t="shared" si="35"/>
        <v>5.6805451470289717E-2</v>
      </c>
      <c r="F52" s="2">
        <f t="shared" si="35"/>
        <v>5.5460880768437769E-2</v>
      </c>
      <c r="G52" s="2">
        <f t="shared" si="35"/>
        <v>5.4410076564977664E-2</v>
      </c>
      <c r="H52" s="2">
        <f t="shared" si="35"/>
        <v>6.038843174444973E-2</v>
      </c>
      <c r="I52" s="2">
        <f t="shared" si="35"/>
        <v>5.4419176738281401E-2</v>
      </c>
      <c r="J52" s="2">
        <f t="shared" si="35"/>
        <v>5.7463359119080924E-2</v>
      </c>
    </row>
    <row r="53" spans="1:10" ht="15.75" x14ac:dyDescent="0.25">
      <c r="A53" s="2">
        <v>16</v>
      </c>
      <c r="B53" s="2">
        <f t="shared" ref="B53:J53" si="36">(1/B17-1/$A53)/(1-1/$A53)</f>
        <v>7.9905951874532144E-2</v>
      </c>
      <c r="C53" s="2">
        <f t="shared" si="36"/>
        <v>7.5935545651222999E-2</v>
      </c>
      <c r="D53" s="2">
        <f t="shared" si="36"/>
        <v>9.9396096850093527E-2</v>
      </c>
      <c r="E53" s="2">
        <f t="shared" si="36"/>
        <v>0.10557068449653689</v>
      </c>
      <c r="F53" s="2">
        <f t="shared" si="36"/>
        <v>0.10523613380874242</v>
      </c>
      <c r="G53" s="2">
        <f t="shared" si="36"/>
        <v>0.10004461510910799</v>
      </c>
      <c r="H53" s="2">
        <f t="shared" si="36"/>
        <v>0.11665914194307157</v>
      </c>
      <c r="I53" s="2">
        <f t="shared" si="36"/>
        <v>0.10897442164536812</v>
      </c>
      <c r="J53" s="2">
        <f t="shared" si="36"/>
        <v>0.12566663078192844</v>
      </c>
    </row>
    <row r="54" spans="1:10" ht="15.75" x14ac:dyDescent="0.25">
      <c r="A54" s="2">
        <v>32</v>
      </c>
      <c r="B54" s="2">
        <f t="shared" ref="B54:J54" si="37">(1/B18-1/$A54)/(1-1/$A54)</f>
        <v>0.17771566196160102</v>
      </c>
      <c r="C54" s="2">
        <f t="shared" si="37"/>
        <v>0.13968447069384946</v>
      </c>
      <c r="D54" s="2">
        <f t="shared" si="37"/>
        <v>0.1328851087847252</v>
      </c>
      <c r="E54" s="2">
        <f t="shared" si="37"/>
        <v>0.16982684288897926</v>
      </c>
      <c r="F54" s="2">
        <f t="shared" si="37"/>
        <v>0.17875600466558225</v>
      </c>
      <c r="G54" s="2">
        <f t="shared" si="37"/>
        <v>0.17889361943175139</v>
      </c>
      <c r="H54" s="2">
        <f t="shared" si="37"/>
        <v>0.17964360780540936</v>
      </c>
      <c r="I54" s="2">
        <f t="shared" si="37"/>
        <v>0.17180889272317995</v>
      </c>
      <c r="J54" s="2">
        <f t="shared" si="37"/>
        <v>0.1457457485267</v>
      </c>
    </row>
    <row r="55" spans="1:10" ht="15.75" x14ac:dyDescent="0.25">
      <c r="A55" s="2">
        <v>64</v>
      </c>
      <c r="B55" s="2">
        <f t="shared" ref="B55:J55" si="38">(1/B19-1/$A55)/(1-1/$A55)</f>
        <v>0.33000399326092072</v>
      </c>
      <c r="C55" s="2">
        <f t="shared" si="38"/>
        <v>0.22869937048002237</v>
      </c>
      <c r="D55" s="2">
        <f t="shared" si="38"/>
        <v>0.20444444301213005</v>
      </c>
      <c r="E55" s="2">
        <f t="shared" si="38"/>
        <v>0.19039394899857909</v>
      </c>
      <c r="F55" s="2">
        <f t="shared" si="38"/>
        <v>0.18768617184439398</v>
      </c>
      <c r="G55" s="2">
        <f t="shared" si="38"/>
        <v>0.19427887324333035</v>
      </c>
      <c r="H55" s="2">
        <f t="shared" si="38"/>
        <v>0.1937354620484675</v>
      </c>
      <c r="I55" s="2">
        <f t="shared" si="38"/>
        <v>0.18705366346347788</v>
      </c>
      <c r="J55" s="2">
        <f t="shared" si="38"/>
        <v>0.19387840541893725</v>
      </c>
    </row>
    <row r="56" spans="1:10" ht="15.75" x14ac:dyDescent="0.25">
      <c r="A56" s="2">
        <v>128</v>
      </c>
      <c r="B56" s="2">
        <f t="shared" ref="B56:J56" si="39">(1/B20-1/$A56)/(1-1/$A56)</f>
        <v>0.33610712518853886</v>
      </c>
      <c r="C56" s="2">
        <f t="shared" si="39"/>
        <v>0.28307220195132465</v>
      </c>
      <c r="D56" s="2">
        <f t="shared" si="39"/>
        <v>0.28202990638514447</v>
      </c>
      <c r="E56" s="2">
        <f t="shared" si="39"/>
        <v>0.21032309947782787</v>
      </c>
      <c r="F56" s="2">
        <f t="shared" si="39"/>
        <v>0.19358725189277798</v>
      </c>
      <c r="G56" s="2">
        <f t="shared" si="39"/>
        <v>0.186150525703033</v>
      </c>
      <c r="H56" s="2">
        <f t="shared" si="39"/>
        <v>0.19000208338039717</v>
      </c>
      <c r="I56" s="2">
        <f t="shared" si="39"/>
        <v>0.18742124158603107</v>
      </c>
      <c r="J56" s="2">
        <f t="shared" si="39"/>
        <v>0.18177927834378654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4294967293" verticalDpi="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Data - Presorted</vt:lpstr>
      <vt:lpstr>Data - random</vt:lpstr>
      <vt:lpstr>Runtime over Problem size -Rand</vt:lpstr>
      <vt:lpstr>Speedup over core num -Random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autarch princeps</dc:creator>
  <cp:lastModifiedBy>autarch princeps</cp:lastModifiedBy>
  <cp:revision>4</cp:revision>
  <dcterms:created xsi:type="dcterms:W3CDTF">2015-05-19T13:39:58Z</dcterms:created>
  <dcterms:modified xsi:type="dcterms:W3CDTF">2015-05-19T16:04:16Z</dcterms:modified>
  <dc:language>de-DE</dc:language>
</cp:coreProperties>
</file>