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2\"/>
    </mc:Choice>
  </mc:AlternateContent>
  <bookViews>
    <workbookView xWindow="0" yWindow="0" windowWidth="25035" windowHeight="5985" firstSheet="1" activeTab="2"/>
  </bookViews>
  <sheets>
    <sheet name="Runtime over Probem size" sheetId="2" r:id="rId1"/>
    <sheet name="Speedup over Core count" sheetId="3" r:id="rId2"/>
    <sheet name="Data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40" i="1" s="1"/>
  <c r="D31" i="1"/>
  <c r="D40" i="1" s="1"/>
  <c r="E31" i="1"/>
  <c r="E40" i="1" s="1"/>
  <c r="F31" i="1"/>
  <c r="F40" i="1" s="1"/>
  <c r="G31" i="1"/>
  <c r="G40" i="1" s="1"/>
  <c r="H31" i="1"/>
  <c r="H40" i="1" s="1"/>
  <c r="I31" i="1"/>
  <c r="I40" i="1" s="1"/>
  <c r="J31" i="1"/>
  <c r="J40" i="1" s="1"/>
  <c r="C32" i="1"/>
  <c r="C41" i="1" s="1"/>
  <c r="D32" i="1"/>
  <c r="D41" i="1" s="1"/>
  <c r="E32" i="1"/>
  <c r="E41" i="1" s="1"/>
  <c r="F32" i="1"/>
  <c r="F41" i="1" s="1"/>
  <c r="G32" i="1"/>
  <c r="G41" i="1" s="1"/>
  <c r="H32" i="1"/>
  <c r="H41" i="1" s="1"/>
  <c r="I32" i="1"/>
  <c r="I41" i="1" s="1"/>
  <c r="J32" i="1"/>
  <c r="J41" i="1" s="1"/>
  <c r="C33" i="1"/>
  <c r="C42" i="1" s="1"/>
  <c r="D33" i="1"/>
  <c r="D42" i="1" s="1"/>
  <c r="E33" i="1"/>
  <c r="E42" i="1" s="1"/>
  <c r="F33" i="1"/>
  <c r="F42" i="1" s="1"/>
  <c r="G33" i="1"/>
  <c r="G42" i="1" s="1"/>
  <c r="H33" i="1"/>
  <c r="H42" i="1" s="1"/>
  <c r="I33" i="1"/>
  <c r="I42" i="1" s="1"/>
  <c r="J33" i="1"/>
  <c r="J42" i="1" s="1"/>
  <c r="C34" i="1"/>
  <c r="C43" i="1" s="1"/>
  <c r="D34" i="1"/>
  <c r="D43" i="1" s="1"/>
  <c r="E34" i="1"/>
  <c r="E43" i="1" s="1"/>
  <c r="F34" i="1"/>
  <c r="F43" i="1" s="1"/>
  <c r="G34" i="1"/>
  <c r="G43" i="1" s="1"/>
  <c r="H34" i="1"/>
  <c r="H43" i="1" s="1"/>
  <c r="I34" i="1"/>
  <c r="I43" i="1" s="1"/>
  <c r="J34" i="1"/>
  <c r="J43" i="1" s="1"/>
  <c r="C35" i="1"/>
  <c r="C44" i="1" s="1"/>
  <c r="D35" i="1"/>
  <c r="D44" i="1" s="1"/>
  <c r="E35" i="1"/>
  <c r="E44" i="1" s="1"/>
  <c r="F35" i="1"/>
  <c r="F44" i="1" s="1"/>
  <c r="G35" i="1"/>
  <c r="G44" i="1" s="1"/>
  <c r="H35" i="1"/>
  <c r="H44" i="1" s="1"/>
  <c r="I35" i="1"/>
  <c r="I44" i="1" s="1"/>
  <c r="J35" i="1"/>
  <c r="J44" i="1" s="1"/>
  <c r="C36" i="1"/>
  <c r="C45" i="1" s="1"/>
  <c r="D36" i="1"/>
  <c r="D45" i="1" s="1"/>
  <c r="E36" i="1"/>
  <c r="E45" i="1" s="1"/>
  <c r="F36" i="1"/>
  <c r="F45" i="1" s="1"/>
  <c r="G36" i="1"/>
  <c r="G45" i="1" s="1"/>
  <c r="H36" i="1"/>
  <c r="H45" i="1" s="1"/>
  <c r="I36" i="1"/>
  <c r="I45" i="1" s="1"/>
  <c r="J36" i="1"/>
  <c r="J45" i="1" s="1"/>
  <c r="C37" i="1"/>
  <c r="C46" i="1" s="1"/>
  <c r="D37" i="1"/>
  <c r="D46" i="1" s="1"/>
  <c r="E37" i="1"/>
  <c r="E46" i="1" s="1"/>
  <c r="F37" i="1"/>
  <c r="F46" i="1" s="1"/>
  <c r="G37" i="1"/>
  <c r="G46" i="1" s="1"/>
  <c r="H37" i="1"/>
  <c r="H46" i="1" s="1"/>
  <c r="I37" i="1"/>
  <c r="I46" i="1" s="1"/>
  <c r="J37" i="1"/>
  <c r="J46" i="1" s="1"/>
  <c r="C38" i="1"/>
  <c r="C47" i="1" s="1"/>
  <c r="D38" i="1"/>
  <c r="D47" i="1" s="1"/>
  <c r="E38" i="1"/>
  <c r="E47" i="1" s="1"/>
  <c r="F38" i="1"/>
  <c r="F47" i="1" s="1"/>
  <c r="G38" i="1"/>
  <c r="G47" i="1" s="1"/>
  <c r="H38" i="1"/>
  <c r="H47" i="1" s="1"/>
  <c r="I38" i="1"/>
  <c r="I47" i="1" s="1"/>
  <c r="J38" i="1"/>
  <c r="J47" i="1" s="1"/>
  <c r="B32" i="1"/>
  <c r="B41" i="1" s="1"/>
  <c r="B33" i="1"/>
  <c r="B42" i="1" s="1"/>
  <c r="B34" i="1"/>
  <c r="B43" i="1" s="1"/>
  <c r="B35" i="1"/>
  <c r="B44" i="1" s="1"/>
  <c r="B36" i="1"/>
  <c r="B45" i="1" s="1"/>
  <c r="B37" i="1"/>
  <c r="B46" i="1" s="1"/>
  <c r="B38" i="1"/>
  <c r="B47" i="1" s="1"/>
  <c r="B31" i="1"/>
  <c r="B40" i="1" s="1"/>
  <c r="C13" i="1"/>
  <c r="C49" i="1" s="1"/>
  <c r="D13" i="1"/>
  <c r="D49" i="1" s="1"/>
  <c r="E13" i="1"/>
  <c r="E49" i="1" s="1"/>
  <c r="F13" i="1"/>
  <c r="F49" i="1" s="1"/>
  <c r="G13" i="1"/>
  <c r="G22" i="1" s="1"/>
  <c r="H13" i="1"/>
  <c r="H49" i="1" s="1"/>
  <c r="I13" i="1"/>
  <c r="I22" i="1" s="1"/>
  <c r="J13" i="1"/>
  <c r="J49" i="1" s="1"/>
  <c r="C14" i="1"/>
  <c r="C50" i="1" s="1"/>
  <c r="D14" i="1"/>
  <c r="D50" i="1" s="1"/>
  <c r="E14" i="1"/>
  <c r="E50" i="1" s="1"/>
  <c r="F14" i="1"/>
  <c r="F50" i="1" s="1"/>
  <c r="G14" i="1"/>
  <c r="G23" i="1" s="1"/>
  <c r="H14" i="1"/>
  <c r="H50" i="1" s="1"/>
  <c r="I14" i="1"/>
  <c r="I23" i="1" s="1"/>
  <c r="J14" i="1"/>
  <c r="J23" i="1" s="1"/>
  <c r="C15" i="1"/>
  <c r="C51" i="1" s="1"/>
  <c r="D15" i="1"/>
  <c r="D51" i="1" s="1"/>
  <c r="E15" i="1"/>
  <c r="E51" i="1" s="1"/>
  <c r="F15" i="1"/>
  <c r="F51" i="1" s="1"/>
  <c r="G15" i="1"/>
  <c r="G51" i="1" s="1"/>
  <c r="H15" i="1"/>
  <c r="H51" i="1" s="1"/>
  <c r="I15" i="1"/>
  <c r="I51" i="1" s="1"/>
  <c r="J15" i="1"/>
  <c r="J24" i="1" s="1"/>
  <c r="C16" i="1"/>
  <c r="C52" i="1" s="1"/>
  <c r="D16" i="1"/>
  <c r="D52" i="1" s="1"/>
  <c r="E16" i="1"/>
  <c r="E52" i="1" s="1"/>
  <c r="F16" i="1"/>
  <c r="F52" i="1" s="1"/>
  <c r="G16" i="1"/>
  <c r="G52" i="1" s="1"/>
  <c r="H16" i="1"/>
  <c r="H52" i="1" s="1"/>
  <c r="I16" i="1"/>
  <c r="I25" i="1" s="1"/>
  <c r="J16" i="1"/>
  <c r="J52" i="1" s="1"/>
  <c r="C17" i="1"/>
  <c r="C53" i="1" s="1"/>
  <c r="D17" i="1"/>
  <c r="D53" i="1" s="1"/>
  <c r="E17" i="1"/>
  <c r="E53" i="1" s="1"/>
  <c r="F17" i="1"/>
  <c r="F53" i="1" s="1"/>
  <c r="G17" i="1"/>
  <c r="G53" i="1" s="1"/>
  <c r="H17" i="1"/>
  <c r="H53" i="1" s="1"/>
  <c r="I17" i="1"/>
  <c r="I26" i="1" s="1"/>
  <c r="J17" i="1"/>
  <c r="J26" i="1" s="1"/>
  <c r="C18" i="1"/>
  <c r="C54" i="1" s="1"/>
  <c r="D18" i="1"/>
  <c r="D54" i="1" s="1"/>
  <c r="E18" i="1"/>
  <c r="E54" i="1" s="1"/>
  <c r="F18" i="1"/>
  <c r="F54" i="1" s="1"/>
  <c r="G18" i="1"/>
  <c r="G27" i="1" s="1"/>
  <c r="H18" i="1"/>
  <c r="H54" i="1" s="1"/>
  <c r="I18" i="1"/>
  <c r="I27" i="1" s="1"/>
  <c r="J18" i="1"/>
  <c r="J54" i="1" s="1"/>
  <c r="C19" i="1"/>
  <c r="C55" i="1" s="1"/>
  <c r="D19" i="1"/>
  <c r="D55" i="1" s="1"/>
  <c r="E19" i="1"/>
  <c r="E55" i="1" s="1"/>
  <c r="F19" i="1"/>
  <c r="F55" i="1" s="1"/>
  <c r="G19" i="1"/>
  <c r="G55" i="1" s="1"/>
  <c r="H19" i="1"/>
  <c r="H55" i="1" s="1"/>
  <c r="I19" i="1"/>
  <c r="I55" i="1" s="1"/>
  <c r="J19" i="1"/>
  <c r="J28" i="1" s="1"/>
  <c r="C20" i="1"/>
  <c r="C56" i="1" s="1"/>
  <c r="D20" i="1"/>
  <c r="D56" i="1" s="1"/>
  <c r="E20" i="1"/>
  <c r="E56" i="1" s="1"/>
  <c r="F20" i="1"/>
  <c r="F56" i="1" s="1"/>
  <c r="G20" i="1"/>
  <c r="G56" i="1" s="1"/>
  <c r="H20" i="1"/>
  <c r="H56" i="1" s="1"/>
  <c r="I20" i="1"/>
  <c r="I29" i="1" s="1"/>
  <c r="J20" i="1"/>
  <c r="J29" i="1" s="1"/>
  <c r="B14" i="1"/>
  <c r="B50" i="1" s="1"/>
  <c r="B15" i="1"/>
  <c r="B51" i="1" s="1"/>
  <c r="B16" i="1"/>
  <c r="B52" i="1" s="1"/>
  <c r="B17" i="1"/>
  <c r="B53" i="1" s="1"/>
  <c r="B18" i="1"/>
  <c r="B27" i="1" s="1"/>
  <c r="B19" i="1"/>
  <c r="B55" i="1" s="1"/>
  <c r="B20" i="1"/>
  <c r="B29" i="1" s="1"/>
  <c r="B13" i="1"/>
  <c r="B49" i="1" s="1"/>
  <c r="J25" i="1" l="1"/>
  <c r="J53" i="1"/>
  <c r="I28" i="1"/>
  <c r="I24" i="1"/>
  <c r="B56" i="1"/>
  <c r="I56" i="1"/>
  <c r="I54" i="1"/>
  <c r="I53" i="1"/>
  <c r="I52" i="1"/>
  <c r="I50" i="1"/>
  <c r="I49" i="1"/>
  <c r="B28" i="1"/>
  <c r="H29" i="1"/>
  <c r="H28" i="1"/>
  <c r="H27" i="1"/>
  <c r="H26" i="1"/>
  <c r="H25" i="1"/>
  <c r="H24" i="1"/>
  <c r="H23" i="1"/>
  <c r="H22" i="1"/>
  <c r="B22" i="1"/>
  <c r="J22" i="1"/>
  <c r="J55" i="1"/>
  <c r="J50" i="1"/>
  <c r="G29" i="1"/>
  <c r="G25" i="1"/>
  <c r="B54" i="1"/>
  <c r="G54" i="1"/>
  <c r="G49" i="1"/>
  <c r="B26" i="1"/>
  <c r="F29" i="1"/>
  <c r="F28" i="1"/>
  <c r="F27" i="1"/>
  <c r="F26" i="1"/>
  <c r="F25" i="1"/>
  <c r="F24" i="1"/>
  <c r="F23" i="1"/>
  <c r="F22" i="1"/>
  <c r="J27" i="1"/>
  <c r="J56" i="1"/>
  <c r="J51" i="1"/>
  <c r="G28" i="1"/>
  <c r="G26" i="1"/>
  <c r="G24" i="1"/>
  <c r="G50" i="1"/>
  <c r="B25" i="1"/>
  <c r="E29" i="1"/>
  <c r="E28" i="1"/>
  <c r="E27" i="1"/>
  <c r="E26" i="1"/>
  <c r="E25" i="1"/>
  <c r="E24" i="1"/>
  <c r="E23" i="1"/>
  <c r="E22" i="1"/>
  <c r="B24" i="1"/>
  <c r="D29" i="1"/>
  <c r="D28" i="1"/>
  <c r="D27" i="1"/>
  <c r="D26" i="1"/>
  <c r="D25" i="1"/>
  <c r="D24" i="1"/>
  <c r="D23" i="1"/>
  <c r="D22" i="1"/>
  <c r="B23" i="1"/>
  <c r="C29" i="1"/>
  <c r="C28" i="1"/>
  <c r="C27" i="1"/>
  <c r="C26" i="1"/>
  <c r="C25" i="1"/>
  <c r="C24" i="1"/>
  <c r="C23" i="1"/>
  <c r="C22" i="1"/>
</calcChain>
</file>

<file path=xl/sharedStrings.xml><?xml version="1.0" encoding="utf-8"?>
<sst xmlns="http://schemas.openxmlformats.org/spreadsheetml/2006/main" count="8" uniqueCount="8">
  <si>
    <t>n</t>
  </si>
  <si>
    <t>seq</t>
  </si>
  <si>
    <t>cores</t>
  </si>
  <si>
    <t>speedup</t>
  </si>
  <si>
    <t>efficiency</t>
  </si>
  <si>
    <t>cost</t>
  </si>
  <si>
    <t>overhead</t>
  </si>
  <si>
    <t>serial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</si>
</sst>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Prefix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Data!$B$2:$J$2</c:f>
              <c:numCache>
                <c:formatCode>0.00E+00</c:formatCode>
                <c:ptCount val="9"/>
                <c:pt idx="0">
                  <c:v>1.0039999999999999E-3</c:v>
                </c:pt>
                <c:pt idx="1">
                  <c:v>2.0379999999999999E-3</c:v>
                </c:pt>
                <c:pt idx="2">
                  <c:v>4.3249999999999999E-3</c:v>
                </c:pt>
                <c:pt idx="3">
                  <c:v>9.1809999999999999E-3</c:v>
                </c:pt>
                <c:pt idx="4">
                  <c:v>1.8430999999999999E-2</c:v>
                </c:pt>
                <c:pt idx="5">
                  <c:v>3.6840999999999999E-2</c:v>
                </c:pt>
                <c:pt idx="6">
                  <c:v>7.2583999999999996E-2</c:v>
                </c:pt>
                <c:pt idx="7">
                  <c:v>0.15066299999999999</c:v>
                </c:pt>
                <c:pt idx="8">
                  <c:v>0.317162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9-44B9-9CC1-D1EE3AF5853A}"/>
            </c:ext>
          </c:extLst>
        </c:ser>
        <c:ser>
          <c:idx val="1"/>
          <c:order val="1"/>
          <c:tx>
            <c:v>1 core par.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Data!$B$4:$J$4</c:f>
              <c:numCache>
                <c:formatCode>0.00E+00</c:formatCode>
                <c:ptCount val="9"/>
                <c:pt idx="0">
                  <c:v>4.1250000000000002E-3</c:v>
                </c:pt>
                <c:pt idx="1">
                  <c:v>6.1019999999999998E-3</c:v>
                </c:pt>
                <c:pt idx="2">
                  <c:v>1.2219000000000001E-2</c:v>
                </c:pt>
                <c:pt idx="3">
                  <c:v>2.4607E-2</c:v>
                </c:pt>
                <c:pt idx="4">
                  <c:v>4.9215000000000002E-2</c:v>
                </c:pt>
                <c:pt idx="5">
                  <c:v>9.5004000000000005E-2</c:v>
                </c:pt>
                <c:pt idx="6">
                  <c:v>0.17197399999999999</c:v>
                </c:pt>
                <c:pt idx="7">
                  <c:v>0.34460099999999999</c:v>
                </c:pt>
                <c:pt idx="8">
                  <c:v>0.690025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9-44B9-9CC1-D1EE3AF5853A}"/>
            </c:ext>
          </c:extLst>
        </c:ser>
        <c:ser>
          <c:idx val="2"/>
          <c:order val="2"/>
          <c:tx>
            <c:v>2 core par.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Data!$B$5:$J$5</c:f>
              <c:numCache>
                <c:formatCode>0.00E+00</c:formatCode>
                <c:ptCount val="9"/>
                <c:pt idx="0">
                  <c:v>3.3639999999999998E-3</c:v>
                </c:pt>
                <c:pt idx="1">
                  <c:v>5.4299999999999999E-3</c:v>
                </c:pt>
                <c:pt idx="2">
                  <c:v>1.0867E-2</c:v>
                </c:pt>
                <c:pt idx="3">
                  <c:v>2.5055000000000001E-2</c:v>
                </c:pt>
                <c:pt idx="4">
                  <c:v>5.0109000000000001E-2</c:v>
                </c:pt>
                <c:pt idx="5">
                  <c:v>9.9843000000000001E-2</c:v>
                </c:pt>
                <c:pt idx="6">
                  <c:v>0.15409999999999999</c:v>
                </c:pt>
                <c:pt idx="7">
                  <c:v>0.31679200000000002</c:v>
                </c:pt>
                <c:pt idx="8">
                  <c:v>0.64734999999999998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9-44B9-9CC1-D1EE3AF5853A}"/>
            </c:ext>
          </c:extLst>
        </c:ser>
        <c:ser>
          <c:idx val="3"/>
          <c:order val="3"/>
          <c:tx>
            <c:v>4 core par.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Data!$B$6:$J$6</c:f>
              <c:numCache>
                <c:formatCode>0.00E+00</c:formatCode>
                <c:ptCount val="9"/>
                <c:pt idx="0">
                  <c:v>3.5400000000000002E-3</c:v>
                </c:pt>
                <c:pt idx="1">
                  <c:v>3.0769999999999999E-3</c:v>
                </c:pt>
                <c:pt idx="2">
                  <c:v>6.1890000000000001E-3</c:v>
                </c:pt>
                <c:pt idx="3">
                  <c:v>1.2478E-2</c:v>
                </c:pt>
                <c:pt idx="4">
                  <c:v>3.5166000000000003E-2</c:v>
                </c:pt>
                <c:pt idx="5">
                  <c:v>4.1009999999999998E-2</c:v>
                </c:pt>
                <c:pt idx="6">
                  <c:v>7.7605999999999994E-2</c:v>
                </c:pt>
                <c:pt idx="7">
                  <c:v>0.15806200000000001</c:v>
                </c:pt>
                <c:pt idx="8">
                  <c:v>0.35825000000000001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9-44B9-9CC1-D1EE3AF5853A}"/>
            </c:ext>
          </c:extLst>
        </c:ser>
        <c:ser>
          <c:idx val="4"/>
          <c:order val="4"/>
          <c:tx>
            <c:v>8 core par.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Data!$B$7:$J$7</c:f>
              <c:numCache>
                <c:formatCode>0.00E+00</c:formatCode>
                <c:ptCount val="9"/>
                <c:pt idx="0">
                  <c:v>1.7960000000000001E-3</c:v>
                </c:pt>
                <c:pt idx="1">
                  <c:v>1.58E-3</c:v>
                </c:pt>
                <c:pt idx="2">
                  <c:v>3.0999999999999999E-3</c:v>
                </c:pt>
                <c:pt idx="3">
                  <c:v>6.2830000000000004E-3</c:v>
                </c:pt>
                <c:pt idx="4">
                  <c:v>1.268E-2</c:v>
                </c:pt>
                <c:pt idx="5">
                  <c:v>2.3573E-2</c:v>
                </c:pt>
                <c:pt idx="6">
                  <c:v>4.6258000000000001E-2</c:v>
                </c:pt>
                <c:pt idx="7">
                  <c:v>9.8918000000000006E-2</c:v>
                </c:pt>
                <c:pt idx="8">
                  <c:v>0.19304499999999999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9-44B9-9CC1-D1EE3AF5853A}"/>
            </c:ext>
          </c:extLst>
        </c:ser>
        <c:ser>
          <c:idx val="5"/>
          <c:order val="5"/>
          <c:tx>
            <c:v>16 core par.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Data!$B$8:$J$8</c:f>
              <c:numCache>
                <c:formatCode>0.00E+00</c:formatCode>
                <c:ptCount val="9"/>
                <c:pt idx="0">
                  <c:v>9.2400000000000002E-4</c:v>
                </c:pt>
                <c:pt idx="1">
                  <c:v>8.5099999999999998E-4</c:v>
                </c:pt>
                <c:pt idx="2">
                  <c:v>1.7049999999999999E-3</c:v>
                </c:pt>
                <c:pt idx="3">
                  <c:v>8.7609999999999997E-3</c:v>
                </c:pt>
                <c:pt idx="4">
                  <c:v>1.2515999999999999E-2</c:v>
                </c:pt>
                <c:pt idx="5">
                  <c:v>1.6719999999999999E-2</c:v>
                </c:pt>
                <c:pt idx="6">
                  <c:v>3.0432000000000001E-2</c:v>
                </c:pt>
                <c:pt idx="7">
                  <c:v>6.5800999999999998E-2</c:v>
                </c:pt>
                <c:pt idx="8">
                  <c:v>0.129889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9-44B9-9CC1-D1EE3AF5853A}"/>
            </c:ext>
          </c:extLst>
        </c:ser>
        <c:ser>
          <c:idx val="6"/>
          <c:order val="6"/>
          <c:tx>
            <c:v>32 core par.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Data!$B$9:$J$9</c:f>
              <c:numCache>
                <c:formatCode>0.00E+00</c:formatCode>
                <c:ptCount val="9"/>
                <c:pt idx="0">
                  <c:v>5.5699999999999999E-4</c:v>
                </c:pt>
                <c:pt idx="1">
                  <c:v>4.4200000000000001E-4</c:v>
                </c:pt>
                <c:pt idx="2">
                  <c:v>8.6399999999999997E-4</c:v>
                </c:pt>
                <c:pt idx="3">
                  <c:v>3.2190000000000001E-3</c:v>
                </c:pt>
                <c:pt idx="4">
                  <c:v>6.7000000000000002E-3</c:v>
                </c:pt>
                <c:pt idx="5">
                  <c:v>1.3990000000000001E-2</c:v>
                </c:pt>
                <c:pt idx="6">
                  <c:v>2.7576E-2</c:v>
                </c:pt>
                <c:pt idx="7">
                  <c:v>5.2602000000000003E-2</c:v>
                </c:pt>
                <c:pt idx="8">
                  <c:v>0.13248199999999999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9-44B9-9CC1-D1EE3AF5853A}"/>
            </c:ext>
          </c:extLst>
        </c:ser>
        <c:ser>
          <c:idx val="8"/>
          <c:order val="7"/>
          <c:tx>
            <c:v>38 core par.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Data!$B$10:$J$10</c:f>
              <c:numCache>
                <c:formatCode>0.00E+00</c:formatCode>
                <c:ptCount val="9"/>
                <c:pt idx="0">
                  <c:v>4.7399999999999997E-4</c:v>
                </c:pt>
                <c:pt idx="1">
                  <c:v>3.6999999999999999E-4</c:v>
                </c:pt>
                <c:pt idx="2">
                  <c:v>7.2599999999999997E-4</c:v>
                </c:pt>
                <c:pt idx="3">
                  <c:v>2.751E-3</c:v>
                </c:pt>
                <c:pt idx="4">
                  <c:v>6.5160000000000001E-3</c:v>
                </c:pt>
                <c:pt idx="5">
                  <c:v>1.2238000000000001E-2</c:v>
                </c:pt>
                <c:pt idx="6">
                  <c:v>2.4396999999999999E-2</c:v>
                </c:pt>
                <c:pt idx="7">
                  <c:v>4.6998999999999999E-2</c:v>
                </c:pt>
                <c:pt idx="8">
                  <c:v>0.117656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9-44B9-9CC1-D1EE3AF5853A}"/>
            </c:ext>
          </c:extLst>
        </c:ser>
        <c:ser>
          <c:idx val="7"/>
          <c:order val="8"/>
          <c:tx>
            <c:v>56 core par.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Data!$B$11:$J$11</c:f>
              <c:numCache>
                <c:formatCode>0.00E+00</c:formatCode>
                <c:ptCount val="9"/>
                <c:pt idx="0">
                  <c:v>3.9973000000000002E-2</c:v>
                </c:pt>
                <c:pt idx="1">
                  <c:v>5.4900000000000001E-4</c:v>
                </c:pt>
                <c:pt idx="2">
                  <c:v>1.255E-3</c:v>
                </c:pt>
                <c:pt idx="3">
                  <c:v>2.3479999999999998E-3</c:v>
                </c:pt>
                <c:pt idx="4">
                  <c:v>8.0859999999999994E-3</c:v>
                </c:pt>
                <c:pt idx="5">
                  <c:v>2.3066E-2</c:v>
                </c:pt>
                <c:pt idx="6">
                  <c:v>3.7600000000000001E-2</c:v>
                </c:pt>
                <c:pt idx="7">
                  <c:v>8.5649000000000003E-2</c:v>
                </c:pt>
                <c:pt idx="8">
                  <c:v>0.10686900000000001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9-44B9-9CC1-D1EE3AF5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08784"/>
        <c:axId val="381004080"/>
      </c:scatterChart>
      <c:valAx>
        <c:axId val="3810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004080"/>
        <c:crosses val="autoZero"/>
        <c:crossBetween val="midCat"/>
      </c:valAx>
      <c:valAx>
        <c:axId val="3810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0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over number of cores in dependency of problem size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Data!$B$13:$B$20</c:f>
              <c:numCache>
                <c:formatCode>General</c:formatCode>
                <c:ptCount val="8"/>
                <c:pt idx="0">
                  <c:v>0.24339393939393936</c:v>
                </c:pt>
                <c:pt idx="1">
                  <c:v>0.29845422116527942</c:v>
                </c:pt>
                <c:pt idx="2">
                  <c:v>0.2836158192090395</c:v>
                </c:pt>
                <c:pt idx="3">
                  <c:v>0.55902004454342979</c:v>
                </c:pt>
                <c:pt idx="4">
                  <c:v>1.0865800865800865</c:v>
                </c:pt>
                <c:pt idx="5">
                  <c:v>1.8025134649910233</c:v>
                </c:pt>
                <c:pt idx="6">
                  <c:v>2.1181434599156117</c:v>
                </c:pt>
                <c:pt idx="7">
                  <c:v>2.5116953943912137E-2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F-4CAE-A8AF-C2974FFB78E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Data!$C$13:$C$20</c:f>
              <c:numCache>
                <c:formatCode>General</c:formatCode>
                <c:ptCount val="8"/>
                <c:pt idx="0">
                  <c:v>0.33398885611274992</c:v>
                </c:pt>
                <c:pt idx="1">
                  <c:v>0.37532228360957642</c:v>
                </c:pt>
                <c:pt idx="2">
                  <c:v>0.66233344166395836</c:v>
                </c:pt>
                <c:pt idx="3">
                  <c:v>1.289873417721519</c:v>
                </c:pt>
                <c:pt idx="4">
                  <c:v>2.3948296122209163</c:v>
                </c:pt>
                <c:pt idx="5">
                  <c:v>4.6108597285067869</c:v>
                </c:pt>
                <c:pt idx="6">
                  <c:v>5.5081081081081082</c:v>
                </c:pt>
                <c:pt idx="7">
                  <c:v>3.7122040072859743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F-4CAE-A8AF-C2974FFB78E9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Data!$D$13:$D$20</c:f>
              <c:numCache>
                <c:formatCode>General</c:formatCode>
                <c:ptCount val="8"/>
                <c:pt idx="0">
                  <c:v>0.35395695228742119</c:v>
                </c:pt>
                <c:pt idx="1">
                  <c:v>0.39799392656666971</c:v>
                </c:pt>
                <c:pt idx="2">
                  <c:v>0.69882048796251406</c:v>
                </c:pt>
                <c:pt idx="3">
                  <c:v>1.3951612903225807</c:v>
                </c:pt>
                <c:pt idx="4">
                  <c:v>2.5366568914956011</c:v>
                </c:pt>
                <c:pt idx="5">
                  <c:v>5.0057870370370372</c:v>
                </c:pt>
                <c:pt idx="6">
                  <c:v>5.9573002754820941</c:v>
                </c:pt>
                <c:pt idx="7">
                  <c:v>3.4462151394422307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F-4CAE-A8AF-C2974FFB78E9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Data!$E$13:$E$20</c:f>
              <c:numCache>
                <c:formatCode>General</c:formatCode>
                <c:ptCount val="8"/>
                <c:pt idx="0">
                  <c:v>0.37310521396350632</c:v>
                </c:pt>
                <c:pt idx="1">
                  <c:v>0.3664338455398124</c:v>
                </c:pt>
                <c:pt idx="2">
                  <c:v>0.7357749639365283</c:v>
                </c:pt>
                <c:pt idx="3">
                  <c:v>1.4612446283622473</c:v>
                </c:pt>
                <c:pt idx="4">
                  <c:v>1.0479397329072024</c:v>
                </c:pt>
                <c:pt idx="5">
                  <c:v>2.8521279900590244</c:v>
                </c:pt>
                <c:pt idx="6">
                  <c:v>3.3373318793166122</c:v>
                </c:pt>
                <c:pt idx="7">
                  <c:v>3.9101362862010225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F-4CAE-A8AF-C2974FFB78E9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Data!$F$13:$F$20</c:f>
              <c:numCache>
                <c:formatCode>General</c:formatCode>
                <c:ptCount val="8"/>
                <c:pt idx="0">
                  <c:v>0.3744996444173524</c:v>
                </c:pt>
                <c:pt idx="1">
                  <c:v>0.36781815641900656</c:v>
                </c:pt>
                <c:pt idx="2">
                  <c:v>0.52411420121708463</c:v>
                </c:pt>
                <c:pt idx="3">
                  <c:v>1.4535488958990535</c:v>
                </c:pt>
                <c:pt idx="4">
                  <c:v>1.4725950782997763</c:v>
                </c:pt>
                <c:pt idx="5">
                  <c:v>2.7508955223880593</c:v>
                </c:pt>
                <c:pt idx="6">
                  <c:v>2.828575813382443</c:v>
                </c:pt>
                <c:pt idx="7">
                  <c:v>2.2793717536482809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DF-4CAE-A8AF-C2974FFB78E9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Data!$G$13:$G$20</c:f>
              <c:numCache>
                <c:formatCode>General</c:formatCode>
                <c:ptCount val="8"/>
                <c:pt idx="0">
                  <c:v>0.38778367226643085</c:v>
                </c:pt>
                <c:pt idx="1">
                  <c:v>0.36898931322175815</c:v>
                </c:pt>
                <c:pt idx="2">
                  <c:v>0.8983418678371129</c:v>
                </c:pt>
                <c:pt idx="3">
                  <c:v>1.5628473253298265</c:v>
                </c:pt>
                <c:pt idx="4">
                  <c:v>2.2034090909090911</c:v>
                </c:pt>
                <c:pt idx="5">
                  <c:v>2.6333809864188704</c:v>
                </c:pt>
                <c:pt idx="6">
                  <c:v>3.0103775126654679</c:v>
                </c:pt>
                <c:pt idx="7">
                  <c:v>1.5971993410214167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DF-4CAE-A8AF-C2974FFB78E9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67108864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Data!$H$13:$H$20</c:f>
              <c:numCache>
                <c:formatCode>General</c:formatCode>
                <c:ptCount val="8"/>
                <c:pt idx="0">
                  <c:v>0.42206380034191215</c:v>
                </c:pt>
                <c:pt idx="1">
                  <c:v>0.4710188189487346</c:v>
                </c:pt>
                <c:pt idx="2">
                  <c:v>0.93528850862046753</c:v>
                </c:pt>
                <c:pt idx="3">
                  <c:v>1.5691123697522589</c:v>
                </c:pt>
                <c:pt idx="4">
                  <c:v>2.3851209253417451</c:v>
                </c:pt>
                <c:pt idx="5">
                  <c:v>2.632143893240499</c:v>
                </c:pt>
                <c:pt idx="6">
                  <c:v>2.9751198917899742</c:v>
                </c:pt>
                <c:pt idx="7">
                  <c:v>1.9304255319148935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DF-4CAE-A8AF-C2974FFB78E9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134217728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Data!$I$13:$I$20</c:f>
              <c:numCache>
                <c:formatCode>General</c:formatCode>
                <c:ptCount val="8"/>
                <c:pt idx="0">
                  <c:v>0.43720999068487904</c:v>
                </c:pt>
                <c:pt idx="1">
                  <c:v>0.47558966135508468</c:v>
                </c:pt>
                <c:pt idx="2">
                  <c:v>0.95318925484936279</c:v>
                </c:pt>
                <c:pt idx="3">
                  <c:v>1.5231100507491051</c:v>
                </c:pt>
                <c:pt idx="4">
                  <c:v>2.28967644868619</c:v>
                </c:pt>
                <c:pt idx="5">
                  <c:v>2.8642066841564957</c:v>
                </c:pt>
                <c:pt idx="6">
                  <c:v>3.2056639502968145</c:v>
                </c:pt>
                <c:pt idx="7">
                  <c:v>1.7590748286611635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DF-4CAE-A8AF-C2974FFB78E9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268435456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38</c:v>
                </c:pt>
                <c:pt idx="7">
                  <c:v>56</c:v>
                </c:pt>
              </c:numCache>
            </c:numRef>
          </c:xVal>
          <c:yVal>
            <c:numRef>
              <c:f>Data!$J$13:$J$20</c:f>
              <c:numCache>
                <c:formatCode>General</c:formatCode>
                <c:ptCount val="8"/>
                <c:pt idx="0">
                  <c:v>0.459638418897866</c:v>
                </c:pt>
                <c:pt idx="1">
                  <c:v>0.48993898200355296</c:v>
                </c:pt>
                <c:pt idx="2">
                  <c:v>0.88530914166085128</c:v>
                </c:pt>
                <c:pt idx="3">
                  <c:v>1.6429433551762542</c:v>
                </c:pt>
                <c:pt idx="4">
                  <c:v>2.4417926075341252</c:v>
                </c:pt>
                <c:pt idx="5">
                  <c:v>2.3940006944339611</c:v>
                </c:pt>
                <c:pt idx="6">
                  <c:v>2.6956721289182024</c:v>
                </c:pt>
                <c:pt idx="7">
                  <c:v>2.9677642721462725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DF-4CAE-A8AF-C2974FFB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78304"/>
        <c:axId val="597183792"/>
      </c:scatterChart>
      <c:valAx>
        <c:axId val="5971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183792"/>
        <c:crosses val="autoZero"/>
        <c:crossBetween val="midCat"/>
      </c:valAx>
      <c:valAx>
        <c:axId val="5971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factor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1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057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J12" sqref="J12"/>
    </sheetView>
  </sheetViews>
  <sheetFormatPr defaultColWidth="11" defaultRowHeight="15.75" x14ac:dyDescent="0.25"/>
  <sheetData>
    <row r="1" spans="1:10" x14ac:dyDescent="0.25">
      <c r="A1" t="s">
        <v>0</v>
      </c>
      <c r="B1">
        <v>1048576</v>
      </c>
      <c r="C1">
        <v>2097152</v>
      </c>
      <c r="D1">
        <v>4194304</v>
      </c>
      <c r="E1">
        <v>8388608</v>
      </c>
      <c r="F1">
        <v>16777216</v>
      </c>
      <c r="G1">
        <v>33554432</v>
      </c>
      <c r="H1">
        <v>67108864</v>
      </c>
      <c r="I1">
        <v>134217728</v>
      </c>
      <c r="J1">
        <v>268435456</v>
      </c>
    </row>
    <row r="2" spans="1:10" x14ac:dyDescent="0.25">
      <c r="A2" t="s">
        <v>1</v>
      </c>
      <c r="B2" s="1">
        <v>1.0039999999999999E-3</v>
      </c>
      <c r="C2" s="1">
        <v>2.0379999999999999E-3</v>
      </c>
      <c r="D2" s="1">
        <v>4.3249999999999999E-3</v>
      </c>
      <c r="E2" s="1">
        <v>9.1809999999999999E-3</v>
      </c>
      <c r="F2" s="1">
        <v>1.8430999999999999E-2</v>
      </c>
      <c r="G2" s="1">
        <v>3.6840999999999999E-2</v>
      </c>
      <c r="H2" s="1">
        <v>7.2583999999999996E-2</v>
      </c>
      <c r="I2" s="1">
        <v>0.15066299999999999</v>
      </c>
      <c r="J2" s="1">
        <v>0.317162</v>
      </c>
    </row>
    <row r="3" spans="1:10" x14ac:dyDescent="0.25">
      <c r="A3" t="s">
        <v>2</v>
      </c>
    </row>
    <row r="4" spans="1:10" x14ac:dyDescent="0.25">
      <c r="A4">
        <v>1</v>
      </c>
      <c r="B4" s="1">
        <v>4.1250000000000002E-3</v>
      </c>
      <c r="C4" s="1">
        <v>6.1019999999999998E-3</v>
      </c>
      <c r="D4" s="1">
        <v>1.2219000000000001E-2</v>
      </c>
      <c r="E4" s="1">
        <v>2.4607E-2</v>
      </c>
      <c r="F4" s="1">
        <v>4.9215000000000002E-2</v>
      </c>
      <c r="G4" s="1">
        <v>9.5004000000000005E-2</v>
      </c>
      <c r="H4" s="1">
        <v>0.17197399999999999</v>
      </c>
      <c r="I4" s="1">
        <v>0.34460099999999999</v>
      </c>
      <c r="J4" s="1">
        <v>0.690025</v>
      </c>
    </row>
    <row r="5" spans="1:10" x14ac:dyDescent="0.25">
      <c r="A5">
        <v>2</v>
      </c>
      <c r="B5" s="1">
        <v>3.3639999999999998E-3</v>
      </c>
      <c r="C5" s="1">
        <v>5.4299999999999999E-3</v>
      </c>
      <c r="D5" s="1">
        <v>1.0867E-2</v>
      </c>
      <c r="E5" s="1">
        <v>2.5055000000000001E-2</v>
      </c>
      <c r="F5" s="1">
        <v>5.0109000000000001E-2</v>
      </c>
      <c r="G5" s="1">
        <v>9.9843000000000001E-2</v>
      </c>
      <c r="H5" s="1">
        <v>0.15409999999999999</v>
      </c>
      <c r="I5" s="1">
        <v>0.31679200000000002</v>
      </c>
      <c r="J5" s="1">
        <v>0.64734999999999998</v>
      </c>
    </row>
    <row r="6" spans="1:10" x14ac:dyDescent="0.25">
      <c r="A6">
        <v>4</v>
      </c>
      <c r="B6" s="1">
        <v>3.5400000000000002E-3</v>
      </c>
      <c r="C6" s="1">
        <v>3.0769999999999999E-3</v>
      </c>
      <c r="D6" s="1">
        <v>6.1890000000000001E-3</v>
      </c>
      <c r="E6" s="1">
        <v>1.2478E-2</v>
      </c>
      <c r="F6" s="1">
        <v>3.5166000000000003E-2</v>
      </c>
      <c r="G6" s="1">
        <v>4.1009999999999998E-2</v>
      </c>
      <c r="H6" s="1">
        <v>7.7605999999999994E-2</v>
      </c>
      <c r="I6" s="1">
        <v>0.15806200000000001</v>
      </c>
      <c r="J6" s="1">
        <v>0.35825000000000001</v>
      </c>
    </row>
    <row r="7" spans="1:10" x14ac:dyDescent="0.25">
      <c r="A7">
        <v>8</v>
      </c>
      <c r="B7" s="1">
        <v>1.7960000000000001E-3</v>
      </c>
      <c r="C7" s="1">
        <v>1.58E-3</v>
      </c>
      <c r="D7" s="1">
        <v>3.0999999999999999E-3</v>
      </c>
      <c r="E7" s="1">
        <v>6.2830000000000004E-3</v>
      </c>
      <c r="F7" s="1">
        <v>1.268E-2</v>
      </c>
      <c r="G7" s="1">
        <v>2.3573E-2</v>
      </c>
      <c r="H7" s="1">
        <v>4.6258000000000001E-2</v>
      </c>
      <c r="I7" s="1">
        <v>9.8918000000000006E-2</v>
      </c>
      <c r="J7" s="1">
        <v>0.19304499999999999</v>
      </c>
    </row>
    <row r="8" spans="1:10" x14ac:dyDescent="0.25">
      <c r="A8">
        <v>16</v>
      </c>
      <c r="B8" s="1">
        <v>9.2400000000000002E-4</v>
      </c>
      <c r="C8" s="1">
        <v>8.5099999999999998E-4</v>
      </c>
      <c r="D8" s="1">
        <v>1.7049999999999999E-3</v>
      </c>
      <c r="E8" s="1">
        <v>8.7609999999999997E-3</v>
      </c>
      <c r="F8" s="1">
        <v>1.2515999999999999E-2</v>
      </c>
      <c r="G8" s="1">
        <v>1.6719999999999999E-2</v>
      </c>
      <c r="H8" s="1">
        <v>3.0432000000000001E-2</v>
      </c>
      <c r="I8" s="1">
        <v>6.5800999999999998E-2</v>
      </c>
      <c r="J8" s="1">
        <v>0.129889</v>
      </c>
    </row>
    <row r="9" spans="1:10" x14ac:dyDescent="0.25">
      <c r="A9">
        <v>32</v>
      </c>
      <c r="B9" s="1">
        <v>5.5699999999999999E-4</v>
      </c>
      <c r="C9" s="1">
        <v>4.4200000000000001E-4</v>
      </c>
      <c r="D9" s="1">
        <v>8.6399999999999997E-4</v>
      </c>
      <c r="E9" s="1">
        <v>3.2190000000000001E-3</v>
      </c>
      <c r="F9" s="1">
        <v>6.7000000000000002E-3</v>
      </c>
      <c r="G9" s="1">
        <v>1.3990000000000001E-2</v>
      </c>
      <c r="H9" s="1">
        <v>2.7576E-2</v>
      </c>
      <c r="I9" s="1">
        <v>5.2602000000000003E-2</v>
      </c>
      <c r="J9" s="1">
        <v>0.13248199999999999</v>
      </c>
    </row>
    <row r="10" spans="1:10" x14ac:dyDescent="0.25">
      <c r="A10">
        <v>38</v>
      </c>
      <c r="B10" s="1">
        <v>4.7399999999999997E-4</v>
      </c>
      <c r="C10" s="1">
        <v>3.6999999999999999E-4</v>
      </c>
      <c r="D10" s="1">
        <v>7.2599999999999997E-4</v>
      </c>
      <c r="E10" s="1">
        <v>2.751E-3</v>
      </c>
      <c r="F10" s="1">
        <v>6.5160000000000001E-3</v>
      </c>
      <c r="G10" s="1">
        <v>1.2238000000000001E-2</v>
      </c>
      <c r="H10" s="1">
        <v>2.4396999999999999E-2</v>
      </c>
      <c r="I10" s="1">
        <v>4.6998999999999999E-2</v>
      </c>
      <c r="J10" s="1">
        <v>0.117656</v>
      </c>
    </row>
    <row r="11" spans="1:10" x14ac:dyDescent="0.25">
      <c r="A11">
        <v>56</v>
      </c>
      <c r="B11" s="1">
        <v>3.9973000000000002E-2</v>
      </c>
      <c r="C11" s="1">
        <v>5.4900000000000001E-4</v>
      </c>
      <c r="D11" s="1">
        <v>1.255E-3</v>
      </c>
      <c r="E11" s="1">
        <v>2.3479999999999998E-3</v>
      </c>
      <c r="F11" s="1">
        <v>8.0859999999999994E-3</v>
      </c>
      <c r="G11" s="1">
        <v>2.3066E-2</v>
      </c>
      <c r="H11" s="1">
        <v>3.7600000000000001E-2</v>
      </c>
      <c r="I11" s="1">
        <v>8.5649000000000003E-2</v>
      </c>
      <c r="J11" s="1">
        <v>0.10686900000000001</v>
      </c>
    </row>
    <row r="12" spans="1:10" x14ac:dyDescent="0.25">
      <c r="A12" t="s">
        <v>3</v>
      </c>
    </row>
    <row r="13" spans="1:10" x14ac:dyDescent="0.25">
      <c r="A13">
        <v>1</v>
      </c>
      <c r="B13">
        <f>B$2/B4</f>
        <v>0.24339393939393936</v>
      </c>
      <c r="C13">
        <f t="shared" ref="C13:J13" si="0">C$2/C4</f>
        <v>0.33398885611274992</v>
      </c>
      <c r="D13">
        <f t="shared" si="0"/>
        <v>0.35395695228742119</v>
      </c>
      <c r="E13">
        <f t="shared" si="0"/>
        <v>0.37310521396350632</v>
      </c>
      <c r="F13">
        <f t="shared" si="0"/>
        <v>0.3744996444173524</v>
      </c>
      <c r="G13">
        <f t="shared" si="0"/>
        <v>0.38778367226643085</v>
      </c>
      <c r="H13">
        <f t="shared" si="0"/>
        <v>0.42206380034191215</v>
      </c>
      <c r="I13">
        <f t="shared" si="0"/>
        <v>0.43720999068487904</v>
      </c>
      <c r="J13">
        <f t="shared" si="0"/>
        <v>0.459638418897866</v>
      </c>
    </row>
    <row r="14" spans="1:10" x14ac:dyDescent="0.25">
      <c r="A14">
        <v>2</v>
      </c>
      <c r="B14">
        <f t="shared" ref="B14:J20" si="1">B$2/B5</f>
        <v>0.29845422116527942</v>
      </c>
      <c r="C14">
        <f t="shared" si="1"/>
        <v>0.37532228360957642</v>
      </c>
      <c r="D14">
        <f t="shared" si="1"/>
        <v>0.39799392656666971</v>
      </c>
      <c r="E14">
        <f t="shared" si="1"/>
        <v>0.3664338455398124</v>
      </c>
      <c r="F14">
        <f t="shared" si="1"/>
        <v>0.36781815641900656</v>
      </c>
      <c r="G14">
        <f t="shared" si="1"/>
        <v>0.36898931322175815</v>
      </c>
      <c r="H14">
        <f t="shared" si="1"/>
        <v>0.4710188189487346</v>
      </c>
      <c r="I14">
        <f t="shared" si="1"/>
        <v>0.47558966135508468</v>
      </c>
      <c r="J14">
        <f t="shared" si="1"/>
        <v>0.48993898200355296</v>
      </c>
    </row>
    <row r="15" spans="1:10" x14ac:dyDescent="0.25">
      <c r="A15">
        <v>4</v>
      </c>
      <c r="B15">
        <f t="shared" si="1"/>
        <v>0.2836158192090395</v>
      </c>
      <c r="C15">
        <f t="shared" si="1"/>
        <v>0.66233344166395836</v>
      </c>
      <c r="D15">
        <f t="shared" si="1"/>
        <v>0.69882048796251406</v>
      </c>
      <c r="E15">
        <f t="shared" si="1"/>
        <v>0.7357749639365283</v>
      </c>
      <c r="F15">
        <f t="shared" si="1"/>
        <v>0.52411420121708463</v>
      </c>
      <c r="G15">
        <f t="shared" si="1"/>
        <v>0.8983418678371129</v>
      </c>
      <c r="H15">
        <f t="shared" si="1"/>
        <v>0.93528850862046753</v>
      </c>
      <c r="I15">
        <f t="shared" si="1"/>
        <v>0.95318925484936279</v>
      </c>
      <c r="J15">
        <f t="shared" si="1"/>
        <v>0.88530914166085128</v>
      </c>
    </row>
    <row r="16" spans="1:10" x14ac:dyDescent="0.25">
      <c r="A16">
        <v>8</v>
      </c>
      <c r="B16">
        <f t="shared" si="1"/>
        <v>0.55902004454342979</v>
      </c>
      <c r="C16">
        <f t="shared" si="1"/>
        <v>1.289873417721519</v>
      </c>
      <c r="D16">
        <f t="shared" si="1"/>
        <v>1.3951612903225807</v>
      </c>
      <c r="E16">
        <f t="shared" si="1"/>
        <v>1.4612446283622473</v>
      </c>
      <c r="F16">
        <f t="shared" si="1"/>
        <v>1.4535488958990535</v>
      </c>
      <c r="G16">
        <f t="shared" si="1"/>
        <v>1.5628473253298265</v>
      </c>
      <c r="H16">
        <f t="shared" si="1"/>
        <v>1.5691123697522589</v>
      </c>
      <c r="I16">
        <f t="shared" si="1"/>
        <v>1.5231100507491051</v>
      </c>
      <c r="J16">
        <f t="shared" si="1"/>
        <v>1.6429433551762542</v>
      </c>
    </row>
    <row r="17" spans="1:10" x14ac:dyDescent="0.25">
      <c r="A17">
        <v>16</v>
      </c>
      <c r="B17">
        <f t="shared" si="1"/>
        <v>1.0865800865800865</v>
      </c>
      <c r="C17">
        <f t="shared" si="1"/>
        <v>2.3948296122209163</v>
      </c>
      <c r="D17">
        <f t="shared" si="1"/>
        <v>2.5366568914956011</v>
      </c>
      <c r="E17">
        <f t="shared" si="1"/>
        <v>1.0479397329072024</v>
      </c>
      <c r="F17">
        <f t="shared" si="1"/>
        <v>1.4725950782997763</v>
      </c>
      <c r="G17">
        <f t="shared" si="1"/>
        <v>2.2034090909090911</v>
      </c>
      <c r="H17">
        <f t="shared" si="1"/>
        <v>2.3851209253417451</v>
      </c>
      <c r="I17">
        <f t="shared" si="1"/>
        <v>2.28967644868619</v>
      </c>
      <c r="J17">
        <f t="shared" si="1"/>
        <v>2.4417926075341252</v>
      </c>
    </row>
    <row r="18" spans="1:10" x14ac:dyDescent="0.25">
      <c r="A18">
        <v>32</v>
      </c>
      <c r="B18">
        <f t="shared" si="1"/>
        <v>1.8025134649910233</v>
      </c>
      <c r="C18">
        <f t="shared" si="1"/>
        <v>4.6108597285067869</v>
      </c>
      <c r="D18">
        <f t="shared" si="1"/>
        <v>5.0057870370370372</v>
      </c>
      <c r="E18">
        <f t="shared" si="1"/>
        <v>2.8521279900590244</v>
      </c>
      <c r="F18">
        <f t="shared" si="1"/>
        <v>2.7508955223880593</v>
      </c>
      <c r="G18">
        <f t="shared" si="1"/>
        <v>2.6333809864188704</v>
      </c>
      <c r="H18">
        <f t="shared" si="1"/>
        <v>2.632143893240499</v>
      </c>
      <c r="I18">
        <f t="shared" si="1"/>
        <v>2.8642066841564957</v>
      </c>
      <c r="J18">
        <f t="shared" si="1"/>
        <v>2.3940006944339611</v>
      </c>
    </row>
    <row r="19" spans="1:10" x14ac:dyDescent="0.25">
      <c r="A19">
        <v>38</v>
      </c>
      <c r="B19">
        <f t="shared" si="1"/>
        <v>2.1181434599156117</v>
      </c>
      <c r="C19">
        <f t="shared" si="1"/>
        <v>5.5081081081081082</v>
      </c>
      <c r="D19">
        <f t="shared" si="1"/>
        <v>5.9573002754820941</v>
      </c>
      <c r="E19">
        <f t="shared" si="1"/>
        <v>3.3373318793166122</v>
      </c>
      <c r="F19">
        <f t="shared" si="1"/>
        <v>2.828575813382443</v>
      </c>
      <c r="G19">
        <f t="shared" si="1"/>
        <v>3.0103775126654679</v>
      </c>
      <c r="H19">
        <f t="shared" si="1"/>
        <v>2.9751198917899742</v>
      </c>
      <c r="I19">
        <f t="shared" si="1"/>
        <v>3.2056639502968145</v>
      </c>
      <c r="J19">
        <f t="shared" si="1"/>
        <v>2.6956721289182024</v>
      </c>
    </row>
    <row r="20" spans="1:10" x14ac:dyDescent="0.25">
      <c r="A20">
        <v>56</v>
      </c>
      <c r="B20">
        <f t="shared" si="1"/>
        <v>2.5116953943912137E-2</v>
      </c>
      <c r="C20">
        <f t="shared" si="1"/>
        <v>3.7122040072859743</v>
      </c>
      <c r="D20">
        <f t="shared" si="1"/>
        <v>3.4462151394422307</v>
      </c>
      <c r="E20">
        <f t="shared" si="1"/>
        <v>3.9101362862010225</v>
      </c>
      <c r="F20">
        <f t="shared" si="1"/>
        <v>2.2793717536482809</v>
      </c>
      <c r="G20">
        <f t="shared" si="1"/>
        <v>1.5971993410214167</v>
      </c>
      <c r="H20">
        <f t="shared" si="1"/>
        <v>1.9304255319148935</v>
      </c>
      <c r="I20">
        <f t="shared" si="1"/>
        <v>1.7590748286611635</v>
      </c>
      <c r="J20">
        <f t="shared" si="1"/>
        <v>2.9677642721462725</v>
      </c>
    </row>
    <row r="21" spans="1:10" x14ac:dyDescent="0.25">
      <c r="A21" t="s">
        <v>4</v>
      </c>
    </row>
    <row r="22" spans="1:10" x14ac:dyDescent="0.25">
      <c r="A22">
        <v>1</v>
      </c>
      <c r="B22">
        <f>B13/$A22</f>
        <v>0.24339393939393936</v>
      </c>
      <c r="C22">
        <f t="shared" ref="C22:J22" si="2">C13/$A22</f>
        <v>0.33398885611274992</v>
      </c>
      <c r="D22">
        <f t="shared" si="2"/>
        <v>0.35395695228742119</v>
      </c>
      <c r="E22">
        <f t="shared" si="2"/>
        <v>0.37310521396350632</v>
      </c>
      <c r="F22">
        <f t="shared" si="2"/>
        <v>0.3744996444173524</v>
      </c>
      <c r="G22">
        <f t="shared" si="2"/>
        <v>0.38778367226643085</v>
      </c>
      <c r="H22">
        <f t="shared" si="2"/>
        <v>0.42206380034191215</v>
      </c>
      <c r="I22">
        <f t="shared" si="2"/>
        <v>0.43720999068487904</v>
      </c>
      <c r="J22">
        <f t="shared" si="2"/>
        <v>0.459638418897866</v>
      </c>
    </row>
    <row r="23" spans="1:10" x14ac:dyDescent="0.25">
      <c r="A23">
        <v>2</v>
      </c>
      <c r="B23">
        <f t="shared" ref="B23:J29" si="3">B14/$A23</f>
        <v>0.14922711058263971</v>
      </c>
      <c r="C23">
        <f t="shared" si="3"/>
        <v>0.18766114180478821</v>
      </c>
      <c r="D23">
        <f t="shared" si="3"/>
        <v>0.19899696328333485</v>
      </c>
      <c r="E23">
        <f t="shared" si="3"/>
        <v>0.1832169227699062</v>
      </c>
      <c r="F23">
        <f t="shared" si="3"/>
        <v>0.18390907820950328</v>
      </c>
      <c r="G23">
        <f t="shared" si="3"/>
        <v>0.18449465661087908</v>
      </c>
      <c r="H23">
        <f t="shared" si="3"/>
        <v>0.2355094094743673</v>
      </c>
      <c r="I23">
        <f t="shared" si="3"/>
        <v>0.23779483067754234</v>
      </c>
      <c r="J23">
        <f t="shared" si="3"/>
        <v>0.24496949100177648</v>
      </c>
    </row>
    <row r="24" spans="1:10" x14ac:dyDescent="0.25">
      <c r="A24">
        <v>4</v>
      </c>
      <c r="B24">
        <f t="shared" si="3"/>
        <v>7.0903954802259875E-2</v>
      </c>
      <c r="C24">
        <f t="shared" si="3"/>
        <v>0.16558336041598959</v>
      </c>
      <c r="D24">
        <f t="shared" si="3"/>
        <v>0.17470512199062851</v>
      </c>
      <c r="E24">
        <f t="shared" si="3"/>
        <v>0.18394374098413208</v>
      </c>
      <c r="F24">
        <f t="shared" si="3"/>
        <v>0.13102855030427116</v>
      </c>
      <c r="G24">
        <f t="shared" si="3"/>
        <v>0.22458546695927822</v>
      </c>
      <c r="H24">
        <f t="shared" si="3"/>
        <v>0.23382212715511688</v>
      </c>
      <c r="I24">
        <f t="shared" si="3"/>
        <v>0.2382973137123407</v>
      </c>
      <c r="J24">
        <f t="shared" si="3"/>
        <v>0.22132728541521282</v>
      </c>
    </row>
    <row r="25" spans="1:10" x14ac:dyDescent="0.25">
      <c r="A25">
        <v>8</v>
      </c>
      <c r="B25">
        <f t="shared" si="3"/>
        <v>6.9877505567928724E-2</v>
      </c>
      <c r="C25">
        <f t="shared" si="3"/>
        <v>0.16123417721518987</v>
      </c>
      <c r="D25">
        <f t="shared" si="3"/>
        <v>0.17439516129032259</v>
      </c>
      <c r="E25">
        <f t="shared" si="3"/>
        <v>0.18265557854528092</v>
      </c>
      <c r="F25">
        <f t="shared" si="3"/>
        <v>0.18169361198738168</v>
      </c>
      <c r="G25">
        <f t="shared" si="3"/>
        <v>0.19535591566622831</v>
      </c>
      <c r="H25">
        <f t="shared" si="3"/>
        <v>0.19613904621903236</v>
      </c>
      <c r="I25">
        <f t="shared" si="3"/>
        <v>0.19038875634363814</v>
      </c>
      <c r="J25">
        <f t="shared" si="3"/>
        <v>0.20536791939703178</v>
      </c>
    </row>
    <row r="26" spans="1:10" x14ac:dyDescent="0.25">
      <c r="A26">
        <v>16</v>
      </c>
      <c r="B26">
        <f t="shared" si="3"/>
        <v>6.7911255411255408E-2</v>
      </c>
      <c r="C26">
        <f t="shared" si="3"/>
        <v>0.14967685076380727</v>
      </c>
      <c r="D26">
        <f t="shared" si="3"/>
        <v>0.15854105571847507</v>
      </c>
      <c r="E26">
        <f t="shared" si="3"/>
        <v>6.5496233306700152E-2</v>
      </c>
      <c r="F26">
        <f t="shared" si="3"/>
        <v>9.203719239373602E-2</v>
      </c>
      <c r="G26">
        <f t="shared" si="3"/>
        <v>0.13771306818181819</v>
      </c>
      <c r="H26">
        <f t="shared" si="3"/>
        <v>0.14907005783385907</v>
      </c>
      <c r="I26">
        <f t="shared" si="3"/>
        <v>0.14310477804288688</v>
      </c>
      <c r="J26">
        <f t="shared" si="3"/>
        <v>0.15261203797088282</v>
      </c>
    </row>
    <row r="27" spans="1:10" x14ac:dyDescent="0.25">
      <c r="A27">
        <v>32</v>
      </c>
      <c r="B27">
        <f t="shared" si="3"/>
        <v>5.6328545780969477E-2</v>
      </c>
      <c r="C27">
        <f t="shared" si="3"/>
        <v>0.14408936651583709</v>
      </c>
      <c r="D27">
        <f t="shared" si="3"/>
        <v>0.15643084490740741</v>
      </c>
      <c r="E27">
        <f t="shared" si="3"/>
        <v>8.9128999689344512E-2</v>
      </c>
      <c r="F27">
        <f t="shared" si="3"/>
        <v>8.5965485074626855E-2</v>
      </c>
      <c r="G27">
        <f t="shared" si="3"/>
        <v>8.2293155825589701E-2</v>
      </c>
      <c r="H27">
        <f t="shared" si="3"/>
        <v>8.2254496663765594E-2</v>
      </c>
      <c r="I27">
        <f t="shared" si="3"/>
        <v>8.9506458879890491E-2</v>
      </c>
      <c r="J27">
        <f t="shared" si="3"/>
        <v>7.4812521701061285E-2</v>
      </c>
    </row>
    <row r="28" spans="1:10" x14ac:dyDescent="0.25">
      <c r="A28">
        <v>38</v>
      </c>
      <c r="B28">
        <f t="shared" si="3"/>
        <v>5.5740617366200305E-2</v>
      </c>
      <c r="C28">
        <f t="shared" si="3"/>
        <v>0.14495021337126601</v>
      </c>
      <c r="D28">
        <f t="shared" si="3"/>
        <v>0.15677105988110773</v>
      </c>
      <c r="E28">
        <f t="shared" si="3"/>
        <v>8.7824523139910848E-2</v>
      </c>
      <c r="F28">
        <f t="shared" si="3"/>
        <v>7.4436205615327447E-2</v>
      </c>
      <c r="G28">
        <f t="shared" si="3"/>
        <v>7.9220460859617578E-2</v>
      </c>
      <c r="H28">
        <f t="shared" si="3"/>
        <v>7.8292628731315109E-2</v>
      </c>
      <c r="I28">
        <f t="shared" si="3"/>
        <v>8.4359577639389852E-2</v>
      </c>
      <c r="J28">
        <f t="shared" si="3"/>
        <v>7.0938740234689532E-2</v>
      </c>
    </row>
    <row r="29" spans="1:10" x14ac:dyDescent="0.25">
      <c r="A29">
        <v>56</v>
      </c>
      <c r="B29">
        <f t="shared" si="3"/>
        <v>4.4851703471271675E-4</v>
      </c>
      <c r="C29">
        <f t="shared" si="3"/>
        <v>6.6289357272963825E-2</v>
      </c>
      <c r="D29">
        <f t="shared" si="3"/>
        <v>6.1539556061468402E-2</v>
      </c>
      <c r="E29">
        <f t="shared" si="3"/>
        <v>6.9823862253589691E-2</v>
      </c>
      <c r="F29">
        <f t="shared" si="3"/>
        <v>4.070306702943359E-2</v>
      </c>
      <c r="G29">
        <f t="shared" si="3"/>
        <v>2.852141680395387E-2</v>
      </c>
      <c r="H29">
        <f t="shared" si="3"/>
        <v>3.4471884498480244E-2</v>
      </c>
      <c r="I29">
        <f t="shared" si="3"/>
        <v>3.141205051180649E-2</v>
      </c>
      <c r="J29">
        <f t="shared" si="3"/>
        <v>5.299579057404058E-2</v>
      </c>
    </row>
    <row r="30" spans="1:10" x14ac:dyDescent="0.25">
      <c r="A30" t="s">
        <v>5</v>
      </c>
    </row>
    <row r="31" spans="1:10" x14ac:dyDescent="0.25">
      <c r="A31">
        <v>1</v>
      </c>
      <c r="B31">
        <f>B4*$A31</f>
        <v>4.1250000000000002E-3</v>
      </c>
      <c r="C31">
        <f t="shared" ref="C31:J31" si="4">C4*$A31</f>
        <v>6.1019999999999998E-3</v>
      </c>
      <c r="D31">
        <f t="shared" si="4"/>
        <v>1.2219000000000001E-2</v>
      </c>
      <c r="E31">
        <f t="shared" si="4"/>
        <v>2.4607E-2</v>
      </c>
      <c r="F31">
        <f t="shared" si="4"/>
        <v>4.9215000000000002E-2</v>
      </c>
      <c r="G31">
        <f t="shared" si="4"/>
        <v>9.5004000000000005E-2</v>
      </c>
      <c r="H31">
        <f t="shared" si="4"/>
        <v>0.17197399999999999</v>
      </c>
      <c r="I31">
        <f t="shared" si="4"/>
        <v>0.34460099999999999</v>
      </c>
      <c r="J31">
        <f t="shared" si="4"/>
        <v>0.690025</v>
      </c>
    </row>
    <row r="32" spans="1:10" x14ac:dyDescent="0.25">
      <c r="A32">
        <v>2</v>
      </c>
      <c r="B32">
        <f t="shared" ref="B32:J38" si="5">B5*$A32</f>
        <v>6.7279999999999996E-3</v>
      </c>
      <c r="C32">
        <f t="shared" si="5"/>
        <v>1.086E-2</v>
      </c>
      <c r="D32">
        <f t="shared" si="5"/>
        <v>2.1734E-2</v>
      </c>
      <c r="E32">
        <f t="shared" si="5"/>
        <v>5.0110000000000002E-2</v>
      </c>
      <c r="F32">
        <f t="shared" si="5"/>
        <v>0.100218</v>
      </c>
      <c r="G32">
        <f t="shared" si="5"/>
        <v>0.199686</v>
      </c>
      <c r="H32">
        <f t="shared" si="5"/>
        <v>0.30819999999999997</v>
      </c>
      <c r="I32">
        <f t="shared" si="5"/>
        <v>0.63358400000000004</v>
      </c>
      <c r="J32">
        <f t="shared" si="5"/>
        <v>1.2947</v>
      </c>
    </row>
    <row r="33" spans="1:10" x14ac:dyDescent="0.25">
      <c r="A33">
        <v>4</v>
      </c>
      <c r="B33">
        <f t="shared" si="5"/>
        <v>1.4160000000000001E-2</v>
      </c>
      <c r="C33">
        <f t="shared" si="5"/>
        <v>1.2307999999999999E-2</v>
      </c>
      <c r="D33">
        <f t="shared" si="5"/>
        <v>2.4756E-2</v>
      </c>
      <c r="E33">
        <f t="shared" si="5"/>
        <v>4.9911999999999998E-2</v>
      </c>
      <c r="F33">
        <f t="shared" si="5"/>
        <v>0.14066400000000001</v>
      </c>
      <c r="G33">
        <f t="shared" si="5"/>
        <v>0.16403999999999999</v>
      </c>
      <c r="H33">
        <f t="shared" si="5"/>
        <v>0.31042399999999998</v>
      </c>
      <c r="I33">
        <f t="shared" si="5"/>
        <v>0.63224800000000003</v>
      </c>
      <c r="J33">
        <f t="shared" si="5"/>
        <v>1.4330000000000001</v>
      </c>
    </row>
    <row r="34" spans="1:10" x14ac:dyDescent="0.25">
      <c r="A34">
        <v>8</v>
      </c>
      <c r="B34">
        <f t="shared" si="5"/>
        <v>1.4368000000000001E-2</v>
      </c>
      <c r="C34">
        <f t="shared" si="5"/>
        <v>1.264E-2</v>
      </c>
      <c r="D34">
        <f t="shared" si="5"/>
        <v>2.4799999999999999E-2</v>
      </c>
      <c r="E34">
        <f t="shared" si="5"/>
        <v>5.0264000000000003E-2</v>
      </c>
      <c r="F34">
        <f t="shared" si="5"/>
        <v>0.10144</v>
      </c>
      <c r="G34">
        <f t="shared" si="5"/>
        <v>0.188584</v>
      </c>
      <c r="H34">
        <f t="shared" si="5"/>
        <v>0.370064</v>
      </c>
      <c r="I34">
        <f t="shared" si="5"/>
        <v>0.79134400000000005</v>
      </c>
      <c r="J34">
        <f t="shared" si="5"/>
        <v>1.54436</v>
      </c>
    </row>
    <row r="35" spans="1:10" x14ac:dyDescent="0.25">
      <c r="A35">
        <v>16</v>
      </c>
      <c r="B35">
        <f t="shared" si="5"/>
        <v>1.4784E-2</v>
      </c>
      <c r="C35">
        <f t="shared" si="5"/>
        <v>1.3616E-2</v>
      </c>
      <c r="D35">
        <f t="shared" si="5"/>
        <v>2.7279999999999999E-2</v>
      </c>
      <c r="E35">
        <f t="shared" si="5"/>
        <v>0.140176</v>
      </c>
      <c r="F35">
        <f t="shared" si="5"/>
        <v>0.20025599999999999</v>
      </c>
      <c r="G35">
        <f t="shared" si="5"/>
        <v>0.26751999999999998</v>
      </c>
      <c r="H35">
        <f t="shared" si="5"/>
        <v>0.48691200000000001</v>
      </c>
      <c r="I35">
        <f t="shared" si="5"/>
        <v>1.052816</v>
      </c>
      <c r="J35">
        <f t="shared" si="5"/>
        <v>2.0782240000000001</v>
      </c>
    </row>
    <row r="36" spans="1:10" x14ac:dyDescent="0.25">
      <c r="A36">
        <v>32</v>
      </c>
      <c r="B36">
        <f t="shared" si="5"/>
        <v>1.7824E-2</v>
      </c>
      <c r="C36">
        <f t="shared" si="5"/>
        <v>1.4144E-2</v>
      </c>
      <c r="D36">
        <f t="shared" si="5"/>
        <v>2.7647999999999999E-2</v>
      </c>
      <c r="E36">
        <f t="shared" si="5"/>
        <v>0.103008</v>
      </c>
      <c r="F36">
        <f t="shared" si="5"/>
        <v>0.21440000000000001</v>
      </c>
      <c r="G36">
        <f t="shared" si="5"/>
        <v>0.44768000000000002</v>
      </c>
      <c r="H36">
        <f t="shared" si="5"/>
        <v>0.88243199999999999</v>
      </c>
      <c r="I36">
        <f t="shared" si="5"/>
        <v>1.6832640000000001</v>
      </c>
      <c r="J36">
        <f t="shared" si="5"/>
        <v>4.2394239999999996</v>
      </c>
    </row>
    <row r="37" spans="1:10" x14ac:dyDescent="0.25">
      <c r="A37">
        <v>38</v>
      </c>
      <c r="B37">
        <f t="shared" si="5"/>
        <v>1.8012E-2</v>
      </c>
      <c r="C37">
        <f t="shared" si="5"/>
        <v>1.406E-2</v>
      </c>
      <c r="D37">
        <f t="shared" si="5"/>
        <v>2.7587999999999998E-2</v>
      </c>
      <c r="E37">
        <f t="shared" si="5"/>
        <v>0.10453799999999999</v>
      </c>
      <c r="F37">
        <f t="shared" si="5"/>
        <v>0.24760799999999999</v>
      </c>
      <c r="G37">
        <f t="shared" si="5"/>
        <v>0.46504400000000001</v>
      </c>
      <c r="H37">
        <f t="shared" si="5"/>
        <v>0.92708599999999997</v>
      </c>
      <c r="I37">
        <f t="shared" si="5"/>
        <v>1.785962</v>
      </c>
      <c r="J37">
        <f t="shared" si="5"/>
        <v>4.4709279999999998</v>
      </c>
    </row>
    <row r="38" spans="1:10" x14ac:dyDescent="0.25">
      <c r="A38">
        <v>56</v>
      </c>
      <c r="B38">
        <f t="shared" si="5"/>
        <v>2.2384880000000003</v>
      </c>
      <c r="C38">
        <f t="shared" si="5"/>
        <v>3.0744E-2</v>
      </c>
      <c r="D38">
        <f t="shared" si="5"/>
        <v>7.0280000000000009E-2</v>
      </c>
      <c r="E38">
        <f t="shared" si="5"/>
        <v>0.13148799999999999</v>
      </c>
      <c r="F38">
        <f t="shared" si="5"/>
        <v>0.452816</v>
      </c>
      <c r="G38">
        <f t="shared" si="5"/>
        <v>1.291696</v>
      </c>
      <c r="H38">
        <f t="shared" si="5"/>
        <v>2.1055999999999999</v>
      </c>
      <c r="I38">
        <f t="shared" si="5"/>
        <v>4.7963440000000004</v>
      </c>
      <c r="J38">
        <f t="shared" si="5"/>
        <v>5.9846640000000004</v>
      </c>
    </row>
    <row r="39" spans="1:10" x14ac:dyDescent="0.25">
      <c r="A39" t="s">
        <v>6</v>
      </c>
    </row>
    <row r="40" spans="1:10" x14ac:dyDescent="0.25">
      <c r="A40">
        <v>1</v>
      </c>
      <c r="B40">
        <f>B31-B$2</f>
        <v>3.1210000000000005E-3</v>
      </c>
      <c r="C40">
        <f t="shared" ref="C40:J40" si="6">C31-C$2</f>
        <v>4.0639999999999999E-3</v>
      </c>
      <c r="D40">
        <f t="shared" si="6"/>
        <v>7.8940000000000017E-3</v>
      </c>
      <c r="E40">
        <f t="shared" si="6"/>
        <v>1.5426E-2</v>
      </c>
      <c r="F40">
        <f t="shared" si="6"/>
        <v>3.0784000000000002E-2</v>
      </c>
      <c r="G40">
        <f t="shared" si="6"/>
        <v>5.8163000000000006E-2</v>
      </c>
      <c r="H40">
        <f t="shared" si="6"/>
        <v>9.9389999999999992E-2</v>
      </c>
      <c r="I40">
        <f t="shared" si="6"/>
        <v>0.193938</v>
      </c>
      <c r="J40">
        <f t="shared" si="6"/>
        <v>0.372863</v>
      </c>
    </row>
    <row r="41" spans="1:10" x14ac:dyDescent="0.25">
      <c r="A41">
        <v>2</v>
      </c>
      <c r="B41">
        <f t="shared" ref="B41:J47" si="7">B32-B$2</f>
        <v>5.7239999999999999E-3</v>
      </c>
      <c r="C41">
        <f t="shared" si="7"/>
        <v>8.822E-3</v>
      </c>
      <c r="D41">
        <f t="shared" si="7"/>
        <v>1.7409000000000001E-2</v>
      </c>
      <c r="E41">
        <f t="shared" si="7"/>
        <v>4.0929E-2</v>
      </c>
      <c r="F41">
        <f t="shared" si="7"/>
        <v>8.1786999999999999E-2</v>
      </c>
      <c r="G41">
        <f t="shared" si="7"/>
        <v>0.16284500000000002</v>
      </c>
      <c r="H41">
        <f t="shared" si="7"/>
        <v>0.23561599999999999</v>
      </c>
      <c r="I41">
        <f t="shared" si="7"/>
        <v>0.48292100000000004</v>
      </c>
      <c r="J41">
        <f t="shared" si="7"/>
        <v>0.97753800000000002</v>
      </c>
    </row>
    <row r="42" spans="1:10" x14ac:dyDescent="0.25">
      <c r="A42">
        <v>4</v>
      </c>
      <c r="B42">
        <f t="shared" si="7"/>
        <v>1.3156000000000001E-2</v>
      </c>
      <c r="C42">
        <f t="shared" si="7"/>
        <v>1.027E-2</v>
      </c>
      <c r="D42">
        <f t="shared" si="7"/>
        <v>2.0431000000000001E-2</v>
      </c>
      <c r="E42">
        <f t="shared" si="7"/>
        <v>4.0730999999999996E-2</v>
      </c>
      <c r="F42">
        <f t="shared" si="7"/>
        <v>0.12223300000000001</v>
      </c>
      <c r="G42">
        <f t="shared" si="7"/>
        <v>0.12719900000000001</v>
      </c>
      <c r="H42">
        <f t="shared" si="7"/>
        <v>0.23784</v>
      </c>
      <c r="I42">
        <f t="shared" si="7"/>
        <v>0.48158500000000004</v>
      </c>
      <c r="J42">
        <f t="shared" si="7"/>
        <v>1.1158380000000001</v>
      </c>
    </row>
    <row r="43" spans="1:10" x14ac:dyDescent="0.25">
      <c r="A43">
        <v>8</v>
      </c>
      <c r="B43">
        <f t="shared" si="7"/>
        <v>1.3364000000000001E-2</v>
      </c>
      <c r="C43">
        <f t="shared" si="7"/>
        <v>1.0602E-2</v>
      </c>
      <c r="D43">
        <f t="shared" si="7"/>
        <v>2.0475E-2</v>
      </c>
      <c r="E43">
        <f t="shared" si="7"/>
        <v>4.1083000000000001E-2</v>
      </c>
      <c r="F43">
        <f t="shared" si="7"/>
        <v>8.3008999999999999E-2</v>
      </c>
      <c r="G43">
        <f t="shared" si="7"/>
        <v>0.15174300000000002</v>
      </c>
      <c r="H43">
        <f t="shared" si="7"/>
        <v>0.29748000000000002</v>
      </c>
      <c r="I43">
        <f t="shared" si="7"/>
        <v>0.64068100000000006</v>
      </c>
      <c r="J43">
        <f t="shared" si="7"/>
        <v>1.227198</v>
      </c>
    </row>
    <row r="44" spans="1:10" x14ac:dyDescent="0.25">
      <c r="A44">
        <v>16</v>
      </c>
      <c r="B44">
        <f t="shared" si="7"/>
        <v>1.3780000000000001E-2</v>
      </c>
      <c r="C44">
        <f t="shared" si="7"/>
        <v>1.1578E-2</v>
      </c>
      <c r="D44">
        <f t="shared" si="7"/>
        <v>2.2955E-2</v>
      </c>
      <c r="E44">
        <f t="shared" si="7"/>
        <v>0.130995</v>
      </c>
      <c r="F44">
        <f t="shared" si="7"/>
        <v>0.18182499999999999</v>
      </c>
      <c r="G44">
        <f t="shared" si="7"/>
        <v>0.23067899999999997</v>
      </c>
      <c r="H44">
        <f t="shared" si="7"/>
        <v>0.41432800000000003</v>
      </c>
      <c r="I44">
        <f t="shared" si="7"/>
        <v>0.90215299999999998</v>
      </c>
      <c r="J44">
        <f t="shared" si="7"/>
        <v>1.7610620000000001</v>
      </c>
    </row>
    <row r="45" spans="1:10" x14ac:dyDescent="0.25">
      <c r="A45">
        <v>32</v>
      </c>
      <c r="B45">
        <f t="shared" si="7"/>
        <v>1.6819999999999998E-2</v>
      </c>
      <c r="C45">
        <f t="shared" si="7"/>
        <v>1.2106E-2</v>
      </c>
      <c r="D45">
        <f t="shared" si="7"/>
        <v>2.3323E-2</v>
      </c>
      <c r="E45">
        <f t="shared" si="7"/>
        <v>9.3827000000000008E-2</v>
      </c>
      <c r="F45">
        <f t="shared" si="7"/>
        <v>0.195969</v>
      </c>
      <c r="G45">
        <f t="shared" si="7"/>
        <v>0.41083900000000001</v>
      </c>
      <c r="H45">
        <f t="shared" si="7"/>
        <v>0.80984800000000001</v>
      </c>
      <c r="I45">
        <f t="shared" si="7"/>
        <v>1.5326010000000001</v>
      </c>
      <c r="J45">
        <f t="shared" si="7"/>
        <v>3.9222619999999995</v>
      </c>
    </row>
    <row r="46" spans="1:10" x14ac:dyDescent="0.25">
      <c r="A46">
        <v>38</v>
      </c>
      <c r="B46">
        <f t="shared" si="7"/>
        <v>1.7007999999999999E-2</v>
      </c>
      <c r="C46">
        <f t="shared" si="7"/>
        <v>1.2022E-2</v>
      </c>
      <c r="D46">
        <f t="shared" si="7"/>
        <v>2.3262999999999999E-2</v>
      </c>
      <c r="E46">
        <f t="shared" si="7"/>
        <v>9.5356999999999997E-2</v>
      </c>
      <c r="F46">
        <f t="shared" si="7"/>
        <v>0.22917699999999999</v>
      </c>
      <c r="G46">
        <f t="shared" si="7"/>
        <v>0.428203</v>
      </c>
      <c r="H46">
        <f t="shared" si="7"/>
        <v>0.85450199999999998</v>
      </c>
      <c r="I46">
        <f t="shared" si="7"/>
        <v>1.6352990000000001</v>
      </c>
      <c r="J46">
        <f t="shared" si="7"/>
        <v>4.1537660000000001</v>
      </c>
    </row>
    <row r="47" spans="1:10" x14ac:dyDescent="0.25">
      <c r="A47">
        <v>56</v>
      </c>
      <c r="B47">
        <f t="shared" si="7"/>
        <v>2.2374840000000003</v>
      </c>
      <c r="C47">
        <f t="shared" si="7"/>
        <v>2.8706000000000002E-2</v>
      </c>
      <c r="D47">
        <f t="shared" si="7"/>
        <v>6.5955000000000014E-2</v>
      </c>
      <c r="E47">
        <f t="shared" si="7"/>
        <v>0.122307</v>
      </c>
      <c r="F47">
        <f t="shared" si="7"/>
        <v>0.43438500000000002</v>
      </c>
      <c r="G47">
        <f t="shared" si="7"/>
        <v>1.2548550000000001</v>
      </c>
      <c r="H47">
        <f t="shared" si="7"/>
        <v>2.0330159999999999</v>
      </c>
      <c r="I47">
        <f t="shared" si="7"/>
        <v>4.6456810000000006</v>
      </c>
      <c r="J47">
        <f t="shared" si="7"/>
        <v>5.6675020000000007</v>
      </c>
    </row>
    <row r="48" spans="1:10" x14ac:dyDescent="0.25">
      <c r="A48" t="s">
        <v>7</v>
      </c>
    </row>
    <row r="49" spans="1:10" x14ac:dyDescent="0.25">
      <c r="A49">
        <v>1</v>
      </c>
      <c r="B49" t="e">
        <f>(1/B13-1/$A49)/(1-1/$A49)</f>
        <v>#DIV/0!</v>
      </c>
      <c r="C49" t="e">
        <f t="shared" ref="C49:J49" si="8">(1/C13-1/$A49)/(1-1/$A49)</f>
        <v>#DIV/0!</v>
      </c>
      <c r="D49" t="e">
        <f t="shared" si="8"/>
        <v>#DIV/0!</v>
      </c>
      <c r="E49" t="e">
        <f t="shared" si="8"/>
        <v>#DIV/0!</v>
      </c>
      <c r="F49" t="e">
        <f t="shared" si="8"/>
        <v>#DIV/0!</v>
      </c>
      <c r="G49" t="e">
        <f t="shared" si="8"/>
        <v>#DIV/0!</v>
      </c>
      <c r="H49" t="e">
        <f t="shared" si="8"/>
        <v>#DIV/0!</v>
      </c>
      <c r="I49" t="e">
        <f t="shared" si="8"/>
        <v>#DIV/0!</v>
      </c>
      <c r="J49" t="e">
        <f t="shared" si="8"/>
        <v>#DIV/0!</v>
      </c>
    </row>
    <row r="50" spans="1:10" x14ac:dyDescent="0.25">
      <c r="A50">
        <v>2</v>
      </c>
      <c r="B50">
        <f t="shared" ref="B50:J56" si="9">(1/B14-1/$A50)/(1-1/$A50)</f>
        <v>5.7011952191235062</v>
      </c>
      <c r="C50">
        <f t="shared" si="9"/>
        <v>4.328753680078508</v>
      </c>
      <c r="D50">
        <f t="shared" si="9"/>
        <v>4.0252023121387284</v>
      </c>
      <c r="E50">
        <f t="shared" si="9"/>
        <v>4.4580111099008821</v>
      </c>
      <c r="F50">
        <f t="shared" si="9"/>
        <v>4.4374694807661008</v>
      </c>
      <c r="G50">
        <f t="shared" si="9"/>
        <v>4.4202111777639042</v>
      </c>
      <c r="H50">
        <f t="shared" si="9"/>
        <v>3.2461148462471066</v>
      </c>
      <c r="I50">
        <f t="shared" si="9"/>
        <v>3.2053058813378206</v>
      </c>
      <c r="J50">
        <f t="shared" si="9"/>
        <v>3.0821409878863166</v>
      </c>
    </row>
    <row r="51" spans="1:10" x14ac:dyDescent="0.25">
      <c r="A51">
        <v>4</v>
      </c>
      <c r="B51">
        <f t="shared" si="9"/>
        <v>4.3678618857901732</v>
      </c>
      <c r="C51">
        <f t="shared" si="9"/>
        <v>1.679751390251881</v>
      </c>
      <c r="D51">
        <f t="shared" si="9"/>
        <v>1.5746435452793837</v>
      </c>
      <c r="E51">
        <f t="shared" si="9"/>
        <v>1.4788149439058926</v>
      </c>
      <c r="F51">
        <f t="shared" si="9"/>
        <v>2.2106414916897257</v>
      </c>
      <c r="G51">
        <f t="shared" si="9"/>
        <v>1.1508826217167467</v>
      </c>
      <c r="H51">
        <f t="shared" si="9"/>
        <v>1.0922517359197619</v>
      </c>
      <c r="I51">
        <f t="shared" si="9"/>
        <v>1.0654794696331107</v>
      </c>
      <c r="J51">
        <f t="shared" si="9"/>
        <v>1.1727319161816361</v>
      </c>
    </row>
    <row r="52" spans="1:10" x14ac:dyDescent="0.25">
      <c r="A52">
        <v>8</v>
      </c>
      <c r="B52">
        <f t="shared" si="9"/>
        <v>1.9015367103016507</v>
      </c>
      <c r="C52">
        <f t="shared" si="9"/>
        <v>0.74316556848450865</v>
      </c>
      <c r="D52">
        <f t="shared" si="9"/>
        <v>0.67630057803468202</v>
      </c>
      <c r="E52">
        <f t="shared" si="9"/>
        <v>0.63925498311730755</v>
      </c>
      <c r="F52">
        <f t="shared" si="9"/>
        <v>0.64339583155708169</v>
      </c>
      <c r="G52">
        <f t="shared" si="9"/>
        <v>0.58840887675609854</v>
      </c>
      <c r="H52">
        <f t="shared" si="9"/>
        <v>0.58548912786761353</v>
      </c>
      <c r="I52">
        <f t="shared" si="9"/>
        <v>0.60748728714320799</v>
      </c>
      <c r="J52">
        <f t="shared" si="9"/>
        <v>0.55275852718799856</v>
      </c>
    </row>
    <row r="53" spans="1:10" x14ac:dyDescent="0.25">
      <c r="A53">
        <v>16</v>
      </c>
      <c r="B53">
        <f t="shared" si="9"/>
        <v>0.91500664010624178</v>
      </c>
      <c r="C53">
        <f t="shared" si="9"/>
        <v>0.37873732417402689</v>
      </c>
      <c r="D53">
        <f t="shared" si="9"/>
        <v>0.35383429672447014</v>
      </c>
      <c r="E53">
        <f t="shared" si="9"/>
        <v>0.95120357259557775</v>
      </c>
      <c r="F53">
        <f t="shared" si="9"/>
        <v>0.65767818711229264</v>
      </c>
      <c r="G53">
        <f t="shared" si="9"/>
        <v>0.41743166580711699</v>
      </c>
      <c r="H53">
        <f t="shared" si="9"/>
        <v>0.38055035085785671</v>
      </c>
      <c r="I53">
        <f t="shared" si="9"/>
        <v>0.39919245822354088</v>
      </c>
      <c r="J53">
        <f t="shared" si="9"/>
        <v>0.37017086956613127</v>
      </c>
    </row>
    <row r="54" spans="1:10" x14ac:dyDescent="0.25">
      <c r="A54">
        <v>32</v>
      </c>
      <c r="B54">
        <f t="shared" si="9"/>
        <v>0.54041896928415378</v>
      </c>
      <c r="C54">
        <f t="shared" si="9"/>
        <v>0.19161733514831114</v>
      </c>
      <c r="D54">
        <f t="shared" si="9"/>
        <v>0.17395487600223752</v>
      </c>
      <c r="E54">
        <f t="shared" si="9"/>
        <v>0.32966751109408987</v>
      </c>
      <c r="F54">
        <f t="shared" si="9"/>
        <v>0.3429863081309365</v>
      </c>
      <c r="G54">
        <f t="shared" si="9"/>
        <v>0.35973157535739902</v>
      </c>
      <c r="H54">
        <f t="shared" si="9"/>
        <v>0.3599158083359702</v>
      </c>
      <c r="I54">
        <f t="shared" si="9"/>
        <v>0.3281412286724934</v>
      </c>
      <c r="J54">
        <f t="shared" si="9"/>
        <v>0.39892730101702367</v>
      </c>
    </row>
    <row r="55" spans="1:10" x14ac:dyDescent="0.25">
      <c r="A55">
        <v>38</v>
      </c>
      <c r="B55">
        <f t="shared" si="9"/>
        <v>0.45784429848174873</v>
      </c>
      <c r="C55">
        <f t="shared" si="9"/>
        <v>0.15943028406227622</v>
      </c>
      <c r="D55">
        <f t="shared" si="9"/>
        <v>0.14537103577566005</v>
      </c>
      <c r="E55">
        <f t="shared" si="9"/>
        <v>0.28071192857163885</v>
      </c>
      <c r="F55">
        <f t="shared" si="9"/>
        <v>0.33606277320671546</v>
      </c>
      <c r="G55">
        <f t="shared" si="9"/>
        <v>0.31413517695106141</v>
      </c>
      <c r="H55">
        <f t="shared" si="9"/>
        <v>0.31817823003208207</v>
      </c>
      <c r="I55">
        <f t="shared" si="9"/>
        <v>0.29335185327698426</v>
      </c>
      <c r="J55">
        <f t="shared" si="9"/>
        <v>0.35396404974727724</v>
      </c>
    </row>
    <row r="56" spans="1:10" x14ac:dyDescent="0.25">
      <c r="A56">
        <v>56</v>
      </c>
      <c r="B56">
        <f t="shared" si="9"/>
        <v>40.519449474827965</v>
      </c>
      <c r="C56">
        <f t="shared" si="9"/>
        <v>0.25609777857079136</v>
      </c>
      <c r="D56">
        <f t="shared" si="9"/>
        <v>0.27726747241198113</v>
      </c>
      <c r="E56">
        <f t="shared" si="9"/>
        <v>0.24221366260359831</v>
      </c>
      <c r="F56">
        <f t="shared" si="9"/>
        <v>0.42851223975416913</v>
      </c>
      <c r="G56">
        <f t="shared" si="9"/>
        <v>0.6192976698391861</v>
      </c>
      <c r="H56">
        <f t="shared" si="9"/>
        <v>0.5092572367564101</v>
      </c>
      <c r="I56">
        <f t="shared" si="9"/>
        <v>0.56063484248108209</v>
      </c>
      <c r="J56">
        <f t="shared" si="9"/>
        <v>0.32489860358142186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Runtime over Probem size</vt:lpstr>
      <vt:lpstr>Speedup over Core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2015-04-29T16:01:09Z</dcterms:created>
  <dcterms:modified xsi:type="dcterms:W3CDTF">2015-05-05T20:24:42Z</dcterms:modified>
</cp:coreProperties>
</file>