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2\"/>
    </mc:Choice>
  </mc:AlternateContent>
  <bookViews>
    <workbookView xWindow="0" yWindow="0" windowWidth="25035" windowHeight="5985" activeTab="1"/>
  </bookViews>
  <sheets>
    <sheet name="Runtime over Probem size" sheetId="2" r:id="rId1"/>
    <sheet name="Speedup over Core count" sheetId="3" r:id="rId2"/>
    <sheet name="Data" sheetId="1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B50" i="1"/>
  <c r="B51" i="1"/>
  <c r="B52" i="1"/>
  <c r="B53" i="1"/>
  <c r="B54" i="1"/>
  <c r="B55" i="1"/>
  <c r="B56" i="1"/>
  <c r="B4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B41" i="1"/>
  <c r="B42" i="1"/>
  <c r="B43" i="1"/>
  <c r="B44" i="1"/>
  <c r="B45" i="1"/>
  <c r="B46" i="1"/>
  <c r="B47" i="1"/>
  <c r="B4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B32" i="1"/>
  <c r="B33" i="1"/>
  <c r="B34" i="1"/>
  <c r="B35" i="1"/>
  <c r="B36" i="1"/>
  <c r="B37" i="1"/>
  <c r="B38" i="1"/>
  <c r="B3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B23" i="1"/>
  <c r="B24" i="1"/>
  <c r="B25" i="1"/>
  <c r="B26" i="1"/>
  <c r="B27" i="1"/>
  <c r="B28" i="1"/>
  <c r="B29" i="1"/>
  <c r="B2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B14" i="1"/>
  <c r="B15" i="1"/>
  <c r="B16" i="1"/>
  <c r="B17" i="1"/>
  <c r="B18" i="1"/>
  <c r="B19" i="1"/>
  <c r="B20" i="1"/>
  <c r="B13" i="1"/>
</calcChain>
</file>

<file path=xl/sharedStrings.xml><?xml version="1.0" encoding="utf-8"?>
<sst xmlns="http://schemas.openxmlformats.org/spreadsheetml/2006/main" count="8" uniqueCount="8">
  <si>
    <t>n</t>
  </si>
  <si>
    <t>seq</t>
  </si>
  <si>
    <t>cores</t>
  </si>
  <si>
    <t>speedup</t>
  </si>
  <si>
    <t>efficiency</t>
  </si>
  <si>
    <t>cost</t>
  </si>
  <si>
    <t>overhead</t>
  </si>
  <si>
    <t>serial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</si>
</sst>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Prefix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Data!$B$2:$J$2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2.052E-3</c:v>
                </c:pt>
                <c:pt idx="2">
                  <c:v>4.5739999999999999E-3</c:v>
                </c:pt>
                <c:pt idx="3">
                  <c:v>9.9299999999999996E-3</c:v>
                </c:pt>
                <c:pt idx="4">
                  <c:v>1.9841000000000001E-2</c:v>
                </c:pt>
                <c:pt idx="5">
                  <c:v>3.9182000000000002E-2</c:v>
                </c:pt>
                <c:pt idx="6">
                  <c:v>7.3306999999999997E-2</c:v>
                </c:pt>
                <c:pt idx="7">
                  <c:v>0.13095900000000002</c:v>
                </c:pt>
                <c:pt idx="8">
                  <c:v>0.26222300000000004</c:v>
                </c:pt>
              </c:numCache>
            </c:numRef>
          </c:yVal>
          <c:smooth val="0"/>
        </c:ser>
        <c:ser>
          <c:idx val="1"/>
          <c:order val="1"/>
          <c:tx>
            <c:v>1 core par.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Data!$B$4:$J$4</c:f>
              <c:numCache>
                <c:formatCode>General</c:formatCode>
                <c:ptCount val="9"/>
                <c:pt idx="0">
                  <c:v>1.1348E-2</c:v>
                </c:pt>
                <c:pt idx="1">
                  <c:v>6.2960000000000004E-3</c:v>
                </c:pt>
                <c:pt idx="2">
                  <c:v>1.2633000000000002E-2</c:v>
                </c:pt>
                <c:pt idx="3">
                  <c:v>2.5411000000000003E-2</c:v>
                </c:pt>
                <c:pt idx="4">
                  <c:v>5.0774E-2</c:v>
                </c:pt>
                <c:pt idx="5">
                  <c:v>9.4738199999999995E-2</c:v>
                </c:pt>
                <c:pt idx="6">
                  <c:v>0.17567500000000003</c:v>
                </c:pt>
                <c:pt idx="7">
                  <c:v>0.34139400000000003</c:v>
                </c:pt>
                <c:pt idx="8">
                  <c:v>0.68269500000000005</c:v>
                </c:pt>
              </c:numCache>
            </c:numRef>
          </c:yVal>
          <c:smooth val="0"/>
        </c:ser>
        <c:ser>
          <c:idx val="2"/>
          <c:order val="2"/>
          <c:tx>
            <c:v>2 core par.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Data!$B$5:$J$5</c:f>
              <c:numCache>
                <c:formatCode>General</c:formatCode>
                <c:ptCount val="9"/>
                <c:pt idx="0">
                  <c:v>6.5170000000000002E-3</c:v>
                </c:pt>
                <c:pt idx="1">
                  <c:v>5.5270000000000007E-3</c:v>
                </c:pt>
                <c:pt idx="2">
                  <c:v>1.1158999999999999E-2</c:v>
                </c:pt>
                <c:pt idx="3">
                  <c:v>2.2408999999999998E-2</c:v>
                </c:pt>
                <c:pt idx="4">
                  <c:v>4.5167000000000006E-2</c:v>
                </c:pt>
                <c:pt idx="5">
                  <c:v>7.8688999999999995E-2</c:v>
                </c:pt>
                <c:pt idx="6">
                  <c:v>0.147199</c:v>
                </c:pt>
                <c:pt idx="7">
                  <c:v>0.30194500000000002</c:v>
                </c:pt>
                <c:pt idx="8">
                  <c:v>0.57971099999999998</c:v>
                </c:pt>
              </c:numCache>
            </c:numRef>
          </c:yVal>
          <c:smooth val="0"/>
        </c:ser>
        <c:ser>
          <c:idx val="3"/>
          <c:order val="3"/>
          <c:tx>
            <c:v>4 core par.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Data!$B$6:$J$6</c:f>
              <c:numCache>
                <c:formatCode>General</c:formatCode>
                <c:ptCount val="9"/>
                <c:pt idx="0">
                  <c:v>3.392E-3</c:v>
                </c:pt>
                <c:pt idx="1">
                  <c:v>2.7560000000000002E-3</c:v>
                </c:pt>
                <c:pt idx="2">
                  <c:v>5.5430000000000002E-3</c:v>
                </c:pt>
                <c:pt idx="3">
                  <c:v>1.1176E-2</c:v>
                </c:pt>
                <c:pt idx="4">
                  <c:v>2.3867000000000003E-2</c:v>
                </c:pt>
                <c:pt idx="5">
                  <c:v>5.0964999999999996E-2</c:v>
                </c:pt>
                <c:pt idx="6">
                  <c:v>8.8034000000000001E-2</c:v>
                </c:pt>
                <c:pt idx="7">
                  <c:v>0.16189800000000001</c:v>
                </c:pt>
                <c:pt idx="8">
                  <c:v>0.34152900000000003</c:v>
                </c:pt>
              </c:numCache>
            </c:numRef>
          </c:yVal>
          <c:smooth val="0"/>
        </c:ser>
        <c:ser>
          <c:idx val="4"/>
          <c:order val="4"/>
          <c:tx>
            <c:v>8 core par.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Data!$B$7:$J$7</c:f>
              <c:numCache>
                <c:formatCode>General</c:formatCode>
                <c:ptCount val="9"/>
                <c:pt idx="0">
                  <c:v>2.382E-3</c:v>
                </c:pt>
                <c:pt idx="1">
                  <c:v>1.8270000000000001E-3</c:v>
                </c:pt>
                <c:pt idx="2">
                  <c:v>4.2209999999999999E-3</c:v>
                </c:pt>
                <c:pt idx="3">
                  <c:v>1.0798E-2</c:v>
                </c:pt>
                <c:pt idx="4">
                  <c:v>2.2031000000000002E-2</c:v>
                </c:pt>
                <c:pt idx="5">
                  <c:v>3.4173999999999996E-2</c:v>
                </c:pt>
                <c:pt idx="6">
                  <c:v>5.3756999999999999E-2</c:v>
                </c:pt>
                <c:pt idx="7">
                  <c:v>0.113608</c:v>
                </c:pt>
                <c:pt idx="8">
                  <c:v>0.22345800000000005</c:v>
                </c:pt>
              </c:numCache>
            </c:numRef>
          </c:yVal>
          <c:smooth val="0"/>
        </c:ser>
        <c:ser>
          <c:idx val="5"/>
          <c:order val="5"/>
          <c:tx>
            <c:v>16 core par.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Data!$B$8:$J$8</c:f>
              <c:numCache>
                <c:formatCode>General</c:formatCode>
                <c:ptCount val="9"/>
                <c:pt idx="0">
                  <c:v>3.8639999999999998E-3</c:v>
                </c:pt>
                <c:pt idx="1">
                  <c:v>2.2210000000000003E-3</c:v>
                </c:pt>
                <c:pt idx="2">
                  <c:v>2.8470000000000001E-3</c:v>
                </c:pt>
                <c:pt idx="3">
                  <c:v>5.6280000000000002E-3</c:v>
                </c:pt>
                <c:pt idx="4">
                  <c:v>1.6330000000000001E-2</c:v>
                </c:pt>
                <c:pt idx="5">
                  <c:v>3.0207000000000001E-2</c:v>
                </c:pt>
                <c:pt idx="6">
                  <c:v>5.1169000000000006E-2</c:v>
                </c:pt>
                <c:pt idx="7">
                  <c:v>0.10885100000000002</c:v>
                </c:pt>
                <c:pt idx="8">
                  <c:v>0.21984700000000001</c:v>
                </c:pt>
              </c:numCache>
            </c:numRef>
          </c:yVal>
          <c:smooth val="0"/>
        </c:ser>
        <c:ser>
          <c:idx val="6"/>
          <c:order val="6"/>
          <c:tx>
            <c:v>32 core par.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Data!$B$9:$J$9</c:f>
              <c:numCache>
                <c:formatCode>General</c:formatCode>
                <c:ptCount val="9"/>
                <c:pt idx="0">
                  <c:v>3.1575000000000006E-2</c:v>
                </c:pt>
                <c:pt idx="1">
                  <c:v>8.12E-4</c:v>
                </c:pt>
                <c:pt idx="2">
                  <c:v>1.5550000000000002E-3</c:v>
                </c:pt>
                <c:pt idx="3">
                  <c:v>3.2590000000000002E-3</c:v>
                </c:pt>
                <c:pt idx="4">
                  <c:v>1.2164999999999999E-2</c:v>
                </c:pt>
                <c:pt idx="5">
                  <c:v>2.5857000000000002E-2</c:v>
                </c:pt>
                <c:pt idx="6">
                  <c:v>5.2798999999999999E-2</c:v>
                </c:pt>
                <c:pt idx="7">
                  <c:v>0.109516</c:v>
                </c:pt>
                <c:pt idx="8">
                  <c:v>0.220552</c:v>
                </c:pt>
              </c:numCache>
            </c:numRef>
          </c:yVal>
          <c:smooth val="0"/>
        </c:ser>
        <c:ser>
          <c:idx val="8"/>
          <c:order val="7"/>
          <c:tx>
            <c:v>38 core par.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Data!$B$10:$J$10</c:f>
              <c:numCache>
                <c:formatCode>General</c:formatCode>
                <c:ptCount val="9"/>
                <c:pt idx="0">
                  <c:v>2.7113000000000002E-2</c:v>
                </c:pt>
                <c:pt idx="1">
                  <c:v>7.3400000000000006E-4</c:v>
                </c:pt>
                <c:pt idx="2">
                  <c:v>1.3450000000000001E-3</c:v>
                </c:pt>
                <c:pt idx="3">
                  <c:v>5.8219999999999999E-3</c:v>
                </c:pt>
                <c:pt idx="4">
                  <c:v>1.1078000000000001E-2</c:v>
                </c:pt>
                <c:pt idx="5">
                  <c:v>2.3782999999999999E-2</c:v>
                </c:pt>
                <c:pt idx="6">
                  <c:v>4.9172E-2</c:v>
                </c:pt>
                <c:pt idx="7">
                  <c:v>0.10262500000000002</c:v>
                </c:pt>
                <c:pt idx="8">
                  <c:v>0.20632700000000004</c:v>
                </c:pt>
              </c:numCache>
            </c:numRef>
          </c:yVal>
          <c:smooth val="0"/>
        </c:ser>
        <c:ser>
          <c:idx val="7"/>
          <c:order val="8"/>
          <c:tx>
            <c:v>56 core par.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Data!$B$11:$J$11</c:f>
              <c:numCache>
                <c:formatCode>General</c:formatCode>
                <c:ptCount val="9"/>
                <c:pt idx="0">
                  <c:v>8.9018E-2</c:v>
                </c:pt>
                <c:pt idx="1">
                  <c:v>6.8300000000000001E-4</c:v>
                </c:pt>
                <c:pt idx="2">
                  <c:v>1.093E-3</c:v>
                </c:pt>
                <c:pt idx="3">
                  <c:v>6.4549999999999998E-3</c:v>
                </c:pt>
                <c:pt idx="4">
                  <c:v>2.5297999999999998E-2</c:v>
                </c:pt>
                <c:pt idx="5">
                  <c:v>5.024E-2</c:v>
                </c:pt>
                <c:pt idx="6">
                  <c:v>6.7779000000000006E-2</c:v>
                </c:pt>
                <c:pt idx="7">
                  <c:v>0.12332000000000001</c:v>
                </c:pt>
                <c:pt idx="8">
                  <c:v>0.23006700000000002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08784"/>
        <c:axId val="381004080"/>
      </c:scatterChart>
      <c:valAx>
        <c:axId val="3810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4080"/>
        <c:crosses val="autoZero"/>
        <c:crossBetween val="midCat"/>
      </c:valAx>
      <c:valAx>
        <c:axId val="3810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over number of cores in dependency of problem size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Data!$B$13:$B$20</c:f>
              <c:numCache>
                <c:formatCode>General</c:formatCode>
                <c:ptCount val="8"/>
                <c:pt idx="0">
                  <c:v>8.6535072259428969E-2</c:v>
                </c:pt>
                <c:pt idx="1">
                  <c:v>0.15068282952278655</c:v>
                </c:pt>
                <c:pt idx="2">
                  <c:v>0.28950471698113206</c:v>
                </c:pt>
                <c:pt idx="3">
                  <c:v>0.41225860621326615</c:v>
                </c:pt>
                <c:pt idx="4">
                  <c:v>0.25414078674948243</c:v>
                </c:pt>
                <c:pt idx="5">
                  <c:v>3.1100554235946154E-2</c:v>
                </c:pt>
                <c:pt idx="6">
                  <c:v>3.6218788035259838E-2</c:v>
                </c:pt>
                <c:pt idx="7">
                  <c:v>1.1031476779977083E-2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Data!$C$13:$C$20</c:f>
              <c:numCache>
                <c:formatCode>General</c:formatCode>
                <c:ptCount val="8"/>
                <c:pt idx="0">
                  <c:v>0.32592121982210925</c:v>
                </c:pt>
                <c:pt idx="1">
                  <c:v>0.37126831916048486</c:v>
                </c:pt>
                <c:pt idx="2">
                  <c:v>0.7445573294629898</c:v>
                </c:pt>
                <c:pt idx="3">
                  <c:v>1.1231527093596059</c:v>
                </c:pt>
                <c:pt idx="4">
                  <c:v>0.92390814948221511</c:v>
                </c:pt>
                <c:pt idx="5">
                  <c:v>2.5270935960591134</c:v>
                </c:pt>
                <c:pt idx="6">
                  <c:v>2.7956403269754766</c:v>
                </c:pt>
                <c:pt idx="7">
                  <c:v>3.0043923865300144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Data!$D$13:$D$20</c:f>
              <c:numCache>
                <c:formatCode>General</c:formatCode>
                <c:ptCount val="8"/>
                <c:pt idx="0">
                  <c:v>0.36206760072825134</c:v>
                </c:pt>
                <c:pt idx="1">
                  <c:v>0.4098933596200377</c:v>
                </c:pt>
                <c:pt idx="2">
                  <c:v>0.82518491791448667</c:v>
                </c:pt>
                <c:pt idx="3">
                  <c:v>1.0836294716891732</c:v>
                </c:pt>
                <c:pt idx="4">
                  <c:v>1.6066034422198805</c:v>
                </c:pt>
                <c:pt idx="5">
                  <c:v>2.9414790996784563</c:v>
                </c:pt>
                <c:pt idx="6">
                  <c:v>3.4007434944237915</c:v>
                </c:pt>
                <c:pt idx="7">
                  <c:v>4.1848124428179325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Data!$E$13:$E$20</c:f>
              <c:numCache>
                <c:formatCode>General</c:formatCode>
                <c:ptCount val="8"/>
                <c:pt idx="0">
                  <c:v>0.39077564834126949</c:v>
                </c:pt>
                <c:pt idx="1">
                  <c:v>0.44312552992101389</c:v>
                </c:pt>
                <c:pt idx="2">
                  <c:v>0.88851109520400851</c:v>
                </c:pt>
                <c:pt idx="3">
                  <c:v>0.91961474347101313</c:v>
                </c:pt>
                <c:pt idx="4">
                  <c:v>1.7643923240938164</c:v>
                </c:pt>
                <c:pt idx="5">
                  <c:v>3.0469469162319727</c:v>
                </c:pt>
                <c:pt idx="6">
                  <c:v>1.7055994503607008</c:v>
                </c:pt>
                <c:pt idx="7">
                  <c:v>1.5383423702556158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Data!$F$13:$F$20</c:f>
              <c:numCache>
                <c:formatCode>General</c:formatCode>
                <c:ptCount val="8"/>
                <c:pt idx="0">
                  <c:v>0.39077086697916258</c:v>
                </c:pt>
                <c:pt idx="1">
                  <c:v>0.43928089091593414</c:v>
                </c:pt>
                <c:pt idx="2">
                  <c:v>0.83131520509490087</c:v>
                </c:pt>
                <c:pt idx="3">
                  <c:v>0.9005946166765012</c:v>
                </c:pt>
                <c:pt idx="4">
                  <c:v>1.215003061849357</c:v>
                </c:pt>
                <c:pt idx="5">
                  <c:v>1.6309905466502264</c:v>
                </c:pt>
                <c:pt idx="6">
                  <c:v>1.7910272612384905</c:v>
                </c:pt>
                <c:pt idx="7">
                  <c:v>0.78429124832002539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Data!$G$13:$G$20</c:f>
              <c:numCache>
                <c:formatCode>General</c:formatCode>
                <c:ptCount val="8"/>
                <c:pt idx="0">
                  <c:v>0.41358184977126444</c:v>
                </c:pt>
                <c:pt idx="1">
                  <c:v>0.49793490830992904</c:v>
                </c:pt>
                <c:pt idx="2">
                  <c:v>0.76880211910134411</c:v>
                </c:pt>
                <c:pt idx="3">
                  <c:v>1.1465441563761927</c:v>
                </c:pt>
                <c:pt idx="4">
                  <c:v>1.2971165623862018</c:v>
                </c:pt>
                <c:pt idx="5">
                  <c:v>1.5153343388637506</c:v>
                </c:pt>
                <c:pt idx="6">
                  <c:v>1.6474792919312116</c:v>
                </c:pt>
                <c:pt idx="7">
                  <c:v>0.77989649681528661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67108864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Data!$H$13:$H$20</c:f>
              <c:numCache>
                <c:formatCode>General</c:formatCode>
                <c:ptCount val="8"/>
                <c:pt idx="0">
                  <c:v>0.41728760495232664</c:v>
                </c:pt>
                <c:pt idx="1">
                  <c:v>0.49801289410933497</c:v>
                </c:pt>
                <c:pt idx="2">
                  <c:v>0.83271236113319846</c:v>
                </c:pt>
                <c:pt idx="3">
                  <c:v>1.3636735680934575</c:v>
                </c:pt>
                <c:pt idx="4">
                  <c:v>1.4326447653852916</c:v>
                </c:pt>
                <c:pt idx="5">
                  <c:v>1.3884164472811984</c:v>
                </c:pt>
                <c:pt idx="6">
                  <c:v>1.4908281135605628</c:v>
                </c:pt>
                <c:pt idx="7">
                  <c:v>1.0815591849983033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134217728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Data!$I$13:$I$20</c:f>
              <c:numCache>
                <c:formatCode>General</c:formatCode>
                <c:ptCount val="8"/>
                <c:pt idx="0">
                  <c:v>0.38360076627005751</c:v>
                </c:pt>
                <c:pt idx="1">
                  <c:v>0.4337180612363179</c:v>
                </c:pt>
                <c:pt idx="2">
                  <c:v>0.80889819515991557</c:v>
                </c:pt>
                <c:pt idx="3">
                  <c:v>1.1527269206393918</c:v>
                </c:pt>
                <c:pt idx="4">
                  <c:v>1.2031033247282983</c:v>
                </c:pt>
                <c:pt idx="5">
                  <c:v>1.1957978742832098</c:v>
                </c:pt>
                <c:pt idx="6">
                  <c:v>1.2760925700365406</c:v>
                </c:pt>
                <c:pt idx="7">
                  <c:v>1.0619445345442751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268435456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Data!$J$13:$J$20</c:f>
              <c:numCache>
                <c:formatCode>General</c:formatCode>
                <c:ptCount val="8"/>
                <c:pt idx="0">
                  <c:v>0.38409978101494813</c:v>
                </c:pt>
                <c:pt idx="1">
                  <c:v>0.45233400780733857</c:v>
                </c:pt>
                <c:pt idx="2">
                  <c:v>0.76779131493958064</c:v>
                </c:pt>
                <c:pt idx="3">
                  <c:v>1.1734777900097557</c:v>
                </c:pt>
                <c:pt idx="4">
                  <c:v>1.1927522322342357</c:v>
                </c:pt>
                <c:pt idx="5">
                  <c:v>1.1889395698066672</c:v>
                </c:pt>
                <c:pt idx="6">
                  <c:v>1.2709097694436502</c:v>
                </c:pt>
                <c:pt idx="7">
                  <c:v>1.1397679806317291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78304"/>
        <c:axId val="597183792"/>
      </c:scatterChart>
      <c:valAx>
        <c:axId val="5971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83792"/>
        <c:crosses val="autoZero"/>
        <c:crossBetween val="midCat"/>
      </c:valAx>
      <c:valAx>
        <c:axId val="5971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factor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057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057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time over Problem size"/>
      <sheetName val="Speedup over Core count"/>
      <sheetName val="Data"/>
    </sheetNames>
    <sheetDataSet>
      <sheetData sheetId="2">
        <row r="1">
          <cell r="B1">
            <v>1048576</v>
          </cell>
          <cell r="C1">
            <v>2097152</v>
          </cell>
          <cell r="D1">
            <v>4194304</v>
          </cell>
          <cell r="E1">
            <v>8388608</v>
          </cell>
          <cell r="F1">
            <v>16777216</v>
          </cell>
          <cell r="G1">
            <v>33554432</v>
          </cell>
          <cell r="H1">
            <v>67108864</v>
          </cell>
          <cell r="I1">
            <v>134217728</v>
          </cell>
          <cell r="J1">
            <v>268435456</v>
          </cell>
        </row>
        <row r="11">
          <cell r="A11">
            <v>1</v>
          </cell>
          <cell r="B11">
            <v>4.8116244670669106E-2</v>
          </cell>
          <cell r="C11">
            <v>9.7560975609756087E-2</v>
          </cell>
          <cell r="D11">
            <v>0.10253031101739589</v>
          </cell>
          <cell r="E11">
            <v>0.16939890710382513</v>
          </cell>
          <cell r="F11">
            <v>0.16647345235335034</v>
          </cell>
          <cell r="G11">
            <v>0.17006098350171683</v>
          </cell>
          <cell r="H11">
            <v>0.17653563529999286</v>
          </cell>
          <cell r="I11">
            <v>0.16978811505050748</v>
          </cell>
          <cell r="J11">
            <v>0.16739682013616081</v>
          </cell>
        </row>
        <row r="12">
          <cell r="A12">
            <v>2</v>
          </cell>
          <cell r="B12">
            <v>0.13932980599647266</v>
          </cell>
          <cell r="C12">
            <v>0.1998306519898391</v>
          </cell>
          <cell r="D12">
            <v>0.17986359958386314</v>
          </cell>
          <cell r="E12">
            <v>0.32285868198958523</v>
          </cell>
          <cell r="F12">
            <v>0.32301601583588269</v>
          </cell>
          <cell r="G12">
            <v>0.33277218282581489</v>
          </cell>
          <cell r="H12">
            <v>0.34522554642691056</v>
          </cell>
          <cell r="I12">
            <v>0.31685874047046958</v>
          </cell>
          <cell r="J12">
            <v>0.31598496299751067</v>
          </cell>
        </row>
        <row r="13">
          <cell r="A13">
            <v>4</v>
          </cell>
          <cell r="B13">
            <v>0.26805622879301982</v>
          </cell>
          <cell r="C13">
            <v>0.27335907335907339</v>
          </cell>
          <cell r="D13">
            <v>0.30467985118464852</v>
          </cell>
          <cell r="E13">
            <v>0.5785070785070785</v>
          </cell>
          <cell r="F13">
            <v>0.61238414738158875</v>
          </cell>
          <cell r="G13">
            <v>0.59844608171466851</v>
          </cell>
          <cell r="H13">
            <v>0.59253691632300121</v>
          </cell>
          <cell r="I13">
            <v>0.58348412118563631</v>
          </cell>
          <cell r="J13">
            <v>0.61425949795731105</v>
          </cell>
        </row>
        <row r="14">
          <cell r="A14">
            <v>8</v>
          </cell>
          <cell r="B14">
            <v>0.34889589905362778</v>
          </cell>
          <cell r="C14">
            <v>0.35902636916835701</v>
          </cell>
          <cell r="D14">
            <v>0.42865013774104688</v>
          </cell>
          <cell r="E14">
            <v>0.84771334276284782</v>
          </cell>
          <cell r="F14">
            <v>0.81988428745432396</v>
          </cell>
          <cell r="G14">
            <v>1.0214468629961588</v>
          </cell>
          <cell r="H14">
            <v>1.1105819578117986</v>
          </cell>
          <cell r="I14">
            <v>1.0220183705688177</v>
          </cell>
          <cell r="J14">
            <v>1.0395550899679564</v>
          </cell>
        </row>
        <row r="15">
          <cell r="A15">
            <v>16</v>
          </cell>
          <cell r="B15">
            <v>0.23867069486404832</v>
          </cell>
          <cell r="C15">
            <v>0.34739941118743867</v>
          </cell>
          <cell r="D15">
            <v>0.42841409691629961</v>
          </cell>
          <cell r="E15">
            <v>0.8387498056289846</v>
          </cell>
          <cell r="F15">
            <v>0.88054942359578114</v>
          </cell>
          <cell r="G15">
            <v>1.0379164536963896</v>
          </cell>
          <cell r="H15">
            <v>1.0615615615615615</v>
          </cell>
          <cell r="I15">
            <v>1.0631391674338748</v>
          </cell>
          <cell r="J15">
            <v>1.0805726364335126</v>
          </cell>
        </row>
        <row r="16">
          <cell r="A16">
            <v>32</v>
          </cell>
          <cell r="B16">
            <v>8.3630754340330293E-3</v>
          </cell>
          <cell r="C16">
            <v>0.29760403530895335</v>
          </cell>
          <cell r="D16">
            <v>0.35565714285714284</v>
          </cell>
          <cell r="E16">
            <v>0.73890410958904118</v>
          </cell>
          <cell r="F16">
            <v>0.88191942351785124</v>
          </cell>
          <cell r="G16">
            <v>1.053980087764828</v>
          </cell>
          <cell r="H16">
            <v>1.1624344285826136</v>
          </cell>
          <cell r="I16">
            <v>1.16251513461303</v>
          </cell>
          <cell r="J16">
            <v>1.1290482341366779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B13" sqref="B13:B20"/>
    </sheetView>
  </sheetViews>
  <sheetFormatPr baseColWidth="10" defaultRowHeight="15.75" x14ac:dyDescent="0.25"/>
  <sheetData>
    <row r="1" spans="1:10" x14ac:dyDescent="0.25">
      <c r="A1" t="s">
        <v>0</v>
      </c>
      <c r="B1">
        <v>1048576</v>
      </c>
      <c r="C1">
        <v>2097152</v>
      </c>
      <c r="D1">
        <v>4194304</v>
      </c>
      <c r="E1">
        <v>8388608</v>
      </c>
      <c r="F1">
        <v>16777216</v>
      </c>
      <c r="G1">
        <v>33554432</v>
      </c>
      <c r="H1">
        <v>67108864</v>
      </c>
      <c r="I1">
        <v>134217728</v>
      </c>
      <c r="J1">
        <v>268435456</v>
      </c>
    </row>
    <row r="2" spans="1:10" x14ac:dyDescent="0.25">
      <c r="A2" t="s">
        <v>1</v>
      </c>
      <c r="B2">
        <v>9.8200000000000002E-4</v>
      </c>
      <c r="C2">
        <v>2.052E-3</v>
      </c>
      <c r="D2">
        <v>4.5739999999999999E-3</v>
      </c>
      <c r="E2">
        <v>9.9299999999999996E-3</v>
      </c>
      <c r="F2">
        <v>1.9841000000000001E-2</v>
      </c>
      <c r="G2">
        <v>3.9182000000000002E-2</v>
      </c>
      <c r="H2">
        <v>7.3306999999999997E-2</v>
      </c>
      <c r="I2">
        <v>0.13095900000000002</v>
      </c>
      <c r="J2">
        <v>0.26222300000000004</v>
      </c>
    </row>
    <row r="3" spans="1:10" x14ac:dyDescent="0.25">
      <c r="A3" t="s">
        <v>2</v>
      </c>
    </row>
    <row r="4" spans="1:10" x14ac:dyDescent="0.25">
      <c r="A4">
        <v>1</v>
      </c>
      <c r="B4">
        <v>1.1348E-2</v>
      </c>
      <c r="C4">
        <v>6.2960000000000004E-3</v>
      </c>
      <c r="D4">
        <v>1.2633000000000002E-2</v>
      </c>
      <c r="E4">
        <v>2.5411000000000003E-2</v>
      </c>
      <c r="F4">
        <v>5.0774E-2</v>
      </c>
      <c r="G4">
        <v>9.4738199999999995E-2</v>
      </c>
      <c r="H4">
        <v>0.17567500000000003</v>
      </c>
      <c r="I4">
        <v>0.34139400000000003</v>
      </c>
      <c r="J4">
        <v>0.68269500000000005</v>
      </c>
    </row>
    <row r="5" spans="1:10" x14ac:dyDescent="0.25">
      <c r="A5">
        <v>2</v>
      </c>
      <c r="B5">
        <v>6.5170000000000002E-3</v>
      </c>
      <c r="C5">
        <v>5.5270000000000007E-3</v>
      </c>
      <c r="D5">
        <v>1.1158999999999999E-2</v>
      </c>
      <c r="E5">
        <v>2.2408999999999998E-2</v>
      </c>
      <c r="F5">
        <v>4.5167000000000006E-2</v>
      </c>
      <c r="G5">
        <v>7.8688999999999995E-2</v>
      </c>
      <c r="H5">
        <v>0.147199</v>
      </c>
      <c r="I5">
        <v>0.30194500000000002</v>
      </c>
      <c r="J5">
        <v>0.57971099999999998</v>
      </c>
    </row>
    <row r="6" spans="1:10" x14ac:dyDescent="0.25">
      <c r="A6">
        <v>4</v>
      </c>
      <c r="B6">
        <v>3.392E-3</v>
      </c>
      <c r="C6">
        <v>2.7560000000000002E-3</v>
      </c>
      <c r="D6">
        <v>5.5430000000000002E-3</v>
      </c>
      <c r="E6">
        <v>1.1176E-2</v>
      </c>
      <c r="F6">
        <v>2.3867000000000003E-2</v>
      </c>
      <c r="G6">
        <v>5.0964999999999996E-2</v>
      </c>
      <c r="H6">
        <v>8.8034000000000001E-2</v>
      </c>
      <c r="I6">
        <v>0.16189800000000001</v>
      </c>
      <c r="J6">
        <v>0.34152900000000003</v>
      </c>
    </row>
    <row r="7" spans="1:10" x14ac:dyDescent="0.25">
      <c r="A7">
        <v>8</v>
      </c>
      <c r="B7">
        <v>2.382E-3</v>
      </c>
      <c r="C7">
        <v>1.8270000000000001E-3</v>
      </c>
      <c r="D7">
        <v>4.2209999999999999E-3</v>
      </c>
      <c r="E7">
        <v>1.0798E-2</v>
      </c>
      <c r="F7">
        <v>2.2031000000000002E-2</v>
      </c>
      <c r="G7">
        <v>3.4173999999999996E-2</v>
      </c>
      <c r="H7">
        <v>5.3756999999999999E-2</v>
      </c>
      <c r="I7">
        <v>0.113608</v>
      </c>
      <c r="J7">
        <v>0.22345800000000005</v>
      </c>
    </row>
    <row r="8" spans="1:10" x14ac:dyDescent="0.25">
      <c r="A8">
        <v>16</v>
      </c>
      <c r="B8">
        <v>3.8639999999999998E-3</v>
      </c>
      <c r="C8">
        <v>2.2210000000000003E-3</v>
      </c>
      <c r="D8">
        <v>2.8470000000000001E-3</v>
      </c>
      <c r="E8">
        <v>5.6280000000000002E-3</v>
      </c>
      <c r="F8">
        <v>1.6330000000000001E-2</v>
      </c>
      <c r="G8">
        <v>3.0207000000000001E-2</v>
      </c>
      <c r="H8">
        <v>5.1169000000000006E-2</v>
      </c>
      <c r="I8">
        <v>0.10885100000000002</v>
      </c>
      <c r="J8">
        <v>0.21984700000000001</v>
      </c>
    </row>
    <row r="9" spans="1:10" x14ac:dyDescent="0.25">
      <c r="A9">
        <v>32</v>
      </c>
      <c r="B9">
        <v>3.1575000000000006E-2</v>
      </c>
      <c r="C9">
        <v>8.12E-4</v>
      </c>
      <c r="D9">
        <v>1.5550000000000002E-3</v>
      </c>
      <c r="E9">
        <v>3.2590000000000002E-3</v>
      </c>
      <c r="F9">
        <v>1.2164999999999999E-2</v>
      </c>
      <c r="G9">
        <v>2.5857000000000002E-2</v>
      </c>
      <c r="H9">
        <v>5.2798999999999999E-2</v>
      </c>
      <c r="I9">
        <v>0.109516</v>
      </c>
      <c r="J9">
        <v>0.220552</v>
      </c>
    </row>
    <row r="10" spans="1:10" x14ac:dyDescent="0.25">
      <c r="A10">
        <v>38</v>
      </c>
      <c r="B10">
        <v>2.7113000000000002E-2</v>
      </c>
      <c r="C10">
        <v>7.3400000000000006E-4</v>
      </c>
      <c r="D10">
        <v>1.3450000000000001E-3</v>
      </c>
      <c r="E10">
        <v>5.8219999999999999E-3</v>
      </c>
      <c r="F10">
        <v>1.1078000000000001E-2</v>
      </c>
      <c r="G10">
        <v>2.3782999999999999E-2</v>
      </c>
      <c r="H10">
        <v>4.9172E-2</v>
      </c>
      <c r="I10">
        <v>0.10262500000000002</v>
      </c>
      <c r="J10">
        <v>0.20632700000000004</v>
      </c>
    </row>
    <row r="11" spans="1:10" x14ac:dyDescent="0.25">
      <c r="A11">
        <v>56</v>
      </c>
      <c r="B11">
        <v>8.9018E-2</v>
      </c>
      <c r="C11">
        <v>6.8300000000000001E-4</v>
      </c>
      <c r="D11">
        <v>1.093E-3</v>
      </c>
      <c r="E11">
        <v>6.4549999999999998E-3</v>
      </c>
      <c r="F11">
        <v>2.5297999999999998E-2</v>
      </c>
      <c r="G11">
        <v>5.024E-2</v>
      </c>
      <c r="H11">
        <v>6.7779000000000006E-2</v>
      </c>
      <c r="I11">
        <v>0.12332000000000001</v>
      </c>
      <c r="J11">
        <v>0.23006700000000002</v>
      </c>
    </row>
    <row r="12" spans="1:10" x14ac:dyDescent="0.25">
      <c r="A12" t="s">
        <v>3</v>
      </c>
    </row>
    <row r="13" spans="1:10" x14ac:dyDescent="0.25">
      <c r="A13">
        <v>1</v>
      </c>
      <c r="B13">
        <f>B$2/B4</f>
        <v>8.6535072259428969E-2</v>
      </c>
      <c r="C13">
        <f t="shared" ref="C13:J13" si="0">C$2/C4</f>
        <v>0.32592121982210925</v>
      </c>
      <c r="D13">
        <f t="shared" si="0"/>
        <v>0.36206760072825134</v>
      </c>
      <c r="E13">
        <f t="shared" si="0"/>
        <v>0.39077564834126949</v>
      </c>
      <c r="F13">
        <f t="shared" si="0"/>
        <v>0.39077086697916258</v>
      </c>
      <c r="G13">
        <f t="shared" si="0"/>
        <v>0.41358184977126444</v>
      </c>
      <c r="H13">
        <f t="shared" si="0"/>
        <v>0.41728760495232664</v>
      </c>
      <c r="I13">
        <f t="shared" si="0"/>
        <v>0.38360076627005751</v>
      </c>
      <c r="J13">
        <f t="shared" si="0"/>
        <v>0.38409978101494813</v>
      </c>
    </row>
    <row r="14" spans="1:10" x14ac:dyDescent="0.25">
      <c r="A14">
        <v>2</v>
      </c>
      <c r="B14">
        <f t="shared" ref="B14:J20" si="1">B$2/B5</f>
        <v>0.15068282952278655</v>
      </c>
      <c r="C14">
        <f t="shared" si="1"/>
        <v>0.37126831916048486</v>
      </c>
      <c r="D14">
        <f t="shared" si="1"/>
        <v>0.4098933596200377</v>
      </c>
      <c r="E14">
        <f t="shared" si="1"/>
        <v>0.44312552992101389</v>
      </c>
      <c r="F14">
        <f t="shared" si="1"/>
        <v>0.43928089091593414</v>
      </c>
      <c r="G14">
        <f t="shared" si="1"/>
        <v>0.49793490830992904</v>
      </c>
      <c r="H14">
        <f t="shared" si="1"/>
        <v>0.49801289410933497</v>
      </c>
      <c r="I14">
        <f t="shared" si="1"/>
        <v>0.4337180612363179</v>
      </c>
      <c r="J14">
        <f t="shared" si="1"/>
        <v>0.45233400780733857</v>
      </c>
    </row>
    <row r="15" spans="1:10" x14ac:dyDescent="0.25">
      <c r="A15">
        <v>4</v>
      </c>
      <c r="B15">
        <f t="shared" si="1"/>
        <v>0.28950471698113206</v>
      </c>
      <c r="C15">
        <f t="shared" si="1"/>
        <v>0.7445573294629898</v>
      </c>
      <c r="D15">
        <f t="shared" si="1"/>
        <v>0.82518491791448667</v>
      </c>
      <c r="E15">
        <f t="shared" si="1"/>
        <v>0.88851109520400851</v>
      </c>
      <c r="F15">
        <f t="shared" si="1"/>
        <v>0.83131520509490087</v>
      </c>
      <c r="G15">
        <f t="shared" si="1"/>
        <v>0.76880211910134411</v>
      </c>
      <c r="H15">
        <f t="shared" si="1"/>
        <v>0.83271236113319846</v>
      </c>
      <c r="I15">
        <f t="shared" si="1"/>
        <v>0.80889819515991557</v>
      </c>
      <c r="J15">
        <f t="shared" si="1"/>
        <v>0.76779131493958064</v>
      </c>
    </row>
    <row r="16" spans="1:10" x14ac:dyDescent="0.25">
      <c r="A16">
        <v>8</v>
      </c>
      <c r="B16">
        <f t="shared" si="1"/>
        <v>0.41225860621326615</v>
      </c>
      <c r="C16">
        <f t="shared" si="1"/>
        <v>1.1231527093596059</v>
      </c>
      <c r="D16">
        <f t="shared" si="1"/>
        <v>1.0836294716891732</v>
      </c>
      <c r="E16">
        <f t="shared" si="1"/>
        <v>0.91961474347101313</v>
      </c>
      <c r="F16">
        <f t="shared" si="1"/>
        <v>0.9005946166765012</v>
      </c>
      <c r="G16">
        <f t="shared" si="1"/>
        <v>1.1465441563761927</v>
      </c>
      <c r="H16">
        <f t="shared" si="1"/>
        <v>1.3636735680934575</v>
      </c>
      <c r="I16">
        <f t="shared" si="1"/>
        <v>1.1527269206393918</v>
      </c>
      <c r="J16">
        <f t="shared" si="1"/>
        <v>1.1734777900097557</v>
      </c>
    </row>
    <row r="17" spans="1:10" x14ac:dyDescent="0.25">
      <c r="A17">
        <v>16</v>
      </c>
      <c r="B17">
        <f t="shared" si="1"/>
        <v>0.25414078674948243</v>
      </c>
      <c r="C17">
        <f t="shared" si="1"/>
        <v>0.92390814948221511</v>
      </c>
      <c r="D17">
        <f t="shared" si="1"/>
        <v>1.6066034422198805</v>
      </c>
      <c r="E17">
        <f t="shared" si="1"/>
        <v>1.7643923240938164</v>
      </c>
      <c r="F17">
        <f t="shared" si="1"/>
        <v>1.215003061849357</v>
      </c>
      <c r="G17">
        <f t="shared" si="1"/>
        <v>1.2971165623862018</v>
      </c>
      <c r="H17">
        <f t="shared" si="1"/>
        <v>1.4326447653852916</v>
      </c>
      <c r="I17">
        <f t="shared" si="1"/>
        <v>1.2031033247282983</v>
      </c>
      <c r="J17">
        <f t="shared" si="1"/>
        <v>1.1927522322342357</v>
      </c>
    </row>
    <row r="18" spans="1:10" x14ac:dyDescent="0.25">
      <c r="A18">
        <v>32</v>
      </c>
      <c r="B18">
        <f t="shared" si="1"/>
        <v>3.1100554235946154E-2</v>
      </c>
      <c r="C18">
        <f t="shared" si="1"/>
        <v>2.5270935960591134</v>
      </c>
      <c r="D18">
        <f t="shared" si="1"/>
        <v>2.9414790996784563</v>
      </c>
      <c r="E18">
        <f t="shared" si="1"/>
        <v>3.0469469162319727</v>
      </c>
      <c r="F18">
        <f t="shared" si="1"/>
        <v>1.6309905466502264</v>
      </c>
      <c r="G18">
        <f t="shared" si="1"/>
        <v>1.5153343388637506</v>
      </c>
      <c r="H18">
        <f t="shared" si="1"/>
        <v>1.3884164472811984</v>
      </c>
      <c r="I18">
        <f t="shared" si="1"/>
        <v>1.1957978742832098</v>
      </c>
      <c r="J18">
        <f t="shared" si="1"/>
        <v>1.1889395698066672</v>
      </c>
    </row>
    <row r="19" spans="1:10" x14ac:dyDescent="0.25">
      <c r="A19">
        <v>38</v>
      </c>
      <c r="B19">
        <f t="shared" si="1"/>
        <v>3.6218788035259838E-2</v>
      </c>
      <c r="C19">
        <f t="shared" si="1"/>
        <v>2.7956403269754766</v>
      </c>
      <c r="D19">
        <f t="shared" si="1"/>
        <v>3.4007434944237915</v>
      </c>
      <c r="E19">
        <f t="shared" si="1"/>
        <v>1.7055994503607008</v>
      </c>
      <c r="F19">
        <f t="shared" si="1"/>
        <v>1.7910272612384905</v>
      </c>
      <c r="G19">
        <f t="shared" si="1"/>
        <v>1.6474792919312116</v>
      </c>
      <c r="H19">
        <f t="shared" si="1"/>
        <v>1.4908281135605628</v>
      </c>
      <c r="I19">
        <f t="shared" si="1"/>
        <v>1.2760925700365406</v>
      </c>
      <c r="J19">
        <f t="shared" si="1"/>
        <v>1.2709097694436502</v>
      </c>
    </row>
    <row r="20" spans="1:10" x14ac:dyDescent="0.25">
      <c r="A20">
        <v>56</v>
      </c>
      <c r="B20">
        <f t="shared" si="1"/>
        <v>1.1031476779977083E-2</v>
      </c>
      <c r="C20">
        <f t="shared" si="1"/>
        <v>3.0043923865300144</v>
      </c>
      <c r="D20">
        <f t="shared" si="1"/>
        <v>4.1848124428179325</v>
      </c>
      <c r="E20">
        <f t="shared" si="1"/>
        <v>1.5383423702556158</v>
      </c>
      <c r="F20">
        <f t="shared" si="1"/>
        <v>0.78429124832002539</v>
      </c>
      <c r="G20">
        <f t="shared" si="1"/>
        <v>0.77989649681528661</v>
      </c>
      <c r="H20">
        <f t="shared" si="1"/>
        <v>1.0815591849983033</v>
      </c>
      <c r="I20">
        <f t="shared" si="1"/>
        <v>1.0619445345442751</v>
      </c>
      <c r="J20">
        <f t="shared" si="1"/>
        <v>1.1397679806317291</v>
      </c>
    </row>
    <row r="21" spans="1:10" x14ac:dyDescent="0.25">
      <c r="A21" t="s">
        <v>4</v>
      </c>
    </row>
    <row r="22" spans="1:10" x14ac:dyDescent="0.25">
      <c r="A22">
        <v>1</v>
      </c>
      <c r="B22">
        <f>B13/$A22</f>
        <v>8.6535072259428969E-2</v>
      </c>
      <c r="C22">
        <f t="shared" ref="C22:J22" si="2">C13/$A22</f>
        <v>0.32592121982210925</v>
      </c>
      <c r="D22">
        <f t="shared" si="2"/>
        <v>0.36206760072825134</v>
      </c>
      <c r="E22">
        <f t="shared" si="2"/>
        <v>0.39077564834126949</v>
      </c>
      <c r="F22">
        <f t="shared" si="2"/>
        <v>0.39077086697916258</v>
      </c>
      <c r="G22">
        <f t="shared" si="2"/>
        <v>0.41358184977126444</v>
      </c>
      <c r="H22">
        <f t="shared" si="2"/>
        <v>0.41728760495232664</v>
      </c>
      <c r="I22">
        <f t="shared" si="2"/>
        <v>0.38360076627005751</v>
      </c>
      <c r="J22">
        <f t="shared" si="2"/>
        <v>0.38409978101494813</v>
      </c>
    </row>
    <row r="23" spans="1:10" x14ac:dyDescent="0.25">
      <c r="A23">
        <v>2</v>
      </c>
      <c r="B23">
        <f t="shared" ref="B23:J29" si="3">B14/$A23</f>
        <v>7.5341414761393277E-2</v>
      </c>
      <c r="C23">
        <f t="shared" si="3"/>
        <v>0.18563415958024243</v>
      </c>
      <c r="D23">
        <f t="shared" si="3"/>
        <v>0.20494667981001885</v>
      </c>
      <c r="E23">
        <f t="shared" si="3"/>
        <v>0.22156276496050695</v>
      </c>
      <c r="F23">
        <f t="shared" si="3"/>
        <v>0.21964044545796707</v>
      </c>
      <c r="G23">
        <f t="shared" si="3"/>
        <v>0.24896745415496452</v>
      </c>
      <c r="H23">
        <f t="shared" si="3"/>
        <v>0.24900644705466748</v>
      </c>
      <c r="I23">
        <f t="shared" si="3"/>
        <v>0.21685903061815895</v>
      </c>
      <c r="J23">
        <f t="shared" si="3"/>
        <v>0.22616700390366928</v>
      </c>
    </row>
    <row r="24" spans="1:10" x14ac:dyDescent="0.25">
      <c r="A24">
        <v>4</v>
      </c>
      <c r="B24">
        <f t="shared" si="3"/>
        <v>7.2376179245283015E-2</v>
      </c>
      <c r="C24">
        <f t="shared" si="3"/>
        <v>0.18613933236574745</v>
      </c>
      <c r="D24">
        <f t="shared" si="3"/>
        <v>0.20629622947862167</v>
      </c>
      <c r="E24">
        <f t="shared" si="3"/>
        <v>0.22212777380100213</v>
      </c>
      <c r="F24">
        <f t="shared" si="3"/>
        <v>0.20782880127372522</v>
      </c>
      <c r="G24">
        <f t="shared" si="3"/>
        <v>0.19220052977533603</v>
      </c>
      <c r="H24">
        <f t="shared" si="3"/>
        <v>0.20817809028329962</v>
      </c>
      <c r="I24">
        <f t="shared" si="3"/>
        <v>0.20222454878997889</v>
      </c>
      <c r="J24">
        <f t="shared" si="3"/>
        <v>0.19194782873489516</v>
      </c>
    </row>
    <row r="25" spans="1:10" x14ac:dyDescent="0.25">
      <c r="A25">
        <v>8</v>
      </c>
      <c r="B25">
        <f t="shared" si="3"/>
        <v>5.1532325776658269E-2</v>
      </c>
      <c r="C25">
        <f t="shared" si="3"/>
        <v>0.14039408866995073</v>
      </c>
      <c r="D25">
        <f t="shared" si="3"/>
        <v>0.13545368396114665</v>
      </c>
      <c r="E25">
        <f t="shared" si="3"/>
        <v>0.11495184293387664</v>
      </c>
      <c r="F25">
        <f t="shared" si="3"/>
        <v>0.11257432708456265</v>
      </c>
      <c r="G25">
        <f t="shared" si="3"/>
        <v>0.14331801954702408</v>
      </c>
      <c r="H25">
        <f t="shared" si="3"/>
        <v>0.17045919601168219</v>
      </c>
      <c r="I25">
        <f t="shared" si="3"/>
        <v>0.14409086507992397</v>
      </c>
      <c r="J25">
        <f t="shared" si="3"/>
        <v>0.14668472375121946</v>
      </c>
    </row>
    <row r="26" spans="1:10" x14ac:dyDescent="0.25">
      <c r="A26">
        <v>16</v>
      </c>
      <c r="B26">
        <f t="shared" si="3"/>
        <v>1.5883799171842652E-2</v>
      </c>
      <c r="C26">
        <f t="shared" si="3"/>
        <v>5.7744259342638445E-2</v>
      </c>
      <c r="D26">
        <f t="shared" si="3"/>
        <v>0.10041271513874253</v>
      </c>
      <c r="E26">
        <f t="shared" si="3"/>
        <v>0.11027452025586353</v>
      </c>
      <c r="F26">
        <f t="shared" si="3"/>
        <v>7.5937691365584814E-2</v>
      </c>
      <c r="G26">
        <f t="shared" si="3"/>
        <v>8.106978514913761E-2</v>
      </c>
      <c r="H26">
        <f t="shared" si="3"/>
        <v>8.9540297836580726E-2</v>
      </c>
      <c r="I26">
        <f t="shared" si="3"/>
        <v>7.5193957795518643E-2</v>
      </c>
      <c r="J26">
        <f t="shared" si="3"/>
        <v>7.4547014514639728E-2</v>
      </c>
    </row>
    <row r="27" spans="1:10" x14ac:dyDescent="0.25">
      <c r="A27">
        <v>32</v>
      </c>
      <c r="B27">
        <f t="shared" si="3"/>
        <v>9.7189231987331731E-4</v>
      </c>
      <c r="C27">
        <f t="shared" si="3"/>
        <v>7.8971674876847295E-2</v>
      </c>
      <c r="D27">
        <f t="shared" si="3"/>
        <v>9.192122186495176E-2</v>
      </c>
      <c r="E27">
        <f t="shared" si="3"/>
        <v>9.5217091132249146E-2</v>
      </c>
      <c r="F27">
        <f t="shared" si="3"/>
        <v>5.0968454582819574E-2</v>
      </c>
      <c r="G27">
        <f t="shared" si="3"/>
        <v>4.7354198089492205E-2</v>
      </c>
      <c r="H27">
        <f t="shared" si="3"/>
        <v>4.338801397753745E-2</v>
      </c>
      <c r="I27">
        <f t="shared" si="3"/>
        <v>3.7368683571350307E-2</v>
      </c>
      <c r="J27">
        <f t="shared" si="3"/>
        <v>3.7154361556458348E-2</v>
      </c>
    </row>
    <row r="28" spans="1:10" x14ac:dyDescent="0.25">
      <c r="A28">
        <v>38</v>
      </c>
      <c r="B28">
        <f t="shared" si="3"/>
        <v>9.5312600092789046E-4</v>
      </c>
      <c r="C28">
        <f t="shared" si="3"/>
        <v>7.3569482288828328E-2</v>
      </c>
      <c r="D28">
        <f t="shared" si="3"/>
        <v>8.949324985325767E-2</v>
      </c>
      <c r="E28">
        <f t="shared" si="3"/>
        <v>4.4884196062123703E-2</v>
      </c>
      <c r="F28">
        <f t="shared" si="3"/>
        <v>4.7132296348381328E-2</v>
      </c>
      <c r="G28">
        <f t="shared" si="3"/>
        <v>4.3354718208716093E-2</v>
      </c>
      <c r="H28">
        <f t="shared" si="3"/>
        <v>3.9232318777909544E-2</v>
      </c>
      <c r="I28">
        <f t="shared" si="3"/>
        <v>3.3581383422014228E-2</v>
      </c>
      <c r="J28">
        <f t="shared" si="3"/>
        <v>3.3444993932727637E-2</v>
      </c>
    </row>
    <row r="29" spans="1:10" x14ac:dyDescent="0.25">
      <c r="A29">
        <v>56</v>
      </c>
      <c r="B29">
        <f t="shared" si="3"/>
        <v>1.9699065678530507E-4</v>
      </c>
      <c r="C29">
        <f t="shared" si="3"/>
        <v>5.3649864045178831E-2</v>
      </c>
      <c r="D29">
        <f t="shared" si="3"/>
        <v>7.4728793621748793E-2</v>
      </c>
      <c r="E29">
        <f t="shared" si="3"/>
        <v>2.7470399468850281E-2</v>
      </c>
      <c r="F29">
        <f t="shared" si="3"/>
        <v>1.4005200862857597E-2</v>
      </c>
      <c r="G29">
        <f t="shared" si="3"/>
        <v>1.3926723157415832E-2</v>
      </c>
      <c r="H29">
        <f t="shared" si="3"/>
        <v>1.93135568749697E-2</v>
      </c>
      <c r="I29">
        <f t="shared" si="3"/>
        <v>1.8963295259719199E-2</v>
      </c>
      <c r="J29">
        <f t="shared" si="3"/>
        <v>2.0352999654138022E-2</v>
      </c>
    </row>
    <row r="30" spans="1:10" x14ac:dyDescent="0.25">
      <c r="A30" t="s">
        <v>5</v>
      </c>
    </row>
    <row r="31" spans="1:10" x14ac:dyDescent="0.25">
      <c r="A31">
        <v>1</v>
      </c>
      <c r="B31">
        <f>B4*$A31</f>
        <v>1.1348E-2</v>
      </c>
      <c r="C31">
        <f t="shared" ref="C31:J31" si="4">C4*$A31</f>
        <v>6.2960000000000004E-3</v>
      </c>
      <c r="D31">
        <f t="shared" si="4"/>
        <v>1.2633000000000002E-2</v>
      </c>
      <c r="E31">
        <f t="shared" si="4"/>
        <v>2.5411000000000003E-2</v>
      </c>
      <c r="F31">
        <f t="shared" si="4"/>
        <v>5.0774E-2</v>
      </c>
      <c r="G31">
        <f t="shared" si="4"/>
        <v>9.4738199999999995E-2</v>
      </c>
      <c r="H31">
        <f t="shared" si="4"/>
        <v>0.17567500000000003</v>
      </c>
      <c r="I31">
        <f t="shared" si="4"/>
        <v>0.34139400000000003</v>
      </c>
      <c r="J31">
        <f t="shared" si="4"/>
        <v>0.68269500000000005</v>
      </c>
    </row>
    <row r="32" spans="1:10" x14ac:dyDescent="0.25">
      <c r="A32">
        <v>2</v>
      </c>
      <c r="B32">
        <f t="shared" ref="B32:J38" si="5">B5*$A32</f>
        <v>1.3034E-2</v>
      </c>
      <c r="C32">
        <f t="shared" si="5"/>
        <v>1.1054000000000001E-2</v>
      </c>
      <c r="D32">
        <f t="shared" si="5"/>
        <v>2.2317999999999998E-2</v>
      </c>
      <c r="E32">
        <f t="shared" si="5"/>
        <v>4.4817999999999997E-2</v>
      </c>
      <c r="F32">
        <f t="shared" si="5"/>
        <v>9.0334000000000012E-2</v>
      </c>
      <c r="G32">
        <f t="shared" si="5"/>
        <v>0.15737799999999999</v>
      </c>
      <c r="H32">
        <f t="shared" si="5"/>
        <v>0.29439799999999999</v>
      </c>
      <c r="I32">
        <f t="shared" si="5"/>
        <v>0.60389000000000004</v>
      </c>
      <c r="J32">
        <f t="shared" si="5"/>
        <v>1.159422</v>
      </c>
    </row>
    <row r="33" spans="1:10" x14ac:dyDescent="0.25">
      <c r="A33">
        <v>4</v>
      </c>
      <c r="B33">
        <f t="shared" si="5"/>
        <v>1.3568E-2</v>
      </c>
      <c r="C33">
        <f t="shared" si="5"/>
        <v>1.1024000000000001E-2</v>
      </c>
      <c r="D33">
        <f t="shared" si="5"/>
        <v>2.2172000000000001E-2</v>
      </c>
      <c r="E33">
        <f t="shared" si="5"/>
        <v>4.4704000000000001E-2</v>
      </c>
      <c r="F33">
        <f t="shared" si="5"/>
        <v>9.5468000000000011E-2</v>
      </c>
      <c r="G33">
        <f t="shared" si="5"/>
        <v>0.20385999999999999</v>
      </c>
      <c r="H33">
        <f t="shared" si="5"/>
        <v>0.352136</v>
      </c>
      <c r="I33">
        <f t="shared" si="5"/>
        <v>0.64759200000000006</v>
      </c>
      <c r="J33">
        <f t="shared" si="5"/>
        <v>1.3661160000000001</v>
      </c>
    </row>
    <row r="34" spans="1:10" x14ac:dyDescent="0.25">
      <c r="A34">
        <v>8</v>
      </c>
      <c r="B34">
        <f t="shared" si="5"/>
        <v>1.9056E-2</v>
      </c>
      <c r="C34">
        <f t="shared" si="5"/>
        <v>1.4616000000000001E-2</v>
      </c>
      <c r="D34">
        <f t="shared" si="5"/>
        <v>3.3767999999999999E-2</v>
      </c>
      <c r="E34">
        <f t="shared" si="5"/>
        <v>8.6384000000000002E-2</v>
      </c>
      <c r="F34">
        <f t="shared" si="5"/>
        <v>0.17624800000000002</v>
      </c>
      <c r="G34">
        <f t="shared" si="5"/>
        <v>0.27339199999999997</v>
      </c>
      <c r="H34">
        <f t="shared" si="5"/>
        <v>0.43005599999999999</v>
      </c>
      <c r="I34">
        <f t="shared" si="5"/>
        <v>0.90886400000000001</v>
      </c>
      <c r="J34">
        <f t="shared" si="5"/>
        <v>1.7876640000000004</v>
      </c>
    </row>
    <row r="35" spans="1:10" x14ac:dyDescent="0.25">
      <c r="A35">
        <v>16</v>
      </c>
      <c r="B35">
        <f t="shared" si="5"/>
        <v>6.1823999999999997E-2</v>
      </c>
      <c r="C35">
        <f t="shared" si="5"/>
        <v>3.5536000000000005E-2</v>
      </c>
      <c r="D35">
        <f t="shared" si="5"/>
        <v>4.5552000000000002E-2</v>
      </c>
      <c r="E35">
        <f t="shared" si="5"/>
        <v>9.0048000000000003E-2</v>
      </c>
      <c r="F35">
        <f t="shared" si="5"/>
        <v>0.26128000000000001</v>
      </c>
      <c r="G35">
        <f t="shared" si="5"/>
        <v>0.48331200000000002</v>
      </c>
      <c r="H35">
        <f t="shared" si="5"/>
        <v>0.8187040000000001</v>
      </c>
      <c r="I35">
        <f t="shared" si="5"/>
        <v>1.7416160000000003</v>
      </c>
      <c r="J35">
        <f t="shared" si="5"/>
        <v>3.5175520000000002</v>
      </c>
    </row>
    <row r="36" spans="1:10" x14ac:dyDescent="0.25">
      <c r="A36">
        <v>32</v>
      </c>
      <c r="B36">
        <f t="shared" si="5"/>
        <v>1.0104000000000002</v>
      </c>
      <c r="C36">
        <f t="shared" si="5"/>
        <v>2.5984E-2</v>
      </c>
      <c r="D36">
        <f t="shared" si="5"/>
        <v>4.9760000000000006E-2</v>
      </c>
      <c r="E36">
        <f t="shared" si="5"/>
        <v>0.10428800000000001</v>
      </c>
      <c r="F36">
        <f t="shared" si="5"/>
        <v>0.38927999999999996</v>
      </c>
      <c r="G36">
        <f t="shared" si="5"/>
        <v>0.82742400000000005</v>
      </c>
      <c r="H36">
        <f t="shared" si="5"/>
        <v>1.689568</v>
      </c>
      <c r="I36">
        <f t="shared" si="5"/>
        <v>3.5045120000000001</v>
      </c>
      <c r="J36">
        <f t="shared" si="5"/>
        <v>7.0576639999999999</v>
      </c>
    </row>
    <row r="37" spans="1:10" x14ac:dyDescent="0.25">
      <c r="A37">
        <v>38</v>
      </c>
      <c r="B37">
        <f t="shared" si="5"/>
        <v>1.030294</v>
      </c>
      <c r="C37">
        <f t="shared" si="5"/>
        <v>2.7892000000000004E-2</v>
      </c>
      <c r="D37">
        <f t="shared" si="5"/>
        <v>5.1110000000000003E-2</v>
      </c>
      <c r="E37">
        <f t="shared" si="5"/>
        <v>0.22123599999999999</v>
      </c>
      <c r="F37">
        <f t="shared" si="5"/>
        <v>0.42096400000000006</v>
      </c>
      <c r="G37">
        <f t="shared" si="5"/>
        <v>0.90375399999999995</v>
      </c>
      <c r="H37">
        <f t="shared" si="5"/>
        <v>1.868536</v>
      </c>
      <c r="I37">
        <f t="shared" si="5"/>
        <v>3.8997500000000009</v>
      </c>
      <c r="J37">
        <f t="shared" si="5"/>
        <v>7.8404260000000017</v>
      </c>
    </row>
    <row r="38" spans="1:10" x14ac:dyDescent="0.25">
      <c r="A38">
        <v>56</v>
      </c>
      <c r="B38">
        <f t="shared" si="5"/>
        <v>4.9850079999999997</v>
      </c>
      <c r="C38">
        <f t="shared" si="5"/>
        <v>3.8248000000000004E-2</v>
      </c>
      <c r="D38">
        <f t="shared" si="5"/>
        <v>6.1207999999999999E-2</v>
      </c>
      <c r="E38">
        <f t="shared" si="5"/>
        <v>0.36147999999999997</v>
      </c>
      <c r="F38">
        <f t="shared" si="5"/>
        <v>1.4166879999999999</v>
      </c>
      <c r="G38">
        <f t="shared" si="5"/>
        <v>2.8134399999999999</v>
      </c>
      <c r="H38">
        <f t="shared" si="5"/>
        <v>3.7956240000000001</v>
      </c>
      <c r="I38">
        <f t="shared" si="5"/>
        <v>6.9059200000000009</v>
      </c>
      <c r="J38">
        <f t="shared" si="5"/>
        <v>12.883752000000001</v>
      </c>
    </row>
    <row r="39" spans="1:10" x14ac:dyDescent="0.25">
      <c r="A39" t="s">
        <v>6</v>
      </c>
    </row>
    <row r="40" spans="1:10" x14ac:dyDescent="0.25">
      <c r="A40">
        <v>1</v>
      </c>
      <c r="B40">
        <f>B31-B$2</f>
        <v>1.0366E-2</v>
      </c>
      <c r="C40">
        <f t="shared" ref="C40:J40" si="6">C31-C$2</f>
        <v>4.2440000000000004E-3</v>
      </c>
      <c r="D40">
        <f t="shared" si="6"/>
        <v>8.0590000000000019E-3</v>
      </c>
      <c r="E40">
        <f t="shared" si="6"/>
        <v>1.5481000000000003E-2</v>
      </c>
      <c r="F40">
        <f t="shared" si="6"/>
        <v>3.0932999999999999E-2</v>
      </c>
      <c r="G40">
        <f t="shared" si="6"/>
        <v>5.5556199999999993E-2</v>
      </c>
      <c r="H40">
        <f t="shared" si="6"/>
        <v>0.10236800000000003</v>
      </c>
      <c r="I40">
        <f t="shared" si="6"/>
        <v>0.21043500000000001</v>
      </c>
      <c r="J40">
        <f t="shared" si="6"/>
        <v>0.42047200000000001</v>
      </c>
    </row>
    <row r="41" spans="1:10" x14ac:dyDescent="0.25">
      <c r="A41">
        <v>2</v>
      </c>
      <c r="B41">
        <f t="shared" ref="B41:J47" si="7">B32-B$2</f>
        <v>1.2052E-2</v>
      </c>
      <c r="C41">
        <f t="shared" si="7"/>
        <v>9.0020000000000013E-3</v>
      </c>
      <c r="D41">
        <f t="shared" si="7"/>
        <v>1.7743999999999996E-2</v>
      </c>
      <c r="E41">
        <f t="shared" si="7"/>
        <v>3.4887999999999995E-2</v>
      </c>
      <c r="F41">
        <f t="shared" si="7"/>
        <v>7.0493000000000014E-2</v>
      </c>
      <c r="G41">
        <f t="shared" si="7"/>
        <v>0.118196</v>
      </c>
      <c r="H41">
        <f t="shared" si="7"/>
        <v>0.22109099999999998</v>
      </c>
      <c r="I41">
        <f t="shared" si="7"/>
        <v>0.47293099999999999</v>
      </c>
      <c r="J41">
        <f t="shared" si="7"/>
        <v>0.89719899999999986</v>
      </c>
    </row>
    <row r="42" spans="1:10" x14ac:dyDescent="0.25">
      <c r="A42">
        <v>4</v>
      </c>
      <c r="B42">
        <f t="shared" si="7"/>
        <v>1.2586E-2</v>
      </c>
      <c r="C42">
        <f t="shared" si="7"/>
        <v>8.9720000000000008E-3</v>
      </c>
      <c r="D42">
        <f t="shared" si="7"/>
        <v>1.7598000000000003E-2</v>
      </c>
      <c r="E42">
        <f t="shared" si="7"/>
        <v>3.4773999999999999E-2</v>
      </c>
      <c r="F42">
        <f t="shared" si="7"/>
        <v>7.5627000000000014E-2</v>
      </c>
      <c r="G42">
        <f t="shared" si="7"/>
        <v>0.16467799999999999</v>
      </c>
      <c r="H42">
        <f t="shared" si="7"/>
        <v>0.27882899999999999</v>
      </c>
      <c r="I42">
        <f t="shared" si="7"/>
        <v>0.51663300000000001</v>
      </c>
      <c r="J42">
        <f t="shared" si="7"/>
        <v>1.103893</v>
      </c>
    </row>
    <row r="43" spans="1:10" x14ac:dyDescent="0.25">
      <c r="A43">
        <v>8</v>
      </c>
      <c r="B43">
        <f t="shared" si="7"/>
        <v>1.8074E-2</v>
      </c>
      <c r="C43">
        <f t="shared" si="7"/>
        <v>1.2564000000000001E-2</v>
      </c>
      <c r="D43">
        <f t="shared" si="7"/>
        <v>2.9193999999999998E-2</v>
      </c>
      <c r="E43">
        <f t="shared" si="7"/>
        <v>7.6454000000000008E-2</v>
      </c>
      <c r="F43">
        <f t="shared" si="7"/>
        <v>0.15640700000000002</v>
      </c>
      <c r="G43">
        <f t="shared" si="7"/>
        <v>0.23420999999999997</v>
      </c>
      <c r="H43">
        <f t="shared" si="7"/>
        <v>0.35674899999999998</v>
      </c>
      <c r="I43">
        <f t="shared" si="7"/>
        <v>0.77790499999999996</v>
      </c>
      <c r="J43">
        <f t="shared" si="7"/>
        <v>1.5254410000000003</v>
      </c>
    </row>
    <row r="44" spans="1:10" x14ac:dyDescent="0.25">
      <c r="A44">
        <v>16</v>
      </c>
      <c r="B44">
        <f t="shared" si="7"/>
        <v>6.0842E-2</v>
      </c>
      <c r="C44">
        <f t="shared" si="7"/>
        <v>3.3484000000000007E-2</v>
      </c>
      <c r="D44">
        <f t="shared" si="7"/>
        <v>4.0978000000000001E-2</v>
      </c>
      <c r="E44">
        <f t="shared" si="7"/>
        <v>8.0118000000000009E-2</v>
      </c>
      <c r="F44">
        <f t="shared" si="7"/>
        <v>0.24143900000000001</v>
      </c>
      <c r="G44">
        <f t="shared" si="7"/>
        <v>0.44413000000000002</v>
      </c>
      <c r="H44">
        <f t="shared" si="7"/>
        <v>0.74539700000000009</v>
      </c>
      <c r="I44">
        <f t="shared" si="7"/>
        <v>1.6106570000000002</v>
      </c>
      <c r="J44">
        <f t="shared" si="7"/>
        <v>3.2553290000000001</v>
      </c>
    </row>
    <row r="45" spans="1:10" x14ac:dyDescent="0.25">
      <c r="A45">
        <v>32</v>
      </c>
      <c r="B45">
        <f t="shared" si="7"/>
        <v>1.0094180000000001</v>
      </c>
      <c r="C45">
        <f t="shared" si="7"/>
        <v>2.3932000000000002E-2</v>
      </c>
      <c r="D45">
        <f t="shared" si="7"/>
        <v>4.5186000000000004E-2</v>
      </c>
      <c r="E45">
        <f t="shared" si="7"/>
        <v>9.4358000000000011E-2</v>
      </c>
      <c r="F45">
        <f t="shared" si="7"/>
        <v>0.36943899999999996</v>
      </c>
      <c r="G45">
        <f t="shared" si="7"/>
        <v>0.788242</v>
      </c>
      <c r="H45">
        <f t="shared" si="7"/>
        <v>1.6162609999999999</v>
      </c>
      <c r="I45">
        <f t="shared" si="7"/>
        <v>3.3735530000000002</v>
      </c>
      <c r="J45">
        <f t="shared" si="7"/>
        <v>6.7954410000000003</v>
      </c>
    </row>
    <row r="46" spans="1:10" x14ac:dyDescent="0.25">
      <c r="A46">
        <v>38</v>
      </c>
      <c r="B46">
        <f t="shared" si="7"/>
        <v>1.029312</v>
      </c>
      <c r="C46">
        <f t="shared" si="7"/>
        <v>2.5840000000000002E-2</v>
      </c>
      <c r="D46">
        <f t="shared" si="7"/>
        <v>4.6536000000000001E-2</v>
      </c>
      <c r="E46">
        <f t="shared" si="7"/>
        <v>0.21130599999999999</v>
      </c>
      <c r="F46">
        <f t="shared" si="7"/>
        <v>0.40112300000000006</v>
      </c>
      <c r="G46">
        <f t="shared" si="7"/>
        <v>0.8645719999999999</v>
      </c>
      <c r="H46">
        <f t="shared" si="7"/>
        <v>1.795229</v>
      </c>
      <c r="I46">
        <f t="shared" si="7"/>
        <v>3.7687910000000011</v>
      </c>
      <c r="J46">
        <f t="shared" si="7"/>
        <v>7.578203000000002</v>
      </c>
    </row>
    <row r="47" spans="1:10" x14ac:dyDescent="0.25">
      <c r="A47">
        <v>56</v>
      </c>
      <c r="B47">
        <f t="shared" si="7"/>
        <v>4.9840260000000001</v>
      </c>
      <c r="C47">
        <f t="shared" si="7"/>
        <v>3.6196000000000006E-2</v>
      </c>
      <c r="D47">
        <f t="shared" si="7"/>
        <v>5.6633999999999997E-2</v>
      </c>
      <c r="E47">
        <f t="shared" si="7"/>
        <v>0.35154999999999997</v>
      </c>
      <c r="F47">
        <f t="shared" si="7"/>
        <v>1.3968469999999999</v>
      </c>
      <c r="G47">
        <f t="shared" si="7"/>
        <v>2.7742580000000001</v>
      </c>
      <c r="H47">
        <f t="shared" si="7"/>
        <v>3.7223170000000003</v>
      </c>
      <c r="I47">
        <f t="shared" si="7"/>
        <v>6.7749610000000011</v>
      </c>
      <c r="J47">
        <f t="shared" si="7"/>
        <v>12.621529000000001</v>
      </c>
    </row>
    <row r="48" spans="1:10" x14ac:dyDescent="0.25">
      <c r="A48" t="s">
        <v>7</v>
      </c>
    </row>
    <row r="49" spans="1:10" x14ac:dyDescent="0.25">
      <c r="A49">
        <v>1</v>
      </c>
      <c r="B49" t="e">
        <f>(1/B13-1/$A49)/(1-1/$A49)</f>
        <v>#DIV/0!</v>
      </c>
      <c r="C49" t="e">
        <f t="shared" ref="C49:J49" si="8">(1/C13-1/$A49)/(1-1/$A49)</f>
        <v>#DIV/0!</v>
      </c>
      <c r="D49" t="e">
        <f t="shared" si="8"/>
        <v>#DIV/0!</v>
      </c>
      <c r="E49" t="e">
        <f t="shared" si="8"/>
        <v>#DIV/0!</v>
      </c>
      <c r="F49" t="e">
        <f t="shared" si="8"/>
        <v>#DIV/0!</v>
      </c>
      <c r="G49" t="e">
        <f t="shared" si="8"/>
        <v>#DIV/0!</v>
      </c>
      <c r="H49" t="e">
        <f t="shared" si="8"/>
        <v>#DIV/0!</v>
      </c>
      <c r="I49" t="e">
        <f t="shared" si="8"/>
        <v>#DIV/0!</v>
      </c>
      <c r="J49" t="e">
        <f t="shared" si="8"/>
        <v>#DIV/0!</v>
      </c>
    </row>
    <row r="50" spans="1:10" x14ac:dyDescent="0.25">
      <c r="A50">
        <v>2</v>
      </c>
      <c r="B50">
        <f t="shared" ref="B50:J56" si="9">(1/B14-1/$A50)/(1-1/$A50)</f>
        <v>12.272912423625256</v>
      </c>
      <c r="C50">
        <f t="shared" si="9"/>
        <v>4.3869395711500978</v>
      </c>
      <c r="D50">
        <f t="shared" si="9"/>
        <v>3.8793178836904234</v>
      </c>
      <c r="E50">
        <f t="shared" si="9"/>
        <v>3.5133937562940583</v>
      </c>
      <c r="F50">
        <f t="shared" si="9"/>
        <v>3.5528955193790646</v>
      </c>
      <c r="G50">
        <f t="shared" si="9"/>
        <v>3.0165892501658922</v>
      </c>
      <c r="H50">
        <f t="shared" si="9"/>
        <v>3.0159602766447957</v>
      </c>
      <c r="I50">
        <f t="shared" si="9"/>
        <v>3.611290556586412</v>
      </c>
      <c r="J50">
        <f t="shared" si="9"/>
        <v>3.4215114616185449</v>
      </c>
    </row>
    <row r="51" spans="1:10" x14ac:dyDescent="0.25">
      <c r="A51">
        <v>4</v>
      </c>
      <c r="B51">
        <f t="shared" si="9"/>
        <v>4.2722335369993214</v>
      </c>
      <c r="C51">
        <f t="shared" si="9"/>
        <v>1.4574398960363872</v>
      </c>
      <c r="D51">
        <f t="shared" si="9"/>
        <v>1.2824661128115435</v>
      </c>
      <c r="E51">
        <f t="shared" si="9"/>
        <v>1.1673044645854314</v>
      </c>
      <c r="F51">
        <f t="shared" si="9"/>
        <v>1.2705508794919611</v>
      </c>
      <c r="G51">
        <f t="shared" si="9"/>
        <v>1.4009664301635103</v>
      </c>
      <c r="H51">
        <f t="shared" si="9"/>
        <v>1.2678598223907678</v>
      </c>
      <c r="I51">
        <f t="shared" si="9"/>
        <v>1.3149993509418978</v>
      </c>
      <c r="J51">
        <f t="shared" si="9"/>
        <v>1.4032496513781523</v>
      </c>
    </row>
    <row r="52" spans="1:10" x14ac:dyDescent="0.25">
      <c r="A52">
        <v>8</v>
      </c>
      <c r="B52">
        <f t="shared" si="9"/>
        <v>2.629327902240326</v>
      </c>
      <c r="C52">
        <f t="shared" si="9"/>
        <v>0.87468671679197996</v>
      </c>
      <c r="D52">
        <f t="shared" si="9"/>
        <v>0.91179961271784615</v>
      </c>
      <c r="E52">
        <f t="shared" si="9"/>
        <v>1.0998992950654582</v>
      </c>
      <c r="F52">
        <f t="shared" si="9"/>
        <v>1.126145715581732</v>
      </c>
      <c r="G52">
        <f t="shared" si="9"/>
        <v>0.85392709480300699</v>
      </c>
      <c r="H52">
        <f t="shared" si="9"/>
        <v>0.69521522988449747</v>
      </c>
      <c r="I52">
        <f t="shared" si="9"/>
        <v>0.84858074446418885</v>
      </c>
      <c r="J52">
        <f t="shared" si="9"/>
        <v>0.83104892727618418</v>
      </c>
    </row>
    <row r="53" spans="1:10" x14ac:dyDescent="0.25">
      <c r="A53">
        <v>16</v>
      </c>
      <c r="B53">
        <f t="shared" si="9"/>
        <v>4.1304820095044121</v>
      </c>
      <c r="C53">
        <f t="shared" si="9"/>
        <v>1.0878492527615335</v>
      </c>
      <c r="D53">
        <f t="shared" si="9"/>
        <v>0.59725987465384056</v>
      </c>
      <c r="E53">
        <f t="shared" si="9"/>
        <v>0.5378851963746224</v>
      </c>
      <c r="F53">
        <f t="shared" si="9"/>
        <v>0.81124607294659201</v>
      </c>
      <c r="G53">
        <f t="shared" si="9"/>
        <v>0.75567012063362438</v>
      </c>
      <c r="H53">
        <f t="shared" si="9"/>
        <v>0.6778770558518743</v>
      </c>
      <c r="I53">
        <f t="shared" si="9"/>
        <v>0.81992939265978926</v>
      </c>
      <c r="J53">
        <f t="shared" si="9"/>
        <v>0.82762356213350208</v>
      </c>
    </row>
    <row r="54" spans="1:10" x14ac:dyDescent="0.25">
      <c r="A54">
        <v>32</v>
      </c>
      <c r="B54">
        <f t="shared" si="9"/>
        <v>33.158728073056963</v>
      </c>
      <c r="C54">
        <f t="shared" si="9"/>
        <v>0.37621832358674462</v>
      </c>
      <c r="D54">
        <f t="shared" si="9"/>
        <v>0.31867356869825242</v>
      </c>
      <c r="E54">
        <f t="shared" si="9"/>
        <v>0.30652632946756325</v>
      </c>
      <c r="F54">
        <f t="shared" si="9"/>
        <v>0.60064447844232605</v>
      </c>
      <c r="G54">
        <f t="shared" si="9"/>
        <v>0.64895006100562957</v>
      </c>
      <c r="H54">
        <f t="shared" si="9"/>
        <v>0.71122064213381031</v>
      </c>
      <c r="I54">
        <f t="shared" si="9"/>
        <v>0.8309798511181411</v>
      </c>
      <c r="J54">
        <f t="shared" si="9"/>
        <v>0.83595937119760022</v>
      </c>
    </row>
    <row r="55" spans="1:10" x14ac:dyDescent="0.25">
      <c r="A55">
        <v>38</v>
      </c>
      <c r="B55">
        <f t="shared" si="9"/>
        <v>28.329168272141793</v>
      </c>
      <c r="C55">
        <f t="shared" si="9"/>
        <v>0.34034034034034033</v>
      </c>
      <c r="D55">
        <f t="shared" si="9"/>
        <v>0.27497370566893958</v>
      </c>
      <c r="E55">
        <f t="shared" si="9"/>
        <v>0.57512315941318959</v>
      </c>
      <c r="F55">
        <f t="shared" si="9"/>
        <v>0.54640200404022798</v>
      </c>
      <c r="G55">
        <f t="shared" si="9"/>
        <v>0.59636595403018755</v>
      </c>
      <c r="H55">
        <f t="shared" si="9"/>
        <v>0.66186998107551398</v>
      </c>
      <c r="I55">
        <f t="shared" si="9"/>
        <v>0.77779470075532209</v>
      </c>
      <c r="J55">
        <f t="shared" si="9"/>
        <v>0.78107678310940409</v>
      </c>
    </row>
    <row r="56" spans="1:10" x14ac:dyDescent="0.25">
      <c r="A56">
        <v>56</v>
      </c>
      <c r="B56">
        <f t="shared" si="9"/>
        <v>92.279688946491405</v>
      </c>
      <c r="C56">
        <f t="shared" si="9"/>
        <v>0.32071593124224707</v>
      </c>
      <c r="D56">
        <f t="shared" si="9"/>
        <v>0.22512223238064952</v>
      </c>
      <c r="E56">
        <f t="shared" si="9"/>
        <v>0.64368763160303943</v>
      </c>
      <c r="F56">
        <f t="shared" si="9"/>
        <v>1.2800372048696225</v>
      </c>
      <c r="G56">
        <f t="shared" si="9"/>
        <v>1.2873527269014993</v>
      </c>
      <c r="H56">
        <f t="shared" si="9"/>
        <v>0.92322003231739003</v>
      </c>
      <c r="I56">
        <f t="shared" si="9"/>
        <v>0.94060819867980883</v>
      </c>
      <c r="J56">
        <f t="shared" si="9"/>
        <v>0.87514194199038775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Runtime over Probem size</vt:lpstr>
      <vt:lpstr>Speedup over Core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2015-04-29T16:01:09Z</dcterms:created>
  <dcterms:modified xsi:type="dcterms:W3CDTF">2015-04-29T17:43:30Z</dcterms:modified>
</cp:coreProperties>
</file>