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3.36\課題回収\おくむら(Web1B)\012コウヨウ\"/>
    </mc:Choice>
  </mc:AlternateContent>
  <xr:revisionPtr revIDLastSave="0" documentId="13_ncr:1_{57FF54C1-A07D-4B4E-A05E-473031DCE8F6}" xr6:coauthVersionLast="36" xr6:coauthVersionMax="36" xr10:uidLastSave="{00000000-0000-0000-0000-000000000000}"/>
  <bookViews>
    <workbookView xWindow="0" yWindow="0" windowWidth="28800" windowHeight="12285" xr2:uid="{A46931FB-0911-4D62-A79C-BB973057513F}"/>
  </bookViews>
  <sheets>
    <sheet name="4級テスト" sheetId="1" r:id="rId1"/>
    <sheet name="4-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C13" i="1"/>
  <c r="D13" i="1"/>
  <c r="E13" i="1"/>
  <c r="F13" i="1"/>
  <c r="F4" i="1"/>
  <c r="F5" i="1"/>
  <c r="F6" i="1"/>
  <c r="F7" i="1"/>
  <c r="F8" i="1"/>
  <c r="F9" i="1"/>
  <c r="F10" i="1"/>
  <c r="F11" i="1"/>
  <c r="E4" i="1"/>
  <c r="E5" i="1"/>
  <c r="E6" i="1"/>
  <c r="E7" i="1"/>
  <c r="E8" i="1"/>
  <c r="E9" i="1"/>
  <c r="E10" i="1"/>
  <c r="E11" i="1"/>
  <c r="D4" i="1"/>
  <c r="D5" i="1"/>
  <c r="D6" i="1"/>
  <c r="D7" i="1"/>
  <c r="D8" i="1"/>
  <c r="D9" i="1"/>
  <c r="D10" i="1"/>
  <c r="D11" i="1"/>
  <c r="B14" i="1"/>
  <c r="B13" i="1"/>
  <c r="F3" i="1"/>
  <c r="E3" i="1"/>
  <c r="D3" i="1"/>
</calcChain>
</file>

<file path=xl/sharedStrings.xml><?xml version="1.0" encoding="utf-8"?>
<sst xmlns="http://schemas.openxmlformats.org/spreadsheetml/2006/main" count="44" uniqueCount="40">
  <si>
    <t>加盟店別支給額一覧表</t>
    <rPh sb="0" eb="4">
      <t>カメイテンベツ</t>
    </rPh>
    <rPh sb="4" eb="10">
      <t>シキュウガクイチランヒョウ</t>
    </rPh>
    <phoneticPr fontId="1"/>
  </si>
  <si>
    <t>加盟店名</t>
    <rPh sb="0" eb="4">
      <t>カメイテンメイ</t>
    </rPh>
    <phoneticPr fontId="1"/>
  </si>
  <si>
    <t>売上額</t>
    <rPh sb="0" eb="3">
      <t>ウリアゲガク</t>
    </rPh>
    <phoneticPr fontId="1"/>
  </si>
  <si>
    <t>売上数</t>
    <rPh sb="0" eb="3">
      <t>ウリアゲスウ</t>
    </rPh>
    <phoneticPr fontId="1"/>
  </si>
  <si>
    <t>広告費</t>
    <rPh sb="0" eb="3">
      <t>コウコクヒ</t>
    </rPh>
    <phoneticPr fontId="1"/>
  </si>
  <si>
    <t>研修費</t>
    <rPh sb="0" eb="3">
      <t>ケンシュウヒ</t>
    </rPh>
    <phoneticPr fontId="1"/>
  </si>
  <si>
    <t>支給額</t>
    <rPh sb="0" eb="3">
      <t>シキュウガク</t>
    </rPh>
    <phoneticPr fontId="1"/>
  </si>
  <si>
    <t>青森</t>
    <rPh sb="0" eb="2">
      <t>アオモリ</t>
    </rPh>
    <phoneticPr fontId="1"/>
  </si>
  <si>
    <t>前橋</t>
    <rPh sb="0" eb="2">
      <t>マエバシ</t>
    </rPh>
    <phoneticPr fontId="1"/>
  </si>
  <si>
    <t>東京</t>
    <rPh sb="0" eb="2">
      <t>トウキョウ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</si>
  <si>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</si>
  <si>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</si>
  <si>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神戸</t>
    <rPh sb="0" eb="2">
      <t>コウベ</t>
    </rPh>
    <phoneticPr fontId="1"/>
  </si>
  <si>
    <t>鳥取</t>
    <rPh sb="0" eb="2">
      <t>トットリ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</si>
  <si>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</si>
  <si>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</si>
  <si>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</si>
  <si>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</si>
  <si>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貸出料金一覧表</t>
  </si>
  <si>
    <t>貸出先名</t>
  </si>
  <si>
    <t>商品名</t>
  </si>
  <si>
    <t>日数</t>
  </si>
  <si>
    <t>基本料金</t>
  </si>
  <si>
    <t>追加料金</t>
  </si>
  <si>
    <t>補償料</t>
  </si>
  <si>
    <t>請求額</t>
  </si>
  <si>
    <t>光総業</t>
  </si>
  <si>
    <t>C</t>
  </si>
  <si>
    <t>田中商事</t>
  </si>
  <si>
    <t>A</t>
  </si>
  <si>
    <t>カネコ</t>
  </si>
  <si>
    <t>B</t>
  </si>
  <si>
    <t>渡辺商事</t>
  </si>
  <si>
    <t>丸和屋</t>
  </si>
  <si>
    <t>やまなか</t>
  </si>
  <si>
    <t>D</t>
  </si>
  <si>
    <t>南商店</t>
  </si>
  <si>
    <t>中央電気</t>
  </si>
  <si>
    <t>合計</t>
  </si>
  <si>
    <t>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</si>
</sst>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38" fontId="0" fillId="0" borderId="0" xfId="1" applyFont="1">
      <alignment vertical="center"/>
    </xf>
    <xf numFmtId="38" fontId="0" fillId="0" borderId="1" xfId="1" applyFont="1" applyBorder="1">
      <alignment vertical="center"/>
    </xf>
    <xf numFmtId="38" fontId="0" fillId="0" borderId="0" xfId="1" applyFont="1" applyAlignment="1">
      <alignment horizontal="center" vertical="center"/>
    </xf>
    <xf numFmtId="38" fontId="0" fillId="0" borderId="2" xfId="1" applyFont="1" applyBorder="1" applyAlignment="1">
      <alignment horizontal="center" vertical="center"/>
    </xf>
    <xf numFmtId="38" fontId="0" fillId="0" borderId="3" xfId="1" applyFont="1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5" xfId="1" applyFont="1" applyBorder="1" applyAlignment="1">
      <alignment horizontal="center" vertical="center"/>
    </xf>
    <xf numFmtId="38" fontId="0" fillId="0" borderId="7" xfId="1" applyFont="1" applyBorder="1" applyAlignment="1">
      <alignment horizontal="center"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3" fontId="0" fillId="0" borderId="8" xfId="0" applyNumberFormat="1" applyBorder="1">
      <alignment vertical="center"/>
    </xf>
    <xf numFmtId="3" fontId="0" fillId="0" borderId="9" xfId="0" applyNumberForma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02A-36C3-44ED-92C9-48162A501574}">
  <dimension ref="A1:F14"/>
  <sheetViews>
    <sheetView tabSelected="1" workbookViewId="0">
      <selection activeCell="I15" sqref="I15"/>
    </sheetView>
  </sheetViews>
  <sheetFormatPr defaultRowHeight="27.75" x14ac:dyDescent="0.4"/>
  <cols>
    <col min="1" max="1" width="9" style="1" phonetic="1"/>
    <col min="2" max="2" width="10.5" style="1" bestFit="1" customWidth="1" phonetic="1"/>
    <col min="3" max="3" width="7.5" style="1" bestFit="1" customWidth="1" phonetic="1"/>
    <col min="4" max="4" width="9.5" style="1" bestFit="1" customWidth="1" phonetic="1"/>
    <col min="5" max="5" width="8" style="1" bestFit="1" customWidth="1" phonetic="1"/>
    <col min="6" max="6" width="9.5" style="1" bestFit="1" customWidth="1" phonetic="1"/>
    <col min="7" max="16384" width="9" style="1" phonetic="1"/>
  </cols>
  <sheetData>
    <row r="1" spans="1:6" ht="28.5" thickBot="1" ph="1" x14ac:dyDescent="0.45">
      <c r="A1" s="3" t="s" ph="1">
        <v>0</v>
      </c>
      <c r="B1" s="3" ph="1"/>
      <c r="C1" s="3" ph="1"/>
      <c r="D1" s="3" ph="1"/>
      <c r="E1" s="3" ph="1"/>
      <c r="F1" s="3" ph="1"/>
    </row>
    <row r="2" spans="1:6" ph="1" x14ac:dyDescent="0.4">
      <c r="A2" s="4" t="s" ph="1">
        <v>1</v>
      </c>
      <c r="B2" s="5" t="s" ph="1">
        <v>2</v>
      </c>
      <c r="C2" s="5" t="s" ph="1">
        <v>3</v>
      </c>
      <c r="D2" s="5" t="s" ph="1">
        <v>4</v>
      </c>
      <c r="E2" s="5" t="s" ph="1">
        <v>5</v>
      </c>
      <c r="F2" s="6" t="s" ph="1">
        <v>6</v>
      </c>
    </row>
    <row r="3" spans="1:6" ph="1" x14ac:dyDescent="0.4">
      <c r="A3" s="7" t="s" ph="1">
        <v>7</v>
      </c>
      <c r="B3" s="2" ph="1">
        <v>6714000</v>
      </c>
      <c r="C3" s="2" ph="1">
        <v>861</v>
      </c>
      <c r="D3" s="2" ph="1">
        <f>B3*7%</f>
        <v>469980.00000000006</v>
      </c>
      <c r="E3" s="2" ph="1">
        <f>130*C3</f>
        <v>111930</v>
      </c>
      <c r="F3" s="8" ph="1">
        <f>D3+E3</f>
        <v>581910</v>
      </c>
    </row>
    <row r="4" spans="1:6" ph="1" x14ac:dyDescent="0.4">
      <c r="A4" s="7" t="s" ph="1">
        <v>8</v>
      </c>
      <c r="B4" s="2" ph="1">
        <v>5601000</v>
      </c>
      <c r="C4" s="2" ph="1">
        <v>876</v>
      </c>
      <c r="D4" s="2" ph="1">
        <f t="shared" ref="D4:D11" si="0">B4*7%</f>
        <v>392070.00000000006</v>
      </c>
      <c r="E4" s="2" ph="1">
        <f t="shared" ref="E4:E11" si="1">130*C4</f>
        <v>113880</v>
      </c>
      <c r="F4" s="8" ph="1">
        <f t="shared" ref="F4:F11" si="2">D4+E4</f>
        <v>505950.00000000006</v>
      </c>
    </row>
    <row r="5" spans="1:6" ph="1" x14ac:dyDescent="0.4">
      <c r="A5" s="7" t="s" ph="1">
        <v>9</v>
      </c>
      <c r="B5" s="2" ph="1">
        <v>9052000</v>
      </c>
      <c r="C5" s="2" ph="1">
        <v>984</v>
      </c>
      <c r="D5" s="2" ph="1">
        <f t="shared" si="0"/>
        <v>633640.00000000012</v>
      </c>
      <c r="E5" s="2" ph="1">
        <f t="shared" si="1"/>
        <v>127920</v>
      </c>
      <c r="F5" s="8" ph="1">
        <f t="shared" si="2"/>
        <v>761560.00000000012</v>
      </c>
    </row>
    <row r="6" spans="1:6" ph="1" x14ac:dyDescent="0.4">
      <c r="A6" s="7" t="s" ph="1">
        <v>10</v>
      </c>
      <c r="B6" s="2" ph="1">
        <v>3925000</v>
      </c>
      <c r="C6" s="2" ph="1">
        <v>619</v>
      </c>
      <c r="D6" s="2" ph="1">
        <f t="shared" si="0"/>
        <v>274750</v>
      </c>
      <c r="E6" s="2" ph="1">
        <f t="shared" si="1"/>
        <v>80470</v>
      </c>
      <c r="F6" s="8" ph="1">
        <f t="shared" si="2"/>
        <v>355220</v>
      </c>
    </row>
    <row r="7" spans="1:6" ph="1" x14ac:dyDescent="0.4">
      <c r="A7" s="7" t="s" ph="1">
        <v>11</v>
      </c>
      <c r="B7" s="2" ph="1">
        <v>4730000</v>
      </c>
      <c r="C7" s="2" ph="1">
        <v>512</v>
      </c>
      <c r="D7" s="2" ph="1">
        <f t="shared" si="0"/>
        <v>331100.00000000006</v>
      </c>
      <c r="E7" s="2" ph="1">
        <f t="shared" si="1"/>
        <v>66560</v>
      </c>
      <c r="F7" s="8" ph="1">
        <f t="shared" si="2"/>
        <v>397660.00000000006</v>
      </c>
    </row>
    <row r="8" spans="1:6" ph="1" x14ac:dyDescent="0.4">
      <c r="A8" s="7" t="s" ph="1">
        <v>12</v>
      </c>
      <c r="B8" s="2" ph="1">
        <v>8126000</v>
      </c>
      <c r="C8" s="2" ph="1">
        <v>925</v>
      </c>
      <c r="D8" s="2" ph="1">
        <f t="shared" si="0"/>
        <v>568820</v>
      </c>
      <c r="E8" s="2" ph="1">
        <f t="shared" si="1"/>
        <v>120250</v>
      </c>
      <c r="F8" s="8" ph="1">
        <f t="shared" si="2"/>
        <v>689070</v>
      </c>
    </row>
    <row r="9" spans="1:6" ph="1" x14ac:dyDescent="0.4">
      <c r="A9" s="7" t="s" ph="1">
        <v>13</v>
      </c>
      <c r="B9" s="2" ph="1">
        <v>4853000</v>
      </c>
      <c r="C9" s="2" ph="1">
        <v>607</v>
      </c>
      <c r="D9" s="2" ph="1">
        <f t="shared" si="0"/>
        <v>339710.00000000006</v>
      </c>
      <c r="E9" s="2" ph="1">
        <f t="shared" si="1"/>
        <v>78910</v>
      </c>
      <c r="F9" s="8" ph="1">
        <f t="shared" si="2"/>
        <v>418620.00000000006</v>
      </c>
    </row>
    <row r="10" spans="1:6" ph="1" x14ac:dyDescent="0.4">
      <c r="A10" s="7" t="s" ph="1">
        <v>14</v>
      </c>
      <c r="B10" s="2" ph="1">
        <v>7638000</v>
      </c>
      <c r="C10" s="2" ph="1">
        <v>953</v>
      </c>
      <c r="D10" s="2" ph="1">
        <f t="shared" si="0"/>
        <v>534660</v>
      </c>
      <c r="E10" s="2" ph="1">
        <f t="shared" si="1"/>
        <v>123890</v>
      </c>
      <c r="F10" s="8" ph="1">
        <f t="shared" si="2"/>
        <v>658550</v>
      </c>
    </row>
    <row r="11" spans="1:6" ph="1" x14ac:dyDescent="0.4">
      <c r="A11" s="7" t="s" ph="1">
        <v>15</v>
      </c>
      <c r="B11" s="2" ph="1">
        <v>5869000</v>
      </c>
      <c r="C11" s="2" ph="1">
        <v>728</v>
      </c>
      <c r="D11" s="2" ph="1">
        <f t="shared" si="0"/>
        <v>410830.00000000006</v>
      </c>
      <c r="E11" s="2" ph="1">
        <f t="shared" si="1"/>
        <v>94640</v>
      </c>
      <c r="F11" s="8" ph="1">
        <f t="shared" si="2"/>
        <v>505470.00000000006</v>
      </c>
    </row>
    <row r="12" spans="1:6" ph="1" x14ac:dyDescent="0.4">
      <c r="A12" s="7" ph="1"/>
      <c r="B12" s="2" ph="1"/>
      <c r="C12" s="2" ph="1"/>
      <c r="D12" s="2" ph="1"/>
      <c r="E12" s="2" ph="1"/>
      <c r="F12" s="8" ph="1"/>
    </row>
    <row r="13" spans="1:6" ph="1" x14ac:dyDescent="0.4">
      <c r="A13" s="9" t="s" ph="1">
        <v>16</v>
      </c>
      <c r="B13" s="2" ph="1">
        <f>SUM(B3:B11)</f>
        <v>56508000</v>
      </c>
      <c r="C13" s="2" ph="1">
        <f t="shared" ref="C13:F13" si="3">SUM(C3:C11)</f>
        <v>7065</v>
      </c>
      <c r="D13" s="2" ph="1">
        <f t="shared" si="3"/>
        <v>3955560.0000000005</v>
      </c>
      <c r="E13" s="2" ph="1">
        <f t="shared" si="3"/>
        <v>918450</v>
      </c>
      <c r="F13" s="8" ph="1">
        <f t="shared" si="3"/>
        <v>4874010</v>
      </c>
    </row>
    <row r="14" spans="1:6" ht="28.5" thickBot="1" ph="1" x14ac:dyDescent="0.45">
      <c r="A14" s="10" t="s" ph="1">
        <v>17</v>
      </c>
      <c r="B14" s="11" ph="1">
        <f>AVERAGE(B3:B11)</f>
        <v>6278666.666666667</v>
      </c>
      <c r="C14" s="11" ph="1">
        <f t="shared" ref="C14:F14" si="4">AVERAGE(C3:C11)</f>
        <v>785</v>
      </c>
      <c r="D14" s="11" ph="1">
        <f t="shared" si="4"/>
        <v>439506.66666666674</v>
      </c>
      <c r="E14" s="11" ph="1">
        <f t="shared" si="4"/>
        <v>102050</v>
      </c>
      <c r="F14" s="12" ph="1">
        <f t="shared" si="4"/>
        <v>541556.66666666663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2637-4FCE-4B72-9C67-00B382456646}">
  <dimension ref="A1:G13"/>
  <sheetViews>
    <sheetView workbookViewId="0">
      <selection activeCell="I17" sqref="I17"/>
    </sheetView>
  </sheetViews>
  <sheetFormatPr defaultRowHeight="27.75" x14ac:dyDescent="0.4"/>
  <cols>
    <col min="1" max="1" width="9" phonetic="1"/>
    <col min="2" max="2" width="7.125" bestFit="1" customWidth="1" phonetic="1"/>
    <col min="3" max="3" width="5.25" bestFit="1" customWidth="1" phonetic="1"/>
    <col min="4" max="5" width="9" phonetic="1"/>
    <col min="6" max="7" width="7.125" bestFit="1" customWidth="1" phonetic="1"/>
    <col min="8" max="16384" width="9" phonetic="1"/>
  </cols>
  <sheetData>
    <row r="1" spans="1:7" ht="28.5" thickBot="1" ph="1" x14ac:dyDescent="0.45">
      <c r="A1" s="13" t="s" ph="1">
        <v>18</v>
      </c>
      <c r="B1" s="13" ph="1"/>
      <c r="C1" s="13" ph="1"/>
      <c r="D1" s="13" ph="1"/>
      <c r="E1" s="13" ph="1"/>
      <c r="F1" s="13" ph="1"/>
      <c r="G1" s="13" ph="1"/>
    </row>
    <row r="2" spans="1:7" ph="1" x14ac:dyDescent="0.4">
      <c r="A2" s="16" t="s" ph="1">
        <v>19</v>
      </c>
      <c r="B2" s="17" t="s" ph="1">
        <v>20</v>
      </c>
      <c r="C2" s="17" t="s" ph="1">
        <v>21</v>
      </c>
      <c r="D2" s="17" t="s" ph="1">
        <v>22</v>
      </c>
      <c r="E2" s="17" t="s" ph="1">
        <v>23</v>
      </c>
      <c r="F2" s="17" t="s" ph="1">
        <v>24</v>
      </c>
      <c r="G2" s="18" t="s" ph="1">
        <v>25</v>
      </c>
    </row>
    <row r="3" spans="1:7" ph="1" x14ac:dyDescent="0.4">
      <c r="A3" s="19" t="s" ph="1">
        <v>26</v>
      </c>
      <c r="B3" s="14" t="s" ph="1">
        <v>27</v>
      </c>
      <c r="C3" s="14" ph="1">
        <v>16</v>
      </c>
      <c r="D3" s="15" ph="1">
        <v>6400</v>
      </c>
      <c r="E3" s="15" ph="1">
        <v>3840</v>
      </c>
      <c r="F3" s="14" ph="1">
        <v>512</v>
      </c>
      <c r="G3" s="20" ph="1">
        <v>10752</v>
      </c>
    </row>
    <row r="4" spans="1:7" ph="1" x14ac:dyDescent="0.4">
      <c r="A4" s="19" t="s" ph="1">
        <v>28</v>
      </c>
      <c r="B4" s="14" t="s" ph="1">
        <v>29</v>
      </c>
      <c r="C4" s="14" ph="1">
        <v>12</v>
      </c>
      <c r="D4" s="15" ph="1">
        <v>7300</v>
      </c>
      <c r="E4" s="15" ph="1">
        <v>1460</v>
      </c>
      <c r="F4" s="14" ph="1">
        <v>438</v>
      </c>
      <c r="G4" s="20" ph="1">
        <v>9198</v>
      </c>
    </row>
    <row r="5" spans="1:7" ph="1" x14ac:dyDescent="0.4">
      <c r="A5" s="19" t="s" ph="1">
        <v>30</v>
      </c>
      <c r="B5" s="14" t="s" ph="1">
        <v>31</v>
      </c>
      <c r="C5" s="14" ph="1">
        <v>15</v>
      </c>
      <c r="D5" s="15" ph="1">
        <v>6800</v>
      </c>
      <c r="E5" s="15" ph="1">
        <v>3400</v>
      </c>
      <c r="F5" s="14" ph="1">
        <v>510</v>
      </c>
      <c r="G5" s="20" ph="1">
        <v>10710</v>
      </c>
    </row>
    <row r="6" spans="1:7" ph="1" x14ac:dyDescent="0.4">
      <c r="A6" s="19" t="s" ph="1">
        <v>32</v>
      </c>
      <c r="B6" s="14" t="s" ph="1">
        <v>29</v>
      </c>
      <c r="C6" s="14" ph="1">
        <v>14</v>
      </c>
      <c r="D6" s="15" ph="1">
        <v>7300</v>
      </c>
      <c r="E6" s="15" ph="1">
        <v>2920</v>
      </c>
      <c r="F6" s="14" ph="1">
        <v>511</v>
      </c>
      <c r="G6" s="20" ph="1">
        <v>10731</v>
      </c>
    </row>
    <row r="7" spans="1:7" ph="1" x14ac:dyDescent="0.4">
      <c r="A7" s="19" t="s" ph="1">
        <v>33</v>
      </c>
      <c r="B7" s="14" t="s" ph="1">
        <v>31</v>
      </c>
      <c r="C7" s="14" ph="1">
        <v>10</v>
      </c>
      <c r="D7" s="15" ph="1">
        <v>6800</v>
      </c>
      <c r="E7" s="14" ph="1">
        <v>0</v>
      </c>
      <c r="F7" s="14" ph="1">
        <v>340</v>
      </c>
      <c r="G7" s="20" ph="1">
        <v>7140</v>
      </c>
    </row>
    <row r="8" spans="1:7" ph="1" x14ac:dyDescent="0.4">
      <c r="A8" s="19" t="s" ph="1">
        <v>34</v>
      </c>
      <c r="B8" s="14" t="s" ph="1">
        <v>35</v>
      </c>
      <c r="C8" s="14" ph="1">
        <v>10</v>
      </c>
      <c r="D8" s="15" ph="1">
        <v>5800</v>
      </c>
      <c r="E8" s="14" ph="1">
        <v>0</v>
      </c>
      <c r="F8" s="14" ph="1">
        <v>290</v>
      </c>
      <c r="G8" s="20" ph="1">
        <v>6090</v>
      </c>
    </row>
    <row r="9" spans="1:7" ph="1" x14ac:dyDescent="0.4">
      <c r="A9" s="19" t="s" ph="1">
        <v>36</v>
      </c>
      <c r="B9" s="14" t="s" ph="1">
        <v>27</v>
      </c>
      <c r="C9" s="14" ph="1">
        <v>11</v>
      </c>
      <c r="D9" s="15" ph="1">
        <v>6400</v>
      </c>
      <c r="E9" s="14" ph="1">
        <v>640</v>
      </c>
      <c r="F9" s="14" ph="1">
        <v>352</v>
      </c>
      <c r="G9" s="20" ph="1">
        <v>7392</v>
      </c>
    </row>
    <row r="10" spans="1:7" ph="1" x14ac:dyDescent="0.4">
      <c r="A10" s="19" t="s" ph="1">
        <v>37</v>
      </c>
      <c r="B10" s="14" t="s" ph="1">
        <v>35</v>
      </c>
      <c r="C10" s="14" ph="1">
        <v>13</v>
      </c>
      <c r="D10" s="15" ph="1">
        <v>5800</v>
      </c>
      <c r="E10" s="15" ph="1">
        <v>1740</v>
      </c>
      <c r="F10" s="14" ph="1">
        <v>377</v>
      </c>
      <c r="G10" s="20" ph="1">
        <v>7917</v>
      </c>
    </row>
    <row r="11" spans="1:7" ph="1" x14ac:dyDescent="0.4">
      <c r="A11" s="19" ph="1"/>
      <c r="B11" s="14" ph="1"/>
      <c r="C11" s="14" ph="1"/>
      <c r="D11" s="14" ph="1"/>
      <c r="E11" s="14" ph="1"/>
      <c r="F11" s="14" ph="1"/>
      <c r="G11" s="21" ph="1"/>
    </row>
    <row r="12" spans="1:7" ph="1" x14ac:dyDescent="0.4">
      <c r="A12" s="22" t="s" ph="1">
        <v>38</v>
      </c>
      <c r="B12" s="14" ph="1"/>
      <c r="C12" s="14" ph="1">
        <v>101</v>
      </c>
      <c r="D12" s="15" ph="1">
        <v>52600</v>
      </c>
      <c r="E12" s="15" ph="1">
        <v>14000</v>
      </c>
      <c r="F12" s="15" ph="1">
        <v>3330</v>
      </c>
      <c r="G12" s="20" ph="1">
        <v>69930</v>
      </c>
    </row>
    <row r="13" spans="1:7" ht="28.5" thickBot="1" ph="1" x14ac:dyDescent="0.45">
      <c r="A13" s="23" t="s" ph="1">
        <v>39</v>
      </c>
      <c r="B13" s="24" ph="1"/>
      <c r="C13" s="24" ph="1">
        <v>13</v>
      </c>
      <c r="D13" s="25" ph="1">
        <v>6575</v>
      </c>
      <c r="E13" s="25" ph="1">
        <v>1750</v>
      </c>
      <c r="F13" s="24" ph="1">
        <v>416</v>
      </c>
      <c r="G13" s="26" ph="1">
        <v>8741</v>
      </c>
    </row>
  </sheetData>
  <mergeCells count="1"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4級テスト</vt:lpstr>
      <vt:lpstr>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</dc:creator>
  <cp:lastModifiedBy>seito</cp:lastModifiedBy>
  <dcterms:created xsi:type="dcterms:W3CDTF">2023-04-20T02:05:38Z</dcterms:created>
  <dcterms:modified xsi:type="dcterms:W3CDTF">2023-04-20T02:51:30Z</dcterms:modified>
</cp:coreProperties>
</file>