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-i" sheetId="1" state="visible" r:id="rId2"/>
    <sheet name="E_kWh" sheetId="2" state="visible" r:id="rId3"/>
    <sheet name="E_kW_d" sheetId="3" state="visible" r:id="rId4"/>
    <sheet name="ckW" sheetId="4" state="visible" r:id="rId5"/>
    <sheet name="kWh" sheetId="5" state="visible" r:id="rId6"/>
    <sheet name="kW" sheetId="6" state="visible" r:id="rId7"/>
    <sheet name="kVArh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<sst xmlns="http://schemas.openxmlformats.org/spreadsheetml/2006/main" count="23" uniqueCount="8">
  <si>
    <t xml:space="preserve">.</t>
  </si>
  <si>
    <t xml:space="preserve">
&lt;table class="table table-striped "&gt;
  &lt;thead&gt;
    &lt;tr class="table-success"&gt;
      &lt;th scope="col"&gt;Hoja&lt;/th&gt;
      &lt;th scope="col"&gt;Parametros&lt;/th&gt;
      &lt;th scope="col"&gt;Unidad&lt;/th&gt;
    &lt;/tr&gt;
  &lt;/thead&gt;
  &lt;tbody&gt;
    &lt;tr&gt;
      &lt;td&gt;i&lt;/td&gt;
      &lt;td&gt;Indice&lt;/td&gt;
      &lt;td&gt; &lt;/td&gt;
    &lt;/tr&gt;
    &lt;tr&gt;
      &lt;td&gt;kWh&lt;/td&gt;
      &lt;td&gt;Consumo_E_Activa&lt;/td&gt;
      &lt;td&gt;kWh&lt;/td&gt;
    &lt;/tr&gt;
   &lt;tr&gt;
      &lt;td&gt;kVArh&lt;/td&gt;
      &lt;td&gt;Consumo_E_Reactiva&lt;/td&gt;
      &lt;td&gt;kVArh&lt;/td&gt;
    &lt;/tr&gt;
   &lt;tr&gt;
      &lt;td&gt;kW&lt;/td&gt;
      &lt;td&gt;Potencia_Maxima&lt;/td&gt;
      &lt;td&gt;kW&lt;/td&gt;
    &lt;/tr&gt;
   &lt;tr&gt;
      &lt;td&gt;E_kWh&lt;/td&gt;
      &lt;td&gt;Coste_del_Termino_de_Energia&lt;/td&gt;
      &lt;td&gt;€/kWh&lt;/td&gt;
    &lt;/tr&gt;
   &lt;tr&gt;
      &lt;td&gt;E_kW_a&lt;/td&gt;
      &lt;td&gt;Coste_Tarifa_de_Acceso&lt;/td&gt;
      &lt;td&gt;€/kW anio&lt;/td&gt;
    &lt;/tr&gt;
   &lt;tr&gt;
      &lt;td&gt;ckW
&lt;/td&gt;
      &lt;td&gt;Potencia_Contratada&lt;/td&gt;
      &lt;td&gt;kW&lt;/td&gt;
    &lt;/tr&gt;
  &lt;/tbody&gt;
&lt;/table&gt;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</si>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</sst>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General"/>
    <numFmt numFmtId="167" formatCode="0.0000"/>
    <numFmt numFmtId="168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medium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medium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medium">
        <color rgb="FF3D3D3D"/>
      </right>
      <top style="hair">
        <color rgb="FF3D3D3D"/>
      </top>
      <bottom/>
      <diagonal/>
    </border>
    <border diagonalUp="false" diagonalDown="false">
      <left style="medium">
        <color rgb="FF3D3D3D"/>
      </left>
      <right style="hair">
        <color rgb="FF3D3D3D"/>
      </right>
      <top style="hair">
        <color rgb="FF3D3D3D"/>
      </top>
      <bottom style="medium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medium">
        <color rgb="FF3D3D3D"/>
      </bottom>
      <diagonal/>
    </border>
    <border diagonalUp="false" diagonalDown="false">
      <left style="hair">
        <color rgb="FF3D3D3D"/>
      </left>
      <right style="medium">
        <color rgb="FF3D3D3D"/>
      </right>
      <top style="hair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hair">
        <color rgb="FF3D3D3D"/>
      </right>
      <top style="medium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medium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medium">
        <color rgb="FF3D3D3D"/>
      </right>
      <top style="medium">
        <color rgb="FF3D3D3D"/>
      </top>
      <bottom style="hair">
        <color rgb="FF3D3D3D"/>
      </bottom>
      <diagonal/>
    </border>
    <border diagonalUp="false" diagonalDown="false">
      <left style="medium">
        <color rgb="FF3D3D3D"/>
      </left>
      <right style="hair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hair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hair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medium">
        <color rgb="FF3D3D3D"/>
      </right>
      <top/>
      <bottom style="hair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7.15"/>
  </cols>
  <sheetData>
    <row r="1" customFormat="false" ht="13.8" hidden="false" customHeight="false" outlineLevel="0" collapsed="false">
      <c r="B1" s="0" t="s">
        <v>0</v>
      </c>
    </row>
    <row r="2" customFormat="false" ht="156.1" hidden="false" customHeight="true" outlineLevel="0" collapsed="false">
      <c r="A2" s="1" t="s">
        <v>1</v>
      </c>
    </row>
    <row r="3" customFormat="false" ht="130.8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</row>
    <row r="2" customFormat="false" ht="13.8" hidden="false" customHeight="false" outlineLevel="0" collapsed="false">
      <c r="A2" s="0" t="n">
        <v>1</v>
      </c>
      <c r="B2" s="2" t="n">
        <v>0.143076</v>
      </c>
      <c r="C2" s="3" t="n">
        <v>0.11293</v>
      </c>
      <c r="D2" s="4" t="n">
        <v>0.074609</v>
      </c>
    </row>
    <row r="3" customFormat="false" ht="13.8" hidden="false" customHeight="false" outlineLevel="0" collapsed="false">
      <c r="A3" s="0" t="n">
        <v>2</v>
      </c>
      <c r="B3" s="2" t="n">
        <v>0.143076</v>
      </c>
      <c r="C3" s="3" t="n">
        <v>0.11293</v>
      </c>
      <c r="D3" s="4" t="n">
        <v>0.074609</v>
      </c>
    </row>
    <row r="4" customFormat="false" ht="13.8" hidden="false" customHeight="false" outlineLevel="0" collapsed="false">
      <c r="A4" s="0" t="n">
        <v>3</v>
      </c>
      <c r="B4" s="2" t="n">
        <f aca="false">0.143656</f>
        <v>0.143656</v>
      </c>
      <c r="C4" s="3" t="n">
        <v>0.113511</v>
      </c>
      <c r="D4" s="4" t="n">
        <v>0.075189</v>
      </c>
    </row>
    <row r="5" customFormat="false" ht="13.8" hidden="false" customHeight="false" outlineLevel="0" collapsed="false">
      <c r="A5" s="0" t="n">
        <v>4</v>
      </c>
      <c r="B5" s="2" t="n">
        <f aca="false">0.143656</f>
        <v>0.143656</v>
      </c>
      <c r="C5" s="3" t="n">
        <v>0.113511</v>
      </c>
      <c r="D5" s="4" t="n">
        <v>0.075189</v>
      </c>
    </row>
    <row r="6" customFormat="false" ht="13.8" hidden="false" customHeight="false" outlineLevel="0" collapsed="false">
      <c r="A6" s="0" t="n">
        <v>5</v>
      </c>
      <c r="B6" s="2" t="n">
        <v>0.144136</v>
      </c>
      <c r="C6" s="3" t="n">
        <v>0.113991</v>
      </c>
      <c r="D6" s="4" t="n">
        <v>0.075669</v>
      </c>
    </row>
    <row r="7" customFormat="false" ht="13.8" hidden="false" customHeight="false" outlineLevel="0" collapsed="false">
      <c r="A7" s="0" t="n">
        <v>6</v>
      </c>
      <c r="B7" s="2" t="n">
        <f aca="false">0.83*0.159714</f>
        <v>0.13256262</v>
      </c>
      <c r="C7" s="3" t="n">
        <f aca="false">0.83*0.126345</f>
        <v>0.10486635</v>
      </c>
      <c r="D7" s="4" t="n">
        <f aca="false">0.83*0.083696</f>
        <v>0.06946768</v>
      </c>
    </row>
    <row r="8" customFormat="false" ht="13.8" hidden="false" customHeight="false" outlineLevel="0" collapsed="false">
      <c r="A8" s="0" t="n">
        <v>7</v>
      </c>
      <c r="B8" s="2" t="n">
        <f aca="false">0.83*0.159714</f>
        <v>0.13256262</v>
      </c>
      <c r="C8" s="3" t="n">
        <f aca="false">0.83*0.126345</f>
        <v>0.10486635</v>
      </c>
      <c r="D8" s="4" t="n">
        <f aca="false">0.83*0.083696</f>
        <v>0.06946768</v>
      </c>
    </row>
    <row r="9" customFormat="false" ht="13.8" hidden="false" customHeight="false" outlineLevel="0" collapsed="false">
      <c r="A9" s="0" t="n">
        <v>8</v>
      </c>
      <c r="B9" s="5" t="n">
        <f aca="false">0.83*0.159714</f>
        <v>0.13256262</v>
      </c>
      <c r="C9" s="6" t="n">
        <f aca="false">0.83*0.126345</f>
        <v>0.10486635</v>
      </c>
      <c r="D9" s="7" t="n">
        <f aca="false">0.83*0.083696</f>
        <v>0.06946768</v>
      </c>
    </row>
    <row r="10" customFormat="false" ht="13.8" hidden="false" customHeight="false" outlineLevel="0" collapsed="false">
      <c r="A10" s="0" t="n">
        <v>9</v>
      </c>
      <c r="B10" s="5" t="n">
        <f aca="false">0.83*0.159714</f>
        <v>0.13256262</v>
      </c>
      <c r="C10" s="6" t="n">
        <f aca="false">0.83*0.126345</f>
        <v>0.10486635</v>
      </c>
      <c r="D10" s="7" t="n">
        <f aca="false">0.83*0.083696</f>
        <v>0.06946768</v>
      </c>
    </row>
    <row r="11" customFormat="false" ht="13.8" hidden="false" customHeight="false" outlineLevel="0" collapsed="false">
      <c r="A11" s="0" t="n">
        <v>10</v>
      </c>
      <c r="B11" s="5" t="n">
        <f aca="false">0.83*0.159714</f>
        <v>0.13256262</v>
      </c>
      <c r="C11" s="6" t="n">
        <f aca="false">0.83*0.126345</f>
        <v>0.10486635</v>
      </c>
      <c r="D11" s="7" t="n">
        <f aca="false">0.83*0.083696</f>
        <v>0.06946768</v>
      </c>
    </row>
    <row r="12" customFormat="false" ht="13.8" hidden="false" customHeight="false" outlineLevel="0" collapsed="false">
      <c r="A12" s="0" t="n">
        <v>11</v>
      </c>
      <c r="B12" s="5" t="n">
        <f aca="false">0.83*0.159714</f>
        <v>0.13256262</v>
      </c>
      <c r="C12" s="6" t="n">
        <f aca="false">0.83*0.126345</f>
        <v>0.10486635</v>
      </c>
      <c r="D12" s="7" t="n">
        <f aca="false">0.83*0.083696</f>
        <v>0.06946768</v>
      </c>
    </row>
    <row r="13" customFormat="false" ht="13.8" hidden="false" customHeight="false" outlineLevel="0" collapsed="false">
      <c r="A13" s="0" t="n">
        <v>12</v>
      </c>
      <c r="B13" s="8" t="n">
        <f aca="false">0.837773806*0.16103</f>
        <v>0.13490671598018</v>
      </c>
      <c r="C13" s="9" t="n">
        <f aca="false">0.837773806*0.127017</f>
        <v>0.106411515516702</v>
      </c>
      <c r="D13" s="10" t="n">
        <f aca="false">0.837773806*0.083705</f>
        <v>0.07012585643123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</row>
    <row r="2" customFormat="false" ht="15.8" hidden="false" customHeight="false" outlineLevel="0" collapsed="false">
      <c r="A2" s="0" t="n">
        <v>1</v>
      </c>
      <c r="B2" s="11" t="n">
        <v>0.0386</v>
      </c>
      <c r="C2" s="12" t="n">
        <v>0.0232</v>
      </c>
      <c r="D2" s="13" t="n">
        <v>0.0154</v>
      </c>
    </row>
    <row r="3" customFormat="false" ht="15.8" hidden="false" customHeight="false" outlineLevel="0" collapsed="false">
      <c r="A3" s="0" t="n">
        <v>2</v>
      </c>
      <c r="B3" s="14" t="n">
        <v>0.0386</v>
      </c>
      <c r="C3" s="15" t="n">
        <v>0.0232</v>
      </c>
      <c r="D3" s="16" t="n">
        <v>0.0154</v>
      </c>
    </row>
    <row r="4" customFormat="false" ht="15.8" hidden="false" customHeight="false" outlineLevel="0" collapsed="false">
      <c r="A4" s="0" t="n">
        <v>3</v>
      </c>
      <c r="B4" s="14" t="n">
        <v>0.0386</v>
      </c>
      <c r="C4" s="15" t="n">
        <v>0.0232</v>
      </c>
      <c r="D4" s="16" t="n">
        <v>0.0154</v>
      </c>
    </row>
    <row r="5" customFormat="false" ht="15.8" hidden="false" customHeight="false" outlineLevel="0" collapsed="false">
      <c r="A5" s="0" t="n">
        <v>4</v>
      </c>
      <c r="B5" s="14" t="n">
        <v>0.0386</v>
      </c>
      <c r="C5" s="15" t="n">
        <v>0.0232</v>
      </c>
      <c r="D5" s="16" t="n">
        <v>0.0154</v>
      </c>
    </row>
    <row r="6" customFormat="false" ht="15.8" hidden="false" customHeight="false" outlineLevel="0" collapsed="false">
      <c r="A6" s="0" t="n">
        <v>5</v>
      </c>
      <c r="B6" s="14" t="n">
        <v>0.0386</v>
      </c>
      <c r="C6" s="15" t="n">
        <v>0.0232</v>
      </c>
      <c r="D6" s="16" t="n">
        <v>0.0154</v>
      </c>
    </row>
    <row r="7" customFormat="false" ht="15.8" hidden="false" customHeight="false" outlineLevel="0" collapsed="false">
      <c r="A7" s="0" t="n">
        <v>6</v>
      </c>
      <c r="B7" s="14" t="n">
        <v>0.0386</v>
      </c>
      <c r="C7" s="15" t="n">
        <v>0.0232</v>
      </c>
      <c r="D7" s="16" t="n">
        <v>0.0154</v>
      </c>
    </row>
    <row r="8" customFormat="false" ht="15.8" hidden="false" customHeight="false" outlineLevel="0" collapsed="false">
      <c r="A8" s="0" t="n">
        <v>7</v>
      </c>
      <c r="B8" s="14" t="n">
        <v>0.0386</v>
      </c>
      <c r="C8" s="15" t="n">
        <v>0.0232</v>
      </c>
      <c r="D8" s="16" t="n">
        <v>0.0154</v>
      </c>
    </row>
    <row r="9" customFormat="false" ht="15.8" hidden="false" customHeight="false" outlineLevel="0" collapsed="false">
      <c r="A9" s="0" t="n">
        <v>8</v>
      </c>
      <c r="B9" s="14" t="n">
        <v>0.0386</v>
      </c>
      <c r="C9" s="15" t="n">
        <v>0.0232</v>
      </c>
      <c r="D9" s="16" t="n">
        <v>0.0154</v>
      </c>
    </row>
    <row r="10" customFormat="false" ht="15.8" hidden="false" customHeight="false" outlineLevel="0" collapsed="false">
      <c r="A10" s="0" t="n">
        <v>9</v>
      </c>
      <c r="B10" s="14" t="n">
        <v>0.0386</v>
      </c>
      <c r="C10" s="15" t="n">
        <v>0.0232</v>
      </c>
      <c r="D10" s="16" t="n">
        <v>0.0154</v>
      </c>
    </row>
    <row r="11" customFormat="false" ht="15.8" hidden="false" customHeight="false" outlineLevel="0" collapsed="false">
      <c r="A11" s="0" t="n">
        <v>10</v>
      </c>
      <c r="B11" s="14" t="n">
        <v>0.0386</v>
      </c>
      <c r="C11" s="15" t="n">
        <v>0.0232</v>
      </c>
      <c r="D11" s="16" t="n">
        <v>0.0154</v>
      </c>
    </row>
    <row r="12" customFormat="false" ht="15.8" hidden="false" customHeight="false" outlineLevel="0" collapsed="false">
      <c r="A12" s="0" t="n">
        <v>11</v>
      </c>
      <c r="B12" s="14" t="n">
        <v>0.0386</v>
      </c>
      <c r="C12" s="15" t="n">
        <v>0.0232</v>
      </c>
      <c r="D12" s="16" t="n">
        <v>0.0154</v>
      </c>
    </row>
    <row r="13" customFormat="false" ht="15.8" hidden="false" customHeight="false" outlineLevel="0" collapsed="false">
      <c r="A13" s="0" t="n">
        <v>12</v>
      </c>
      <c r="B13" s="17" t="n">
        <v>0.0386</v>
      </c>
      <c r="C13" s="18" t="n">
        <v>0.0232</v>
      </c>
      <c r="D13" s="19" t="n">
        <v>0.0154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</row>
    <row r="2" customFormat="false" ht="15.8" hidden="false" customHeight="false" outlineLevel="0" collapsed="false">
      <c r="A2" s="0" t="n">
        <v>1</v>
      </c>
      <c r="B2" s="20" t="n">
        <v>315</v>
      </c>
      <c r="C2" s="21" t="n">
        <v>315</v>
      </c>
      <c r="D2" s="22" t="n">
        <v>315</v>
      </c>
    </row>
    <row r="3" customFormat="false" ht="15.8" hidden="false" customHeight="false" outlineLevel="0" collapsed="false">
      <c r="A3" s="0" t="n">
        <v>2</v>
      </c>
      <c r="B3" s="20" t="n">
        <v>315</v>
      </c>
      <c r="C3" s="21" t="n">
        <v>315</v>
      </c>
      <c r="D3" s="22" t="n">
        <v>315</v>
      </c>
    </row>
    <row r="4" customFormat="false" ht="15.8" hidden="false" customHeight="false" outlineLevel="0" collapsed="false">
      <c r="A4" s="0" t="n">
        <v>3</v>
      </c>
      <c r="B4" s="20" t="n">
        <v>315</v>
      </c>
      <c r="C4" s="21" t="n">
        <v>315</v>
      </c>
      <c r="D4" s="22" t="n">
        <v>315</v>
      </c>
    </row>
    <row r="5" customFormat="false" ht="15.8" hidden="false" customHeight="false" outlineLevel="0" collapsed="false">
      <c r="A5" s="0" t="n">
        <v>4</v>
      </c>
      <c r="B5" s="20" t="n">
        <v>315</v>
      </c>
      <c r="C5" s="21" t="n">
        <v>315</v>
      </c>
      <c r="D5" s="22" t="n">
        <v>315</v>
      </c>
    </row>
    <row r="6" customFormat="false" ht="15.8" hidden="false" customHeight="false" outlineLevel="0" collapsed="false">
      <c r="A6" s="0" t="n">
        <v>5</v>
      </c>
      <c r="B6" s="20" t="n">
        <v>315</v>
      </c>
      <c r="C6" s="21" t="n">
        <v>315</v>
      </c>
      <c r="D6" s="22" t="n">
        <v>315</v>
      </c>
    </row>
    <row r="7" customFormat="false" ht="15.8" hidden="false" customHeight="false" outlineLevel="0" collapsed="false">
      <c r="A7" s="0" t="n">
        <v>6</v>
      </c>
      <c r="B7" s="20" t="n">
        <v>315</v>
      </c>
      <c r="C7" s="21" t="n">
        <v>315</v>
      </c>
      <c r="D7" s="22" t="n">
        <v>315</v>
      </c>
    </row>
    <row r="8" customFormat="false" ht="15.8" hidden="false" customHeight="false" outlineLevel="0" collapsed="false">
      <c r="A8" s="0" t="n">
        <v>7</v>
      </c>
      <c r="B8" s="20" t="n">
        <v>315</v>
      </c>
      <c r="C8" s="21" t="n">
        <v>315</v>
      </c>
      <c r="D8" s="22" t="n">
        <v>315</v>
      </c>
    </row>
    <row r="9" customFormat="false" ht="15.8" hidden="false" customHeight="false" outlineLevel="0" collapsed="false">
      <c r="A9" s="0" t="n">
        <v>8</v>
      </c>
      <c r="B9" s="20" t="n">
        <v>315</v>
      </c>
      <c r="C9" s="21" t="n">
        <v>315</v>
      </c>
      <c r="D9" s="22" t="n">
        <v>315</v>
      </c>
    </row>
    <row r="10" customFormat="false" ht="15.8" hidden="false" customHeight="false" outlineLevel="0" collapsed="false">
      <c r="A10" s="0" t="n">
        <v>9</v>
      </c>
      <c r="B10" s="20" t="n">
        <v>315</v>
      </c>
      <c r="C10" s="21" t="n">
        <v>315</v>
      </c>
      <c r="D10" s="22" t="n">
        <v>315</v>
      </c>
    </row>
    <row r="11" customFormat="false" ht="15.8" hidden="false" customHeight="false" outlineLevel="0" collapsed="false">
      <c r="A11" s="0" t="n">
        <v>10</v>
      </c>
      <c r="B11" s="20" t="n">
        <v>315</v>
      </c>
      <c r="C11" s="21" t="n">
        <v>315</v>
      </c>
      <c r="D11" s="22" t="n">
        <v>315</v>
      </c>
    </row>
    <row r="12" customFormat="false" ht="15.8" hidden="false" customHeight="false" outlineLevel="0" collapsed="false">
      <c r="A12" s="0" t="n">
        <v>11</v>
      </c>
      <c r="B12" s="20" t="n">
        <v>315</v>
      </c>
      <c r="C12" s="21" t="n">
        <v>315</v>
      </c>
      <c r="D12" s="22" t="n">
        <v>315</v>
      </c>
    </row>
    <row r="13" customFormat="false" ht="15.8" hidden="false" customHeight="false" outlineLevel="0" collapsed="false">
      <c r="A13" s="0" t="n">
        <v>12</v>
      </c>
      <c r="B13" s="20" t="n">
        <v>315</v>
      </c>
      <c r="C13" s="21" t="n">
        <v>315</v>
      </c>
      <c r="D13" s="22" t="n">
        <v>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</row>
    <row r="2" customFormat="false" ht="13.8" hidden="false" customHeight="false" outlineLevel="0" collapsed="false">
      <c r="A2" s="0" t="n">
        <v>1</v>
      </c>
      <c r="B2" s="0" t="n">
        <v>4019</v>
      </c>
      <c r="C2" s="0" t="n">
        <v>16141</v>
      </c>
      <c r="D2" s="0" t="n">
        <v>7243</v>
      </c>
    </row>
    <row r="3" customFormat="false" ht="13.8" hidden="false" customHeight="false" outlineLevel="0" collapsed="false">
      <c r="A3" s="0" t="n">
        <v>2</v>
      </c>
      <c r="B3" s="0" t="n">
        <v>5052</v>
      </c>
      <c r="C3" s="0" t="n">
        <v>18916</v>
      </c>
      <c r="D3" s="0" t="n">
        <v>8930</v>
      </c>
    </row>
    <row r="4" customFormat="false" ht="13.8" hidden="false" customHeight="false" outlineLevel="0" collapsed="false">
      <c r="A4" s="0" t="n">
        <v>3</v>
      </c>
      <c r="B4" s="0" t="n">
        <v>6777</v>
      </c>
      <c r="C4" s="0" t="n">
        <v>22514</v>
      </c>
      <c r="D4" s="0" t="n">
        <v>10920</v>
      </c>
    </row>
    <row r="5" customFormat="false" ht="13.8" hidden="false" customHeight="false" outlineLevel="0" collapsed="false">
      <c r="A5" s="0" t="n">
        <v>4</v>
      </c>
      <c r="B5" s="0" t="n">
        <v>6894</v>
      </c>
      <c r="C5" s="0" t="n">
        <v>19104</v>
      </c>
      <c r="D5" s="0" t="n">
        <v>9712</v>
      </c>
    </row>
    <row r="6" customFormat="false" ht="13.8" hidden="false" customHeight="false" outlineLevel="0" collapsed="false">
      <c r="A6" s="0" t="n">
        <v>5</v>
      </c>
      <c r="B6" s="0" t="n">
        <v>7640</v>
      </c>
      <c r="C6" s="0" t="n">
        <v>20471</v>
      </c>
      <c r="D6" s="0" t="n">
        <v>11743</v>
      </c>
    </row>
    <row r="7" customFormat="false" ht="13.8" hidden="false" customHeight="false" outlineLevel="0" collapsed="false">
      <c r="A7" s="0" t="n">
        <v>6</v>
      </c>
      <c r="B7" s="0" t="n">
        <v>7999</v>
      </c>
      <c r="C7" s="0" t="n">
        <v>22132</v>
      </c>
      <c r="D7" s="0" t="n">
        <v>12276</v>
      </c>
    </row>
    <row r="8" customFormat="false" ht="13.8" hidden="false" customHeight="false" outlineLevel="0" collapsed="false">
      <c r="A8" s="0" t="n">
        <v>7</v>
      </c>
      <c r="B8" s="0" t="n">
        <v>8100</v>
      </c>
      <c r="C8" s="0" t="n">
        <v>22485</v>
      </c>
      <c r="D8" s="0" t="n">
        <v>12191</v>
      </c>
    </row>
    <row r="9" customFormat="false" ht="13.8" hidden="false" customHeight="false" outlineLevel="0" collapsed="false">
      <c r="A9" s="0" t="n">
        <v>8</v>
      </c>
      <c r="B9" s="0" t="n">
        <v>10613</v>
      </c>
      <c r="C9" s="0" t="n">
        <v>29464</v>
      </c>
      <c r="D9" s="0" t="n">
        <v>15975</v>
      </c>
    </row>
    <row r="10" customFormat="false" ht="13.8" hidden="false" customHeight="false" outlineLevel="0" collapsed="false">
      <c r="A10" s="0" t="n">
        <v>9</v>
      </c>
      <c r="B10" s="0" t="n">
        <v>6437</v>
      </c>
      <c r="C10" s="0" t="n">
        <v>17951</v>
      </c>
      <c r="D10" s="0" t="n">
        <v>9998</v>
      </c>
    </row>
    <row r="11" customFormat="false" ht="13.8" hidden="false" customHeight="false" outlineLevel="0" collapsed="false">
      <c r="A11" s="0" t="n">
        <v>10</v>
      </c>
      <c r="B11" s="0" t="n">
        <v>7114</v>
      </c>
      <c r="C11" s="0" t="n">
        <v>19680</v>
      </c>
      <c r="D11" s="0" t="n">
        <v>11164</v>
      </c>
    </row>
    <row r="12" customFormat="false" ht="13.8" hidden="false" customHeight="false" outlineLevel="0" collapsed="false">
      <c r="A12" s="0" t="n">
        <v>11</v>
      </c>
      <c r="B12" s="0" t="n">
        <v>5543</v>
      </c>
      <c r="C12" s="0" t="n">
        <v>19394</v>
      </c>
      <c r="D12" s="0" t="n">
        <v>10699</v>
      </c>
    </row>
    <row r="13" customFormat="false" ht="13.8" hidden="false" customHeight="false" outlineLevel="0" collapsed="false">
      <c r="A13" s="0" t="n">
        <v>12</v>
      </c>
      <c r="B13" s="0" t="n">
        <v>4663</v>
      </c>
      <c r="C13" s="0" t="n">
        <v>17845</v>
      </c>
      <c r="D13" s="0" t="n">
        <v>9169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</row>
    <row r="2" customFormat="false" ht="15.8" hidden="false" customHeight="false" outlineLevel="0" collapsed="false">
      <c r="A2" s="0" t="n">
        <v>1</v>
      </c>
      <c r="B2" s="23" t="n">
        <v>83</v>
      </c>
      <c r="C2" s="24" t="n">
        <v>128</v>
      </c>
      <c r="D2" s="25" t="n">
        <v>104</v>
      </c>
    </row>
    <row r="3" customFormat="false" ht="15.8" hidden="false" customHeight="false" outlineLevel="0" collapsed="false">
      <c r="A3" s="0" t="n">
        <v>2</v>
      </c>
      <c r="B3" s="26" t="n">
        <v>91</v>
      </c>
      <c r="C3" s="27" t="n">
        <v>132</v>
      </c>
      <c r="D3" s="28" t="n">
        <v>106</v>
      </c>
    </row>
    <row r="4" customFormat="false" ht="15.8" hidden="false" customHeight="false" outlineLevel="0" collapsed="false">
      <c r="A4" s="0" t="n">
        <v>3</v>
      </c>
      <c r="B4" s="26" t="n">
        <v>127</v>
      </c>
      <c r="C4" s="27" t="n">
        <v>129</v>
      </c>
      <c r="D4" s="28" t="n">
        <v>107</v>
      </c>
    </row>
    <row r="5" customFormat="false" ht="15.8" hidden="false" customHeight="false" outlineLevel="0" collapsed="false">
      <c r="A5" s="0" t="n">
        <v>4</v>
      </c>
      <c r="B5" s="26" t="n">
        <v>123</v>
      </c>
      <c r="C5" s="27" t="n">
        <v>126</v>
      </c>
      <c r="D5" s="28" t="n">
        <v>122</v>
      </c>
    </row>
    <row r="6" customFormat="false" ht="15.8" hidden="false" customHeight="false" outlineLevel="0" collapsed="false">
      <c r="A6" s="0" t="n">
        <v>5</v>
      </c>
      <c r="B6" s="26" t="n">
        <v>141</v>
      </c>
      <c r="C6" s="27" t="n">
        <v>121</v>
      </c>
      <c r="D6" s="28" t="n">
        <v>114</v>
      </c>
    </row>
    <row r="7" customFormat="false" ht="15.8" hidden="false" customHeight="false" outlineLevel="0" collapsed="false">
      <c r="A7" s="0" t="n">
        <v>6</v>
      </c>
      <c r="B7" s="29" t="n">
        <v>161</v>
      </c>
      <c r="C7" s="30" t="n">
        <v>170</v>
      </c>
      <c r="D7" s="31" t="n">
        <v>108</v>
      </c>
    </row>
    <row r="8" customFormat="false" ht="15.8" hidden="false" customHeight="false" outlineLevel="0" collapsed="false">
      <c r="A8" s="0" t="n">
        <v>7</v>
      </c>
      <c r="B8" s="29" t="n">
        <v>161</v>
      </c>
      <c r="C8" s="30" t="n">
        <v>181</v>
      </c>
      <c r="D8" s="31" t="n">
        <v>111</v>
      </c>
    </row>
    <row r="9" customFormat="false" ht="15.8" hidden="false" customHeight="false" outlineLevel="0" collapsed="false">
      <c r="A9" s="0" t="n">
        <v>8</v>
      </c>
      <c r="B9" s="29" t="n">
        <v>150</v>
      </c>
      <c r="C9" s="30" t="n">
        <v>160</v>
      </c>
      <c r="D9" s="31" t="n">
        <v>106</v>
      </c>
    </row>
    <row r="10" customFormat="false" ht="15.8" hidden="false" customHeight="false" outlineLevel="0" collapsed="false">
      <c r="A10" s="0" t="n">
        <v>9</v>
      </c>
      <c r="B10" s="29" t="n">
        <v>124</v>
      </c>
      <c r="C10" s="30" t="n">
        <v>135</v>
      </c>
      <c r="D10" s="31" t="n">
        <v>120</v>
      </c>
    </row>
    <row r="11" customFormat="false" ht="15.8" hidden="false" customHeight="false" outlineLevel="0" collapsed="false">
      <c r="A11" s="0" t="n">
        <v>10</v>
      </c>
      <c r="B11" s="29" t="n">
        <v>121</v>
      </c>
      <c r="C11" s="30" t="n">
        <v>128</v>
      </c>
      <c r="D11" s="31" t="n">
        <v>110</v>
      </c>
    </row>
    <row r="12" customFormat="false" ht="15.8" hidden="false" customHeight="false" outlineLevel="0" collapsed="false">
      <c r="A12" s="0" t="n">
        <v>11</v>
      </c>
      <c r="B12" s="29" t="n">
        <v>83</v>
      </c>
      <c r="C12" s="30" t="n">
        <v>129</v>
      </c>
      <c r="D12" s="31" t="n">
        <v>121</v>
      </c>
    </row>
    <row r="13" customFormat="false" ht="15.8" hidden="false" customHeight="false" outlineLevel="0" collapsed="false">
      <c r="A13" s="0" t="n">
        <v>12</v>
      </c>
      <c r="B13" s="32" t="n">
        <v>78</v>
      </c>
      <c r="C13" s="33" t="n">
        <v>136</v>
      </c>
      <c r="D13" s="34" t="n">
        <v>110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6" activeCellId="0" sqref="G26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</row>
    <row r="2" customFormat="false" ht="15.8" hidden="false" customHeight="false" outlineLevel="0" collapsed="false">
      <c r="A2" s="0" t="n">
        <v>1</v>
      </c>
      <c r="B2" s="23" t="n">
        <v>316</v>
      </c>
      <c r="C2" s="25" t="n">
        <v>1964</v>
      </c>
      <c r="D2" s="0" t="n">
        <v>0</v>
      </c>
    </row>
    <row r="3" customFormat="false" ht="15.8" hidden="false" customHeight="false" outlineLevel="0" collapsed="false">
      <c r="A3" s="0" t="n">
        <v>2</v>
      </c>
      <c r="B3" s="26" t="n">
        <v>338</v>
      </c>
      <c r="C3" s="28" t="n">
        <v>1891</v>
      </c>
      <c r="D3" s="0" t="n">
        <v>0</v>
      </c>
    </row>
    <row r="4" customFormat="false" ht="15.8" hidden="false" customHeight="false" outlineLevel="0" collapsed="false">
      <c r="A4" s="0" t="n">
        <v>3</v>
      </c>
      <c r="B4" s="26" t="n">
        <v>1083</v>
      </c>
      <c r="C4" s="28" t="n">
        <v>3210</v>
      </c>
      <c r="D4" s="0" t="n">
        <v>0</v>
      </c>
    </row>
    <row r="5" customFormat="false" ht="15.8" hidden="false" customHeight="false" outlineLevel="0" collapsed="false">
      <c r="A5" s="0" t="n">
        <v>4</v>
      </c>
      <c r="B5" s="26" t="n">
        <v>2696</v>
      </c>
      <c r="C5" s="28" t="n">
        <v>3314</v>
      </c>
      <c r="D5" s="0" t="n">
        <v>0</v>
      </c>
    </row>
    <row r="6" customFormat="false" ht="15.8" hidden="false" customHeight="false" outlineLevel="0" collapsed="false">
      <c r="A6" s="0" t="n">
        <v>5</v>
      </c>
      <c r="B6" s="26" t="n">
        <v>2603</v>
      </c>
      <c r="C6" s="28" t="n">
        <v>3410</v>
      </c>
      <c r="D6" s="0" t="n">
        <v>0</v>
      </c>
    </row>
    <row r="7" customFormat="false" ht="15.8" hidden="false" customHeight="false" outlineLevel="0" collapsed="false">
      <c r="A7" s="0" t="n">
        <v>6</v>
      </c>
      <c r="B7" s="29" t="n">
        <v>2948</v>
      </c>
      <c r="C7" s="31" t="n">
        <v>3558</v>
      </c>
      <c r="D7" s="0" t="n">
        <v>0</v>
      </c>
    </row>
    <row r="8" customFormat="false" ht="15.8" hidden="false" customHeight="false" outlineLevel="0" collapsed="false">
      <c r="A8" s="0" t="n">
        <v>7</v>
      </c>
      <c r="B8" s="29" t="n">
        <v>3582</v>
      </c>
      <c r="C8" s="31" t="n">
        <v>5001</v>
      </c>
      <c r="D8" s="0" t="n">
        <v>0</v>
      </c>
    </row>
    <row r="9" customFormat="false" ht="15.8" hidden="false" customHeight="false" outlineLevel="0" collapsed="false">
      <c r="A9" s="0" t="n">
        <v>8</v>
      </c>
      <c r="B9" s="29" t="n">
        <v>7386</v>
      </c>
      <c r="C9" s="31" t="n">
        <v>12632</v>
      </c>
      <c r="D9" s="0" t="n">
        <v>0</v>
      </c>
    </row>
    <row r="10" customFormat="false" ht="15.8" hidden="false" customHeight="false" outlineLevel="0" collapsed="false">
      <c r="A10" s="0" t="n">
        <v>9</v>
      </c>
      <c r="B10" s="29" t="n">
        <v>5907</v>
      </c>
      <c r="C10" s="31" t="n">
        <v>9909</v>
      </c>
      <c r="D10" s="0" t="n">
        <v>0</v>
      </c>
    </row>
    <row r="11" customFormat="false" ht="15.8" hidden="false" customHeight="false" outlineLevel="0" collapsed="false">
      <c r="A11" s="0" t="n">
        <v>10</v>
      </c>
      <c r="B11" s="29" t="n">
        <v>5197</v>
      </c>
      <c r="C11" s="31" t="n">
        <v>9014</v>
      </c>
      <c r="D11" s="0" t="n">
        <v>0</v>
      </c>
    </row>
    <row r="12" customFormat="false" ht="15.8" hidden="false" customHeight="false" outlineLevel="0" collapsed="false">
      <c r="A12" s="0" t="n">
        <v>11</v>
      </c>
      <c r="B12" s="29" t="n">
        <v>3772</v>
      </c>
      <c r="C12" s="31" t="n">
        <v>9712</v>
      </c>
      <c r="D12" s="0" t="n">
        <v>0</v>
      </c>
    </row>
    <row r="13" customFormat="false" ht="15.8" hidden="false" customHeight="false" outlineLevel="0" collapsed="false">
      <c r="A13" s="0" t="n">
        <v>12</v>
      </c>
      <c r="B13" s="32" t="n">
        <v>4056</v>
      </c>
      <c r="C13" s="34" t="n">
        <v>10420</v>
      </c>
      <c r="D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2021-04-29T16:23:31Z</dcterms:created>
  <dc:creator/>
  <dc:description/>
  <dc:language>en-US</dc:language>
  <cp:lastModifiedBy/>
  <dcterms:modified xsi:type="dcterms:W3CDTF">2021-09-02T17:18:06Z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