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195" windowHeight="11565" firstSheet="9" activeTab="19"/>
  </bookViews>
  <sheets>
    <sheet name="3019" sheetId="46" r:id="rId1"/>
    <sheet name="3018" sheetId="45" r:id="rId2"/>
    <sheet name="3017" sheetId="44" r:id="rId3"/>
    <sheet name="3016" sheetId="43" r:id="rId4"/>
    <sheet name="3015" sheetId="42" r:id="rId5"/>
    <sheet name="3014" sheetId="41" r:id="rId6"/>
    <sheet name="3013" sheetId="40" r:id="rId7"/>
    <sheet name="3012" sheetId="39" r:id="rId8"/>
    <sheet name="3011" sheetId="38" r:id="rId9"/>
    <sheet name="3010" sheetId="37" r:id="rId10"/>
    <sheet name="3009" sheetId="36" r:id="rId11"/>
    <sheet name="3008" sheetId="35" r:id="rId12"/>
    <sheet name="3007" sheetId="34" r:id="rId13"/>
    <sheet name="3006" sheetId="33" r:id="rId14"/>
    <sheet name="3005" sheetId="32" r:id="rId15"/>
    <sheet name="3004" sheetId="31" r:id="rId16"/>
    <sheet name="3003" sheetId="29" r:id="rId17"/>
    <sheet name="3002" sheetId="28" r:id="rId18"/>
    <sheet name="3001" sheetId="16" r:id="rId19"/>
    <sheet name="Template" sheetId="30" r:id="rId20"/>
  </sheets>
  <calcPr calcId="145621"/>
</workbook>
</file>

<file path=xl/calcChain.xml><?xml version="1.0" encoding="utf-8"?>
<calcChain xmlns="http://schemas.openxmlformats.org/spreadsheetml/2006/main">
  <c r="E25" i="46" l="1"/>
  <c r="D25" i="46"/>
  <c r="C25" i="46"/>
  <c r="B25" i="46"/>
  <c r="B24" i="46"/>
  <c r="B26" i="46" s="1"/>
  <c r="E25" i="45"/>
  <c r="D25" i="45"/>
  <c r="C25" i="45"/>
  <c r="B25" i="45" s="1"/>
  <c r="B24" i="45"/>
  <c r="E25" i="44"/>
  <c r="D25" i="44"/>
  <c r="C25" i="44"/>
  <c r="B25" i="44" s="1"/>
  <c r="B24" i="44"/>
  <c r="E9" i="43"/>
  <c r="D9" i="43"/>
  <c r="C9" i="43"/>
  <c r="B9" i="43"/>
  <c r="B8" i="43"/>
  <c r="B10" i="43" s="1"/>
  <c r="E25" i="42"/>
  <c r="D25" i="42"/>
  <c r="C25" i="42"/>
  <c r="B24" i="42"/>
  <c r="E23" i="41"/>
  <c r="D23" i="41"/>
  <c r="C23" i="41"/>
  <c r="B23" i="41" s="1"/>
  <c r="B22" i="41"/>
  <c r="E23" i="40"/>
  <c r="D23" i="40"/>
  <c r="C23" i="40"/>
  <c r="B23" i="40"/>
  <c r="B22" i="40"/>
  <c r="B24" i="40" s="1"/>
  <c r="E23" i="39"/>
  <c r="D23" i="39"/>
  <c r="C23" i="39"/>
  <c r="B23" i="39" s="1"/>
  <c r="B22" i="39"/>
  <c r="E23" i="38"/>
  <c r="D23" i="38"/>
  <c r="C23" i="38"/>
  <c r="B23" i="38" s="1"/>
  <c r="B22" i="38"/>
  <c r="E23" i="37"/>
  <c r="D23" i="37"/>
  <c r="C23" i="37"/>
  <c r="B23" i="37"/>
  <c r="B22" i="37"/>
  <c r="B24" i="37" s="1"/>
  <c r="E25" i="36"/>
  <c r="D25" i="36"/>
  <c r="C25" i="36"/>
  <c r="B25" i="36" s="1"/>
  <c r="B24" i="36"/>
  <c r="E25" i="35"/>
  <c r="D25" i="35"/>
  <c r="C25" i="35"/>
  <c r="B25" i="35" s="1"/>
  <c r="B24" i="35"/>
  <c r="E25" i="34"/>
  <c r="D25" i="34"/>
  <c r="C25" i="34"/>
  <c r="B24" i="34"/>
  <c r="E25" i="33"/>
  <c r="B25" i="33" s="1"/>
  <c r="D25" i="33"/>
  <c r="C25" i="33"/>
  <c r="B24" i="33"/>
  <c r="E28" i="32"/>
  <c r="D28" i="32"/>
  <c r="C28" i="32"/>
  <c r="B28" i="32"/>
  <c r="B27" i="32"/>
  <c r="B29" i="32" s="1"/>
  <c r="E24" i="31"/>
  <c r="D24" i="31"/>
  <c r="C24" i="31"/>
  <c r="B24" i="31"/>
  <c r="B23" i="31"/>
  <c r="B25" i="31" s="1"/>
  <c r="E28" i="30"/>
  <c r="D28" i="30"/>
  <c r="C28" i="30"/>
  <c r="B28" i="30"/>
  <c r="B27" i="30"/>
  <c r="B29" i="30" s="1"/>
  <c r="E24" i="29"/>
  <c r="D24" i="29"/>
  <c r="C24" i="29"/>
  <c r="B23" i="29"/>
  <c r="B23" i="28"/>
  <c r="E21" i="16"/>
  <c r="D21" i="16"/>
  <c r="C21" i="16"/>
  <c r="B21" i="16" s="1"/>
  <c r="B20" i="16"/>
  <c r="E24" i="28"/>
  <c r="D24" i="28"/>
  <c r="C24" i="28"/>
  <c r="B26" i="45" l="1"/>
  <c r="B26" i="44"/>
  <c r="B25" i="42"/>
  <c r="B26" i="42" s="1"/>
  <c r="B24" i="41"/>
  <c r="B24" i="39"/>
  <c r="B24" i="38"/>
  <c r="B26" i="36"/>
  <c r="B26" i="35"/>
  <c r="B25" i="34"/>
  <c r="B26" i="34"/>
  <c r="B26" i="33"/>
  <c r="B24" i="29"/>
  <c r="B25" i="29"/>
  <c r="B24" i="28"/>
  <c r="B25" i="28" s="1"/>
  <c r="B22" i="16"/>
</calcChain>
</file>

<file path=xl/sharedStrings.xml><?xml version="1.0" encoding="utf-8"?>
<sst xmlns="http://schemas.openxmlformats.org/spreadsheetml/2006/main" count="1087" uniqueCount="101">
  <si>
    <t>Comments</t>
  </si>
  <si>
    <t>Bob Fox</t>
  </si>
  <si>
    <t>Heather Weier</t>
  </si>
  <si>
    <t>Sprague Ackley</t>
  </si>
  <si>
    <t>Joe Lemieux</t>
  </si>
  <si>
    <t>Project Editor: Bob Fox</t>
  </si>
  <si>
    <t>Steve Halliday</t>
  </si>
  <si>
    <t>Don Ertel</t>
  </si>
  <si>
    <t>Dan Kimball</t>
  </si>
  <si>
    <t>Ballot  MH10.8.1 - ANSI ISO 15394</t>
  </si>
  <si>
    <t>Must data identifier “nS” be retained as an option without a sunset date for use in the final document</t>
  </si>
  <si>
    <t>Company</t>
  </si>
  <si>
    <t>Yes</t>
  </si>
  <si>
    <t>No</t>
  </si>
  <si>
    <t>Abstain</t>
  </si>
  <si>
    <t>Full Name</t>
  </si>
  <si>
    <t xml:space="preserve">No </t>
  </si>
  <si>
    <t>Notes</t>
  </si>
  <si>
    <t>AIAG</t>
  </si>
  <si>
    <t>Morris Brown</t>
  </si>
  <si>
    <t>Allied AIDC LLC</t>
  </si>
  <si>
    <t>CDO Technologies</t>
  </si>
  <si>
    <t>Rick Lafferty</t>
  </si>
  <si>
    <t>DoD Logistics AIT Office</t>
  </si>
  <si>
    <t>Ericsson US</t>
  </si>
  <si>
    <t>Evanhoe &amp; Associates</t>
  </si>
  <si>
    <t>Chuck Evanhoe</t>
  </si>
  <si>
    <t>FedEx Services</t>
  </si>
  <si>
    <t>Mark Thomas</t>
  </si>
  <si>
    <t>GS1</t>
  </si>
  <si>
    <t>Ray Delnicki</t>
  </si>
  <si>
    <t>High Tech Aid</t>
  </si>
  <si>
    <t>Honeywell Scanning &amp; Mobility</t>
  </si>
  <si>
    <t>Aron Pomerleau</t>
  </si>
  <si>
    <t>Q.E.D. Systems</t>
  </si>
  <si>
    <t>Craig K. Harmon</t>
  </si>
  <si>
    <t>SAIC</t>
  </si>
  <si>
    <t>Kenneth O'Connor</t>
  </si>
  <si>
    <t>Texas Instruments</t>
  </si>
  <si>
    <t>Dan Wikander</t>
  </si>
  <si>
    <t>U.S. Air Force</t>
  </si>
  <si>
    <t>Mark Reboulet</t>
  </si>
  <si>
    <t>United Parcel Service (UPS)</t>
  </si>
  <si>
    <t>Ralph Gallagher</t>
  </si>
  <si>
    <t>Vote Count</t>
  </si>
  <si>
    <t>Eligible Members</t>
  </si>
  <si>
    <t>Not Responding</t>
  </si>
  <si>
    <t>Ballot Closing Date</t>
  </si>
  <si>
    <t>NP_176363.2</t>
  </si>
  <si>
    <t>Submit NP_17363.2 to TC122</t>
  </si>
  <si>
    <t>Avery Dennison Corp</t>
  </si>
  <si>
    <t>Bud Klein</t>
  </si>
  <si>
    <t>Intermec Technologies</t>
  </si>
  <si>
    <t>Monode Marking Products</t>
  </si>
  <si>
    <t>J.T. Mackey</t>
  </si>
  <si>
    <t>Northrop Grumman</t>
  </si>
  <si>
    <t>Savi Technology</t>
  </si>
  <si>
    <t>Rich Vossel</t>
  </si>
  <si>
    <t>U.S. Navy AIT Program</t>
  </si>
  <si>
    <t>Gary Bruner</t>
  </si>
  <si>
    <t>USD(AT&amp;L)/DPAP/PDI</t>
  </si>
  <si>
    <t>Robert Leibrandt</t>
  </si>
  <si>
    <t>MH10.8.12</t>
  </si>
  <si>
    <t>Accept the CD of MH10.8.12</t>
  </si>
  <si>
    <t>Advance MH10.8.8 to MH10</t>
  </si>
  <si>
    <t>For approval as a revised American National Standard</t>
  </si>
  <si>
    <t>Bill Hoffman</t>
  </si>
  <si>
    <t>13B</t>
  </si>
  <si>
    <t>U.S. Postal Service</t>
  </si>
  <si>
    <t>Himesh Patel</t>
  </si>
  <si>
    <t>Not Used</t>
  </si>
  <si>
    <t>Advance MH10.8.15 to MH10</t>
  </si>
  <si>
    <t>Committee Review</t>
  </si>
  <si>
    <t>Motorola Solutions Inc</t>
  </si>
  <si>
    <t>Rick Schuessler</t>
  </si>
  <si>
    <t>Ryad Semichi</t>
  </si>
  <si>
    <t>Approve NWIP 558</t>
  </si>
  <si>
    <t>Approve/Disapprove NWIP</t>
  </si>
  <si>
    <t>Approve NWIP 559</t>
  </si>
  <si>
    <t>Long Description</t>
  </si>
  <si>
    <t>Advance MH10.8.12 to MH10</t>
  </si>
  <si>
    <t>SC8 recommendation to MH10 - 17367</t>
  </si>
  <si>
    <t>Recommended US Position on 17367</t>
  </si>
  <si>
    <t>Vossel LLC</t>
  </si>
  <si>
    <t>SC8 recommendation to MH10 - 17364</t>
  </si>
  <si>
    <t>Recommended US Position on 17364</t>
  </si>
  <si>
    <t>SC8 recommendation to MH10 - 17363</t>
  </si>
  <si>
    <t>Recommended US Position on 17363</t>
  </si>
  <si>
    <t>SC8 recommendation to MH10 - 17365</t>
  </si>
  <si>
    <t>Recommended US Position on 17365</t>
  </si>
  <si>
    <t>SC8 recommendation to MH10 - 17366</t>
  </si>
  <si>
    <t>Recommended US Position on 17366</t>
  </si>
  <si>
    <t>Advance MH10.8.1 to MH10</t>
  </si>
  <si>
    <t>Albert Nardelli</t>
  </si>
  <si>
    <t>Vanessa Armorer</t>
  </si>
  <si>
    <t>Reissued</t>
  </si>
  <si>
    <t>Advance MH10.8.6 to MH10</t>
  </si>
  <si>
    <t>Committee Election</t>
  </si>
  <si>
    <t>Election as Chair ~ Results not displayed</t>
  </si>
  <si>
    <t>Advance MH10.8.16 to MH10</t>
  </si>
  <si>
    <t>Ballot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</si>
</sst>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charset val="1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4" fillId="0" borderId="0">
      <alignment vertical="top"/>
    </xf>
    <xf numFmtId="0" fontId="6" fillId="0" borderId="0">
      <alignment vertical="top"/>
    </xf>
  </cellStyleXfs>
  <cellXfs count="54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/>
    <xf numFmtId="0" fontId="1" fillId="0" borderId="2" xfId="0" applyFont="1" applyFill="1" applyBorder="1" applyAlignment="1">
      <alignment vertical="center"/>
    </xf>
    <xf numFmtId="0" fontId="4" fillId="0" borderId="0" xfId="2">
      <alignment vertical="top"/>
    </xf>
    <xf numFmtId="0" fontId="4" fillId="0" borderId="0" xfId="2" applyFont="1">
      <alignment vertical="top"/>
    </xf>
    <xf numFmtId="0" fontId="5" fillId="2" borderId="0" xfId="0" applyFont="1" applyFill="1" applyAlignment="1">
      <alignment horizontal="left"/>
    </xf>
    <xf numFmtId="0" fontId="4" fillId="0" borderId="0" xfId="2" applyFont="1" applyAlignment="1">
      <alignment horizontal="center" vertical="top"/>
    </xf>
    <xf numFmtId="0" fontId="4" fillId="0" borderId="0" xfId="2" applyAlignment="1">
      <alignment horizontal="center" vertical="top"/>
    </xf>
    <xf numFmtId="0" fontId="4" fillId="0" borderId="1" xfId="2" applyFont="1" applyBorder="1">
      <alignment vertical="top"/>
    </xf>
    <xf numFmtId="0" fontId="4" fillId="0" borderId="1" xfId="2" applyBorder="1" applyAlignment="1">
      <alignment horizontal="center" vertical="top"/>
    </xf>
    <xf numFmtId="0" fontId="4" fillId="0" borderId="1" xfId="2" applyFont="1" applyBorder="1" applyAlignment="1">
      <alignment horizontal="center" vertical="top"/>
    </xf>
    <xf numFmtId="0" fontId="7" fillId="0" borderId="0" xfId="2" applyFont="1" applyFill="1" applyBorder="1" applyAlignment="1">
      <alignment horizontal="right" vertical="top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6" fillId="0" borderId="0" xfId="3" applyAlignment="1">
      <alignment horizontal="center" vertical="top"/>
    </xf>
    <xf numFmtId="0" fontId="6" fillId="0" borderId="0" xfId="3">
      <alignment vertical="top"/>
    </xf>
    <xf numFmtId="0" fontId="6" fillId="0" borderId="0" xfId="3" applyFont="1">
      <alignment vertical="top"/>
    </xf>
    <xf numFmtId="0" fontId="6" fillId="0" borderId="0" xfId="3" applyFont="1" applyAlignment="1">
      <alignment horizontal="center" vertical="top"/>
    </xf>
    <xf numFmtId="0" fontId="6" fillId="0" borderId="1" xfId="3" applyFont="1" applyBorder="1">
      <alignment vertical="top"/>
    </xf>
    <xf numFmtId="0" fontId="6" fillId="0" borderId="1" xfId="3" applyBorder="1" applyAlignment="1">
      <alignment horizontal="center" vertical="top"/>
    </xf>
    <xf numFmtId="0" fontId="6" fillId="0" borderId="1" xfId="3" applyBorder="1">
      <alignment vertical="top"/>
    </xf>
    <xf numFmtId="0" fontId="1" fillId="0" borderId="2" xfId="0" applyFont="1" applyFill="1" applyBorder="1" applyAlignment="1">
      <alignment horizontal="center" vertical="center"/>
    </xf>
    <xf numFmtId="0" fontId="6" fillId="0" borderId="0" xfId="3">
      <alignment vertical="top"/>
    </xf>
    <xf numFmtId="0" fontId="6" fillId="0" borderId="0" xfId="3" applyFont="1">
      <alignment vertical="top"/>
    </xf>
    <xf numFmtId="0" fontId="6" fillId="0" borderId="0" xfId="3">
      <alignment vertical="top"/>
    </xf>
    <xf numFmtId="0" fontId="6" fillId="0" borderId="0" xfId="3" applyFont="1">
      <alignment vertical="top"/>
    </xf>
    <xf numFmtId="0" fontId="0" fillId="0" borderId="0" xfId="0" applyBorder="1" applyAlignment="1">
      <alignment horizontal="center"/>
    </xf>
    <xf numFmtId="0" fontId="4" fillId="0" borderId="1" xfId="2" applyBorder="1">
      <alignment vertical="top"/>
    </xf>
    <xf numFmtId="0" fontId="6" fillId="0" borderId="0" xfId="3" applyFont="1">
      <alignment vertical="top"/>
    </xf>
    <xf numFmtId="0" fontId="6" fillId="0" borderId="0" xfId="3" applyFont="1">
      <alignment vertical="top"/>
    </xf>
    <xf numFmtId="0" fontId="6" fillId="0" borderId="0" xfId="3" applyFont="1">
      <alignment vertical="top"/>
    </xf>
    <xf numFmtId="0" fontId="6" fillId="0" borderId="0" xfId="3" applyFont="1">
      <alignment vertical="top"/>
    </xf>
    <xf numFmtId="0" fontId="6" fillId="0" borderId="0" xfId="3" applyFont="1">
      <alignment vertical="top"/>
    </xf>
    <xf numFmtId="0" fontId="6" fillId="0" borderId="0" xfId="3" applyFont="1">
      <alignment vertical="top"/>
    </xf>
    <xf numFmtId="0" fontId="6" fillId="0" borderId="0" xfId="3" applyFont="1">
      <alignment vertical="top"/>
    </xf>
    <xf numFmtId="0" fontId="6" fillId="0" borderId="0" xfId="3" applyFont="1">
      <alignment vertical="top"/>
    </xf>
    <xf numFmtId="0" fontId="6" fillId="0" borderId="0" xfId="3" applyFont="1">
      <alignment vertical="top"/>
    </xf>
    <xf numFmtId="0" fontId="6" fillId="0" borderId="0" xfId="3" applyFont="1">
      <alignment vertical="top"/>
    </xf>
    <xf numFmtId="0" fontId="6" fillId="0" borderId="0" xfId="3">
      <alignment vertical="top"/>
    </xf>
    <xf numFmtId="0" fontId="6" fillId="0" borderId="0" xfId="3" applyFont="1">
      <alignment vertical="top"/>
    </xf>
    <xf numFmtId="0" fontId="6" fillId="0" borderId="0" xfId="3" applyFont="1">
      <alignment vertical="top"/>
    </xf>
    <xf numFmtId="0" fontId="1" fillId="0" borderId="0" xfId="0" applyFont="1" applyFill="1" applyBorder="1" applyAlignment="1">
      <alignment vertical="center"/>
    </xf>
    <xf numFmtId="0" fontId="6" fillId="0" borderId="0" xfId="3" applyFont="1">
      <alignment vertical="top"/>
    </xf>
    <xf numFmtId="0" fontId="6" fillId="0" borderId="0" xfId="3" applyFont="1">
      <alignment vertical="top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H14" sqref="H14"/>
    </sheetView>
  </sheetViews>
  <sheetFormatPr defaultRowHeight="15" x14ac:dyDescent="0.25"/>
  <cols>
    <col min="1" max="1" width="58" style="11" bestFit="1" customWidth="1"/>
    <col min="2" max="2" width="19.42578125" style="11" customWidth="1"/>
    <col min="3" max="3" width="13.140625" style="11" bestFit="1" customWidth="1"/>
    <col min="4" max="5" width="9.140625" style="11"/>
    <col min="6" max="6" width="10" style="11" bestFit="1" customWidth="1"/>
    <col min="7" max="7" width="9.140625" style="11"/>
    <col min="8" max="8" width="13.5703125" style="11" customWidth="1"/>
    <col min="9" max="9" width="46.140625" style="11" customWidth="1"/>
    <col min="10" max="16384" width="9.140625" style="11"/>
  </cols>
  <sheetData>
    <row r="1" spans="1:18" ht="23.25" x14ac:dyDescent="0.3">
      <c r="A1" s="5" t="s">
        <v>99</v>
      </c>
      <c r="B1" s="15" t="s">
        <v>65</v>
      </c>
      <c r="C1" s="15"/>
      <c r="D1" s="15"/>
      <c r="E1" s="15"/>
      <c r="F1" s="15"/>
      <c r="G1" s="15"/>
      <c r="H1" s="15"/>
      <c r="I1" s="15"/>
      <c r="J1" s="5" t="s">
        <v>5</v>
      </c>
      <c r="K1" s="6"/>
      <c r="L1" s="6"/>
      <c r="M1" s="6"/>
      <c r="N1" s="6"/>
      <c r="O1" s="6"/>
      <c r="P1" s="6"/>
      <c r="Q1" s="6"/>
      <c r="R1" s="6"/>
    </row>
    <row r="3" spans="1:18" s="3" customFormat="1" ht="18.75" customHeight="1" thickBot="1" x14ac:dyDescent="0.3">
      <c r="A3" s="1" t="s">
        <v>11</v>
      </c>
      <c r="B3" s="1" t="s">
        <v>15</v>
      </c>
      <c r="C3" s="1" t="s">
        <v>12</v>
      </c>
      <c r="D3" s="1" t="s">
        <v>16</v>
      </c>
      <c r="E3" s="1" t="s">
        <v>14</v>
      </c>
      <c r="F3" s="1" t="s">
        <v>17</v>
      </c>
      <c r="G3" s="2"/>
      <c r="H3" s="2"/>
      <c r="I3" s="2"/>
    </row>
    <row r="4" spans="1:18" s="4" customFormat="1" ht="16.5" customHeight="1" x14ac:dyDescent="0.25">
      <c r="A4" s="53" t="s">
        <v>18</v>
      </c>
      <c r="B4" s="53" t="s">
        <v>66</v>
      </c>
      <c r="C4" s="24"/>
      <c r="D4" s="24"/>
      <c r="E4" s="24"/>
      <c r="F4" s="24"/>
      <c r="G4" s="12"/>
      <c r="H4" s="12"/>
      <c r="I4" s="12"/>
    </row>
    <row r="5" spans="1:18" x14ac:dyDescent="0.25">
      <c r="A5" s="53" t="s">
        <v>20</v>
      </c>
      <c r="B5" s="53" t="s">
        <v>4</v>
      </c>
      <c r="C5" s="27" t="s">
        <v>12</v>
      </c>
      <c r="D5" s="24"/>
      <c r="E5" s="24"/>
      <c r="F5" s="24"/>
      <c r="G5" s="10"/>
      <c r="H5" s="10"/>
      <c r="I5" s="10"/>
    </row>
    <row r="6" spans="1:18" x14ac:dyDescent="0.25">
      <c r="A6" s="53" t="s">
        <v>21</v>
      </c>
      <c r="B6" s="53" t="s">
        <v>7</v>
      </c>
      <c r="C6" s="24"/>
      <c r="D6" s="24"/>
      <c r="E6" s="24"/>
      <c r="F6" s="24"/>
      <c r="G6" s="9"/>
      <c r="H6" s="9"/>
      <c r="I6" s="9"/>
    </row>
    <row r="7" spans="1:18" x14ac:dyDescent="0.25">
      <c r="A7" s="53" t="s">
        <v>23</v>
      </c>
      <c r="B7" s="53" t="s">
        <v>8</v>
      </c>
      <c r="C7" s="24"/>
      <c r="D7" s="27" t="s">
        <v>13</v>
      </c>
      <c r="E7" s="24"/>
      <c r="F7" s="27" t="s">
        <v>0</v>
      </c>
    </row>
    <row r="8" spans="1:18" x14ac:dyDescent="0.25">
      <c r="A8" s="53" t="s">
        <v>24</v>
      </c>
      <c r="B8" s="53" t="s">
        <v>1</v>
      </c>
      <c r="C8" s="27" t="s">
        <v>12</v>
      </c>
      <c r="D8" s="24"/>
      <c r="E8" s="24"/>
      <c r="F8" s="24"/>
      <c r="G8" s="7"/>
      <c r="H8" s="7"/>
      <c r="I8" s="7"/>
    </row>
    <row r="9" spans="1:18" x14ac:dyDescent="0.25">
      <c r="A9" s="53" t="s">
        <v>25</v>
      </c>
      <c r="B9" s="53" t="s">
        <v>26</v>
      </c>
      <c r="C9" s="27" t="s">
        <v>12</v>
      </c>
      <c r="D9" s="24"/>
      <c r="E9" s="24"/>
      <c r="F9" s="24"/>
    </row>
    <row r="10" spans="1:18" x14ac:dyDescent="0.25">
      <c r="A10" s="53" t="s">
        <v>27</v>
      </c>
      <c r="B10" s="53" t="s">
        <v>28</v>
      </c>
      <c r="C10" s="27" t="s">
        <v>12</v>
      </c>
      <c r="D10" s="24"/>
      <c r="E10" s="24"/>
      <c r="F10" s="24"/>
    </row>
    <row r="11" spans="1:18" x14ac:dyDescent="0.25">
      <c r="A11" s="53" t="s">
        <v>29</v>
      </c>
      <c r="B11" s="53" t="s">
        <v>30</v>
      </c>
      <c r="C11" s="27" t="s">
        <v>12</v>
      </c>
      <c r="D11" s="24"/>
      <c r="E11" s="24"/>
      <c r="F11" s="24"/>
    </row>
    <row r="12" spans="1:18" x14ac:dyDescent="0.25">
      <c r="A12" s="53" t="s">
        <v>31</v>
      </c>
      <c r="B12" s="53" t="s">
        <v>6</v>
      </c>
      <c r="C12" s="27" t="s">
        <v>12</v>
      </c>
      <c r="D12" s="24"/>
      <c r="E12" s="24"/>
      <c r="F12" s="27" t="s">
        <v>67</v>
      </c>
    </row>
    <row r="13" spans="1:18" x14ac:dyDescent="0.25">
      <c r="A13" s="53" t="s">
        <v>52</v>
      </c>
      <c r="B13" s="53" t="s">
        <v>3</v>
      </c>
      <c r="C13" s="27" t="s">
        <v>12</v>
      </c>
      <c r="D13" s="24"/>
      <c r="E13" s="24"/>
      <c r="F13" s="24"/>
    </row>
    <row r="14" spans="1:18" x14ac:dyDescent="0.25">
      <c r="A14" s="53" t="s">
        <v>53</v>
      </c>
      <c r="B14" s="53" t="s">
        <v>54</v>
      </c>
      <c r="C14" s="27" t="s">
        <v>12</v>
      </c>
      <c r="D14" s="24"/>
      <c r="E14" s="24"/>
      <c r="F14" s="24"/>
    </row>
    <row r="15" spans="1:18" x14ac:dyDescent="0.25">
      <c r="A15" s="53" t="s">
        <v>73</v>
      </c>
      <c r="B15" s="53" t="s">
        <v>74</v>
      </c>
      <c r="C15" s="24"/>
      <c r="D15" s="24"/>
      <c r="E15" s="24"/>
      <c r="F15" s="24"/>
    </row>
    <row r="16" spans="1:18" x14ac:dyDescent="0.25">
      <c r="A16" s="53" t="s">
        <v>55</v>
      </c>
      <c r="B16" s="53" t="s">
        <v>2</v>
      </c>
      <c r="C16" s="24"/>
      <c r="D16" s="27" t="s">
        <v>13</v>
      </c>
      <c r="E16" s="24"/>
      <c r="F16" s="27" t="s">
        <v>67</v>
      </c>
    </row>
    <row r="17" spans="1:6" x14ac:dyDescent="0.25">
      <c r="A17" s="53" t="s">
        <v>34</v>
      </c>
      <c r="B17" s="53" t="s">
        <v>35</v>
      </c>
      <c r="C17" s="24"/>
      <c r="D17" s="24"/>
      <c r="E17" s="24"/>
      <c r="F17" s="24"/>
    </row>
    <row r="18" spans="1:6" x14ac:dyDescent="0.25">
      <c r="A18" s="53" t="s">
        <v>40</v>
      </c>
      <c r="B18" s="53" t="s">
        <v>41</v>
      </c>
      <c r="C18" s="27" t="s">
        <v>12</v>
      </c>
      <c r="D18" s="24"/>
      <c r="E18" s="24"/>
      <c r="F18" s="24"/>
    </row>
    <row r="19" spans="1:6" x14ac:dyDescent="0.25">
      <c r="A19" s="53" t="s">
        <v>42</v>
      </c>
      <c r="B19" s="53" t="s">
        <v>94</v>
      </c>
      <c r="C19" s="24"/>
      <c r="D19" s="24"/>
      <c r="E19" s="24"/>
      <c r="F19" s="24"/>
    </row>
    <row r="20" spans="1:6" x14ac:dyDescent="0.25">
      <c r="A20" s="53" t="s">
        <v>60</v>
      </c>
      <c r="B20" s="53" t="s">
        <v>61</v>
      </c>
      <c r="C20" s="24"/>
      <c r="D20" s="24"/>
      <c r="E20" s="24"/>
      <c r="F20" s="24"/>
    </row>
    <row r="21" spans="1:6" x14ac:dyDescent="0.25">
      <c r="A21" s="53" t="s">
        <v>83</v>
      </c>
      <c r="B21" s="53" t="s">
        <v>57</v>
      </c>
      <c r="C21" s="27" t="s">
        <v>12</v>
      </c>
      <c r="D21" s="24"/>
      <c r="E21" s="24"/>
      <c r="F21" s="24"/>
    </row>
    <row r="22" spans="1:6" ht="15.75" thickBot="1" x14ac:dyDescent="0.3">
      <c r="A22" s="18"/>
      <c r="B22" s="18"/>
      <c r="C22" s="19"/>
      <c r="D22" s="19"/>
      <c r="E22" s="20"/>
      <c r="F22" s="37"/>
    </row>
    <row r="24" spans="1:6" x14ac:dyDescent="0.25">
      <c r="A24" s="21" t="s">
        <v>45</v>
      </c>
      <c r="B24" s="22">
        <f>COUNTA(B4:B22)</f>
        <v>18</v>
      </c>
    </row>
    <row r="25" spans="1:6" x14ac:dyDescent="0.25">
      <c r="A25" s="21" t="s">
        <v>44</v>
      </c>
      <c r="B25" s="22">
        <f>SUM(C25:E25)</f>
        <v>12</v>
      </c>
      <c r="C25" s="22">
        <f>COUNTIF(C4:C22,"Yes")</f>
        <v>10</v>
      </c>
      <c r="D25" s="22">
        <f>COUNTIF(D4:D22,"No")</f>
        <v>2</v>
      </c>
      <c r="E25" s="22">
        <f>COUNTIF(E4:E22,"Abstain")</f>
        <v>0</v>
      </c>
    </row>
    <row r="26" spans="1:6" x14ac:dyDescent="0.25">
      <c r="A26" s="21" t="s">
        <v>46</v>
      </c>
      <c r="B26" s="22">
        <f>B24-B25</f>
        <v>6</v>
      </c>
    </row>
    <row r="28" spans="1:6" x14ac:dyDescent="0.25">
      <c r="A28" s="21" t="s">
        <v>47</v>
      </c>
      <c r="B28" s="23">
        <v>41083</v>
      </c>
    </row>
  </sheetData>
  <mergeCells count="1">
    <mergeCell ref="B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H17" sqref="H17"/>
    </sheetView>
  </sheetViews>
  <sheetFormatPr defaultRowHeight="15" x14ac:dyDescent="0.25"/>
  <cols>
    <col min="1" max="1" width="65.42578125" style="11" bestFit="1" customWidth="1"/>
    <col min="2" max="2" width="19.42578125" style="11" customWidth="1"/>
    <col min="3" max="3" width="13.140625" style="11" bestFit="1" customWidth="1"/>
    <col min="4" max="5" width="9.140625" style="11"/>
    <col min="6" max="6" width="10" style="11" bestFit="1" customWidth="1"/>
    <col min="7" max="7" width="9.140625" style="11"/>
    <col min="8" max="8" width="13.5703125" style="11" customWidth="1"/>
    <col min="9" max="9" width="46.140625" style="11" customWidth="1"/>
    <col min="10" max="16384" width="9.140625" style="11"/>
  </cols>
  <sheetData>
    <row r="1" spans="1:18" ht="23.25" x14ac:dyDescent="0.3">
      <c r="A1" s="5" t="s">
        <v>81</v>
      </c>
      <c r="B1" s="15" t="s">
        <v>82</v>
      </c>
      <c r="C1" s="15"/>
      <c r="D1" s="15"/>
      <c r="E1" s="15"/>
      <c r="F1" s="15"/>
      <c r="G1" s="15"/>
      <c r="H1" s="15"/>
      <c r="I1" s="15"/>
      <c r="J1" s="5" t="s">
        <v>5</v>
      </c>
      <c r="K1" s="6"/>
      <c r="L1" s="6"/>
      <c r="M1" s="6"/>
      <c r="N1" s="6"/>
      <c r="O1" s="6"/>
      <c r="P1" s="6"/>
      <c r="Q1" s="6"/>
      <c r="R1" s="6"/>
    </row>
    <row r="3" spans="1:18" s="3" customFormat="1" ht="18.75" customHeight="1" thickBot="1" x14ac:dyDescent="0.3">
      <c r="A3" s="1" t="s">
        <v>11</v>
      </c>
      <c r="B3" s="1" t="s">
        <v>15</v>
      </c>
      <c r="C3" s="1" t="s">
        <v>12</v>
      </c>
      <c r="D3" s="1" t="s">
        <v>16</v>
      </c>
      <c r="E3" s="1" t="s">
        <v>14</v>
      </c>
      <c r="F3" s="1" t="s">
        <v>17</v>
      </c>
      <c r="G3" s="2"/>
      <c r="H3" s="2"/>
      <c r="I3" s="2"/>
    </row>
    <row r="4" spans="1:18" s="4" customFormat="1" ht="16.5" customHeight="1" x14ac:dyDescent="0.25">
      <c r="A4" s="42" t="s">
        <v>18</v>
      </c>
      <c r="B4" s="42" t="s">
        <v>66</v>
      </c>
      <c r="C4" s="24"/>
      <c r="D4" s="27" t="s">
        <v>13</v>
      </c>
      <c r="E4" s="24"/>
      <c r="F4" s="27" t="s">
        <v>67</v>
      </c>
      <c r="G4" s="12"/>
      <c r="H4" s="12"/>
      <c r="I4" s="12"/>
    </row>
    <row r="5" spans="1:18" x14ac:dyDescent="0.25">
      <c r="A5" s="42" t="s">
        <v>20</v>
      </c>
      <c r="B5" s="42" t="s">
        <v>4</v>
      </c>
      <c r="C5" s="27" t="s">
        <v>12</v>
      </c>
      <c r="D5" s="24"/>
      <c r="E5" s="24"/>
      <c r="F5" s="24"/>
      <c r="G5" s="10"/>
      <c r="H5" s="10"/>
      <c r="I5" s="10"/>
    </row>
    <row r="6" spans="1:18" x14ac:dyDescent="0.25">
      <c r="A6" s="42" t="s">
        <v>21</v>
      </c>
      <c r="B6" s="42" t="s">
        <v>7</v>
      </c>
      <c r="C6" s="24"/>
      <c r="D6" s="24"/>
      <c r="E6" s="24"/>
      <c r="F6" s="24"/>
      <c r="G6" s="9"/>
      <c r="H6" s="9"/>
      <c r="I6" s="9"/>
    </row>
    <row r="7" spans="1:18" x14ac:dyDescent="0.25">
      <c r="A7" s="42" t="s">
        <v>23</v>
      </c>
      <c r="B7" s="42" t="s">
        <v>8</v>
      </c>
      <c r="C7" s="27" t="s">
        <v>12</v>
      </c>
      <c r="D7" s="24"/>
      <c r="E7" s="24"/>
      <c r="F7" s="27" t="s">
        <v>0</v>
      </c>
    </row>
    <row r="8" spans="1:18" x14ac:dyDescent="0.25">
      <c r="A8" s="42" t="s">
        <v>24</v>
      </c>
      <c r="B8" s="42" t="s">
        <v>1</v>
      </c>
      <c r="C8" s="27" t="s">
        <v>12</v>
      </c>
      <c r="D8" s="24"/>
      <c r="E8" s="24"/>
      <c r="F8" s="24"/>
      <c r="G8" s="7"/>
      <c r="H8" s="7"/>
      <c r="I8" s="7"/>
    </row>
    <row r="9" spans="1:18" x14ac:dyDescent="0.25">
      <c r="A9" s="42" t="s">
        <v>25</v>
      </c>
      <c r="B9" s="42" t="s">
        <v>26</v>
      </c>
      <c r="C9" s="27" t="s">
        <v>12</v>
      </c>
      <c r="D9" s="24"/>
      <c r="E9" s="24"/>
      <c r="F9" s="24"/>
    </row>
    <row r="10" spans="1:18" x14ac:dyDescent="0.25">
      <c r="A10" s="42" t="s">
        <v>27</v>
      </c>
      <c r="B10" s="42" t="s">
        <v>28</v>
      </c>
      <c r="C10" s="27" t="s">
        <v>12</v>
      </c>
      <c r="D10" s="24"/>
      <c r="E10" s="24"/>
      <c r="F10" s="24"/>
    </row>
    <row r="11" spans="1:18" x14ac:dyDescent="0.25">
      <c r="A11" s="42" t="s">
        <v>29</v>
      </c>
      <c r="B11" s="42" t="s">
        <v>30</v>
      </c>
      <c r="C11" s="24"/>
      <c r="D11" s="24"/>
      <c r="E11" s="24"/>
      <c r="F11" s="24"/>
    </row>
    <row r="12" spans="1:18" x14ac:dyDescent="0.25">
      <c r="A12" s="42" t="s">
        <v>31</v>
      </c>
      <c r="B12" s="42" t="s">
        <v>6</v>
      </c>
      <c r="C12" s="27" t="s">
        <v>12</v>
      </c>
      <c r="D12" s="24"/>
      <c r="E12" s="24"/>
      <c r="F12" s="24"/>
    </row>
    <row r="13" spans="1:18" x14ac:dyDescent="0.25">
      <c r="A13" s="42" t="s">
        <v>52</v>
      </c>
      <c r="B13" s="42" t="s">
        <v>3</v>
      </c>
      <c r="C13" s="24"/>
      <c r="D13" s="24"/>
      <c r="E13" s="24"/>
      <c r="F13" s="24"/>
    </row>
    <row r="14" spans="1:18" x14ac:dyDescent="0.25">
      <c r="A14" s="42" t="s">
        <v>73</v>
      </c>
      <c r="B14" s="42" t="s">
        <v>74</v>
      </c>
      <c r="C14" s="24"/>
      <c r="D14" s="27" t="s">
        <v>13</v>
      </c>
      <c r="E14" s="24"/>
      <c r="F14" s="27" t="s">
        <v>67</v>
      </c>
    </row>
    <row r="15" spans="1:18" x14ac:dyDescent="0.25">
      <c r="A15" s="42" t="s">
        <v>55</v>
      </c>
      <c r="B15" s="42" t="s">
        <v>2</v>
      </c>
      <c r="C15" s="27" t="s">
        <v>12</v>
      </c>
      <c r="D15" s="24"/>
      <c r="E15" s="24"/>
      <c r="F15" s="24"/>
    </row>
    <row r="16" spans="1:18" x14ac:dyDescent="0.25">
      <c r="A16" s="42" t="s">
        <v>34</v>
      </c>
      <c r="B16" s="42" t="s">
        <v>35</v>
      </c>
      <c r="C16" s="24"/>
      <c r="D16" s="24"/>
      <c r="E16" s="24"/>
      <c r="F16" s="24"/>
    </row>
    <row r="17" spans="1:6" x14ac:dyDescent="0.25">
      <c r="A17" s="42" t="s">
        <v>56</v>
      </c>
      <c r="B17" s="42" t="s">
        <v>75</v>
      </c>
      <c r="C17" s="24"/>
      <c r="D17" s="24"/>
      <c r="E17" s="24"/>
      <c r="F17" s="24"/>
    </row>
    <row r="18" spans="1:6" x14ac:dyDescent="0.25">
      <c r="A18" s="42" t="s">
        <v>40</v>
      </c>
      <c r="B18" s="42" t="s">
        <v>41</v>
      </c>
      <c r="C18" s="27" t="s">
        <v>12</v>
      </c>
      <c r="D18" s="24"/>
      <c r="E18" s="24"/>
      <c r="F18" s="24"/>
    </row>
    <row r="19" spans="1:6" x14ac:dyDescent="0.25">
      <c r="A19" s="42" t="s">
        <v>83</v>
      </c>
      <c r="B19" s="42" t="s">
        <v>57</v>
      </c>
      <c r="C19" s="27" t="s">
        <v>12</v>
      </c>
      <c r="D19" s="24"/>
      <c r="E19" s="24"/>
      <c r="F19" s="24"/>
    </row>
    <row r="20" spans="1:6" ht="15.75" thickBot="1" x14ac:dyDescent="0.3">
      <c r="A20" s="18"/>
      <c r="B20" s="18"/>
      <c r="C20" s="19"/>
      <c r="D20" s="19"/>
      <c r="E20" s="20"/>
      <c r="F20" s="37"/>
    </row>
    <row r="22" spans="1:6" x14ac:dyDescent="0.25">
      <c r="A22" s="21" t="s">
        <v>45</v>
      </c>
      <c r="B22" s="22">
        <f>COUNTA(B4:B20)</f>
        <v>16</v>
      </c>
    </row>
    <row r="23" spans="1:6" x14ac:dyDescent="0.25">
      <c r="A23" s="21" t="s">
        <v>44</v>
      </c>
      <c r="B23" s="22">
        <f>SUM(C23:E23)</f>
        <v>11</v>
      </c>
      <c r="C23" s="22">
        <f>COUNTIF(C4:C20,"Yes")</f>
        <v>9</v>
      </c>
      <c r="D23" s="22">
        <f>COUNTIF(D4:D20,"No")</f>
        <v>2</v>
      </c>
      <c r="E23" s="22">
        <f>COUNTIF(E4:E20,"Abstain")</f>
        <v>0</v>
      </c>
    </row>
    <row r="24" spans="1:6" x14ac:dyDescent="0.25">
      <c r="A24" s="21" t="s">
        <v>46</v>
      </c>
      <c r="B24" s="22">
        <f>B22-B23</f>
        <v>5</v>
      </c>
    </row>
    <row r="26" spans="1:6" x14ac:dyDescent="0.25">
      <c r="A26" s="21" t="s">
        <v>47</v>
      </c>
      <c r="B26" s="23">
        <v>40778</v>
      </c>
    </row>
  </sheetData>
  <mergeCells count="1">
    <mergeCell ref="B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A2" workbookViewId="0">
      <selection activeCell="I13" sqref="I13"/>
    </sheetView>
  </sheetViews>
  <sheetFormatPr defaultRowHeight="15" x14ac:dyDescent="0.25"/>
  <cols>
    <col min="1" max="1" width="58" style="11" bestFit="1" customWidth="1"/>
    <col min="2" max="2" width="19.42578125" style="11" customWidth="1"/>
    <col min="3" max="3" width="13.140625" style="11" bestFit="1" customWidth="1"/>
    <col min="4" max="5" width="9.140625" style="11"/>
    <col min="6" max="6" width="10" style="11" bestFit="1" customWidth="1"/>
    <col min="7" max="7" width="9.140625" style="11"/>
    <col min="8" max="8" width="13.5703125" style="11" customWidth="1"/>
    <col min="9" max="9" width="46.140625" style="11" customWidth="1"/>
    <col min="10" max="16384" width="9.140625" style="11"/>
  </cols>
  <sheetData>
    <row r="1" spans="1:18" ht="23.25" x14ac:dyDescent="0.3">
      <c r="A1" s="5" t="s">
        <v>80</v>
      </c>
      <c r="B1" s="15" t="s">
        <v>72</v>
      </c>
      <c r="C1" s="15"/>
      <c r="D1" s="15"/>
      <c r="E1" s="15"/>
      <c r="F1" s="15"/>
      <c r="G1" s="15"/>
      <c r="H1" s="15"/>
      <c r="I1" s="15"/>
      <c r="J1" s="5" t="s">
        <v>5</v>
      </c>
      <c r="K1" s="6"/>
      <c r="L1" s="6"/>
      <c r="M1" s="6"/>
      <c r="N1" s="6"/>
      <c r="O1" s="6"/>
      <c r="P1" s="6"/>
      <c r="Q1" s="6"/>
      <c r="R1" s="6"/>
    </row>
    <row r="3" spans="1:18" s="3" customFormat="1" ht="18.75" customHeight="1" thickBot="1" x14ac:dyDescent="0.3">
      <c r="A3" s="1" t="s">
        <v>11</v>
      </c>
      <c r="B3" s="1" t="s">
        <v>15</v>
      </c>
      <c r="C3" s="1" t="s">
        <v>12</v>
      </c>
      <c r="D3" s="1" t="s">
        <v>16</v>
      </c>
      <c r="E3" s="1" t="s">
        <v>14</v>
      </c>
      <c r="F3" s="1" t="s">
        <v>17</v>
      </c>
      <c r="G3" s="2"/>
      <c r="H3" s="2"/>
      <c r="I3" s="2"/>
    </row>
    <row r="4" spans="1:18" s="4" customFormat="1" ht="16.5" customHeight="1" x14ac:dyDescent="0.25">
      <c r="A4" s="41" t="s">
        <v>18</v>
      </c>
      <c r="B4" s="41" t="s">
        <v>66</v>
      </c>
      <c r="C4" s="27" t="s">
        <v>12</v>
      </c>
      <c r="D4" s="24"/>
      <c r="E4" s="24"/>
      <c r="F4" s="27" t="s">
        <v>67</v>
      </c>
      <c r="G4" s="12"/>
      <c r="H4" s="12"/>
      <c r="I4" s="12"/>
    </row>
    <row r="5" spans="1:18" x14ac:dyDescent="0.25">
      <c r="A5" s="41" t="s">
        <v>20</v>
      </c>
      <c r="B5" s="41" t="s">
        <v>4</v>
      </c>
      <c r="C5" s="27" t="s">
        <v>12</v>
      </c>
      <c r="D5" s="24"/>
      <c r="E5" s="24"/>
      <c r="F5" s="24"/>
      <c r="G5" s="10"/>
      <c r="H5" s="10"/>
      <c r="I5" s="10"/>
    </row>
    <row r="6" spans="1:18" x14ac:dyDescent="0.25">
      <c r="A6" s="41" t="s">
        <v>21</v>
      </c>
      <c r="B6" s="41" t="s">
        <v>7</v>
      </c>
      <c r="C6" s="24"/>
      <c r="D6" s="24"/>
      <c r="E6" s="24"/>
      <c r="F6" s="24"/>
      <c r="G6" s="9"/>
      <c r="H6" s="9"/>
      <c r="I6" s="9"/>
    </row>
    <row r="7" spans="1:18" x14ac:dyDescent="0.25">
      <c r="A7" s="41" t="s">
        <v>23</v>
      </c>
      <c r="B7" s="41" t="s">
        <v>8</v>
      </c>
      <c r="C7" s="24"/>
      <c r="D7" s="27" t="s">
        <v>13</v>
      </c>
      <c r="E7" s="24"/>
      <c r="F7" s="27" t="s">
        <v>67</v>
      </c>
    </row>
    <row r="8" spans="1:18" x14ac:dyDescent="0.25">
      <c r="A8" s="41" t="s">
        <v>24</v>
      </c>
      <c r="B8" s="41" t="s">
        <v>1</v>
      </c>
      <c r="C8" s="24"/>
      <c r="D8" s="27" t="s">
        <v>13</v>
      </c>
      <c r="E8" s="24"/>
      <c r="F8" s="27" t="s">
        <v>67</v>
      </c>
      <c r="G8" s="7"/>
      <c r="H8" s="7"/>
      <c r="I8" s="7"/>
    </row>
    <row r="9" spans="1:18" x14ac:dyDescent="0.25">
      <c r="A9" s="41" t="s">
        <v>27</v>
      </c>
      <c r="B9" s="41" t="s">
        <v>28</v>
      </c>
      <c r="C9" s="27" t="s">
        <v>12</v>
      </c>
      <c r="D9" s="24"/>
      <c r="E9" s="24"/>
      <c r="F9" s="24"/>
    </row>
    <row r="10" spans="1:18" x14ac:dyDescent="0.25">
      <c r="A10" s="41" t="s">
        <v>29</v>
      </c>
      <c r="B10" s="41" t="s">
        <v>30</v>
      </c>
      <c r="C10" s="24"/>
      <c r="D10" s="24"/>
      <c r="E10" s="24"/>
      <c r="F10" s="24"/>
    </row>
    <row r="11" spans="1:18" x14ac:dyDescent="0.25">
      <c r="A11" s="41" t="s">
        <v>31</v>
      </c>
      <c r="B11" s="41" t="s">
        <v>6</v>
      </c>
      <c r="C11" s="27" t="s">
        <v>12</v>
      </c>
      <c r="D11" s="24"/>
      <c r="E11" s="24"/>
      <c r="F11" s="24"/>
    </row>
    <row r="12" spans="1:18" x14ac:dyDescent="0.25">
      <c r="A12" s="41" t="s">
        <v>52</v>
      </c>
      <c r="B12" s="41" t="s">
        <v>3</v>
      </c>
      <c r="C12" s="24"/>
      <c r="D12" s="24"/>
      <c r="E12" s="24"/>
      <c r="F12" s="24"/>
    </row>
    <row r="13" spans="1:18" x14ac:dyDescent="0.25">
      <c r="A13" s="41" t="s">
        <v>53</v>
      </c>
      <c r="B13" s="41" t="s">
        <v>54</v>
      </c>
      <c r="C13" s="27" t="s">
        <v>12</v>
      </c>
      <c r="D13" s="24"/>
      <c r="E13" s="24"/>
      <c r="F13" s="24"/>
    </row>
    <row r="14" spans="1:18" x14ac:dyDescent="0.25">
      <c r="A14" s="41" t="s">
        <v>73</v>
      </c>
      <c r="B14" s="41" t="s">
        <v>74</v>
      </c>
      <c r="C14" s="27" t="s">
        <v>12</v>
      </c>
      <c r="D14" s="24"/>
      <c r="E14" s="24"/>
      <c r="F14" s="24"/>
    </row>
    <row r="15" spans="1:18" x14ac:dyDescent="0.25">
      <c r="A15" s="41" t="s">
        <v>55</v>
      </c>
      <c r="B15" s="41" t="s">
        <v>2</v>
      </c>
      <c r="C15" s="24"/>
      <c r="D15" s="24"/>
      <c r="E15" s="24"/>
      <c r="F15" s="24"/>
    </row>
    <row r="16" spans="1:18" x14ac:dyDescent="0.25">
      <c r="A16" s="41" t="s">
        <v>34</v>
      </c>
      <c r="B16" s="41" t="s">
        <v>35</v>
      </c>
      <c r="C16" s="27" t="s">
        <v>12</v>
      </c>
      <c r="D16" s="24"/>
      <c r="E16" s="24"/>
      <c r="F16" s="24"/>
    </row>
    <row r="17" spans="1:6" x14ac:dyDescent="0.25">
      <c r="A17" s="41" t="s">
        <v>56</v>
      </c>
      <c r="B17" s="41" t="s">
        <v>75</v>
      </c>
      <c r="C17" s="27" t="s">
        <v>12</v>
      </c>
      <c r="D17" s="24"/>
      <c r="E17" s="24"/>
      <c r="F17" s="24"/>
    </row>
    <row r="18" spans="1:6" x14ac:dyDescent="0.25">
      <c r="A18" s="41" t="s">
        <v>40</v>
      </c>
      <c r="B18" s="41" t="s">
        <v>41</v>
      </c>
      <c r="C18" s="27" t="s">
        <v>12</v>
      </c>
      <c r="D18" s="24"/>
      <c r="E18" s="24"/>
      <c r="F18" s="24"/>
    </row>
    <row r="19" spans="1:6" x14ac:dyDescent="0.25">
      <c r="A19" s="41" t="s">
        <v>68</v>
      </c>
      <c r="B19" s="41" t="s">
        <v>69</v>
      </c>
      <c r="C19" s="24"/>
      <c r="D19" s="24"/>
      <c r="E19" s="24"/>
      <c r="F19" s="24"/>
    </row>
    <row r="20" spans="1:6" x14ac:dyDescent="0.25">
      <c r="A20" s="41" t="s">
        <v>42</v>
      </c>
      <c r="B20" s="41" t="s">
        <v>43</v>
      </c>
      <c r="C20" s="24"/>
      <c r="D20" s="24"/>
      <c r="E20" s="24"/>
      <c r="F20" s="24"/>
    </row>
    <row r="21" spans="1:6" x14ac:dyDescent="0.25">
      <c r="A21" s="41" t="s">
        <v>60</v>
      </c>
      <c r="B21" s="41" t="s">
        <v>61</v>
      </c>
      <c r="C21" s="24"/>
      <c r="D21" s="24"/>
      <c r="E21" s="24"/>
      <c r="F21" s="24"/>
    </row>
    <row r="22" spans="1:6" ht="15.75" thickBot="1" x14ac:dyDescent="0.3">
      <c r="A22" s="18"/>
      <c r="B22" s="18"/>
      <c r="C22" s="19"/>
      <c r="D22" s="19"/>
      <c r="E22" s="20"/>
      <c r="F22" s="37"/>
    </row>
    <row r="24" spans="1:6" x14ac:dyDescent="0.25">
      <c r="A24" s="21" t="s">
        <v>45</v>
      </c>
      <c r="B24" s="22">
        <f>COUNTA(B4:B22)</f>
        <v>18</v>
      </c>
    </row>
    <row r="25" spans="1:6" x14ac:dyDescent="0.25">
      <c r="A25" s="21" t="s">
        <v>44</v>
      </c>
      <c r="B25" s="22">
        <f>SUM(C25:E25)</f>
        <v>11</v>
      </c>
      <c r="C25" s="22">
        <f>COUNTIF(C4:C22,"Yes")</f>
        <v>9</v>
      </c>
      <c r="D25" s="22">
        <f>COUNTIF(D4:D22,"No")</f>
        <v>2</v>
      </c>
      <c r="E25" s="22">
        <f>COUNTIF(E4:E22,"Abstain")</f>
        <v>0</v>
      </c>
    </row>
    <row r="26" spans="1:6" x14ac:dyDescent="0.25">
      <c r="A26" s="21" t="s">
        <v>46</v>
      </c>
      <c r="B26" s="22">
        <f>B24-B25</f>
        <v>7</v>
      </c>
    </row>
    <row r="28" spans="1:6" x14ac:dyDescent="0.25">
      <c r="A28" s="21" t="s">
        <v>47</v>
      </c>
      <c r="B28" s="23">
        <v>40705</v>
      </c>
    </row>
  </sheetData>
  <mergeCells count="1">
    <mergeCell ref="B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A4" workbookViewId="0">
      <selection activeCell="G25" sqref="G25"/>
    </sheetView>
  </sheetViews>
  <sheetFormatPr defaultRowHeight="15" x14ac:dyDescent="0.25"/>
  <cols>
    <col min="1" max="1" width="58" style="11" bestFit="1" customWidth="1"/>
    <col min="2" max="2" width="19.42578125" style="11" customWidth="1"/>
    <col min="3" max="3" width="13.140625" style="11" bestFit="1" customWidth="1"/>
    <col min="4" max="5" width="9.140625" style="11"/>
    <col min="6" max="6" width="10" style="11" bestFit="1" customWidth="1"/>
    <col min="7" max="7" width="9.140625" style="11"/>
    <col min="8" max="8" width="13.5703125" style="11" customWidth="1"/>
    <col min="9" max="9" width="46.140625" style="11" customWidth="1"/>
    <col min="10" max="16384" width="9.140625" style="11"/>
  </cols>
  <sheetData>
    <row r="1" spans="1:18" ht="23.25" x14ac:dyDescent="0.3">
      <c r="A1" s="5" t="s">
        <v>78</v>
      </c>
      <c r="B1" s="15" t="s">
        <v>77</v>
      </c>
      <c r="C1" s="15"/>
      <c r="D1" s="15"/>
      <c r="E1" s="15"/>
      <c r="F1" s="15"/>
      <c r="G1" s="15"/>
      <c r="H1" s="15"/>
      <c r="I1" s="15"/>
      <c r="J1" s="5" t="s">
        <v>5</v>
      </c>
      <c r="K1" s="6"/>
      <c r="L1" s="6"/>
      <c r="M1" s="6"/>
      <c r="N1" s="6"/>
      <c r="O1" s="6"/>
      <c r="P1" s="6"/>
      <c r="Q1" s="6"/>
      <c r="R1" s="6"/>
    </row>
    <row r="3" spans="1:18" s="3" customFormat="1" ht="18.75" customHeight="1" thickBot="1" x14ac:dyDescent="0.3">
      <c r="A3" s="1" t="s">
        <v>11</v>
      </c>
      <c r="B3" s="1" t="s">
        <v>15</v>
      </c>
      <c r="C3" s="1" t="s">
        <v>12</v>
      </c>
      <c r="D3" s="1" t="s">
        <v>16</v>
      </c>
      <c r="E3" s="1" t="s">
        <v>14</v>
      </c>
      <c r="F3" s="1" t="s">
        <v>17</v>
      </c>
      <c r="G3" s="2"/>
      <c r="H3" s="2"/>
      <c r="I3" s="2"/>
    </row>
    <row r="4" spans="1:18" s="4" customFormat="1" ht="16.5" customHeight="1" x14ac:dyDescent="0.25">
      <c r="A4" s="40" t="s">
        <v>18</v>
      </c>
      <c r="B4" s="40" t="s">
        <v>66</v>
      </c>
      <c r="C4" s="27" t="s">
        <v>12</v>
      </c>
      <c r="D4" s="24"/>
      <c r="E4" s="24"/>
      <c r="F4" s="24"/>
      <c r="G4" s="12"/>
      <c r="H4" s="12"/>
      <c r="I4" s="12"/>
    </row>
    <row r="5" spans="1:18" x14ac:dyDescent="0.25">
      <c r="A5" s="40" t="s">
        <v>20</v>
      </c>
      <c r="B5" s="40" t="s">
        <v>4</v>
      </c>
      <c r="C5" s="27" t="s">
        <v>12</v>
      </c>
      <c r="D5" s="24"/>
      <c r="E5" s="24"/>
      <c r="F5" s="24"/>
      <c r="G5" s="10"/>
      <c r="H5" s="10"/>
      <c r="I5" s="10"/>
    </row>
    <row r="6" spans="1:18" x14ac:dyDescent="0.25">
      <c r="A6" s="40" t="s">
        <v>21</v>
      </c>
      <c r="B6" s="40" t="s">
        <v>7</v>
      </c>
      <c r="C6" s="27" t="s">
        <v>12</v>
      </c>
      <c r="D6" s="24"/>
      <c r="E6" s="24"/>
      <c r="F6" s="24"/>
      <c r="G6" s="9"/>
      <c r="H6" s="9"/>
      <c r="I6" s="9"/>
    </row>
    <row r="7" spans="1:18" x14ac:dyDescent="0.25">
      <c r="A7" s="40" t="s">
        <v>23</v>
      </c>
      <c r="B7" s="40" t="s">
        <v>8</v>
      </c>
      <c r="C7" s="27" t="s">
        <v>12</v>
      </c>
      <c r="D7" s="24"/>
      <c r="E7" s="24"/>
      <c r="F7" s="24"/>
    </row>
    <row r="8" spans="1:18" x14ac:dyDescent="0.25">
      <c r="A8" s="40" t="s">
        <v>24</v>
      </c>
      <c r="B8" s="40" t="s">
        <v>1</v>
      </c>
      <c r="C8" s="27" t="s">
        <v>12</v>
      </c>
      <c r="D8" s="24"/>
      <c r="E8" s="24"/>
      <c r="F8" s="24"/>
      <c r="G8" s="7"/>
      <c r="H8" s="7"/>
      <c r="I8" s="7"/>
    </row>
    <row r="9" spans="1:18" x14ac:dyDescent="0.25">
      <c r="A9" s="40" t="s">
        <v>27</v>
      </c>
      <c r="B9" s="40" t="s">
        <v>28</v>
      </c>
      <c r="C9" s="27" t="s">
        <v>12</v>
      </c>
      <c r="D9" s="24"/>
      <c r="E9" s="24"/>
      <c r="F9" s="24"/>
    </row>
    <row r="10" spans="1:18" x14ac:dyDescent="0.25">
      <c r="A10" s="40" t="s">
        <v>29</v>
      </c>
      <c r="B10" s="40" t="s">
        <v>30</v>
      </c>
      <c r="C10" s="24"/>
      <c r="D10" s="27" t="s">
        <v>13</v>
      </c>
      <c r="E10" s="24"/>
      <c r="F10" s="27" t="s">
        <v>0</v>
      </c>
    </row>
    <row r="11" spans="1:18" x14ac:dyDescent="0.25">
      <c r="A11" s="40" t="s">
        <v>31</v>
      </c>
      <c r="B11" s="40" t="s">
        <v>6</v>
      </c>
      <c r="C11" s="27" t="s">
        <v>12</v>
      </c>
      <c r="D11" s="24"/>
      <c r="E11" s="24"/>
      <c r="F11" s="24"/>
    </row>
    <row r="12" spans="1:18" x14ac:dyDescent="0.25">
      <c r="A12" s="40" t="s">
        <v>52</v>
      </c>
      <c r="B12" s="40" t="s">
        <v>3</v>
      </c>
      <c r="C12" s="27" t="s">
        <v>12</v>
      </c>
      <c r="D12" s="24"/>
      <c r="E12" s="24"/>
      <c r="F12" s="24"/>
    </row>
    <row r="13" spans="1:18" x14ac:dyDescent="0.25">
      <c r="A13" s="40" t="s">
        <v>53</v>
      </c>
      <c r="B13" s="40" t="s">
        <v>54</v>
      </c>
      <c r="C13" s="24"/>
      <c r="D13" s="24"/>
      <c r="E13" s="24"/>
      <c r="F13" s="24"/>
    </row>
    <row r="14" spans="1:18" x14ac:dyDescent="0.25">
      <c r="A14" s="40" t="s">
        <v>73</v>
      </c>
      <c r="B14" s="40" t="s">
        <v>74</v>
      </c>
      <c r="C14" s="24"/>
      <c r="D14" s="24"/>
      <c r="E14" s="24"/>
      <c r="F14" s="24"/>
    </row>
    <row r="15" spans="1:18" x14ac:dyDescent="0.25">
      <c r="A15" s="40" t="s">
        <v>55</v>
      </c>
      <c r="B15" s="40" t="s">
        <v>2</v>
      </c>
      <c r="C15" s="27" t="s">
        <v>12</v>
      </c>
      <c r="D15" s="24"/>
      <c r="E15" s="24"/>
      <c r="F15" s="24"/>
    </row>
    <row r="16" spans="1:18" x14ac:dyDescent="0.25">
      <c r="A16" s="40" t="s">
        <v>34</v>
      </c>
      <c r="B16" s="40" t="s">
        <v>35</v>
      </c>
      <c r="C16" s="27" t="s">
        <v>12</v>
      </c>
      <c r="D16" s="24"/>
      <c r="E16" s="24"/>
      <c r="F16" s="24"/>
    </row>
    <row r="17" spans="1:6" x14ac:dyDescent="0.25">
      <c r="A17" s="40" t="s">
        <v>56</v>
      </c>
      <c r="B17" s="40" t="s">
        <v>75</v>
      </c>
      <c r="C17" s="27" t="s">
        <v>12</v>
      </c>
      <c r="D17" s="24"/>
      <c r="E17" s="24"/>
      <c r="F17" s="24"/>
    </row>
    <row r="18" spans="1:6" x14ac:dyDescent="0.25">
      <c r="A18" s="40" t="s">
        <v>40</v>
      </c>
      <c r="B18" s="40" t="s">
        <v>41</v>
      </c>
      <c r="C18" s="27" t="s">
        <v>12</v>
      </c>
      <c r="D18" s="24"/>
      <c r="E18" s="24"/>
      <c r="F18" s="24"/>
    </row>
    <row r="19" spans="1:6" x14ac:dyDescent="0.25">
      <c r="A19" s="40" t="s">
        <v>68</v>
      </c>
      <c r="B19" s="40" t="s">
        <v>69</v>
      </c>
      <c r="C19" s="27" t="s">
        <v>12</v>
      </c>
      <c r="D19" s="24"/>
      <c r="E19" s="24"/>
      <c r="F19" s="24"/>
    </row>
    <row r="20" spans="1:6" x14ac:dyDescent="0.25">
      <c r="A20" s="40" t="s">
        <v>42</v>
      </c>
      <c r="B20" s="40" t="s">
        <v>43</v>
      </c>
      <c r="C20" s="24"/>
      <c r="D20" s="24"/>
      <c r="E20" s="24"/>
      <c r="F20" s="24"/>
    </row>
    <row r="21" spans="1:6" x14ac:dyDescent="0.25">
      <c r="A21" s="40" t="s">
        <v>60</v>
      </c>
      <c r="B21" s="40" t="s">
        <v>61</v>
      </c>
      <c r="C21" s="24"/>
      <c r="D21" s="24"/>
      <c r="E21" s="24"/>
      <c r="F21" s="24"/>
    </row>
    <row r="22" spans="1:6" ht="15.75" thickBot="1" x14ac:dyDescent="0.3">
      <c r="A22" s="18"/>
      <c r="B22" s="18"/>
      <c r="C22" s="19"/>
      <c r="D22" s="19"/>
      <c r="E22" s="20"/>
      <c r="F22" s="37"/>
    </row>
    <row r="24" spans="1:6" x14ac:dyDescent="0.25">
      <c r="A24" s="21" t="s">
        <v>45</v>
      </c>
      <c r="B24" s="22">
        <f>COUNTA(B4:B22)</f>
        <v>18</v>
      </c>
    </row>
    <row r="25" spans="1:6" x14ac:dyDescent="0.25">
      <c r="A25" s="21" t="s">
        <v>44</v>
      </c>
      <c r="B25" s="22">
        <f>SUM(C25:E25)</f>
        <v>14</v>
      </c>
      <c r="C25" s="22">
        <f>COUNTIF(C4:C22,"Yes")</f>
        <v>13</v>
      </c>
      <c r="D25" s="22">
        <f>COUNTIF(D4:D22,"No")</f>
        <v>1</v>
      </c>
      <c r="E25" s="22">
        <f>COUNTIF(E4:E22,"Abstain")</f>
        <v>0</v>
      </c>
    </row>
    <row r="26" spans="1:6" x14ac:dyDescent="0.25">
      <c r="A26" s="21" t="s">
        <v>46</v>
      </c>
      <c r="B26" s="22">
        <f>B24-B25</f>
        <v>4</v>
      </c>
    </row>
    <row r="28" spans="1:6" x14ac:dyDescent="0.25">
      <c r="A28" s="21" t="s">
        <v>47</v>
      </c>
      <c r="B28" s="23">
        <v>40681</v>
      </c>
    </row>
  </sheetData>
  <mergeCells count="1">
    <mergeCell ref="B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A4" workbookViewId="0">
      <selection activeCell="F21" sqref="F21"/>
    </sheetView>
  </sheetViews>
  <sheetFormatPr defaultRowHeight="15" x14ac:dyDescent="0.25"/>
  <cols>
    <col min="1" max="1" width="58" style="11" bestFit="1" customWidth="1"/>
    <col min="2" max="2" width="19.42578125" style="11" customWidth="1"/>
    <col min="3" max="3" width="13.140625" style="11" bestFit="1" customWidth="1"/>
    <col min="4" max="5" width="9.140625" style="11"/>
    <col min="6" max="6" width="10" style="11" bestFit="1" customWidth="1"/>
    <col min="7" max="7" width="9.140625" style="11"/>
    <col min="8" max="8" width="13.5703125" style="11" customWidth="1"/>
    <col min="9" max="9" width="46.140625" style="11" customWidth="1"/>
    <col min="10" max="16384" width="9.140625" style="11"/>
  </cols>
  <sheetData>
    <row r="1" spans="1:18" ht="23.25" x14ac:dyDescent="0.3">
      <c r="A1" s="5" t="s">
        <v>76</v>
      </c>
      <c r="B1" s="15" t="s">
        <v>77</v>
      </c>
      <c r="C1" s="15"/>
      <c r="D1" s="15"/>
      <c r="E1" s="15"/>
      <c r="F1" s="15"/>
      <c r="G1" s="15"/>
      <c r="H1" s="15"/>
      <c r="I1" s="15"/>
      <c r="J1" s="5" t="s">
        <v>5</v>
      </c>
      <c r="K1" s="6"/>
      <c r="L1" s="6"/>
      <c r="M1" s="6"/>
      <c r="N1" s="6"/>
      <c r="O1" s="6"/>
      <c r="P1" s="6"/>
      <c r="Q1" s="6"/>
      <c r="R1" s="6"/>
    </row>
    <row r="3" spans="1:18" s="3" customFormat="1" ht="18.75" customHeight="1" thickBot="1" x14ac:dyDescent="0.3">
      <c r="A3" s="1" t="s">
        <v>11</v>
      </c>
      <c r="B3" s="1" t="s">
        <v>15</v>
      </c>
      <c r="C3" s="1" t="s">
        <v>12</v>
      </c>
      <c r="D3" s="1" t="s">
        <v>16</v>
      </c>
      <c r="E3" s="1" t="s">
        <v>14</v>
      </c>
      <c r="F3" s="1" t="s">
        <v>17</v>
      </c>
      <c r="G3" s="2"/>
      <c r="H3" s="2"/>
      <c r="I3" s="2"/>
    </row>
    <row r="4" spans="1:18" s="4" customFormat="1" ht="16.5" customHeight="1" x14ac:dyDescent="0.25">
      <c r="A4" s="39" t="s">
        <v>18</v>
      </c>
      <c r="B4" s="39" t="s">
        <v>66</v>
      </c>
      <c r="C4" s="24"/>
      <c r="D4" s="27" t="s">
        <v>13</v>
      </c>
      <c r="E4" s="24"/>
      <c r="F4" s="27" t="s">
        <v>0</v>
      </c>
      <c r="G4" s="12"/>
      <c r="H4" s="12"/>
      <c r="I4" s="12"/>
    </row>
    <row r="5" spans="1:18" x14ac:dyDescent="0.25">
      <c r="A5" s="39" t="s">
        <v>20</v>
      </c>
      <c r="B5" s="39" t="s">
        <v>4</v>
      </c>
      <c r="C5" s="27" t="s">
        <v>12</v>
      </c>
      <c r="D5" s="24"/>
      <c r="E5" s="24"/>
      <c r="F5" s="24"/>
      <c r="G5" s="10"/>
      <c r="H5" s="10"/>
      <c r="I5" s="10"/>
    </row>
    <row r="6" spans="1:18" x14ac:dyDescent="0.25">
      <c r="A6" s="39" t="s">
        <v>21</v>
      </c>
      <c r="B6" s="39" t="s">
        <v>7</v>
      </c>
      <c r="C6" s="27" t="s">
        <v>12</v>
      </c>
      <c r="D6" s="24"/>
      <c r="E6" s="24"/>
      <c r="F6" s="24"/>
      <c r="G6" s="9"/>
      <c r="H6" s="9"/>
      <c r="I6" s="9"/>
    </row>
    <row r="7" spans="1:18" x14ac:dyDescent="0.25">
      <c r="A7" s="39" t="s">
        <v>23</v>
      </c>
      <c r="B7" s="39" t="s">
        <v>8</v>
      </c>
      <c r="C7" s="27" t="s">
        <v>12</v>
      </c>
      <c r="D7" s="24"/>
      <c r="E7" s="24"/>
      <c r="F7" s="24"/>
    </row>
    <row r="8" spans="1:18" x14ac:dyDescent="0.25">
      <c r="A8" s="39" t="s">
        <v>24</v>
      </c>
      <c r="B8" s="39" t="s">
        <v>1</v>
      </c>
      <c r="C8" s="27" t="s">
        <v>12</v>
      </c>
      <c r="D8" s="24"/>
      <c r="E8" s="24"/>
      <c r="F8" s="24"/>
      <c r="G8" s="7"/>
      <c r="H8" s="7"/>
      <c r="I8" s="7"/>
    </row>
    <row r="9" spans="1:18" x14ac:dyDescent="0.25">
      <c r="A9" s="39" t="s">
        <v>27</v>
      </c>
      <c r="B9" s="39" t="s">
        <v>28</v>
      </c>
      <c r="C9" s="27" t="s">
        <v>12</v>
      </c>
      <c r="D9" s="24"/>
      <c r="E9" s="24"/>
      <c r="F9" s="24"/>
    </row>
    <row r="10" spans="1:18" x14ac:dyDescent="0.25">
      <c r="A10" s="39" t="s">
        <v>29</v>
      </c>
      <c r="B10" s="39" t="s">
        <v>30</v>
      </c>
      <c r="C10" s="27" t="s">
        <v>12</v>
      </c>
      <c r="D10" s="24"/>
      <c r="E10" s="24"/>
      <c r="F10" s="24"/>
    </row>
    <row r="11" spans="1:18" x14ac:dyDescent="0.25">
      <c r="A11" s="39" t="s">
        <v>31</v>
      </c>
      <c r="B11" s="39" t="s">
        <v>6</v>
      </c>
      <c r="C11" s="27" t="s">
        <v>12</v>
      </c>
      <c r="D11" s="24"/>
      <c r="E11" s="24"/>
      <c r="F11" s="24"/>
    </row>
    <row r="12" spans="1:18" x14ac:dyDescent="0.25">
      <c r="A12" s="39" t="s">
        <v>52</v>
      </c>
      <c r="B12" s="39" t="s">
        <v>3</v>
      </c>
      <c r="C12" s="27" t="s">
        <v>12</v>
      </c>
      <c r="D12" s="24"/>
      <c r="E12" s="24"/>
      <c r="F12" s="24"/>
    </row>
    <row r="13" spans="1:18" x14ac:dyDescent="0.25">
      <c r="A13" s="39" t="s">
        <v>53</v>
      </c>
      <c r="B13" s="39" t="s">
        <v>54</v>
      </c>
      <c r="C13" s="24"/>
      <c r="D13" s="24"/>
      <c r="E13" s="24"/>
      <c r="F13" s="24"/>
    </row>
    <row r="14" spans="1:18" x14ac:dyDescent="0.25">
      <c r="A14" s="39" t="s">
        <v>73</v>
      </c>
      <c r="B14" s="39" t="s">
        <v>74</v>
      </c>
      <c r="C14" s="24"/>
      <c r="D14" s="24"/>
      <c r="E14" s="24"/>
      <c r="F14" s="24"/>
    </row>
    <row r="15" spans="1:18" x14ac:dyDescent="0.25">
      <c r="A15" s="39" t="s">
        <v>55</v>
      </c>
      <c r="B15" s="39" t="s">
        <v>2</v>
      </c>
      <c r="C15" s="27" t="s">
        <v>12</v>
      </c>
      <c r="D15" s="24"/>
      <c r="E15" s="24"/>
      <c r="F15" s="24"/>
    </row>
    <row r="16" spans="1:18" x14ac:dyDescent="0.25">
      <c r="A16" s="39" t="s">
        <v>34</v>
      </c>
      <c r="B16" s="39" t="s">
        <v>35</v>
      </c>
      <c r="C16" s="27" t="s">
        <v>12</v>
      </c>
      <c r="D16" s="24"/>
      <c r="E16" s="24"/>
      <c r="F16" s="24"/>
    </row>
    <row r="17" spans="1:6" x14ac:dyDescent="0.25">
      <c r="A17" s="39" t="s">
        <v>56</v>
      </c>
      <c r="B17" s="39" t="s">
        <v>75</v>
      </c>
      <c r="C17" s="27" t="s">
        <v>12</v>
      </c>
      <c r="D17" s="24"/>
      <c r="E17" s="24"/>
      <c r="F17" s="24"/>
    </row>
    <row r="18" spans="1:6" x14ac:dyDescent="0.25">
      <c r="A18" s="39" t="s">
        <v>40</v>
      </c>
      <c r="B18" s="39" t="s">
        <v>41</v>
      </c>
      <c r="C18" s="27" t="s">
        <v>12</v>
      </c>
      <c r="D18" s="24"/>
      <c r="E18" s="24"/>
      <c r="F18" s="24"/>
    </row>
    <row r="19" spans="1:6" x14ac:dyDescent="0.25">
      <c r="A19" s="39" t="s">
        <v>68</v>
      </c>
      <c r="B19" s="39" t="s">
        <v>69</v>
      </c>
      <c r="C19" s="27" t="s">
        <v>12</v>
      </c>
      <c r="D19" s="24"/>
      <c r="E19" s="24"/>
      <c r="F19" s="24"/>
    </row>
    <row r="20" spans="1:6" x14ac:dyDescent="0.25">
      <c r="A20" s="39" t="s">
        <v>42</v>
      </c>
      <c r="B20" s="39" t="s">
        <v>43</v>
      </c>
      <c r="C20" s="24"/>
      <c r="D20" s="24"/>
      <c r="E20" s="24"/>
      <c r="F20" s="24"/>
    </row>
    <row r="21" spans="1:6" x14ac:dyDescent="0.25">
      <c r="A21" s="39" t="s">
        <v>60</v>
      </c>
      <c r="B21" s="39" t="s">
        <v>61</v>
      </c>
      <c r="C21" s="24"/>
      <c r="D21" s="24"/>
      <c r="E21" s="24"/>
      <c r="F21" s="24"/>
    </row>
    <row r="22" spans="1:6" ht="15.75" thickBot="1" x14ac:dyDescent="0.3">
      <c r="A22" s="18"/>
      <c r="B22" s="18"/>
      <c r="C22" s="19"/>
      <c r="D22" s="19"/>
      <c r="E22" s="20"/>
      <c r="F22" s="37"/>
    </row>
    <row r="24" spans="1:6" x14ac:dyDescent="0.25">
      <c r="A24" s="21" t="s">
        <v>45</v>
      </c>
      <c r="B24" s="22">
        <f>COUNTA(B4:B22)</f>
        <v>18</v>
      </c>
    </row>
    <row r="25" spans="1:6" x14ac:dyDescent="0.25">
      <c r="A25" s="21" t="s">
        <v>44</v>
      </c>
      <c r="B25" s="22">
        <f>SUM(C25:E25)</f>
        <v>14</v>
      </c>
      <c r="C25" s="22">
        <f>COUNTIF(C4:C22,"Yes")</f>
        <v>13</v>
      </c>
      <c r="D25" s="22">
        <f>COUNTIF(D4:D22,"No")</f>
        <v>1</v>
      </c>
      <c r="E25" s="22">
        <f>COUNTIF(E4:E22,"Abstain")</f>
        <v>0</v>
      </c>
    </row>
    <row r="26" spans="1:6" x14ac:dyDescent="0.25">
      <c r="A26" s="21" t="s">
        <v>46</v>
      </c>
      <c r="B26" s="22">
        <f>B24-B25</f>
        <v>4</v>
      </c>
    </row>
    <row r="28" spans="1:6" x14ac:dyDescent="0.25">
      <c r="A28" s="21" t="s">
        <v>47</v>
      </c>
      <c r="B28" s="23">
        <v>40681</v>
      </c>
    </row>
  </sheetData>
  <mergeCells count="1">
    <mergeCell ref="B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G26" sqref="G26"/>
    </sheetView>
  </sheetViews>
  <sheetFormatPr defaultRowHeight="15" x14ac:dyDescent="0.25"/>
  <cols>
    <col min="1" max="1" width="58" style="11" bestFit="1" customWidth="1"/>
    <col min="2" max="2" width="19.42578125" style="11" customWidth="1"/>
    <col min="3" max="3" width="13.140625" style="11" bestFit="1" customWidth="1"/>
    <col min="4" max="5" width="9.140625" style="11"/>
    <col min="6" max="6" width="10" style="11" bestFit="1" customWidth="1"/>
    <col min="7" max="7" width="9.140625" style="11"/>
    <col min="8" max="8" width="13.5703125" style="11" customWidth="1"/>
    <col min="9" max="9" width="46.140625" style="11" customWidth="1"/>
    <col min="10" max="16384" width="9.140625" style="11"/>
  </cols>
  <sheetData>
    <row r="1" spans="1:18" ht="23.25" x14ac:dyDescent="0.3">
      <c r="A1" s="5" t="s">
        <v>71</v>
      </c>
      <c r="B1" s="15" t="s">
        <v>72</v>
      </c>
      <c r="C1" s="15"/>
      <c r="D1" s="15"/>
      <c r="E1" s="15"/>
      <c r="F1" s="15"/>
      <c r="G1" s="15"/>
      <c r="H1" s="15"/>
      <c r="I1" s="15"/>
      <c r="J1" s="5" t="s">
        <v>5</v>
      </c>
      <c r="K1" s="6"/>
      <c r="L1" s="6"/>
      <c r="M1" s="6"/>
      <c r="N1" s="6"/>
      <c r="O1" s="6"/>
      <c r="P1" s="6"/>
      <c r="Q1" s="6"/>
      <c r="R1" s="6"/>
    </row>
    <row r="3" spans="1:18" s="3" customFormat="1" ht="18.75" customHeight="1" thickBot="1" x14ac:dyDescent="0.3">
      <c r="A3" s="1" t="s">
        <v>11</v>
      </c>
      <c r="B3" s="1" t="s">
        <v>15</v>
      </c>
      <c r="C3" s="1" t="s">
        <v>12</v>
      </c>
      <c r="D3" s="1" t="s">
        <v>16</v>
      </c>
      <c r="E3" s="1" t="s">
        <v>14</v>
      </c>
      <c r="F3" s="1" t="s">
        <v>17</v>
      </c>
      <c r="G3" s="2"/>
      <c r="H3" s="2"/>
      <c r="I3" s="2"/>
    </row>
    <row r="4" spans="1:18" s="4" customFormat="1" ht="16.5" customHeight="1" x14ac:dyDescent="0.25">
      <c r="A4" s="38" t="s">
        <v>18</v>
      </c>
      <c r="B4" s="38" t="s">
        <v>66</v>
      </c>
      <c r="C4" s="27" t="s">
        <v>12</v>
      </c>
      <c r="D4" s="24"/>
      <c r="E4" s="24"/>
      <c r="F4" s="24"/>
      <c r="G4" s="12"/>
      <c r="H4" s="12"/>
      <c r="I4" s="12"/>
    </row>
    <row r="5" spans="1:18" x14ac:dyDescent="0.25">
      <c r="A5" s="38" t="s">
        <v>20</v>
      </c>
      <c r="B5" s="38" t="s">
        <v>4</v>
      </c>
      <c r="C5" s="27" t="s">
        <v>12</v>
      </c>
      <c r="D5" s="24"/>
      <c r="E5" s="24"/>
      <c r="F5" s="24"/>
      <c r="G5" s="10"/>
      <c r="H5" s="10"/>
      <c r="I5" s="10"/>
    </row>
    <row r="6" spans="1:18" x14ac:dyDescent="0.25">
      <c r="A6" s="38" t="s">
        <v>21</v>
      </c>
      <c r="B6" s="38" t="s">
        <v>7</v>
      </c>
      <c r="C6" s="27" t="s">
        <v>12</v>
      </c>
      <c r="D6" s="24"/>
      <c r="E6" s="24"/>
      <c r="F6" s="24"/>
      <c r="G6" s="9"/>
      <c r="H6" s="9"/>
      <c r="I6" s="9"/>
    </row>
    <row r="7" spans="1:18" x14ac:dyDescent="0.25">
      <c r="A7" s="38" t="s">
        <v>23</v>
      </c>
      <c r="B7" s="38" t="s">
        <v>8</v>
      </c>
      <c r="C7" s="27" t="s">
        <v>12</v>
      </c>
      <c r="D7" s="24"/>
      <c r="E7" s="24"/>
      <c r="F7" s="24"/>
    </row>
    <row r="8" spans="1:18" x14ac:dyDescent="0.25">
      <c r="A8" s="38" t="s">
        <v>24</v>
      </c>
      <c r="B8" s="38" t="s">
        <v>1</v>
      </c>
      <c r="C8" s="27" t="s">
        <v>12</v>
      </c>
      <c r="D8" s="24"/>
      <c r="E8" s="24"/>
      <c r="F8" s="24"/>
      <c r="G8" s="7"/>
      <c r="H8" s="7"/>
      <c r="I8" s="7"/>
    </row>
    <row r="9" spans="1:18" x14ac:dyDescent="0.25">
      <c r="A9" s="38" t="s">
        <v>27</v>
      </c>
      <c r="B9" s="38" t="s">
        <v>28</v>
      </c>
      <c r="C9" s="27" t="s">
        <v>12</v>
      </c>
      <c r="D9" s="24"/>
      <c r="E9" s="24"/>
      <c r="F9" s="24"/>
    </row>
    <row r="10" spans="1:18" x14ac:dyDescent="0.25">
      <c r="A10" s="38" t="s">
        <v>29</v>
      </c>
      <c r="B10" s="38" t="s">
        <v>30</v>
      </c>
      <c r="C10" s="24"/>
      <c r="D10" s="24"/>
      <c r="E10" s="24"/>
      <c r="F10" s="24"/>
    </row>
    <row r="11" spans="1:18" x14ac:dyDescent="0.25">
      <c r="A11" s="38" t="s">
        <v>31</v>
      </c>
      <c r="B11" s="38" t="s">
        <v>6</v>
      </c>
      <c r="C11" s="27" t="s">
        <v>12</v>
      </c>
      <c r="D11" s="24"/>
      <c r="E11" s="24"/>
      <c r="F11" s="24"/>
    </row>
    <row r="12" spans="1:18" x14ac:dyDescent="0.25">
      <c r="A12" s="38" t="s">
        <v>52</v>
      </c>
      <c r="B12" s="38" t="s">
        <v>3</v>
      </c>
      <c r="C12" s="27" t="s">
        <v>12</v>
      </c>
      <c r="D12" s="24"/>
      <c r="E12" s="24"/>
      <c r="F12" s="27" t="s">
        <v>67</v>
      </c>
    </row>
    <row r="13" spans="1:18" x14ac:dyDescent="0.25">
      <c r="A13" s="38" t="s">
        <v>53</v>
      </c>
      <c r="B13" s="38" t="s">
        <v>54</v>
      </c>
      <c r="C13" s="24"/>
      <c r="D13" s="24"/>
      <c r="E13" s="24"/>
      <c r="F13" s="24"/>
    </row>
    <row r="14" spans="1:18" x14ac:dyDescent="0.25">
      <c r="A14" s="38" t="s">
        <v>73</v>
      </c>
      <c r="B14" s="38" t="s">
        <v>74</v>
      </c>
      <c r="C14" s="24"/>
      <c r="D14" s="24"/>
      <c r="E14" s="24"/>
      <c r="F14" s="24"/>
    </row>
    <row r="15" spans="1:18" x14ac:dyDescent="0.25">
      <c r="A15" s="38" t="s">
        <v>55</v>
      </c>
      <c r="B15" s="38" t="s">
        <v>2</v>
      </c>
      <c r="C15" s="27" t="s">
        <v>12</v>
      </c>
      <c r="D15" s="24"/>
      <c r="E15" s="24"/>
      <c r="F15" s="24"/>
    </row>
    <row r="16" spans="1:18" x14ac:dyDescent="0.25">
      <c r="A16" s="38" t="s">
        <v>34</v>
      </c>
      <c r="B16" s="38" t="s">
        <v>35</v>
      </c>
      <c r="C16" s="27" t="s">
        <v>12</v>
      </c>
      <c r="D16" s="24"/>
      <c r="E16" s="24"/>
      <c r="F16" s="24"/>
    </row>
    <row r="17" spans="1:6" x14ac:dyDescent="0.25">
      <c r="A17" s="38" t="s">
        <v>56</v>
      </c>
      <c r="B17" s="38" t="s">
        <v>75</v>
      </c>
      <c r="C17" s="24"/>
      <c r="D17" s="24"/>
      <c r="E17" s="24"/>
      <c r="F17" s="24"/>
    </row>
    <row r="18" spans="1:6" x14ac:dyDescent="0.25">
      <c r="A18" s="38" t="s">
        <v>40</v>
      </c>
      <c r="B18" s="38" t="s">
        <v>41</v>
      </c>
      <c r="C18" s="27" t="s">
        <v>12</v>
      </c>
      <c r="D18" s="24"/>
      <c r="E18" s="24"/>
      <c r="F18" s="24"/>
    </row>
    <row r="19" spans="1:6" x14ac:dyDescent="0.25">
      <c r="A19" s="38" t="s">
        <v>68</v>
      </c>
      <c r="B19" s="38" t="s">
        <v>69</v>
      </c>
      <c r="C19" s="24"/>
      <c r="D19" s="24"/>
      <c r="E19" s="24"/>
      <c r="F19" s="24"/>
    </row>
    <row r="20" spans="1:6" x14ac:dyDescent="0.25">
      <c r="A20" s="38" t="s">
        <v>42</v>
      </c>
      <c r="B20" s="38" t="s">
        <v>43</v>
      </c>
      <c r="C20" s="24"/>
      <c r="D20" s="24"/>
      <c r="E20" s="24"/>
      <c r="F20" s="24"/>
    </row>
    <row r="21" spans="1:6" x14ac:dyDescent="0.25">
      <c r="A21" s="38" t="s">
        <v>60</v>
      </c>
      <c r="B21" s="38" t="s">
        <v>61</v>
      </c>
      <c r="C21" s="24"/>
      <c r="D21" s="24"/>
      <c r="E21" s="24"/>
      <c r="F21" s="24"/>
    </row>
    <row r="22" spans="1:6" ht="15.75" thickBot="1" x14ac:dyDescent="0.3">
      <c r="A22" s="18"/>
      <c r="B22" s="18"/>
      <c r="C22" s="19"/>
      <c r="D22" s="19"/>
      <c r="E22" s="20"/>
      <c r="F22" s="37"/>
    </row>
    <row r="24" spans="1:6" x14ac:dyDescent="0.25">
      <c r="A24" s="21" t="s">
        <v>45</v>
      </c>
      <c r="B24" s="22">
        <f>COUNTA(B4:B22)</f>
        <v>18</v>
      </c>
    </row>
    <row r="25" spans="1:6" x14ac:dyDescent="0.25">
      <c r="A25" s="21" t="s">
        <v>44</v>
      </c>
      <c r="B25" s="22">
        <f>SUM(C25:E25)</f>
        <v>11</v>
      </c>
      <c r="C25" s="22">
        <f>COUNTIF(C4:C22,"Yes")</f>
        <v>11</v>
      </c>
      <c r="D25" s="22">
        <f>COUNTIF(D4:D22,"No")</f>
        <v>0</v>
      </c>
      <c r="E25" s="22">
        <f>COUNTIF(E4:E22,"Abstain")</f>
        <v>0</v>
      </c>
    </row>
    <row r="26" spans="1:6" x14ac:dyDescent="0.25">
      <c r="A26" s="21" t="s">
        <v>46</v>
      </c>
      <c r="B26" s="22">
        <f>B24-B25</f>
        <v>7</v>
      </c>
    </row>
    <row r="28" spans="1:6" x14ac:dyDescent="0.25">
      <c r="A28" s="21" t="s">
        <v>47</v>
      </c>
      <c r="B28" s="23">
        <v>40667</v>
      </c>
    </row>
  </sheetData>
  <mergeCells count="1">
    <mergeCell ref="B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D12" sqref="D12"/>
    </sheetView>
  </sheetViews>
  <sheetFormatPr defaultRowHeight="15" x14ac:dyDescent="0.25"/>
  <cols>
    <col min="1" max="1" width="58" style="11" bestFit="1" customWidth="1"/>
    <col min="2" max="2" width="19.42578125" style="11" customWidth="1"/>
    <col min="3" max="3" width="13.140625" style="11" bestFit="1" customWidth="1"/>
    <col min="4" max="5" width="9.140625" style="11"/>
    <col min="6" max="6" width="10" style="11" bestFit="1" customWidth="1"/>
    <col min="7" max="7" width="9.140625" style="11"/>
    <col min="8" max="8" width="13.5703125" style="11" customWidth="1"/>
    <col min="9" max="9" width="46.140625" style="11" customWidth="1"/>
    <col min="10" max="16384" width="9.140625" style="11"/>
  </cols>
  <sheetData>
    <row r="1" spans="1:18" ht="23.25" x14ac:dyDescent="0.3">
      <c r="A1" s="5" t="s">
        <v>70</v>
      </c>
      <c r="B1" s="15"/>
      <c r="C1" s="15"/>
      <c r="D1" s="15"/>
      <c r="E1" s="15"/>
      <c r="F1" s="15"/>
      <c r="G1" s="15"/>
      <c r="H1" s="15"/>
      <c r="I1" s="15"/>
      <c r="J1" s="5" t="s">
        <v>5</v>
      </c>
      <c r="K1" s="6"/>
      <c r="L1" s="6"/>
      <c r="M1" s="6"/>
      <c r="N1" s="6"/>
      <c r="O1" s="6"/>
      <c r="P1" s="6"/>
      <c r="Q1" s="6"/>
      <c r="R1" s="6"/>
    </row>
    <row r="3" spans="1:18" s="3" customFormat="1" ht="18.75" customHeight="1" thickBot="1" x14ac:dyDescent="0.3">
      <c r="A3" s="1" t="s">
        <v>11</v>
      </c>
      <c r="B3" s="1" t="s">
        <v>15</v>
      </c>
      <c r="C3" s="1" t="s">
        <v>12</v>
      </c>
      <c r="D3" s="1" t="s">
        <v>16</v>
      </c>
      <c r="E3" s="1" t="s">
        <v>14</v>
      </c>
      <c r="F3" s="1" t="s">
        <v>17</v>
      </c>
      <c r="G3" s="2"/>
      <c r="H3" s="2"/>
      <c r="I3" s="2"/>
    </row>
    <row r="4" spans="1:18" s="4" customFormat="1" ht="16.5" customHeight="1" x14ac:dyDescent="0.25">
      <c r="A4" s="35"/>
      <c r="B4" s="35"/>
      <c r="C4" s="24"/>
      <c r="D4" s="34"/>
      <c r="E4" s="34"/>
      <c r="F4" s="34"/>
      <c r="G4" s="12"/>
      <c r="H4" s="12"/>
      <c r="I4" s="12"/>
    </row>
    <row r="5" spans="1:18" x14ac:dyDescent="0.25">
      <c r="A5" s="35"/>
      <c r="B5" s="35"/>
      <c r="C5" s="27"/>
      <c r="D5" s="34"/>
      <c r="E5" s="34"/>
      <c r="F5" s="34"/>
      <c r="G5" s="10"/>
      <c r="H5" s="10"/>
      <c r="I5" s="10"/>
    </row>
    <row r="6" spans="1:18" x14ac:dyDescent="0.25">
      <c r="A6" s="35"/>
      <c r="B6" s="35"/>
      <c r="C6" s="24"/>
      <c r="D6" s="34"/>
      <c r="E6" s="34"/>
      <c r="F6" s="34"/>
      <c r="G6" s="9"/>
      <c r="H6" s="9"/>
      <c r="I6" s="9"/>
    </row>
    <row r="7" spans="1:18" x14ac:dyDescent="0.25">
      <c r="A7" s="35"/>
      <c r="B7" s="35"/>
      <c r="C7" s="27"/>
      <c r="D7" s="34"/>
      <c r="E7" s="34"/>
      <c r="F7" s="34"/>
    </row>
    <row r="8" spans="1:18" x14ac:dyDescent="0.25">
      <c r="A8" s="35"/>
      <c r="B8" s="35"/>
      <c r="C8" s="27"/>
      <c r="D8" s="34"/>
      <c r="E8" s="34"/>
      <c r="F8" s="34"/>
      <c r="G8" s="7"/>
      <c r="H8" s="7"/>
      <c r="I8" s="7"/>
    </row>
    <row r="9" spans="1:18" x14ac:dyDescent="0.25">
      <c r="A9" s="35"/>
      <c r="B9" s="35"/>
      <c r="C9" s="27"/>
      <c r="D9" s="34"/>
      <c r="E9" s="34"/>
      <c r="F9" s="34"/>
    </row>
    <row r="10" spans="1:18" x14ac:dyDescent="0.25">
      <c r="A10" s="35"/>
      <c r="B10" s="35"/>
      <c r="C10" s="27"/>
      <c r="D10" s="34"/>
      <c r="E10" s="34"/>
      <c r="F10" s="34"/>
    </row>
    <row r="11" spans="1:18" x14ac:dyDescent="0.25">
      <c r="A11" s="35"/>
      <c r="B11" s="35"/>
      <c r="C11" s="27"/>
      <c r="D11" s="34"/>
      <c r="E11" s="34"/>
      <c r="F11" s="34"/>
    </row>
    <row r="12" spans="1:18" x14ac:dyDescent="0.25">
      <c r="A12" s="35"/>
      <c r="B12" s="35"/>
      <c r="C12" s="27"/>
      <c r="D12" s="34"/>
      <c r="E12" s="34"/>
      <c r="F12" s="34"/>
    </row>
    <row r="13" spans="1:18" x14ac:dyDescent="0.25">
      <c r="A13" s="35"/>
      <c r="B13" s="35"/>
      <c r="C13" s="24"/>
      <c r="D13" s="34"/>
      <c r="E13" s="34"/>
      <c r="F13" s="34"/>
    </row>
    <row r="14" spans="1:18" x14ac:dyDescent="0.25">
      <c r="A14" s="35"/>
      <c r="B14" s="35"/>
      <c r="C14" s="24"/>
      <c r="D14" s="34"/>
      <c r="E14" s="34"/>
      <c r="F14" s="34"/>
    </row>
    <row r="15" spans="1:18" x14ac:dyDescent="0.25">
      <c r="A15" s="35"/>
      <c r="B15" s="35"/>
      <c r="C15" s="24"/>
      <c r="D15" s="34"/>
      <c r="E15" s="34"/>
      <c r="F15" s="34"/>
    </row>
    <row r="16" spans="1:18" x14ac:dyDescent="0.25">
      <c r="A16" s="35"/>
      <c r="B16" s="35"/>
      <c r="C16" s="24"/>
      <c r="D16" s="34"/>
      <c r="E16" s="34"/>
      <c r="F16" s="34"/>
    </row>
    <row r="17" spans="1:6" x14ac:dyDescent="0.25">
      <c r="A17" s="35"/>
      <c r="B17" s="35"/>
      <c r="C17" s="24"/>
      <c r="D17" s="34"/>
      <c r="E17" s="34"/>
      <c r="F17" s="34"/>
    </row>
    <row r="18" spans="1:6" x14ac:dyDescent="0.25">
      <c r="A18" s="35"/>
      <c r="B18" s="35"/>
      <c r="C18" s="27"/>
      <c r="D18" s="34"/>
      <c r="E18" s="34"/>
      <c r="F18" s="34"/>
    </row>
    <row r="19" spans="1:6" x14ac:dyDescent="0.25">
      <c r="A19" s="35"/>
      <c r="B19" s="35"/>
      <c r="C19" s="27"/>
      <c r="D19" s="34"/>
      <c r="E19" s="34"/>
      <c r="F19" s="34"/>
    </row>
    <row r="20" spans="1:6" x14ac:dyDescent="0.25">
      <c r="A20" s="35"/>
      <c r="B20" s="35"/>
      <c r="C20" s="27"/>
      <c r="D20" s="34"/>
      <c r="E20" s="34"/>
      <c r="F20" s="34"/>
    </row>
    <row r="21" spans="1:6" x14ac:dyDescent="0.25">
      <c r="A21" s="35"/>
      <c r="B21" s="35"/>
      <c r="C21" s="27"/>
      <c r="D21" s="34"/>
      <c r="E21" s="34"/>
      <c r="F21" s="34"/>
    </row>
    <row r="22" spans="1:6" x14ac:dyDescent="0.25">
      <c r="A22" s="35"/>
      <c r="B22" s="35"/>
      <c r="C22" s="27"/>
      <c r="D22" s="34"/>
      <c r="E22" s="34"/>
      <c r="F22" s="34"/>
    </row>
    <row r="23" spans="1:6" x14ac:dyDescent="0.25">
      <c r="A23" s="35"/>
      <c r="B23" s="35"/>
      <c r="C23" s="27"/>
      <c r="D23" s="34"/>
      <c r="E23" s="34"/>
      <c r="F23" s="34"/>
    </row>
    <row r="24" spans="1:6" x14ac:dyDescent="0.25">
      <c r="A24" s="35"/>
      <c r="B24" s="35"/>
      <c r="C24" s="24"/>
      <c r="D24" s="34"/>
      <c r="E24" s="34"/>
      <c r="F24" s="34"/>
    </row>
    <row r="25" spans="1:6" ht="15.75" thickBot="1" x14ac:dyDescent="0.3">
      <c r="A25" s="18"/>
      <c r="B25" s="18"/>
      <c r="C25" s="19"/>
      <c r="D25" s="19"/>
      <c r="E25" s="20"/>
      <c r="F25" s="13"/>
    </row>
    <row r="27" spans="1:6" x14ac:dyDescent="0.25">
      <c r="A27" s="21" t="s">
        <v>45</v>
      </c>
      <c r="B27" s="22">
        <f>COUNTA(B4:B25)</f>
        <v>0</v>
      </c>
    </row>
    <row r="28" spans="1:6" x14ac:dyDescent="0.25">
      <c r="A28" s="21" t="s">
        <v>44</v>
      </c>
      <c r="B28" s="22">
        <f>SUM(C28:E28)</f>
        <v>0</v>
      </c>
      <c r="C28" s="22">
        <f>COUNTIF(C4:C25,"Yes")</f>
        <v>0</v>
      </c>
      <c r="D28" s="22">
        <f>COUNTIF(D4:D25,"No")</f>
        <v>0</v>
      </c>
      <c r="E28" s="22">
        <f>COUNTIF(E4:E25,"Abstain")</f>
        <v>0</v>
      </c>
    </row>
    <row r="29" spans="1:6" x14ac:dyDescent="0.25">
      <c r="A29" s="21" t="s">
        <v>46</v>
      </c>
      <c r="B29" s="22">
        <f>B27-B28</f>
        <v>0</v>
      </c>
    </row>
    <row r="31" spans="1:6" x14ac:dyDescent="0.25">
      <c r="A31" s="21" t="s">
        <v>47</v>
      </c>
      <c r="B31" s="23">
        <v>40233</v>
      </c>
    </row>
  </sheetData>
  <mergeCells count="1">
    <mergeCell ref="B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F21" sqref="F21"/>
    </sheetView>
  </sheetViews>
  <sheetFormatPr defaultRowHeight="15" x14ac:dyDescent="0.25"/>
  <cols>
    <col min="1" max="1" width="58" style="11" bestFit="1" customWidth="1"/>
    <col min="2" max="2" width="19.42578125" style="11" customWidth="1"/>
    <col min="3" max="3" width="13.140625" style="11" bestFit="1" customWidth="1"/>
    <col min="4" max="5" width="9.140625" style="11"/>
    <col min="6" max="6" width="10" style="11" bestFit="1" customWidth="1"/>
    <col min="7" max="7" width="9.140625" style="11"/>
    <col min="8" max="8" width="13.5703125" style="11" customWidth="1"/>
    <col min="9" max="9" width="46.140625" style="11" customWidth="1"/>
    <col min="10" max="16384" width="9.140625" style="11"/>
  </cols>
  <sheetData>
    <row r="1" spans="1:18" ht="23.25" x14ac:dyDescent="0.3">
      <c r="A1" s="5" t="s">
        <v>64</v>
      </c>
      <c r="B1" s="15" t="s">
        <v>65</v>
      </c>
      <c r="C1" s="15"/>
      <c r="D1" s="15"/>
      <c r="E1" s="15"/>
      <c r="F1" s="15"/>
      <c r="G1" s="15"/>
      <c r="H1" s="15"/>
      <c r="I1" s="15"/>
      <c r="J1" s="5" t="s">
        <v>5</v>
      </c>
      <c r="K1" s="6"/>
      <c r="L1" s="6"/>
      <c r="M1" s="6"/>
      <c r="N1" s="6"/>
      <c r="O1" s="6"/>
      <c r="P1" s="6"/>
      <c r="Q1" s="6"/>
      <c r="R1" s="6"/>
    </row>
    <row r="3" spans="1:18" s="3" customFormat="1" ht="18.75" customHeight="1" thickBot="1" x14ac:dyDescent="0.3">
      <c r="A3" s="1" t="s">
        <v>11</v>
      </c>
      <c r="B3" s="1" t="s">
        <v>15</v>
      </c>
      <c r="C3" s="1" t="s">
        <v>12</v>
      </c>
      <c r="D3" s="1" t="s">
        <v>16</v>
      </c>
      <c r="E3" s="1" t="s">
        <v>14</v>
      </c>
      <c r="F3" s="1" t="s">
        <v>17</v>
      </c>
      <c r="G3" s="2"/>
      <c r="H3" s="2"/>
      <c r="I3" s="2"/>
    </row>
    <row r="4" spans="1:18" s="4" customFormat="1" ht="16.5" customHeight="1" x14ac:dyDescent="0.25">
      <c r="A4" s="35" t="s">
        <v>18</v>
      </c>
      <c r="B4" s="35" t="s">
        <v>66</v>
      </c>
      <c r="C4" s="27" t="s">
        <v>12</v>
      </c>
      <c r="D4" s="24"/>
      <c r="E4" s="24"/>
      <c r="F4" s="24"/>
      <c r="G4" s="31"/>
      <c r="H4" s="12"/>
      <c r="I4" s="12"/>
    </row>
    <row r="5" spans="1:18" x14ac:dyDescent="0.25">
      <c r="A5" s="35" t="s">
        <v>20</v>
      </c>
      <c r="B5" s="35" t="s">
        <v>4</v>
      </c>
      <c r="C5" s="27" t="s">
        <v>12</v>
      </c>
      <c r="D5" s="24"/>
      <c r="E5" s="24"/>
      <c r="F5" s="24"/>
      <c r="G5" s="36"/>
      <c r="H5" s="10"/>
      <c r="I5" s="10"/>
    </row>
    <row r="6" spans="1:18" x14ac:dyDescent="0.25">
      <c r="A6" s="35" t="s">
        <v>21</v>
      </c>
      <c r="B6" s="35" t="s">
        <v>7</v>
      </c>
      <c r="C6" s="27" t="s">
        <v>12</v>
      </c>
      <c r="D6" s="24"/>
      <c r="E6" s="24"/>
      <c r="F6" s="24"/>
      <c r="G6" s="36"/>
      <c r="H6" s="9"/>
      <c r="I6" s="9"/>
    </row>
    <row r="7" spans="1:18" x14ac:dyDescent="0.25">
      <c r="A7" s="35" t="s">
        <v>23</v>
      </c>
      <c r="B7" s="35" t="s">
        <v>8</v>
      </c>
      <c r="C7" s="27" t="s">
        <v>12</v>
      </c>
      <c r="D7" s="24"/>
      <c r="E7" s="24"/>
      <c r="F7" s="24"/>
      <c r="G7" s="8"/>
    </row>
    <row r="8" spans="1:18" x14ac:dyDescent="0.25">
      <c r="A8" s="35" t="s">
        <v>24</v>
      </c>
      <c r="B8" s="35" t="s">
        <v>1</v>
      </c>
      <c r="C8" s="27" t="s">
        <v>12</v>
      </c>
      <c r="D8" s="24"/>
      <c r="E8" s="24"/>
      <c r="F8" s="27" t="s">
        <v>67</v>
      </c>
      <c r="G8" s="8"/>
      <c r="H8" s="7"/>
      <c r="I8" s="7"/>
    </row>
    <row r="9" spans="1:18" x14ac:dyDescent="0.25">
      <c r="A9" s="35" t="s">
        <v>25</v>
      </c>
      <c r="B9" s="35" t="s">
        <v>26</v>
      </c>
      <c r="C9" s="27" t="s">
        <v>12</v>
      </c>
      <c r="D9" s="24"/>
      <c r="E9" s="24"/>
      <c r="F9" s="24"/>
      <c r="G9" s="8"/>
    </row>
    <row r="10" spans="1:18" x14ac:dyDescent="0.25">
      <c r="A10" s="35" t="s">
        <v>27</v>
      </c>
      <c r="B10" s="35" t="s">
        <v>28</v>
      </c>
      <c r="C10" s="27" t="s">
        <v>12</v>
      </c>
      <c r="D10" s="24"/>
      <c r="E10" s="24"/>
      <c r="F10" s="24"/>
      <c r="G10" s="8"/>
    </row>
    <row r="11" spans="1:18" x14ac:dyDescent="0.25">
      <c r="A11" s="35" t="s">
        <v>31</v>
      </c>
      <c r="B11" s="35" t="s">
        <v>6</v>
      </c>
      <c r="C11" s="27" t="s">
        <v>12</v>
      </c>
      <c r="D11" s="24"/>
      <c r="E11" s="24"/>
      <c r="F11" s="24"/>
      <c r="G11" s="8"/>
    </row>
    <row r="12" spans="1:18" x14ac:dyDescent="0.25">
      <c r="A12" s="35" t="s">
        <v>52</v>
      </c>
      <c r="B12" s="35" t="s">
        <v>3</v>
      </c>
      <c r="C12" s="24"/>
      <c r="D12" s="24"/>
      <c r="E12" s="24"/>
      <c r="F12" s="24"/>
      <c r="G12" s="8"/>
    </row>
    <row r="13" spans="1:18" x14ac:dyDescent="0.25">
      <c r="A13" s="35" t="s">
        <v>53</v>
      </c>
      <c r="B13" s="35" t="s">
        <v>54</v>
      </c>
      <c r="C13" s="24"/>
      <c r="D13" s="24"/>
      <c r="E13" s="24"/>
      <c r="F13" s="24"/>
      <c r="G13" s="8"/>
    </row>
    <row r="14" spans="1:18" x14ac:dyDescent="0.25">
      <c r="A14" s="35" t="s">
        <v>55</v>
      </c>
      <c r="B14" s="35" t="s">
        <v>2</v>
      </c>
      <c r="C14" s="27" t="s">
        <v>12</v>
      </c>
      <c r="D14" s="24"/>
      <c r="E14" s="24"/>
      <c r="F14" s="24"/>
      <c r="G14" s="8"/>
    </row>
    <row r="15" spans="1:18" x14ac:dyDescent="0.25">
      <c r="A15" s="35" t="s">
        <v>34</v>
      </c>
      <c r="B15" s="35" t="s">
        <v>35</v>
      </c>
      <c r="C15" s="27" t="s">
        <v>12</v>
      </c>
      <c r="D15" s="24"/>
      <c r="E15" s="24"/>
      <c r="F15" s="24"/>
      <c r="G15" s="8"/>
    </row>
    <row r="16" spans="1:18" x14ac:dyDescent="0.25">
      <c r="A16" s="35" t="s">
        <v>56</v>
      </c>
      <c r="B16" s="35" t="s">
        <v>57</v>
      </c>
      <c r="C16" s="27" t="s">
        <v>12</v>
      </c>
      <c r="D16" s="24"/>
      <c r="E16" s="24"/>
      <c r="F16" s="24"/>
      <c r="G16" s="8"/>
    </row>
    <row r="17" spans="1:7" x14ac:dyDescent="0.25">
      <c r="A17" s="35" t="s">
        <v>40</v>
      </c>
      <c r="B17" s="35" t="s">
        <v>41</v>
      </c>
      <c r="C17" s="27" t="s">
        <v>12</v>
      </c>
      <c r="D17" s="24"/>
      <c r="E17" s="24"/>
      <c r="F17" s="24"/>
      <c r="G17" s="8"/>
    </row>
    <row r="18" spans="1:7" x14ac:dyDescent="0.25">
      <c r="A18" s="35" t="s">
        <v>68</v>
      </c>
      <c r="B18" s="35" t="s">
        <v>69</v>
      </c>
      <c r="C18" s="24"/>
      <c r="D18" s="24"/>
      <c r="E18" s="24"/>
      <c r="F18" s="24"/>
      <c r="G18" s="24"/>
    </row>
    <row r="19" spans="1:7" x14ac:dyDescent="0.25">
      <c r="A19" s="35" t="s">
        <v>42</v>
      </c>
      <c r="B19" s="35" t="s">
        <v>43</v>
      </c>
      <c r="C19" s="27" t="s">
        <v>12</v>
      </c>
      <c r="D19" s="24"/>
      <c r="E19" s="24"/>
      <c r="F19" s="24"/>
      <c r="G19" s="24"/>
    </row>
    <row r="20" spans="1:7" x14ac:dyDescent="0.25">
      <c r="A20" s="35" t="s">
        <v>60</v>
      </c>
      <c r="B20" s="35" t="s">
        <v>61</v>
      </c>
      <c r="C20" s="24"/>
      <c r="D20" s="24"/>
      <c r="E20" s="24"/>
      <c r="F20" s="24"/>
      <c r="G20" s="24"/>
    </row>
    <row r="21" spans="1:7" ht="15.75" thickBot="1" x14ac:dyDescent="0.3">
      <c r="A21" s="18"/>
      <c r="B21" s="18"/>
      <c r="C21" s="19"/>
      <c r="D21" s="19"/>
      <c r="E21" s="20"/>
      <c r="F21" s="37"/>
    </row>
    <row r="23" spans="1:7" x14ac:dyDescent="0.25">
      <c r="A23" s="21" t="s">
        <v>45</v>
      </c>
      <c r="B23" s="22">
        <f>COUNTA(B4:B21)</f>
        <v>17</v>
      </c>
    </row>
    <row r="24" spans="1:7" x14ac:dyDescent="0.25">
      <c r="A24" s="21" t="s">
        <v>44</v>
      </c>
      <c r="B24" s="22">
        <f>SUM(C24:E24)</f>
        <v>13</v>
      </c>
      <c r="C24" s="22">
        <f>COUNTIF(C4:C21,"Yes")</f>
        <v>13</v>
      </c>
      <c r="D24" s="22">
        <f>COUNTIF(D4:D21,"No")</f>
        <v>0</v>
      </c>
      <c r="E24" s="22">
        <f>COUNTIF(E4:E21,"Abstain")</f>
        <v>0</v>
      </c>
    </row>
    <row r="25" spans="1:7" x14ac:dyDescent="0.25">
      <c r="A25" s="21" t="s">
        <v>46</v>
      </c>
      <c r="B25" s="22">
        <f>B23-B24</f>
        <v>4</v>
      </c>
    </row>
    <row r="27" spans="1:7" x14ac:dyDescent="0.25">
      <c r="A27" s="21" t="s">
        <v>47</v>
      </c>
      <c r="B27" s="23">
        <v>40564</v>
      </c>
    </row>
  </sheetData>
  <mergeCells count="1">
    <mergeCell ref="B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F21" sqref="F21"/>
    </sheetView>
  </sheetViews>
  <sheetFormatPr defaultRowHeight="15" x14ac:dyDescent="0.25"/>
  <cols>
    <col min="1" max="1" width="58" style="11" bestFit="1" customWidth="1"/>
    <col min="2" max="2" width="19.42578125" style="11" customWidth="1"/>
    <col min="3" max="3" width="13.140625" style="11" bestFit="1" customWidth="1"/>
    <col min="4" max="5" width="9.140625" style="11"/>
    <col min="6" max="6" width="10" style="11" bestFit="1" customWidth="1"/>
    <col min="7" max="7" width="9.140625" style="11"/>
    <col min="8" max="8" width="13.5703125" style="11" customWidth="1"/>
    <col min="9" max="9" width="46.140625" style="11" customWidth="1"/>
    <col min="10" max="16384" width="9.140625" style="11"/>
  </cols>
  <sheetData>
    <row r="1" spans="1:18" ht="23.25" x14ac:dyDescent="0.3">
      <c r="A1" s="5" t="s">
        <v>62</v>
      </c>
      <c r="B1" s="15" t="s">
        <v>63</v>
      </c>
      <c r="C1" s="15"/>
      <c r="D1" s="15"/>
      <c r="E1" s="15"/>
      <c r="F1" s="15"/>
      <c r="G1" s="15"/>
      <c r="H1" s="15"/>
      <c r="I1" s="15"/>
      <c r="J1" s="5" t="s">
        <v>5</v>
      </c>
      <c r="K1" s="6"/>
      <c r="L1" s="6"/>
      <c r="M1" s="6"/>
      <c r="N1" s="6"/>
      <c r="O1" s="6"/>
      <c r="P1" s="6"/>
      <c r="Q1" s="6"/>
      <c r="R1" s="6"/>
    </row>
    <row r="3" spans="1:18" s="3" customFormat="1" ht="18.75" customHeight="1" thickBot="1" x14ac:dyDescent="0.3">
      <c r="A3" s="1" t="s">
        <v>11</v>
      </c>
      <c r="B3" s="1" t="s">
        <v>15</v>
      </c>
      <c r="C3" s="1" t="s">
        <v>12</v>
      </c>
      <c r="D3" s="1" t="s">
        <v>16</v>
      </c>
      <c r="E3" s="1" t="s">
        <v>14</v>
      </c>
      <c r="F3" s="1" t="s">
        <v>17</v>
      </c>
      <c r="G3" s="2"/>
      <c r="H3" s="2"/>
      <c r="I3" s="2"/>
    </row>
    <row r="4" spans="1:18" s="4" customFormat="1" ht="16.5" customHeight="1" x14ac:dyDescent="0.25">
      <c r="A4" s="33" t="s">
        <v>18</v>
      </c>
      <c r="B4" s="33" t="s">
        <v>19</v>
      </c>
      <c r="C4" s="27" t="s">
        <v>12</v>
      </c>
      <c r="D4" s="32"/>
      <c r="E4" s="32"/>
      <c r="F4" s="32"/>
      <c r="G4" s="12"/>
      <c r="H4" s="12"/>
      <c r="I4" s="12"/>
    </row>
    <row r="5" spans="1:18" x14ac:dyDescent="0.25">
      <c r="A5" s="33" t="s">
        <v>20</v>
      </c>
      <c r="B5" s="33" t="s">
        <v>4</v>
      </c>
      <c r="C5" s="27" t="s">
        <v>12</v>
      </c>
      <c r="D5" s="32"/>
      <c r="E5" s="32"/>
      <c r="F5" s="32"/>
      <c r="G5" s="10"/>
      <c r="H5" s="10"/>
      <c r="I5" s="10"/>
    </row>
    <row r="6" spans="1:18" x14ac:dyDescent="0.25">
      <c r="A6" s="33" t="s">
        <v>21</v>
      </c>
      <c r="B6" s="33" t="s">
        <v>22</v>
      </c>
      <c r="C6" s="24"/>
      <c r="D6" s="32"/>
      <c r="E6" s="32"/>
      <c r="F6" s="32"/>
      <c r="G6" s="9"/>
      <c r="H6" s="9"/>
      <c r="I6" s="9"/>
    </row>
    <row r="7" spans="1:18" x14ac:dyDescent="0.25">
      <c r="A7" s="33" t="s">
        <v>23</v>
      </c>
      <c r="B7" s="33" t="s">
        <v>8</v>
      </c>
      <c r="C7" s="27" t="s">
        <v>12</v>
      </c>
      <c r="D7" s="32"/>
      <c r="E7" s="32"/>
      <c r="F7" s="32"/>
    </row>
    <row r="8" spans="1:18" x14ac:dyDescent="0.25">
      <c r="A8" s="33" t="s">
        <v>24</v>
      </c>
      <c r="B8" s="33" t="s">
        <v>1</v>
      </c>
      <c r="C8" s="27" t="s">
        <v>12</v>
      </c>
      <c r="D8" s="32"/>
      <c r="E8" s="32"/>
      <c r="F8" s="32"/>
      <c r="G8" s="7"/>
      <c r="H8" s="7"/>
      <c r="I8" s="7"/>
    </row>
    <row r="9" spans="1:18" x14ac:dyDescent="0.25">
      <c r="A9" s="33" t="s">
        <v>25</v>
      </c>
      <c r="B9" s="33" t="s">
        <v>26</v>
      </c>
      <c r="C9" s="27" t="s">
        <v>12</v>
      </c>
      <c r="D9" s="32"/>
      <c r="E9" s="32"/>
      <c r="F9" s="32"/>
    </row>
    <row r="10" spans="1:18" x14ac:dyDescent="0.25">
      <c r="A10" s="33" t="s">
        <v>27</v>
      </c>
      <c r="B10" s="33" t="s">
        <v>28</v>
      </c>
      <c r="C10" s="27" t="s">
        <v>12</v>
      </c>
      <c r="D10" s="32"/>
      <c r="E10" s="32"/>
      <c r="F10" s="32"/>
    </row>
    <row r="11" spans="1:18" x14ac:dyDescent="0.25">
      <c r="A11" s="33" t="s">
        <v>31</v>
      </c>
      <c r="B11" s="33" t="s">
        <v>6</v>
      </c>
      <c r="C11" s="27" t="s">
        <v>12</v>
      </c>
      <c r="D11" s="32"/>
      <c r="E11" s="32"/>
      <c r="F11" s="32"/>
    </row>
    <row r="12" spans="1:18" x14ac:dyDescent="0.25">
      <c r="A12" s="33" t="s">
        <v>52</v>
      </c>
      <c r="B12" s="33" t="s">
        <v>3</v>
      </c>
      <c r="C12" s="24"/>
      <c r="D12" s="32"/>
      <c r="E12" s="32"/>
      <c r="F12" s="32"/>
    </row>
    <row r="13" spans="1:18" x14ac:dyDescent="0.25">
      <c r="A13" s="33" t="s">
        <v>53</v>
      </c>
      <c r="B13" s="33" t="s">
        <v>54</v>
      </c>
      <c r="C13" s="24"/>
      <c r="D13" s="32"/>
      <c r="E13" s="32"/>
      <c r="F13" s="32"/>
    </row>
    <row r="14" spans="1:18" x14ac:dyDescent="0.25">
      <c r="A14" s="33" t="s">
        <v>55</v>
      </c>
      <c r="B14" s="33" t="s">
        <v>2</v>
      </c>
      <c r="C14" s="27" t="s">
        <v>12</v>
      </c>
      <c r="D14" s="32"/>
      <c r="E14" s="32"/>
      <c r="F14" s="32"/>
    </row>
    <row r="15" spans="1:18" x14ac:dyDescent="0.25">
      <c r="A15" s="33" t="s">
        <v>34</v>
      </c>
      <c r="B15" s="33" t="s">
        <v>35</v>
      </c>
      <c r="C15" s="27" t="s">
        <v>12</v>
      </c>
      <c r="D15" s="32"/>
      <c r="E15" s="32"/>
      <c r="F15" s="32"/>
    </row>
    <row r="16" spans="1:18" x14ac:dyDescent="0.25">
      <c r="A16" s="33" t="s">
        <v>56</v>
      </c>
      <c r="B16" s="33" t="s">
        <v>57</v>
      </c>
      <c r="C16" s="27" t="s">
        <v>12</v>
      </c>
      <c r="D16" s="32"/>
      <c r="E16" s="32"/>
      <c r="F16" s="32"/>
    </row>
    <row r="17" spans="1:6" x14ac:dyDescent="0.25">
      <c r="A17" s="33" t="s">
        <v>40</v>
      </c>
      <c r="B17" s="33" t="s">
        <v>41</v>
      </c>
      <c r="C17" s="27" t="s">
        <v>12</v>
      </c>
      <c r="D17" s="32"/>
      <c r="E17" s="32"/>
      <c r="F17" s="32"/>
    </row>
    <row r="18" spans="1:6" x14ac:dyDescent="0.25">
      <c r="A18" s="33" t="s">
        <v>58</v>
      </c>
      <c r="B18" s="33" t="s">
        <v>59</v>
      </c>
      <c r="C18" s="27" t="s">
        <v>12</v>
      </c>
      <c r="D18" s="32"/>
      <c r="E18" s="32"/>
      <c r="F18" s="32"/>
    </row>
    <row r="19" spans="1:6" x14ac:dyDescent="0.25">
      <c r="A19" s="33" t="s">
        <v>42</v>
      </c>
      <c r="B19" s="33" t="s">
        <v>43</v>
      </c>
      <c r="C19" s="24"/>
      <c r="D19" s="32"/>
      <c r="E19" s="32"/>
      <c r="F19" s="32"/>
    </row>
    <row r="20" spans="1:6" x14ac:dyDescent="0.25">
      <c r="A20" s="33" t="s">
        <v>60</v>
      </c>
      <c r="B20" s="33" t="s">
        <v>61</v>
      </c>
      <c r="C20" s="24"/>
      <c r="D20" s="32"/>
      <c r="E20" s="32"/>
      <c r="F20" s="32"/>
    </row>
    <row r="21" spans="1:6" ht="15.75" thickBot="1" x14ac:dyDescent="0.3">
      <c r="A21" s="18"/>
      <c r="B21" s="18"/>
      <c r="C21" s="19"/>
      <c r="D21" s="19"/>
      <c r="E21" s="20"/>
      <c r="F21" s="37"/>
    </row>
    <row r="23" spans="1:6" x14ac:dyDescent="0.25">
      <c r="A23" s="21" t="s">
        <v>45</v>
      </c>
      <c r="B23" s="22">
        <f>COUNTA(B4:B21)</f>
        <v>17</v>
      </c>
    </row>
    <row r="24" spans="1:6" x14ac:dyDescent="0.25">
      <c r="A24" s="21" t="s">
        <v>44</v>
      </c>
      <c r="B24" s="22">
        <f>SUM(C24:E24)</f>
        <v>12</v>
      </c>
      <c r="C24" s="22">
        <f>COUNTIF(C4:C21,"Yes")</f>
        <v>12</v>
      </c>
      <c r="D24" s="22">
        <f>COUNTIF(D4:D21,"No")</f>
        <v>0</v>
      </c>
      <c r="E24" s="22">
        <f>COUNTIF(E4:E21,"Abstain")</f>
        <v>0</v>
      </c>
    </row>
    <row r="25" spans="1:6" x14ac:dyDescent="0.25">
      <c r="A25" s="21" t="s">
        <v>46</v>
      </c>
      <c r="B25" s="22">
        <f>B23-B24</f>
        <v>5</v>
      </c>
    </row>
    <row r="27" spans="1:6" x14ac:dyDescent="0.25">
      <c r="A27" s="21" t="s">
        <v>47</v>
      </c>
      <c r="B27" s="23">
        <v>40445</v>
      </c>
    </row>
  </sheetData>
  <mergeCells count="1">
    <mergeCell ref="B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sqref="A1:XFD1"/>
    </sheetView>
  </sheetViews>
  <sheetFormatPr defaultRowHeight="15" x14ac:dyDescent="0.25"/>
  <cols>
    <col min="1" max="1" width="58" style="11" bestFit="1" customWidth="1"/>
    <col min="2" max="2" width="19.42578125" style="11" customWidth="1"/>
    <col min="3" max="3" width="13.140625" style="11" bestFit="1" customWidth="1"/>
    <col min="4" max="5" width="9.140625" style="11"/>
    <col min="6" max="6" width="10" style="11" bestFit="1" customWidth="1"/>
    <col min="7" max="7" width="9.140625" style="11"/>
    <col min="8" max="8" width="13.5703125" style="11" customWidth="1"/>
    <col min="9" max="9" width="46.140625" style="11" customWidth="1"/>
    <col min="10" max="16384" width="9.140625" style="11"/>
  </cols>
  <sheetData>
    <row r="1" spans="1:18" ht="23.25" x14ac:dyDescent="0.3">
      <c r="A1" s="5" t="s">
        <v>48</v>
      </c>
      <c r="B1" s="15" t="s">
        <v>49</v>
      </c>
      <c r="C1" s="15"/>
      <c r="D1" s="15"/>
      <c r="E1" s="15"/>
      <c r="F1" s="15"/>
      <c r="G1" s="15"/>
      <c r="H1" s="15"/>
      <c r="I1" s="15"/>
      <c r="J1" s="5" t="s">
        <v>5</v>
      </c>
      <c r="K1" s="6"/>
      <c r="L1" s="6"/>
      <c r="M1" s="6"/>
      <c r="N1" s="6"/>
      <c r="O1" s="6"/>
      <c r="P1" s="6"/>
      <c r="Q1" s="6"/>
      <c r="R1" s="6"/>
    </row>
    <row r="3" spans="1:18" s="3" customFormat="1" ht="18.75" customHeight="1" thickBot="1" x14ac:dyDescent="0.3">
      <c r="A3" s="1" t="s">
        <v>11</v>
      </c>
      <c r="B3" s="1" t="s">
        <v>15</v>
      </c>
      <c r="C3" s="1" t="s">
        <v>12</v>
      </c>
      <c r="D3" s="1" t="s">
        <v>16</v>
      </c>
      <c r="E3" s="1" t="s">
        <v>14</v>
      </c>
      <c r="F3" s="1" t="s">
        <v>17</v>
      </c>
      <c r="G3" s="2"/>
      <c r="H3" s="2"/>
      <c r="I3" s="2"/>
    </row>
    <row r="4" spans="1:18" s="4" customFormat="1" ht="16.5" customHeight="1" x14ac:dyDescent="0.25">
      <c r="A4" s="26" t="s">
        <v>18</v>
      </c>
      <c r="B4" s="26" t="s">
        <v>19</v>
      </c>
      <c r="C4" s="24"/>
      <c r="D4" s="25"/>
      <c r="E4" s="25"/>
      <c r="F4" s="25"/>
      <c r="G4" s="12"/>
      <c r="H4" s="12"/>
      <c r="I4" s="12"/>
    </row>
    <row r="5" spans="1:18" x14ac:dyDescent="0.25">
      <c r="A5" s="26" t="s">
        <v>20</v>
      </c>
      <c r="B5" s="26" t="s">
        <v>4</v>
      </c>
      <c r="C5" s="27" t="s">
        <v>12</v>
      </c>
      <c r="D5" s="25"/>
      <c r="E5" s="25"/>
      <c r="F5" s="25"/>
      <c r="G5" s="10"/>
      <c r="H5" s="10"/>
      <c r="I5" s="10"/>
    </row>
    <row r="6" spans="1:18" x14ac:dyDescent="0.25">
      <c r="A6" s="26" t="s">
        <v>50</v>
      </c>
      <c r="B6" s="26" t="s">
        <v>51</v>
      </c>
      <c r="C6" s="24"/>
      <c r="D6" s="25"/>
      <c r="E6" s="25"/>
      <c r="F6" s="25"/>
      <c r="G6" s="9"/>
      <c r="H6" s="9"/>
      <c r="I6" s="9"/>
    </row>
    <row r="7" spans="1:18" x14ac:dyDescent="0.25">
      <c r="A7" s="26" t="s">
        <v>21</v>
      </c>
      <c r="B7" s="26" t="s">
        <v>22</v>
      </c>
      <c r="C7" s="27" t="s">
        <v>12</v>
      </c>
      <c r="D7" s="25"/>
      <c r="E7" s="25"/>
      <c r="F7" s="25"/>
    </row>
    <row r="8" spans="1:18" x14ac:dyDescent="0.25">
      <c r="A8" s="26" t="s">
        <v>23</v>
      </c>
      <c r="B8" s="26" t="s">
        <v>8</v>
      </c>
      <c r="C8" s="27" t="s">
        <v>12</v>
      </c>
      <c r="D8" s="25"/>
      <c r="E8" s="25"/>
      <c r="F8" s="25"/>
      <c r="G8" s="7"/>
      <c r="H8" s="7"/>
      <c r="I8" s="7"/>
    </row>
    <row r="9" spans="1:18" x14ac:dyDescent="0.25">
      <c r="A9" s="26" t="s">
        <v>24</v>
      </c>
      <c r="B9" s="26" t="s">
        <v>1</v>
      </c>
      <c r="C9" s="27" t="s">
        <v>12</v>
      </c>
      <c r="D9" s="25"/>
      <c r="E9" s="25"/>
      <c r="F9" s="25"/>
    </row>
    <row r="10" spans="1:18" x14ac:dyDescent="0.25">
      <c r="A10" s="26" t="s">
        <v>25</v>
      </c>
      <c r="B10" s="26" t="s">
        <v>26</v>
      </c>
      <c r="C10" s="27" t="s">
        <v>12</v>
      </c>
      <c r="D10" s="25"/>
      <c r="E10" s="25"/>
      <c r="F10" s="25"/>
    </row>
    <row r="11" spans="1:18" x14ac:dyDescent="0.25">
      <c r="A11" s="26" t="s">
        <v>27</v>
      </c>
      <c r="B11" s="26" t="s">
        <v>28</v>
      </c>
      <c r="C11" s="27" t="s">
        <v>12</v>
      </c>
      <c r="D11" s="25"/>
      <c r="E11" s="25"/>
      <c r="F11" s="25"/>
    </row>
    <row r="12" spans="1:18" x14ac:dyDescent="0.25">
      <c r="A12" s="26" t="s">
        <v>31</v>
      </c>
      <c r="B12" s="26" t="s">
        <v>6</v>
      </c>
      <c r="C12" s="27" t="s">
        <v>12</v>
      </c>
      <c r="D12" s="25"/>
      <c r="E12" s="25"/>
      <c r="F12" s="25"/>
    </row>
    <row r="13" spans="1:18" x14ac:dyDescent="0.25">
      <c r="A13" s="26" t="s">
        <v>52</v>
      </c>
      <c r="B13" s="26" t="s">
        <v>3</v>
      </c>
      <c r="C13" s="24"/>
      <c r="D13" s="25"/>
      <c r="E13" s="25"/>
      <c r="F13" s="25"/>
    </row>
    <row r="14" spans="1:18" x14ac:dyDescent="0.25">
      <c r="A14" s="26" t="s">
        <v>53</v>
      </c>
      <c r="B14" s="26" t="s">
        <v>54</v>
      </c>
      <c r="C14" s="24"/>
      <c r="D14" s="25"/>
      <c r="E14" s="25"/>
      <c r="F14" s="25"/>
    </row>
    <row r="15" spans="1:18" x14ac:dyDescent="0.25">
      <c r="A15" s="26" t="s">
        <v>55</v>
      </c>
      <c r="B15" s="26" t="s">
        <v>2</v>
      </c>
      <c r="C15" s="27" t="s">
        <v>12</v>
      </c>
      <c r="D15" s="25"/>
      <c r="E15" s="25"/>
      <c r="F15" s="25"/>
    </row>
    <row r="16" spans="1:18" x14ac:dyDescent="0.25">
      <c r="A16" s="26" t="s">
        <v>34</v>
      </c>
      <c r="B16" s="26" t="s">
        <v>35</v>
      </c>
      <c r="C16" s="27" t="s">
        <v>12</v>
      </c>
      <c r="D16" s="25"/>
      <c r="E16" s="25"/>
      <c r="F16" s="25"/>
    </row>
    <row r="17" spans="1:6" x14ac:dyDescent="0.25">
      <c r="A17" s="26" t="s">
        <v>56</v>
      </c>
      <c r="B17" s="26" t="s">
        <v>57</v>
      </c>
      <c r="C17" s="27" t="s">
        <v>12</v>
      </c>
      <c r="D17" s="25"/>
      <c r="E17" s="25"/>
      <c r="F17" s="25"/>
    </row>
    <row r="18" spans="1:6" x14ac:dyDescent="0.25">
      <c r="A18" s="26" t="s">
        <v>40</v>
      </c>
      <c r="B18" s="26" t="s">
        <v>41</v>
      </c>
      <c r="C18" s="27" t="s">
        <v>12</v>
      </c>
      <c r="D18" s="25"/>
      <c r="E18" s="25"/>
      <c r="F18" s="25"/>
    </row>
    <row r="19" spans="1:6" x14ac:dyDescent="0.25">
      <c r="A19" s="26" t="s">
        <v>58</v>
      </c>
      <c r="B19" s="26" t="s">
        <v>59</v>
      </c>
      <c r="C19" s="27" t="s">
        <v>12</v>
      </c>
      <c r="D19" s="25"/>
      <c r="E19" s="25"/>
      <c r="F19" s="25"/>
    </row>
    <row r="20" spans="1:6" x14ac:dyDescent="0.25">
      <c r="A20" s="26" t="s">
        <v>42</v>
      </c>
      <c r="B20" s="26" t="s">
        <v>43</v>
      </c>
      <c r="C20" s="27" t="s">
        <v>12</v>
      </c>
      <c r="D20" s="25"/>
      <c r="E20" s="25"/>
      <c r="F20" s="25"/>
    </row>
    <row r="21" spans="1:6" ht="15.75" thickBot="1" x14ac:dyDescent="0.3">
      <c r="A21" s="28" t="s">
        <v>60</v>
      </c>
      <c r="B21" s="28" t="s">
        <v>61</v>
      </c>
      <c r="C21" s="29"/>
      <c r="D21" s="30"/>
      <c r="E21" s="30"/>
      <c r="F21" s="30"/>
    </row>
    <row r="23" spans="1:6" x14ac:dyDescent="0.25">
      <c r="A23" s="21" t="s">
        <v>45</v>
      </c>
      <c r="B23" s="22">
        <f>COUNTA(B4:B21)</f>
        <v>18</v>
      </c>
    </row>
    <row r="24" spans="1:6" x14ac:dyDescent="0.25">
      <c r="A24" s="21" t="s">
        <v>44</v>
      </c>
      <c r="B24" s="22">
        <f>SUM(C24:E24)</f>
        <v>13</v>
      </c>
      <c r="C24" s="22">
        <f>COUNTIF(C4:C21,"Yes")</f>
        <v>13</v>
      </c>
      <c r="D24" s="22">
        <f>COUNTIF(D4:D21,"No")</f>
        <v>0</v>
      </c>
      <c r="E24" s="22">
        <f>COUNTIF(E4:E21,"Abstain")</f>
        <v>0</v>
      </c>
    </row>
    <row r="25" spans="1:6" x14ac:dyDescent="0.25">
      <c r="A25" s="21" t="s">
        <v>46</v>
      </c>
      <c r="B25" s="22">
        <f>B23-B24</f>
        <v>5</v>
      </c>
    </row>
    <row r="27" spans="1:6" x14ac:dyDescent="0.25">
      <c r="A27" s="21" t="s">
        <v>47</v>
      </c>
      <c r="B27" s="23">
        <v>40233</v>
      </c>
    </row>
  </sheetData>
  <mergeCells count="1">
    <mergeCell ref="B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F18" sqref="F18"/>
    </sheetView>
  </sheetViews>
  <sheetFormatPr defaultRowHeight="15" x14ac:dyDescent="0.25"/>
  <cols>
    <col min="1" max="1" width="58" style="11" bestFit="1" customWidth="1"/>
    <col min="2" max="2" width="19.42578125" style="11" customWidth="1"/>
    <col min="3" max="3" width="13.140625" style="11" bestFit="1" customWidth="1"/>
    <col min="4" max="5" width="9.140625" style="11"/>
    <col min="6" max="6" width="10" style="11" bestFit="1" customWidth="1"/>
    <col min="7" max="7" width="9.140625" style="11"/>
    <col min="8" max="8" width="13.5703125" style="11" customWidth="1"/>
    <col min="9" max="9" width="46.140625" style="11" customWidth="1"/>
    <col min="10" max="16384" width="9.140625" style="11"/>
  </cols>
  <sheetData>
    <row r="1" spans="1:18" ht="23.25" x14ac:dyDescent="0.3">
      <c r="A1" s="5" t="s">
        <v>9</v>
      </c>
      <c r="B1" s="15" t="s">
        <v>10</v>
      </c>
      <c r="C1" s="15"/>
      <c r="D1" s="15"/>
      <c r="E1" s="15"/>
      <c r="F1" s="15"/>
      <c r="G1" s="15"/>
      <c r="H1" s="15"/>
      <c r="I1" s="15"/>
      <c r="J1" s="5" t="s">
        <v>5</v>
      </c>
      <c r="K1" s="6"/>
      <c r="L1" s="6"/>
      <c r="M1" s="6"/>
      <c r="N1" s="6"/>
      <c r="O1" s="6"/>
      <c r="P1" s="6"/>
      <c r="Q1" s="6"/>
      <c r="R1" s="6"/>
    </row>
    <row r="3" spans="1:18" s="3" customFormat="1" ht="18.75" customHeight="1" thickBot="1" x14ac:dyDescent="0.3">
      <c r="A3" s="1" t="s">
        <v>11</v>
      </c>
      <c r="B3" s="1" t="s">
        <v>15</v>
      </c>
      <c r="C3" s="1" t="s">
        <v>12</v>
      </c>
      <c r="D3" s="1" t="s">
        <v>16</v>
      </c>
      <c r="E3" s="1" t="s">
        <v>14</v>
      </c>
      <c r="F3" s="1" t="s">
        <v>17</v>
      </c>
      <c r="G3" s="2"/>
      <c r="H3" s="2"/>
      <c r="I3" s="2"/>
    </row>
    <row r="4" spans="1:18" s="4" customFormat="1" ht="16.5" customHeight="1" x14ac:dyDescent="0.25">
      <c r="A4" s="14" t="s">
        <v>18</v>
      </c>
      <c r="B4" s="14" t="s">
        <v>19</v>
      </c>
      <c r="C4" s="16" t="s">
        <v>12</v>
      </c>
      <c r="D4" s="17"/>
      <c r="E4" s="17"/>
      <c r="F4" s="13"/>
      <c r="G4" s="12"/>
      <c r="H4" s="12"/>
      <c r="I4" s="12"/>
    </row>
    <row r="5" spans="1:18" x14ac:dyDescent="0.25">
      <c r="A5" s="14" t="s">
        <v>20</v>
      </c>
      <c r="B5" s="14" t="s">
        <v>4</v>
      </c>
      <c r="C5" s="16" t="s">
        <v>12</v>
      </c>
      <c r="D5" s="17"/>
      <c r="E5" s="17"/>
      <c r="F5" s="13"/>
      <c r="G5" s="10"/>
      <c r="H5" s="10"/>
      <c r="I5" s="10"/>
    </row>
    <row r="6" spans="1:18" x14ac:dyDescent="0.25">
      <c r="A6" s="14" t="s">
        <v>21</v>
      </c>
      <c r="B6" s="14" t="s">
        <v>22</v>
      </c>
      <c r="C6" s="16" t="s">
        <v>12</v>
      </c>
      <c r="D6" s="17"/>
      <c r="E6" s="17"/>
      <c r="F6" s="13"/>
      <c r="G6" s="9"/>
      <c r="H6" s="9"/>
      <c r="I6" s="9"/>
    </row>
    <row r="7" spans="1:18" x14ac:dyDescent="0.25">
      <c r="A7" s="14" t="s">
        <v>23</v>
      </c>
      <c r="B7" s="14" t="s">
        <v>8</v>
      </c>
      <c r="C7" s="16" t="s">
        <v>12</v>
      </c>
      <c r="D7" s="17"/>
      <c r="E7" s="17"/>
      <c r="F7" s="13"/>
    </row>
    <row r="8" spans="1:18" x14ac:dyDescent="0.25">
      <c r="A8" s="14" t="s">
        <v>24</v>
      </c>
      <c r="B8" s="14" t="s">
        <v>1</v>
      </c>
      <c r="C8" s="16" t="s">
        <v>12</v>
      </c>
      <c r="D8" s="17"/>
      <c r="E8" s="17"/>
      <c r="F8" s="13"/>
      <c r="G8" s="7"/>
      <c r="H8" s="7"/>
      <c r="I8" s="7"/>
    </row>
    <row r="9" spans="1:18" x14ac:dyDescent="0.25">
      <c r="A9" s="14" t="s">
        <v>25</v>
      </c>
      <c r="B9" s="14" t="s">
        <v>26</v>
      </c>
      <c r="C9" s="16" t="s">
        <v>12</v>
      </c>
      <c r="D9" s="17"/>
      <c r="E9" s="17"/>
      <c r="F9" s="13"/>
    </row>
    <row r="10" spans="1:18" x14ac:dyDescent="0.25">
      <c r="A10" s="14" t="s">
        <v>27</v>
      </c>
      <c r="B10" s="14" t="s">
        <v>28</v>
      </c>
      <c r="C10" s="16" t="s">
        <v>12</v>
      </c>
      <c r="D10" s="17"/>
      <c r="E10" s="17"/>
      <c r="F10" s="14" t="s">
        <v>0</v>
      </c>
    </row>
    <row r="11" spans="1:18" x14ac:dyDescent="0.25">
      <c r="A11" s="14" t="s">
        <v>29</v>
      </c>
      <c r="B11" s="14" t="s">
        <v>30</v>
      </c>
      <c r="C11" s="16" t="s">
        <v>12</v>
      </c>
      <c r="D11" s="17"/>
      <c r="E11" s="17"/>
      <c r="F11" s="13"/>
    </row>
    <row r="12" spans="1:18" x14ac:dyDescent="0.25">
      <c r="A12" s="14" t="s">
        <v>31</v>
      </c>
      <c r="B12" s="14" t="s">
        <v>6</v>
      </c>
      <c r="C12" s="16" t="s">
        <v>12</v>
      </c>
      <c r="D12" s="17"/>
      <c r="E12" s="17"/>
      <c r="F12" s="13"/>
    </row>
    <row r="13" spans="1:18" x14ac:dyDescent="0.25">
      <c r="A13" s="14" t="s">
        <v>32</v>
      </c>
      <c r="B13" s="14" t="s">
        <v>33</v>
      </c>
      <c r="C13" s="16" t="s">
        <v>12</v>
      </c>
      <c r="D13" s="17"/>
      <c r="E13" s="17"/>
      <c r="F13" s="13"/>
    </row>
    <row r="14" spans="1:18" x14ac:dyDescent="0.25">
      <c r="A14" s="14" t="s">
        <v>34</v>
      </c>
      <c r="B14" s="14" t="s">
        <v>35</v>
      </c>
      <c r="C14" s="17"/>
      <c r="D14" s="16" t="s">
        <v>13</v>
      </c>
      <c r="E14" s="17"/>
      <c r="F14" s="13"/>
    </row>
    <row r="15" spans="1:18" x14ac:dyDescent="0.25">
      <c r="A15" s="14" t="s">
        <v>36</v>
      </c>
      <c r="B15" s="14" t="s">
        <v>37</v>
      </c>
      <c r="C15" s="16" t="s">
        <v>12</v>
      </c>
      <c r="D15" s="17"/>
      <c r="E15" s="17"/>
      <c r="F15" s="13"/>
    </row>
    <row r="16" spans="1:18" x14ac:dyDescent="0.25">
      <c r="A16" s="14" t="s">
        <v>38</v>
      </c>
      <c r="B16" s="14" t="s">
        <v>39</v>
      </c>
      <c r="C16" s="16" t="s">
        <v>12</v>
      </c>
      <c r="D16" s="17"/>
      <c r="E16" s="17"/>
      <c r="F16" s="13"/>
    </row>
    <row r="17" spans="1:6" x14ac:dyDescent="0.25">
      <c r="A17" s="14" t="s">
        <v>40</v>
      </c>
      <c r="B17" s="14" t="s">
        <v>41</v>
      </c>
      <c r="C17" s="16" t="s">
        <v>12</v>
      </c>
      <c r="D17" s="17"/>
      <c r="E17" s="17"/>
      <c r="F17" s="13"/>
    </row>
    <row r="18" spans="1:6" ht="15.75" thickBot="1" x14ac:dyDescent="0.3">
      <c r="A18" s="18" t="s">
        <v>42</v>
      </c>
      <c r="B18" s="18" t="s">
        <v>43</v>
      </c>
      <c r="C18" s="19"/>
      <c r="D18" s="19"/>
      <c r="E18" s="20" t="s">
        <v>14</v>
      </c>
      <c r="F18" s="37"/>
    </row>
    <row r="20" spans="1:6" x14ac:dyDescent="0.25">
      <c r="A20" s="21" t="s">
        <v>45</v>
      </c>
      <c r="B20" s="22">
        <f>COUNTA(B4:B18)</f>
        <v>15</v>
      </c>
    </row>
    <row r="21" spans="1:6" x14ac:dyDescent="0.25">
      <c r="A21" s="21" t="s">
        <v>44</v>
      </c>
      <c r="B21" s="22">
        <f>SUM(C21:E21)</f>
        <v>15</v>
      </c>
      <c r="C21" s="22">
        <f>COUNTIF(C4:C18,"Yes")</f>
        <v>13</v>
      </c>
      <c r="D21" s="22">
        <f>COUNTIF(D4:D18,"No")</f>
        <v>1</v>
      </c>
      <c r="E21" s="22">
        <f>COUNTIF(E4:E18,"Abstain")</f>
        <v>1</v>
      </c>
    </row>
    <row r="22" spans="1:6" x14ac:dyDescent="0.25">
      <c r="A22" s="21" t="s">
        <v>46</v>
      </c>
      <c r="B22" s="22">
        <f>B20-B21</f>
        <v>0</v>
      </c>
    </row>
    <row r="24" spans="1:6" x14ac:dyDescent="0.25">
      <c r="A24" s="21" t="s">
        <v>47</v>
      </c>
      <c r="B24" s="23">
        <v>39555</v>
      </c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I9" sqref="I9"/>
    </sheetView>
  </sheetViews>
  <sheetFormatPr defaultRowHeight="15" x14ac:dyDescent="0.25"/>
  <cols>
    <col min="1" max="1" width="58" style="11" bestFit="1" customWidth="1"/>
    <col min="2" max="2" width="19.42578125" style="11" customWidth="1"/>
    <col min="3" max="3" width="13.140625" style="11" bestFit="1" customWidth="1"/>
    <col min="4" max="5" width="9.140625" style="11"/>
    <col min="6" max="6" width="10" style="11" bestFit="1" customWidth="1"/>
    <col min="7" max="7" width="9.140625" style="11"/>
    <col min="8" max="8" width="13.5703125" style="11" customWidth="1"/>
    <col min="9" max="9" width="46.140625" style="11" customWidth="1"/>
    <col min="10" max="16384" width="9.140625" style="11"/>
  </cols>
  <sheetData>
    <row r="1" spans="1:18" ht="23.25" x14ac:dyDescent="0.3">
      <c r="A1" s="5" t="s">
        <v>97</v>
      </c>
      <c r="B1" s="15" t="s">
        <v>98</v>
      </c>
      <c r="C1" s="15"/>
      <c r="D1" s="15"/>
      <c r="E1" s="15"/>
      <c r="F1" s="15"/>
      <c r="G1" s="15"/>
      <c r="H1" s="15"/>
      <c r="I1" s="15"/>
      <c r="J1" s="5" t="s">
        <v>5</v>
      </c>
      <c r="K1" s="6"/>
      <c r="L1" s="6"/>
      <c r="M1" s="6"/>
      <c r="N1" s="6"/>
      <c r="O1" s="6"/>
      <c r="P1" s="6"/>
      <c r="Q1" s="6"/>
      <c r="R1" s="6"/>
    </row>
    <row r="3" spans="1:18" s="3" customFormat="1" ht="18.75" customHeight="1" thickBot="1" x14ac:dyDescent="0.3">
      <c r="A3" s="1" t="s">
        <v>11</v>
      </c>
      <c r="B3" s="1" t="s">
        <v>15</v>
      </c>
      <c r="C3" s="1" t="s">
        <v>12</v>
      </c>
      <c r="D3" s="1" t="s">
        <v>16</v>
      </c>
      <c r="E3" s="1" t="s">
        <v>14</v>
      </c>
      <c r="F3" s="1" t="s">
        <v>17</v>
      </c>
      <c r="G3" s="2"/>
      <c r="H3" s="2"/>
      <c r="I3" s="2"/>
    </row>
    <row r="4" spans="1:18" s="4" customFormat="1" ht="16.5" customHeight="1" x14ac:dyDescent="0.25">
      <c r="A4" s="52" t="s">
        <v>18</v>
      </c>
      <c r="B4" s="52" t="s">
        <v>66</v>
      </c>
      <c r="C4" s="27" t="s">
        <v>12</v>
      </c>
      <c r="D4" s="24"/>
      <c r="E4" s="24"/>
      <c r="F4" s="24"/>
      <c r="G4" s="12"/>
      <c r="H4" s="12"/>
      <c r="I4" s="12"/>
    </row>
    <row r="5" spans="1:18" s="4" customFormat="1" ht="16.5" customHeight="1" x14ac:dyDescent="0.25">
      <c r="A5" s="52" t="s">
        <v>20</v>
      </c>
      <c r="B5" s="52" t="s">
        <v>4</v>
      </c>
      <c r="C5" s="27" t="s">
        <v>12</v>
      </c>
      <c r="D5" s="24"/>
      <c r="E5" s="24"/>
      <c r="F5" s="24"/>
      <c r="G5" s="51"/>
      <c r="H5" s="51"/>
      <c r="I5" s="51"/>
    </row>
    <row r="6" spans="1:18" s="4" customFormat="1" ht="16.5" customHeight="1" x14ac:dyDescent="0.25">
      <c r="A6" s="52" t="s">
        <v>21</v>
      </c>
      <c r="B6" s="52" t="s">
        <v>7</v>
      </c>
      <c r="C6" s="27" t="s">
        <v>12</v>
      </c>
      <c r="D6" s="24"/>
      <c r="E6" s="24"/>
      <c r="F6" s="24"/>
      <c r="G6" s="51"/>
      <c r="H6" s="51"/>
      <c r="I6" s="51"/>
    </row>
    <row r="7" spans="1:18" s="4" customFormat="1" ht="16.5" customHeight="1" x14ac:dyDescent="0.25">
      <c r="A7" s="52" t="s">
        <v>23</v>
      </c>
      <c r="B7" s="52" t="s">
        <v>8</v>
      </c>
      <c r="C7" s="27" t="s">
        <v>12</v>
      </c>
      <c r="D7" s="24"/>
      <c r="E7" s="24"/>
      <c r="F7" s="24"/>
      <c r="G7" s="51"/>
      <c r="H7" s="51"/>
      <c r="I7" s="51"/>
    </row>
    <row r="8" spans="1:18" s="4" customFormat="1" ht="16.5" customHeight="1" x14ac:dyDescent="0.25">
      <c r="A8" s="52" t="s">
        <v>24</v>
      </c>
      <c r="B8" s="52" t="s">
        <v>1</v>
      </c>
      <c r="C8" s="27" t="s">
        <v>12</v>
      </c>
      <c r="D8" s="24"/>
      <c r="E8" s="24"/>
      <c r="F8" s="24"/>
      <c r="G8" s="51"/>
      <c r="H8" s="51"/>
      <c r="I8" s="51"/>
    </row>
    <row r="9" spans="1:18" s="4" customFormat="1" ht="16.5" customHeight="1" x14ac:dyDescent="0.25">
      <c r="A9" s="52" t="s">
        <v>25</v>
      </c>
      <c r="B9" s="52" t="s">
        <v>26</v>
      </c>
      <c r="C9" s="27" t="s">
        <v>12</v>
      </c>
      <c r="D9" s="24"/>
      <c r="E9" s="24"/>
      <c r="F9" s="24"/>
      <c r="G9" s="51"/>
      <c r="H9" s="51"/>
      <c r="I9" s="51"/>
    </row>
    <row r="10" spans="1:18" s="4" customFormat="1" ht="16.5" customHeight="1" x14ac:dyDescent="0.25">
      <c r="A10" s="52" t="s">
        <v>27</v>
      </c>
      <c r="B10" s="52" t="s">
        <v>28</v>
      </c>
      <c r="C10" s="27" t="s">
        <v>12</v>
      </c>
      <c r="D10" s="24"/>
      <c r="E10" s="24"/>
      <c r="F10" s="24"/>
      <c r="G10" s="51"/>
      <c r="H10" s="51"/>
      <c r="I10" s="51"/>
    </row>
    <row r="11" spans="1:18" s="4" customFormat="1" ht="16.5" customHeight="1" x14ac:dyDescent="0.25">
      <c r="A11" s="52" t="s">
        <v>29</v>
      </c>
      <c r="B11" s="52" t="s">
        <v>30</v>
      </c>
      <c r="C11" s="27" t="s">
        <v>12</v>
      </c>
      <c r="D11" s="24"/>
      <c r="E11" s="24"/>
      <c r="F11" s="24"/>
      <c r="G11" s="51"/>
      <c r="H11" s="51"/>
      <c r="I11" s="51"/>
    </row>
    <row r="12" spans="1:18" s="4" customFormat="1" ht="16.5" customHeight="1" x14ac:dyDescent="0.25">
      <c r="A12" s="52" t="s">
        <v>31</v>
      </c>
      <c r="B12" s="52" t="s">
        <v>6</v>
      </c>
      <c r="C12" s="27" t="s">
        <v>12</v>
      </c>
      <c r="D12" s="24"/>
      <c r="E12" s="24"/>
      <c r="F12" s="24"/>
      <c r="G12" s="51"/>
      <c r="H12" s="51"/>
      <c r="I12" s="51"/>
    </row>
    <row r="13" spans="1:18" s="4" customFormat="1" ht="16.5" customHeight="1" x14ac:dyDescent="0.25">
      <c r="A13" s="52" t="s">
        <v>52</v>
      </c>
      <c r="B13" s="52" t="s">
        <v>3</v>
      </c>
      <c r="C13" s="27" t="s">
        <v>12</v>
      </c>
      <c r="D13" s="24"/>
      <c r="E13" s="24"/>
      <c r="F13" s="24"/>
      <c r="G13" s="51"/>
      <c r="H13" s="51"/>
      <c r="I13" s="51"/>
    </row>
    <row r="14" spans="1:18" s="4" customFormat="1" ht="16.5" customHeight="1" x14ac:dyDescent="0.25">
      <c r="A14" s="52" t="s">
        <v>53</v>
      </c>
      <c r="B14" s="52" t="s">
        <v>54</v>
      </c>
      <c r="C14" s="27" t="s">
        <v>12</v>
      </c>
      <c r="D14" s="24"/>
      <c r="E14" s="24"/>
      <c r="F14" s="24"/>
      <c r="G14" s="51"/>
      <c r="H14" s="51"/>
      <c r="I14" s="51"/>
    </row>
    <row r="15" spans="1:18" s="4" customFormat="1" ht="16.5" customHeight="1" x14ac:dyDescent="0.25">
      <c r="A15" s="52" t="s">
        <v>73</v>
      </c>
      <c r="B15" s="52" t="s">
        <v>74</v>
      </c>
      <c r="C15" s="27" t="s">
        <v>12</v>
      </c>
      <c r="D15" s="24"/>
      <c r="E15" s="24"/>
      <c r="F15" s="24"/>
      <c r="G15" s="51"/>
      <c r="H15" s="51"/>
      <c r="I15" s="51"/>
    </row>
    <row r="16" spans="1:18" s="4" customFormat="1" ht="16.5" customHeight="1" x14ac:dyDescent="0.25">
      <c r="A16" s="52" t="s">
        <v>55</v>
      </c>
      <c r="B16" s="52" t="s">
        <v>2</v>
      </c>
      <c r="C16" s="27" t="s">
        <v>12</v>
      </c>
      <c r="D16" s="24"/>
      <c r="E16" s="24"/>
      <c r="F16" s="24"/>
      <c r="G16" s="51"/>
      <c r="H16" s="51"/>
      <c r="I16" s="51"/>
    </row>
    <row r="17" spans="1:9" s="4" customFormat="1" ht="16.5" customHeight="1" x14ac:dyDescent="0.25">
      <c r="A17" s="52" t="s">
        <v>34</v>
      </c>
      <c r="B17" s="52" t="s">
        <v>35</v>
      </c>
      <c r="C17" s="27" t="s">
        <v>12</v>
      </c>
      <c r="D17" s="24"/>
      <c r="E17" s="24"/>
      <c r="F17" s="24"/>
      <c r="G17" s="51"/>
      <c r="H17" s="51"/>
      <c r="I17" s="51"/>
    </row>
    <row r="18" spans="1:9" s="4" customFormat="1" ht="16.5" customHeight="1" x14ac:dyDescent="0.25">
      <c r="A18" s="52" t="s">
        <v>40</v>
      </c>
      <c r="B18" s="52" t="s">
        <v>41</v>
      </c>
      <c r="C18" s="27" t="s">
        <v>12</v>
      </c>
      <c r="D18" s="24"/>
      <c r="E18" s="24"/>
      <c r="F18" s="24"/>
      <c r="G18" s="51"/>
      <c r="H18" s="51"/>
      <c r="I18" s="51"/>
    </row>
    <row r="19" spans="1:9" s="4" customFormat="1" ht="16.5" customHeight="1" x14ac:dyDescent="0.25">
      <c r="A19" s="52" t="s">
        <v>42</v>
      </c>
      <c r="B19" s="52" t="s">
        <v>94</v>
      </c>
      <c r="C19" s="27" t="s">
        <v>12</v>
      </c>
      <c r="D19" s="24"/>
      <c r="E19" s="24"/>
      <c r="F19" s="24"/>
      <c r="G19" s="51"/>
      <c r="H19" s="51"/>
      <c r="I19" s="51"/>
    </row>
    <row r="20" spans="1:9" s="4" customFormat="1" ht="16.5" customHeight="1" x14ac:dyDescent="0.25">
      <c r="A20" s="52" t="s">
        <v>60</v>
      </c>
      <c r="B20" s="52" t="s">
        <v>61</v>
      </c>
      <c r="C20" s="27" t="s">
        <v>12</v>
      </c>
      <c r="D20" s="24"/>
      <c r="E20" s="24"/>
      <c r="F20" s="24"/>
      <c r="G20" s="51"/>
      <c r="H20" s="51"/>
      <c r="I20" s="51"/>
    </row>
    <row r="21" spans="1:9" s="4" customFormat="1" ht="16.5" customHeight="1" x14ac:dyDescent="0.25">
      <c r="A21" s="52" t="s">
        <v>83</v>
      </c>
      <c r="B21" s="52" t="s">
        <v>57</v>
      </c>
      <c r="C21" s="27" t="s">
        <v>12</v>
      </c>
      <c r="D21" s="24"/>
      <c r="E21" s="24"/>
      <c r="F21" s="24"/>
      <c r="G21" s="51"/>
      <c r="H21" s="51"/>
      <c r="I21" s="51"/>
    </row>
    <row r="22" spans="1:9" ht="15.75" thickBot="1" x14ac:dyDescent="0.3">
      <c r="A22" s="18"/>
      <c r="B22" s="18"/>
      <c r="C22" s="19"/>
      <c r="D22" s="19"/>
      <c r="E22" s="20"/>
      <c r="F22" s="37"/>
    </row>
    <row r="24" spans="1:9" x14ac:dyDescent="0.25">
      <c r="A24" s="21" t="s">
        <v>45</v>
      </c>
      <c r="B24" s="22">
        <f>COUNTA(B4:B22)</f>
        <v>18</v>
      </c>
    </row>
    <row r="25" spans="1:9" x14ac:dyDescent="0.25">
      <c r="A25" s="21" t="s">
        <v>44</v>
      </c>
      <c r="B25" s="22">
        <f>SUM(C25:E25)</f>
        <v>18</v>
      </c>
      <c r="C25" s="22">
        <f>COUNTIF(C4:C22,"Yes")</f>
        <v>18</v>
      </c>
      <c r="D25" s="22">
        <f>COUNTIF(D4:D22,"No")</f>
        <v>0</v>
      </c>
      <c r="E25" s="22">
        <f>COUNTIF(E4:E22,"Abstain")</f>
        <v>0</v>
      </c>
    </row>
    <row r="26" spans="1:9" x14ac:dyDescent="0.25">
      <c r="A26" s="21" t="s">
        <v>46</v>
      </c>
      <c r="B26" s="22">
        <f>B24-B25</f>
        <v>0</v>
      </c>
    </row>
    <row r="28" spans="1:9" x14ac:dyDescent="0.25">
      <c r="A28" s="21" t="s">
        <v>47</v>
      </c>
      <c r="B28" s="23">
        <v>41045</v>
      </c>
    </row>
  </sheetData>
  <mergeCells count="1">
    <mergeCell ref="B1:I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A4" workbookViewId="0">
      <selection activeCell="H12" sqref="H12"/>
    </sheetView>
  </sheetViews>
  <sheetFormatPr defaultRowHeight="15" x14ac:dyDescent="0.25"/>
  <cols>
    <col min="1" max="1" width="58" style="11" bestFit="1" customWidth="1"/>
    <col min="2" max="2" width="19.42578125" style="11" customWidth="1"/>
    <col min="3" max="3" width="13.140625" style="11" bestFit="1" customWidth="1"/>
    <col min="4" max="5" width="9.140625" style="11"/>
    <col min="6" max="6" width="10" style="11" bestFit="1" customWidth="1"/>
    <col min="7" max="7" width="9.140625" style="11"/>
    <col min="8" max="8" width="13.5703125" style="11" customWidth="1"/>
    <col min="9" max="9" width="46.140625" style="11" customWidth="1"/>
    <col min="10" max="16384" width="9.140625" style="11"/>
  </cols>
  <sheetData>
    <row r="1" spans="1:18" ht="23.25" x14ac:dyDescent="0.3">
      <c r="A1" s="5" t="s">
        <v>100</v>
      </c>
      <c r="B1" s="15" t="s">
        <v>79</v>
      </c>
      <c r="C1" s="15"/>
      <c r="D1" s="15"/>
      <c r="E1" s="15"/>
      <c r="F1" s="15"/>
      <c r="G1" s="15"/>
      <c r="H1" s="15"/>
      <c r="I1" s="15"/>
      <c r="J1" s="5" t="s">
        <v>5</v>
      </c>
      <c r="K1" s="6"/>
      <c r="L1" s="6"/>
      <c r="M1" s="6"/>
      <c r="N1" s="6"/>
      <c r="O1" s="6"/>
      <c r="P1" s="6"/>
      <c r="Q1" s="6"/>
      <c r="R1" s="6"/>
    </row>
    <row r="3" spans="1:18" s="3" customFormat="1" ht="18.75" customHeight="1" thickBot="1" x14ac:dyDescent="0.3">
      <c r="A3" s="1" t="s">
        <v>11</v>
      </c>
      <c r="B3" s="1" t="s">
        <v>15</v>
      </c>
      <c r="C3" s="1" t="s">
        <v>12</v>
      </c>
      <c r="D3" s="1" t="s">
        <v>16</v>
      </c>
      <c r="E3" s="1" t="s">
        <v>14</v>
      </c>
      <c r="F3" s="1" t="s">
        <v>17</v>
      </c>
      <c r="G3" s="2"/>
      <c r="H3" s="2"/>
      <c r="I3" s="2"/>
    </row>
    <row r="4" spans="1:18" s="4" customFormat="1" ht="16.5" customHeight="1" x14ac:dyDescent="0.25">
      <c r="A4" s="26"/>
      <c r="B4" s="26"/>
      <c r="C4" s="24"/>
      <c r="D4" s="25"/>
      <c r="E4" s="25"/>
      <c r="F4" s="25"/>
      <c r="G4" s="12"/>
      <c r="H4" s="12"/>
      <c r="I4" s="12"/>
    </row>
    <row r="5" spans="1:18" x14ac:dyDescent="0.25">
      <c r="A5" s="26"/>
      <c r="B5" s="26"/>
      <c r="C5" s="27"/>
      <c r="D5" s="25"/>
      <c r="E5" s="25"/>
      <c r="F5" s="25"/>
      <c r="G5" s="10"/>
      <c r="H5" s="10"/>
      <c r="I5" s="10"/>
    </row>
    <row r="6" spans="1:18" x14ac:dyDescent="0.25">
      <c r="A6" s="26"/>
      <c r="B6" s="26"/>
      <c r="C6" s="24"/>
      <c r="D6" s="25"/>
      <c r="E6" s="25"/>
      <c r="F6" s="25"/>
      <c r="G6" s="9"/>
      <c r="H6" s="9"/>
      <c r="I6" s="9"/>
    </row>
    <row r="7" spans="1:18" x14ac:dyDescent="0.25">
      <c r="A7" s="26"/>
      <c r="B7" s="26"/>
      <c r="C7" s="27"/>
      <c r="D7" s="25"/>
      <c r="E7" s="25"/>
      <c r="F7" s="25"/>
    </row>
    <row r="8" spans="1:18" x14ac:dyDescent="0.25">
      <c r="A8" s="26"/>
      <c r="B8" s="26"/>
      <c r="C8" s="27"/>
      <c r="D8" s="25"/>
      <c r="E8" s="25"/>
      <c r="F8" s="25"/>
      <c r="G8" s="7"/>
      <c r="H8" s="7"/>
      <c r="I8" s="7"/>
    </row>
    <row r="9" spans="1:18" x14ac:dyDescent="0.25">
      <c r="A9" s="26"/>
      <c r="B9" s="26"/>
      <c r="C9" s="27"/>
      <c r="D9" s="25"/>
      <c r="E9" s="25"/>
      <c r="F9" s="25"/>
    </row>
    <row r="10" spans="1:18" x14ac:dyDescent="0.25">
      <c r="A10" s="26"/>
      <c r="B10" s="26"/>
      <c r="C10" s="27"/>
      <c r="D10" s="25"/>
      <c r="E10" s="25"/>
      <c r="F10" s="25"/>
    </row>
    <row r="11" spans="1:18" x14ac:dyDescent="0.25">
      <c r="A11" s="26"/>
      <c r="B11" s="26"/>
      <c r="C11" s="27"/>
      <c r="D11" s="25"/>
      <c r="E11" s="25"/>
      <c r="F11" s="25"/>
    </row>
    <row r="12" spans="1:18" x14ac:dyDescent="0.25">
      <c r="A12" s="26"/>
      <c r="B12" s="26"/>
      <c r="C12" s="27"/>
      <c r="D12" s="25"/>
      <c r="E12" s="25"/>
      <c r="F12" s="25"/>
    </row>
    <row r="13" spans="1:18" x14ac:dyDescent="0.25">
      <c r="A13" s="26"/>
      <c r="B13" s="26"/>
      <c r="C13" s="24"/>
      <c r="D13" s="25"/>
      <c r="E13" s="25"/>
      <c r="F13" s="25"/>
    </row>
    <row r="14" spans="1:18" x14ac:dyDescent="0.25">
      <c r="A14" s="26"/>
      <c r="B14" s="26"/>
      <c r="C14" s="24"/>
      <c r="D14" s="25"/>
      <c r="E14" s="25"/>
      <c r="F14" s="25"/>
    </row>
    <row r="15" spans="1:18" x14ac:dyDescent="0.25">
      <c r="A15" s="26"/>
      <c r="B15" s="26"/>
      <c r="C15" s="24"/>
      <c r="D15" s="25"/>
      <c r="E15" s="25"/>
      <c r="F15" s="25"/>
    </row>
    <row r="16" spans="1:18" x14ac:dyDescent="0.25">
      <c r="A16" s="26"/>
      <c r="B16" s="26"/>
      <c r="C16" s="24"/>
      <c r="D16" s="25"/>
      <c r="E16" s="25"/>
      <c r="F16" s="25"/>
    </row>
    <row r="17" spans="1:6" x14ac:dyDescent="0.25">
      <c r="A17" s="26"/>
      <c r="B17" s="26"/>
      <c r="C17" s="24"/>
      <c r="D17" s="25"/>
      <c r="E17" s="25"/>
      <c r="F17" s="25"/>
    </row>
    <row r="18" spans="1:6" x14ac:dyDescent="0.25">
      <c r="A18" s="26"/>
      <c r="B18" s="26"/>
      <c r="C18" s="27"/>
      <c r="D18" s="25"/>
      <c r="E18" s="25"/>
      <c r="F18" s="25"/>
    </row>
    <row r="19" spans="1:6" x14ac:dyDescent="0.25">
      <c r="A19" s="26"/>
      <c r="B19" s="26"/>
      <c r="C19" s="27"/>
      <c r="D19" s="25"/>
      <c r="E19" s="25"/>
      <c r="F19" s="25"/>
    </row>
    <row r="20" spans="1:6" x14ac:dyDescent="0.25">
      <c r="A20" s="26"/>
      <c r="B20" s="26"/>
      <c r="C20" s="27"/>
      <c r="D20" s="25"/>
      <c r="E20" s="25"/>
      <c r="F20" s="25"/>
    </row>
    <row r="21" spans="1:6" x14ac:dyDescent="0.25">
      <c r="A21" s="26"/>
      <c r="B21" s="26"/>
      <c r="C21" s="27"/>
      <c r="D21" s="25"/>
      <c r="E21" s="25"/>
      <c r="F21" s="25"/>
    </row>
    <row r="22" spans="1:6" x14ac:dyDescent="0.25">
      <c r="A22" s="26"/>
      <c r="B22" s="26"/>
      <c r="C22" s="27"/>
      <c r="D22" s="25"/>
      <c r="E22" s="25"/>
      <c r="F22" s="25"/>
    </row>
    <row r="23" spans="1:6" x14ac:dyDescent="0.25">
      <c r="A23" s="26"/>
      <c r="B23" s="26"/>
      <c r="C23" s="27"/>
      <c r="D23" s="25"/>
      <c r="E23" s="25"/>
      <c r="F23" s="25"/>
    </row>
    <row r="24" spans="1:6" x14ac:dyDescent="0.25">
      <c r="A24" s="26"/>
      <c r="B24" s="26"/>
      <c r="C24" s="24"/>
      <c r="D24" s="25"/>
      <c r="E24" s="25"/>
      <c r="F24" s="25"/>
    </row>
    <row r="25" spans="1:6" ht="15.75" thickBot="1" x14ac:dyDescent="0.3">
      <c r="A25" s="18"/>
      <c r="B25" s="18"/>
      <c r="C25" s="19"/>
      <c r="D25" s="19"/>
      <c r="E25" s="20"/>
      <c r="F25" s="37"/>
    </row>
    <row r="27" spans="1:6" x14ac:dyDescent="0.25">
      <c r="A27" s="21" t="s">
        <v>45</v>
      </c>
      <c r="B27" s="22">
        <f>COUNTA(B4:B25)</f>
        <v>0</v>
      </c>
    </row>
    <row r="28" spans="1:6" x14ac:dyDescent="0.25">
      <c r="A28" s="21" t="s">
        <v>44</v>
      </c>
      <c r="B28" s="22">
        <f>SUM(C28:E28)</f>
        <v>0</v>
      </c>
      <c r="C28" s="22">
        <f>COUNTIF(C4:C25,"Yes")</f>
        <v>0</v>
      </c>
      <c r="D28" s="22">
        <f>COUNTIF(D4:D25,"No")</f>
        <v>0</v>
      </c>
      <c r="E28" s="22">
        <f>COUNTIF(E4:E25,"Abstain")</f>
        <v>0</v>
      </c>
    </row>
    <row r="29" spans="1:6" x14ac:dyDescent="0.25">
      <c r="A29" s="21" t="s">
        <v>46</v>
      </c>
      <c r="B29" s="22">
        <f>B27-B28</f>
        <v>0</v>
      </c>
    </row>
    <row r="31" spans="1:6" x14ac:dyDescent="0.25">
      <c r="A31" s="21" t="s">
        <v>47</v>
      </c>
      <c r="B31" s="23">
        <v>40909</v>
      </c>
    </row>
  </sheetData>
  <mergeCells count="1"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H12" sqref="H12"/>
    </sheetView>
  </sheetViews>
  <sheetFormatPr defaultRowHeight="15" x14ac:dyDescent="0.25"/>
  <cols>
    <col min="1" max="1" width="58" style="11" bestFit="1" customWidth="1"/>
    <col min="2" max="2" width="19.42578125" style="11" customWidth="1"/>
    <col min="3" max="3" width="13.140625" style="11" bestFit="1" customWidth="1"/>
    <col min="4" max="5" width="9.140625" style="11"/>
    <col min="6" max="6" width="10" style="11" bestFit="1" customWidth="1"/>
    <col min="7" max="7" width="9.140625" style="11"/>
    <col min="8" max="8" width="13.5703125" style="11" customWidth="1"/>
    <col min="9" max="9" width="46.140625" style="11" customWidth="1"/>
    <col min="10" max="16384" width="9.140625" style="11"/>
  </cols>
  <sheetData>
    <row r="1" spans="1:18" ht="23.25" x14ac:dyDescent="0.3">
      <c r="A1" s="5" t="s">
        <v>96</v>
      </c>
      <c r="B1" s="15" t="s">
        <v>65</v>
      </c>
      <c r="C1" s="15"/>
      <c r="D1" s="15"/>
      <c r="E1" s="15"/>
      <c r="F1" s="15"/>
      <c r="G1" s="15"/>
      <c r="H1" s="15"/>
      <c r="I1" s="15"/>
      <c r="J1" s="5" t="s">
        <v>5</v>
      </c>
      <c r="K1" s="6"/>
      <c r="L1" s="6"/>
      <c r="M1" s="6"/>
      <c r="N1" s="6"/>
      <c r="O1" s="6"/>
      <c r="P1" s="6"/>
      <c r="Q1" s="6"/>
      <c r="R1" s="6"/>
    </row>
    <row r="3" spans="1:18" s="3" customFormat="1" ht="18.75" customHeight="1" thickBot="1" x14ac:dyDescent="0.3">
      <c r="A3" s="1" t="s">
        <v>11</v>
      </c>
      <c r="B3" s="1" t="s">
        <v>15</v>
      </c>
      <c r="C3" s="1" t="s">
        <v>12</v>
      </c>
      <c r="D3" s="1" t="s">
        <v>16</v>
      </c>
      <c r="E3" s="1" t="s">
        <v>14</v>
      </c>
      <c r="F3" s="1" t="s">
        <v>17</v>
      </c>
      <c r="G3" s="2"/>
      <c r="H3" s="2"/>
      <c r="I3" s="2"/>
    </row>
    <row r="4" spans="1:18" s="4" customFormat="1" ht="16.5" customHeight="1" x14ac:dyDescent="0.25">
      <c r="A4" s="50" t="s">
        <v>18</v>
      </c>
      <c r="B4" s="50" t="s">
        <v>66</v>
      </c>
      <c r="C4" s="27" t="s">
        <v>12</v>
      </c>
      <c r="D4" s="24"/>
      <c r="E4" s="24"/>
      <c r="F4" s="27" t="s">
        <v>67</v>
      </c>
      <c r="G4" s="12"/>
      <c r="H4" s="12"/>
      <c r="I4" s="12"/>
    </row>
    <row r="5" spans="1:18" x14ac:dyDescent="0.25">
      <c r="A5" s="50" t="s">
        <v>20</v>
      </c>
      <c r="B5" s="50" t="s">
        <v>4</v>
      </c>
      <c r="C5" s="27" t="s">
        <v>12</v>
      </c>
      <c r="D5" s="24"/>
      <c r="E5" s="24"/>
      <c r="F5" s="24"/>
      <c r="G5" s="10"/>
      <c r="H5" s="10"/>
      <c r="I5" s="10"/>
    </row>
    <row r="6" spans="1:18" x14ac:dyDescent="0.25">
      <c r="A6" s="50" t="s">
        <v>21</v>
      </c>
      <c r="B6" s="50" t="s">
        <v>7</v>
      </c>
      <c r="C6" s="27" t="s">
        <v>12</v>
      </c>
      <c r="D6" s="24"/>
      <c r="E6" s="24"/>
      <c r="F6" s="24"/>
      <c r="G6" s="9"/>
      <c r="H6" s="9"/>
      <c r="I6" s="9"/>
    </row>
    <row r="7" spans="1:18" x14ac:dyDescent="0.25">
      <c r="A7" s="50" t="s">
        <v>23</v>
      </c>
      <c r="B7" s="50" t="s">
        <v>8</v>
      </c>
      <c r="C7" s="27" t="s">
        <v>12</v>
      </c>
      <c r="D7" s="24"/>
      <c r="E7" s="24"/>
      <c r="F7" s="24"/>
    </row>
    <row r="8" spans="1:18" x14ac:dyDescent="0.25">
      <c r="A8" s="50" t="s">
        <v>24</v>
      </c>
      <c r="B8" s="50" t="s">
        <v>1</v>
      </c>
      <c r="C8" s="24"/>
      <c r="D8" s="24"/>
      <c r="E8" s="24"/>
      <c r="F8" s="24"/>
      <c r="G8" s="7"/>
      <c r="H8" s="7"/>
      <c r="I8" s="7"/>
    </row>
    <row r="9" spans="1:18" x14ac:dyDescent="0.25">
      <c r="A9" s="50" t="s">
        <v>27</v>
      </c>
      <c r="B9" s="50" t="s">
        <v>28</v>
      </c>
      <c r="C9" s="27" t="s">
        <v>12</v>
      </c>
      <c r="D9" s="24"/>
      <c r="E9" s="24"/>
      <c r="F9" s="24"/>
    </row>
    <row r="10" spans="1:18" x14ac:dyDescent="0.25">
      <c r="A10" s="50" t="s">
        <v>29</v>
      </c>
      <c r="B10" s="50" t="s">
        <v>30</v>
      </c>
      <c r="C10" s="27" t="s">
        <v>12</v>
      </c>
      <c r="D10" s="24"/>
      <c r="E10" s="24"/>
      <c r="F10" s="24"/>
    </row>
    <row r="11" spans="1:18" x14ac:dyDescent="0.25">
      <c r="A11" s="50" t="s">
        <v>31</v>
      </c>
      <c r="B11" s="50" t="s">
        <v>6</v>
      </c>
      <c r="C11" s="27" t="s">
        <v>12</v>
      </c>
      <c r="D11" s="24"/>
      <c r="E11" s="24"/>
      <c r="F11" s="24"/>
    </row>
    <row r="12" spans="1:18" x14ac:dyDescent="0.25">
      <c r="A12" s="50" t="s">
        <v>52</v>
      </c>
      <c r="B12" s="50" t="s">
        <v>3</v>
      </c>
      <c r="C12" s="27" t="s">
        <v>12</v>
      </c>
      <c r="D12" s="24"/>
      <c r="E12" s="24"/>
      <c r="F12" s="24"/>
    </row>
    <row r="13" spans="1:18" x14ac:dyDescent="0.25">
      <c r="A13" s="50" t="s">
        <v>53</v>
      </c>
      <c r="B13" s="50" t="s">
        <v>54</v>
      </c>
      <c r="C13" s="27" t="s">
        <v>12</v>
      </c>
      <c r="D13" s="24"/>
      <c r="E13" s="24"/>
      <c r="F13" s="24"/>
    </row>
    <row r="14" spans="1:18" x14ac:dyDescent="0.25">
      <c r="A14" s="50" t="s">
        <v>73</v>
      </c>
      <c r="B14" s="50" t="s">
        <v>74</v>
      </c>
      <c r="C14" s="27" t="s">
        <v>12</v>
      </c>
      <c r="D14" s="24"/>
      <c r="E14" s="24"/>
      <c r="F14" s="24"/>
    </row>
    <row r="15" spans="1:18" x14ac:dyDescent="0.25">
      <c r="A15" s="50" t="s">
        <v>55</v>
      </c>
      <c r="B15" s="50" t="s">
        <v>2</v>
      </c>
      <c r="C15" s="27" t="s">
        <v>12</v>
      </c>
      <c r="D15" s="24"/>
      <c r="E15" s="24"/>
      <c r="F15" s="24"/>
    </row>
    <row r="16" spans="1:18" x14ac:dyDescent="0.25">
      <c r="A16" s="50" t="s">
        <v>34</v>
      </c>
      <c r="B16" s="50" t="s">
        <v>35</v>
      </c>
      <c r="C16" s="27" t="s">
        <v>12</v>
      </c>
      <c r="D16" s="24"/>
      <c r="E16" s="24"/>
      <c r="F16" s="24"/>
    </row>
    <row r="17" spans="1:6" x14ac:dyDescent="0.25">
      <c r="A17" s="50" t="s">
        <v>56</v>
      </c>
      <c r="B17" s="50" t="s">
        <v>93</v>
      </c>
      <c r="C17" s="27" t="s">
        <v>12</v>
      </c>
      <c r="D17" s="24"/>
      <c r="E17" s="24"/>
      <c r="F17" s="24"/>
    </row>
    <row r="18" spans="1:6" x14ac:dyDescent="0.25">
      <c r="A18" s="50" t="s">
        <v>40</v>
      </c>
      <c r="B18" s="50" t="s">
        <v>41</v>
      </c>
      <c r="C18" s="27" t="s">
        <v>12</v>
      </c>
      <c r="D18" s="24"/>
      <c r="E18" s="24"/>
      <c r="F18" s="24"/>
    </row>
    <row r="19" spans="1:6" x14ac:dyDescent="0.25">
      <c r="A19" s="50" t="s">
        <v>42</v>
      </c>
      <c r="B19" s="50" t="s">
        <v>94</v>
      </c>
      <c r="C19" s="27" t="s">
        <v>12</v>
      </c>
      <c r="D19" s="24"/>
      <c r="E19" s="24"/>
      <c r="F19" s="24"/>
    </row>
    <row r="20" spans="1:6" x14ac:dyDescent="0.25">
      <c r="A20" s="50" t="s">
        <v>60</v>
      </c>
      <c r="B20" s="50" t="s">
        <v>61</v>
      </c>
      <c r="C20" s="27" t="s">
        <v>12</v>
      </c>
      <c r="D20" s="24"/>
      <c r="E20" s="24"/>
      <c r="F20" s="24"/>
    </row>
    <row r="21" spans="1:6" x14ac:dyDescent="0.25">
      <c r="A21" s="50" t="s">
        <v>83</v>
      </c>
      <c r="B21" s="50" t="s">
        <v>57</v>
      </c>
      <c r="C21" s="27" t="s">
        <v>12</v>
      </c>
      <c r="D21" s="24"/>
      <c r="E21" s="24"/>
      <c r="F21" s="24"/>
    </row>
    <row r="22" spans="1:6" ht="15.75" thickBot="1" x14ac:dyDescent="0.3">
      <c r="A22" s="18"/>
      <c r="B22" s="18"/>
      <c r="C22" s="19"/>
      <c r="D22" s="19"/>
      <c r="E22" s="20"/>
      <c r="F22" s="37"/>
    </row>
    <row r="24" spans="1:6" x14ac:dyDescent="0.25">
      <c r="A24" s="21" t="s">
        <v>45</v>
      </c>
      <c r="B24" s="22">
        <f>COUNTA(B4:B22)</f>
        <v>18</v>
      </c>
    </row>
    <row r="25" spans="1:6" x14ac:dyDescent="0.25">
      <c r="A25" s="21" t="s">
        <v>44</v>
      </c>
      <c r="B25" s="22">
        <f>SUM(C25:E25)</f>
        <v>17</v>
      </c>
      <c r="C25" s="22">
        <f>COUNTIF(C4:C22,"Yes")</f>
        <v>17</v>
      </c>
      <c r="D25" s="22">
        <f>COUNTIF(D4:D22,"No")</f>
        <v>0</v>
      </c>
      <c r="E25" s="22">
        <f>COUNTIF(E4:E22,"Abstain")</f>
        <v>0</v>
      </c>
    </row>
    <row r="26" spans="1:6" x14ac:dyDescent="0.25">
      <c r="A26" s="21" t="s">
        <v>46</v>
      </c>
      <c r="B26" s="22">
        <f>B24-B25</f>
        <v>1</v>
      </c>
    </row>
    <row r="28" spans="1:6" x14ac:dyDescent="0.25">
      <c r="A28" s="21" t="s">
        <v>47</v>
      </c>
      <c r="B28" s="23">
        <v>41029</v>
      </c>
    </row>
  </sheetData>
  <mergeCells count="1">
    <mergeCell ref="B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E16" sqref="E16"/>
    </sheetView>
  </sheetViews>
  <sheetFormatPr defaultRowHeight="15" x14ac:dyDescent="0.25"/>
  <cols>
    <col min="1" max="1" width="58" style="11" bestFit="1" customWidth="1"/>
    <col min="2" max="2" width="19.42578125" style="11" customWidth="1"/>
    <col min="3" max="3" width="13.140625" style="11" bestFit="1" customWidth="1"/>
    <col min="4" max="5" width="9.140625" style="11"/>
    <col min="6" max="6" width="10" style="11" bestFit="1" customWidth="1"/>
    <col min="7" max="7" width="9.140625" style="11"/>
    <col min="8" max="8" width="13.5703125" style="11" customWidth="1"/>
    <col min="9" max="9" width="46.140625" style="11" customWidth="1"/>
    <col min="10" max="16384" width="9.140625" style="11"/>
  </cols>
  <sheetData>
    <row r="1" spans="1:18" ht="23.25" x14ac:dyDescent="0.3">
      <c r="A1" s="5" t="s">
        <v>95</v>
      </c>
      <c r="B1" s="15"/>
      <c r="C1" s="15"/>
      <c r="D1" s="15"/>
      <c r="E1" s="15"/>
      <c r="F1" s="15"/>
      <c r="G1" s="15"/>
      <c r="H1" s="15"/>
      <c r="I1" s="15"/>
      <c r="J1" s="5" t="s">
        <v>5</v>
      </c>
      <c r="K1" s="6"/>
      <c r="L1" s="6"/>
      <c r="M1" s="6"/>
      <c r="N1" s="6"/>
      <c r="O1" s="6"/>
      <c r="P1" s="6"/>
      <c r="Q1" s="6"/>
      <c r="R1" s="6"/>
    </row>
    <row r="3" spans="1:18" s="3" customFormat="1" ht="18.75" customHeight="1" thickBot="1" x14ac:dyDescent="0.3">
      <c r="A3" s="1" t="s">
        <v>11</v>
      </c>
      <c r="B3" s="1" t="s">
        <v>15</v>
      </c>
      <c r="C3" s="1" t="s">
        <v>12</v>
      </c>
      <c r="D3" s="1" t="s">
        <v>16</v>
      </c>
      <c r="E3" s="1" t="s">
        <v>14</v>
      </c>
      <c r="F3" s="1" t="s">
        <v>17</v>
      </c>
      <c r="G3" s="2"/>
      <c r="H3" s="2"/>
      <c r="I3" s="2"/>
    </row>
    <row r="4" spans="1:18" s="4" customFormat="1" ht="16.5" customHeight="1" x14ac:dyDescent="0.25">
      <c r="A4" s="49"/>
      <c r="B4" s="49"/>
      <c r="C4" s="24"/>
      <c r="D4" s="48"/>
      <c r="E4" s="48"/>
      <c r="F4" s="48"/>
      <c r="G4" s="12"/>
      <c r="H4" s="12"/>
      <c r="I4" s="12"/>
    </row>
    <row r="5" spans="1:18" x14ac:dyDescent="0.25">
      <c r="A5" s="49"/>
      <c r="B5" s="49"/>
      <c r="C5" s="27"/>
      <c r="D5" s="48"/>
      <c r="E5" s="48"/>
      <c r="F5" s="48"/>
      <c r="G5" s="10"/>
      <c r="H5" s="10"/>
      <c r="I5" s="10"/>
    </row>
    <row r="6" spans="1:18" ht="15.75" thickBot="1" x14ac:dyDescent="0.3">
      <c r="A6" s="18"/>
      <c r="B6" s="18"/>
      <c r="C6" s="19"/>
      <c r="D6" s="19"/>
      <c r="E6" s="20"/>
      <c r="F6" s="37"/>
    </row>
    <row r="8" spans="1:18" x14ac:dyDescent="0.25">
      <c r="A8" s="21" t="s">
        <v>45</v>
      </c>
      <c r="B8" s="22">
        <f>COUNTA(B4:B6)</f>
        <v>0</v>
      </c>
    </row>
    <row r="9" spans="1:18" x14ac:dyDescent="0.25">
      <c r="A9" s="21" t="s">
        <v>44</v>
      </c>
      <c r="B9" s="22">
        <f>SUM(C9:E9)</f>
        <v>0</v>
      </c>
      <c r="C9" s="22">
        <f>COUNTIF(C4:C6,"Yes")</f>
        <v>0</v>
      </c>
      <c r="D9" s="22">
        <f>COUNTIF(D4:D6,"No")</f>
        <v>0</v>
      </c>
      <c r="E9" s="22">
        <f>COUNTIF(E4:E6,"Abstain")</f>
        <v>0</v>
      </c>
    </row>
    <row r="10" spans="1:18" x14ac:dyDescent="0.25">
      <c r="A10" s="21" t="s">
        <v>46</v>
      </c>
      <c r="B10" s="22">
        <f>B8-B9</f>
        <v>0</v>
      </c>
    </row>
    <row r="12" spans="1:18" x14ac:dyDescent="0.25">
      <c r="A12" s="21" t="s">
        <v>47</v>
      </c>
      <c r="B12" s="23"/>
    </row>
  </sheetData>
  <mergeCells count="1">
    <mergeCell ref="B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H14" sqref="H14"/>
    </sheetView>
  </sheetViews>
  <sheetFormatPr defaultRowHeight="15" x14ac:dyDescent="0.25"/>
  <cols>
    <col min="1" max="1" width="58" style="11" bestFit="1" customWidth="1"/>
    <col min="2" max="2" width="19.42578125" style="11" customWidth="1"/>
    <col min="3" max="3" width="13.140625" style="11" bestFit="1" customWidth="1"/>
    <col min="4" max="5" width="9.140625" style="11"/>
    <col min="6" max="6" width="10" style="11" bestFit="1" customWidth="1"/>
    <col min="7" max="7" width="9.140625" style="11"/>
    <col min="8" max="8" width="13.5703125" style="11" customWidth="1"/>
    <col min="9" max="9" width="46.140625" style="11" customWidth="1"/>
    <col min="10" max="16384" width="9.140625" style="11"/>
  </cols>
  <sheetData>
    <row r="1" spans="1:18" ht="23.25" x14ac:dyDescent="0.3">
      <c r="A1" s="5" t="s">
        <v>92</v>
      </c>
      <c r="B1" s="15" t="s">
        <v>65</v>
      </c>
      <c r="C1" s="15"/>
      <c r="D1" s="15"/>
      <c r="E1" s="15"/>
      <c r="F1" s="15"/>
      <c r="G1" s="15"/>
      <c r="H1" s="15"/>
      <c r="I1" s="15"/>
      <c r="J1" s="5" t="s">
        <v>5</v>
      </c>
      <c r="K1" s="6"/>
      <c r="L1" s="6"/>
      <c r="M1" s="6"/>
      <c r="N1" s="6"/>
      <c r="O1" s="6"/>
      <c r="P1" s="6"/>
      <c r="Q1" s="6"/>
      <c r="R1" s="6"/>
    </row>
    <row r="3" spans="1:18" s="3" customFormat="1" ht="18.75" customHeight="1" thickBot="1" x14ac:dyDescent="0.3">
      <c r="A3" s="1" t="s">
        <v>11</v>
      </c>
      <c r="B3" s="1" t="s">
        <v>15</v>
      </c>
      <c r="C3" s="1" t="s">
        <v>12</v>
      </c>
      <c r="D3" s="1" t="s">
        <v>16</v>
      </c>
      <c r="E3" s="1" t="s">
        <v>14</v>
      </c>
      <c r="F3" s="1" t="s">
        <v>17</v>
      </c>
      <c r="G3" s="2"/>
      <c r="H3" s="2"/>
      <c r="I3" s="2"/>
    </row>
    <row r="4" spans="1:18" s="4" customFormat="1" ht="16.5" customHeight="1" x14ac:dyDescent="0.25">
      <c r="A4" s="49" t="s">
        <v>18</v>
      </c>
      <c r="B4" s="49" t="s">
        <v>66</v>
      </c>
      <c r="C4" s="24"/>
      <c r="D4" s="24"/>
      <c r="E4" s="24"/>
      <c r="F4" s="24"/>
      <c r="G4" s="12"/>
      <c r="H4" s="12"/>
      <c r="I4" s="12"/>
    </row>
    <row r="5" spans="1:18" x14ac:dyDescent="0.25">
      <c r="A5" s="49" t="s">
        <v>20</v>
      </c>
      <c r="B5" s="49" t="s">
        <v>4</v>
      </c>
      <c r="C5" s="27" t="s">
        <v>12</v>
      </c>
      <c r="D5" s="24"/>
      <c r="E5" s="24"/>
      <c r="F5" s="24"/>
      <c r="G5" s="10"/>
      <c r="H5" s="10"/>
      <c r="I5" s="10"/>
    </row>
    <row r="6" spans="1:18" x14ac:dyDescent="0.25">
      <c r="A6" s="49" t="s">
        <v>21</v>
      </c>
      <c r="B6" s="49" t="s">
        <v>7</v>
      </c>
      <c r="C6" s="27" t="s">
        <v>12</v>
      </c>
      <c r="D6" s="24"/>
      <c r="E6" s="24"/>
      <c r="F6" s="24"/>
      <c r="G6" s="9"/>
      <c r="H6" s="9"/>
      <c r="I6" s="9"/>
    </row>
    <row r="7" spans="1:18" x14ac:dyDescent="0.25">
      <c r="A7" s="49" t="s">
        <v>23</v>
      </c>
      <c r="B7" s="49" t="s">
        <v>8</v>
      </c>
      <c r="C7" s="27" t="s">
        <v>12</v>
      </c>
      <c r="D7" s="24"/>
      <c r="E7" s="24"/>
      <c r="F7" s="24"/>
    </row>
    <row r="8" spans="1:18" x14ac:dyDescent="0.25">
      <c r="A8" s="49" t="s">
        <v>24</v>
      </c>
      <c r="B8" s="49" t="s">
        <v>1</v>
      </c>
      <c r="C8" s="27" t="s">
        <v>12</v>
      </c>
      <c r="D8" s="24"/>
      <c r="E8" s="24"/>
      <c r="F8" s="24"/>
      <c r="G8" s="7"/>
      <c r="H8" s="7"/>
      <c r="I8" s="7"/>
    </row>
    <row r="9" spans="1:18" x14ac:dyDescent="0.25">
      <c r="A9" s="49" t="s">
        <v>27</v>
      </c>
      <c r="B9" s="49" t="s">
        <v>28</v>
      </c>
      <c r="C9" s="27" t="s">
        <v>12</v>
      </c>
      <c r="D9" s="24"/>
      <c r="E9" s="24"/>
      <c r="F9" s="24"/>
    </row>
    <row r="10" spans="1:18" x14ac:dyDescent="0.25">
      <c r="A10" s="49" t="s">
        <v>29</v>
      </c>
      <c r="B10" s="49" t="s">
        <v>30</v>
      </c>
      <c r="C10" s="27" t="s">
        <v>12</v>
      </c>
      <c r="D10" s="24"/>
      <c r="E10" s="24"/>
      <c r="F10" s="24"/>
    </row>
    <row r="11" spans="1:18" x14ac:dyDescent="0.25">
      <c r="A11" s="49" t="s">
        <v>31</v>
      </c>
      <c r="B11" s="49" t="s">
        <v>6</v>
      </c>
      <c r="C11" s="27" t="s">
        <v>12</v>
      </c>
      <c r="D11" s="24"/>
      <c r="E11" s="24"/>
      <c r="F11" s="27" t="s">
        <v>67</v>
      </c>
    </row>
    <row r="12" spans="1:18" x14ac:dyDescent="0.25">
      <c r="A12" s="49" t="s">
        <v>52</v>
      </c>
      <c r="B12" s="49" t="s">
        <v>3</v>
      </c>
      <c r="C12" s="27" t="s">
        <v>12</v>
      </c>
      <c r="D12" s="24"/>
      <c r="E12" s="24"/>
      <c r="F12" s="24"/>
    </row>
    <row r="13" spans="1:18" x14ac:dyDescent="0.25">
      <c r="A13" s="49" t="s">
        <v>53</v>
      </c>
      <c r="B13" s="49" t="s">
        <v>54</v>
      </c>
      <c r="C13" s="27" t="s">
        <v>12</v>
      </c>
      <c r="D13" s="24"/>
      <c r="E13" s="24"/>
      <c r="F13" s="24"/>
    </row>
    <row r="14" spans="1:18" x14ac:dyDescent="0.25">
      <c r="A14" s="49" t="s">
        <v>73</v>
      </c>
      <c r="B14" s="49" t="s">
        <v>74</v>
      </c>
      <c r="C14" s="27" t="s">
        <v>12</v>
      </c>
      <c r="D14" s="24"/>
      <c r="E14" s="24"/>
      <c r="F14" s="24"/>
    </row>
    <row r="15" spans="1:18" x14ac:dyDescent="0.25">
      <c r="A15" s="49" t="s">
        <v>55</v>
      </c>
      <c r="B15" s="49" t="s">
        <v>2</v>
      </c>
      <c r="C15" s="27" t="s">
        <v>12</v>
      </c>
      <c r="D15" s="24"/>
      <c r="E15" s="24"/>
      <c r="F15" s="24"/>
    </row>
    <row r="16" spans="1:18" x14ac:dyDescent="0.25">
      <c r="A16" s="49" t="s">
        <v>34</v>
      </c>
      <c r="B16" s="49" t="s">
        <v>35</v>
      </c>
      <c r="C16" s="27" t="s">
        <v>12</v>
      </c>
      <c r="D16" s="24"/>
      <c r="E16" s="24"/>
      <c r="F16" s="24"/>
    </row>
    <row r="17" spans="1:6" x14ac:dyDescent="0.25">
      <c r="A17" s="49" t="s">
        <v>56</v>
      </c>
      <c r="B17" s="49" t="s">
        <v>93</v>
      </c>
      <c r="C17" s="27" t="s">
        <v>12</v>
      </c>
      <c r="D17" s="24"/>
      <c r="E17" s="24"/>
      <c r="F17" s="24"/>
    </row>
    <row r="18" spans="1:6" x14ac:dyDescent="0.25">
      <c r="A18" s="49" t="s">
        <v>40</v>
      </c>
      <c r="B18" s="49" t="s">
        <v>41</v>
      </c>
      <c r="C18" s="27" t="s">
        <v>12</v>
      </c>
      <c r="D18" s="24"/>
      <c r="E18" s="24"/>
      <c r="F18" s="24"/>
    </row>
    <row r="19" spans="1:6" x14ac:dyDescent="0.25">
      <c r="A19" s="49" t="s">
        <v>42</v>
      </c>
      <c r="B19" s="49" t="s">
        <v>94</v>
      </c>
      <c r="C19" s="27" t="s">
        <v>12</v>
      </c>
      <c r="D19" s="24"/>
      <c r="E19" s="24"/>
      <c r="F19" s="24"/>
    </row>
    <row r="20" spans="1:6" x14ac:dyDescent="0.25">
      <c r="A20" s="49" t="s">
        <v>60</v>
      </c>
      <c r="B20" s="49" t="s">
        <v>61</v>
      </c>
      <c r="C20" s="27" t="s">
        <v>12</v>
      </c>
      <c r="D20" s="24"/>
      <c r="E20" s="24"/>
      <c r="F20" s="24"/>
    </row>
    <row r="21" spans="1:6" x14ac:dyDescent="0.25">
      <c r="A21" s="49" t="s">
        <v>83</v>
      </c>
      <c r="B21" s="49" t="s">
        <v>57</v>
      </c>
      <c r="C21" s="27" t="s">
        <v>12</v>
      </c>
      <c r="D21" s="24"/>
      <c r="E21" s="24"/>
      <c r="F21" s="24"/>
    </row>
    <row r="22" spans="1:6" ht="15.75" thickBot="1" x14ac:dyDescent="0.3">
      <c r="A22" s="18"/>
      <c r="B22" s="18"/>
      <c r="C22" s="19"/>
      <c r="D22" s="19"/>
      <c r="E22" s="20"/>
      <c r="F22" s="37"/>
    </row>
    <row r="24" spans="1:6" x14ac:dyDescent="0.25">
      <c r="A24" s="21" t="s">
        <v>45</v>
      </c>
      <c r="B24" s="22">
        <f>COUNTA(B4:B22)</f>
        <v>18</v>
      </c>
    </row>
    <row r="25" spans="1:6" x14ac:dyDescent="0.25">
      <c r="A25" s="21" t="s">
        <v>44</v>
      </c>
      <c r="B25" s="22">
        <f>SUM(C25:E25)</f>
        <v>17</v>
      </c>
      <c r="C25" s="22">
        <f>COUNTIF(C4:C22,"Yes")</f>
        <v>17</v>
      </c>
      <c r="D25" s="22">
        <f>COUNTIF(D4:D22,"No")</f>
        <v>0</v>
      </c>
      <c r="E25" s="22">
        <f>COUNTIF(E4:E22,"Abstain")</f>
        <v>0</v>
      </c>
    </row>
    <row r="26" spans="1:6" x14ac:dyDescent="0.25">
      <c r="A26" s="21" t="s">
        <v>46</v>
      </c>
      <c r="B26" s="22">
        <f>B24-B25</f>
        <v>1</v>
      </c>
    </row>
    <row r="28" spans="1:6" x14ac:dyDescent="0.25">
      <c r="A28" s="21" t="s">
        <v>47</v>
      </c>
      <c r="B28" s="23">
        <v>40997</v>
      </c>
    </row>
  </sheetData>
  <mergeCells count="1">
    <mergeCell ref="B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H10" sqref="H10"/>
    </sheetView>
  </sheetViews>
  <sheetFormatPr defaultRowHeight="15" x14ac:dyDescent="0.25"/>
  <cols>
    <col min="1" max="1" width="65.42578125" style="11" bestFit="1" customWidth="1"/>
    <col min="2" max="2" width="19.42578125" style="11" customWidth="1"/>
    <col min="3" max="3" width="13.140625" style="11" bestFit="1" customWidth="1"/>
    <col min="4" max="5" width="9.140625" style="11"/>
    <col min="6" max="6" width="10" style="11" bestFit="1" customWidth="1"/>
    <col min="7" max="7" width="9.140625" style="11"/>
    <col min="8" max="8" width="13.5703125" style="11" customWidth="1"/>
    <col min="9" max="9" width="46.140625" style="11" customWidth="1"/>
    <col min="10" max="16384" width="9.140625" style="11"/>
  </cols>
  <sheetData>
    <row r="1" spans="1:18" ht="23.25" x14ac:dyDescent="0.3">
      <c r="A1" s="5" t="s">
        <v>90</v>
      </c>
      <c r="B1" s="15" t="s">
        <v>91</v>
      </c>
      <c r="C1" s="15"/>
      <c r="D1" s="15"/>
      <c r="E1" s="15"/>
      <c r="F1" s="15"/>
      <c r="G1" s="15"/>
      <c r="H1" s="15"/>
      <c r="I1" s="15"/>
      <c r="J1" s="5" t="s">
        <v>5</v>
      </c>
      <c r="K1" s="6"/>
      <c r="L1" s="6"/>
      <c r="M1" s="6"/>
      <c r="N1" s="6"/>
      <c r="O1" s="6"/>
      <c r="P1" s="6"/>
      <c r="Q1" s="6"/>
      <c r="R1" s="6"/>
    </row>
    <row r="3" spans="1:18" s="3" customFormat="1" ht="18.75" customHeight="1" thickBot="1" x14ac:dyDescent="0.3">
      <c r="A3" s="1" t="s">
        <v>11</v>
      </c>
      <c r="B3" s="1" t="s">
        <v>15</v>
      </c>
      <c r="C3" s="1" t="s">
        <v>12</v>
      </c>
      <c r="D3" s="1" t="s">
        <v>16</v>
      </c>
      <c r="E3" s="1" t="s">
        <v>14</v>
      </c>
      <c r="F3" s="1" t="s">
        <v>17</v>
      </c>
      <c r="G3" s="2"/>
      <c r="H3" s="2"/>
      <c r="I3" s="2"/>
    </row>
    <row r="4" spans="1:18" s="4" customFormat="1" ht="16.5" customHeight="1" x14ac:dyDescent="0.25">
      <c r="A4" s="47" t="s">
        <v>18</v>
      </c>
      <c r="B4" s="47" t="s">
        <v>66</v>
      </c>
      <c r="C4" s="24"/>
      <c r="D4" s="27" t="s">
        <v>13</v>
      </c>
      <c r="E4" s="24"/>
      <c r="F4" s="27" t="s">
        <v>67</v>
      </c>
      <c r="G4" s="12"/>
      <c r="H4" s="12"/>
      <c r="I4" s="12"/>
    </row>
    <row r="5" spans="1:18" x14ac:dyDescent="0.25">
      <c r="A5" s="47" t="s">
        <v>20</v>
      </c>
      <c r="B5" s="47" t="s">
        <v>4</v>
      </c>
      <c r="C5" s="27" t="s">
        <v>12</v>
      </c>
      <c r="D5" s="24"/>
      <c r="E5" s="24"/>
      <c r="F5" s="24"/>
      <c r="G5" s="10"/>
      <c r="H5" s="10"/>
      <c r="I5" s="10"/>
    </row>
    <row r="6" spans="1:18" x14ac:dyDescent="0.25">
      <c r="A6" s="47" t="s">
        <v>21</v>
      </c>
      <c r="B6" s="47" t="s">
        <v>7</v>
      </c>
      <c r="C6" s="24"/>
      <c r="D6" s="24"/>
      <c r="E6" s="24"/>
      <c r="F6" s="24"/>
      <c r="G6" s="9"/>
      <c r="H6" s="9"/>
      <c r="I6" s="9"/>
    </row>
    <row r="7" spans="1:18" x14ac:dyDescent="0.25">
      <c r="A7" s="47" t="s">
        <v>23</v>
      </c>
      <c r="B7" s="47" t="s">
        <v>8</v>
      </c>
      <c r="C7" s="27" t="s">
        <v>12</v>
      </c>
      <c r="D7" s="24"/>
      <c r="E7" s="24"/>
      <c r="F7" s="27" t="s">
        <v>0</v>
      </c>
    </row>
    <row r="8" spans="1:18" x14ac:dyDescent="0.25">
      <c r="A8" s="47" t="s">
        <v>24</v>
      </c>
      <c r="B8" s="47" t="s">
        <v>1</v>
      </c>
      <c r="C8" s="27" t="s">
        <v>12</v>
      </c>
      <c r="D8" s="24"/>
      <c r="E8" s="24"/>
      <c r="F8" s="24"/>
      <c r="G8" s="7"/>
      <c r="H8" s="7"/>
      <c r="I8" s="7"/>
    </row>
    <row r="9" spans="1:18" x14ac:dyDescent="0.25">
      <c r="A9" s="47" t="s">
        <v>25</v>
      </c>
      <c r="B9" s="47" t="s">
        <v>26</v>
      </c>
      <c r="C9" s="27" t="s">
        <v>12</v>
      </c>
      <c r="D9" s="24"/>
      <c r="E9" s="24"/>
      <c r="F9" s="24"/>
    </row>
    <row r="10" spans="1:18" x14ac:dyDescent="0.25">
      <c r="A10" s="47" t="s">
        <v>27</v>
      </c>
      <c r="B10" s="47" t="s">
        <v>28</v>
      </c>
      <c r="C10" s="27" t="s">
        <v>12</v>
      </c>
      <c r="D10" s="24"/>
      <c r="E10" s="24"/>
      <c r="F10" s="24"/>
    </row>
    <row r="11" spans="1:18" x14ac:dyDescent="0.25">
      <c r="A11" s="47" t="s">
        <v>29</v>
      </c>
      <c r="B11" s="47" t="s">
        <v>30</v>
      </c>
      <c r="C11" s="27" t="s">
        <v>12</v>
      </c>
      <c r="D11" s="24"/>
      <c r="E11" s="24"/>
      <c r="F11" s="24"/>
    </row>
    <row r="12" spans="1:18" x14ac:dyDescent="0.25">
      <c r="A12" s="47" t="s">
        <v>31</v>
      </c>
      <c r="B12" s="47" t="s">
        <v>6</v>
      </c>
      <c r="C12" s="27" t="s">
        <v>12</v>
      </c>
      <c r="D12" s="24"/>
      <c r="E12" s="24"/>
      <c r="F12" s="24"/>
    </row>
    <row r="13" spans="1:18" x14ac:dyDescent="0.25">
      <c r="A13" s="47" t="s">
        <v>52</v>
      </c>
      <c r="B13" s="47" t="s">
        <v>3</v>
      </c>
      <c r="C13" s="24"/>
      <c r="D13" s="24"/>
      <c r="E13" s="24"/>
      <c r="F13" s="24"/>
    </row>
    <row r="14" spans="1:18" x14ac:dyDescent="0.25">
      <c r="A14" s="47" t="s">
        <v>73</v>
      </c>
      <c r="B14" s="47" t="s">
        <v>74</v>
      </c>
      <c r="C14" s="24"/>
      <c r="D14" s="27" t="s">
        <v>13</v>
      </c>
      <c r="E14" s="24"/>
      <c r="F14" s="27" t="s">
        <v>67</v>
      </c>
    </row>
    <row r="15" spans="1:18" x14ac:dyDescent="0.25">
      <c r="A15" s="47" t="s">
        <v>55</v>
      </c>
      <c r="B15" s="47" t="s">
        <v>2</v>
      </c>
      <c r="C15" s="27" t="s">
        <v>12</v>
      </c>
      <c r="D15" s="24"/>
      <c r="E15" s="24"/>
      <c r="F15" s="24"/>
    </row>
    <row r="16" spans="1:18" x14ac:dyDescent="0.25">
      <c r="A16" s="47" t="s">
        <v>34</v>
      </c>
      <c r="B16" s="47" t="s">
        <v>35</v>
      </c>
      <c r="C16" s="24"/>
      <c r="D16" s="24"/>
      <c r="E16" s="24"/>
      <c r="F16" s="24"/>
    </row>
    <row r="17" spans="1:6" x14ac:dyDescent="0.25">
      <c r="A17" s="47" t="s">
        <v>56</v>
      </c>
      <c r="B17" s="47" t="s">
        <v>75</v>
      </c>
      <c r="C17" s="24"/>
      <c r="D17" s="24"/>
      <c r="E17" s="24"/>
      <c r="F17" s="24"/>
    </row>
    <row r="18" spans="1:6" x14ac:dyDescent="0.25">
      <c r="A18" s="47" t="s">
        <v>40</v>
      </c>
      <c r="B18" s="47" t="s">
        <v>41</v>
      </c>
      <c r="C18" s="27" t="s">
        <v>12</v>
      </c>
      <c r="D18" s="24"/>
      <c r="E18" s="24"/>
      <c r="F18" s="24"/>
    </row>
    <row r="19" spans="1:6" x14ac:dyDescent="0.25">
      <c r="A19" s="47" t="s">
        <v>83</v>
      </c>
      <c r="B19" s="47" t="s">
        <v>57</v>
      </c>
      <c r="C19" s="24"/>
      <c r="D19" s="24"/>
      <c r="E19" s="24"/>
      <c r="F19" s="24"/>
    </row>
    <row r="20" spans="1:6" ht="15.75" thickBot="1" x14ac:dyDescent="0.3">
      <c r="A20" s="18"/>
      <c r="B20" s="18"/>
      <c r="C20" s="19"/>
      <c r="D20" s="19"/>
      <c r="E20" s="20"/>
      <c r="F20" s="37"/>
    </row>
    <row r="22" spans="1:6" x14ac:dyDescent="0.25">
      <c r="A22" s="21" t="s">
        <v>45</v>
      </c>
      <c r="B22" s="22">
        <f>COUNTA(B4:B20)</f>
        <v>16</v>
      </c>
    </row>
    <row r="23" spans="1:6" x14ac:dyDescent="0.25">
      <c r="A23" s="21" t="s">
        <v>44</v>
      </c>
      <c r="B23" s="22">
        <f>SUM(C23:E23)</f>
        <v>11</v>
      </c>
      <c r="C23" s="22">
        <f>COUNTIF(C4:C20,"Yes")</f>
        <v>9</v>
      </c>
      <c r="D23" s="22">
        <f>COUNTIF(D4:D20,"No")</f>
        <v>2</v>
      </c>
      <c r="E23" s="22">
        <f>COUNTIF(E4:E20,"Abstain")</f>
        <v>0</v>
      </c>
    </row>
    <row r="24" spans="1:6" x14ac:dyDescent="0.25">
      <c r="A24" s="21" t="s">
        <v>46</v>
      </c>
      <c r="B24" s="22">
        <f>B22-B23</f>
        <v>5</v>
      </c>
    </row>
    <row r="26" spans="1:6" x14ac:dyDescent="0.25">
      <c r="A26" s="21" t="s">
        <v>47</v>
      </c>
      <c r="B26" s="23">
        <v>40778</v>
      </c>
    </row>
  </sheetData>
  <mergeCells count="1">
    <mergeCell ref="B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H16" sqref="H16"/>
    </sheetView>
  </sheetViews>
  <sheetFormatPr defaultRowHeight="15" x14ac:dyDescent="0.25"/>
  <cols>
    <col min="1" max="1" width="65.42578125" style="11" bestFit="1" customWidth="1"/>
    <col min="2" max="2" width="19.42578125" style="11" customWidth="1"/>
    <col min="3" max="3" width="13.140625" style="11" bestFit="1" customWidth="1"/>
    <col min="4" max="5" width="9.140625" style="11"/>
    <col min="6" max="6" width="10" style="11" bestFit="1" customWidth="1"/>
    <col min="7" max="7" width="9.140625" style="11"/>
    <col min="8" max="8" width="13.5703125" style="11" customWidth="1"/>
    <col min="9" max="9" width="46.140625" style="11" customWidth="1"/>
    <col min="10" max="16384" width="9.140625" style="11"/>
  </cols>
  <sheetData>
    <row r="1" spans="1:18" ht="23.25" x14ac:dyDescent="0.3">
      <c r="A1" s="5" t="s">
        <v>88</v>
      </c>
      <c r="B1" s="15" t="s">
        <v>89</v>
      </c>
      <c r="C1" s="15"/>
      <c r="D1" s="15"/>
      <c r="E1" s="15"/>
      <c r="F1" s="15"/>
      <c r="G1" s="15"/>
      <c r="H1" s="15"/>
      <c r="I1" s="15"/>
      <c r="J1" s="5" t="s">
        <v>5</v>
      </c>
      <c r="K1" s="6"/>
      <c r="L1" s="6"/>
      <c r="M1" s="6"/>
      <c r="N1" s="6"/>
      <c r="O1" s="6"/>
      <c r="P1" s="6"/>
      <c r="Q1" s="6"/>
      <c r="R1" s="6"/>
    </row>
    <row r="3" spans="1:18" s="3" customFormat="1" ht="18.75" customHeight="1" thickBot="1" x14ac:dyDescent="0.3">
      <c r="A3" s="1" t="s">
        <v>11</v>
      </c>
      <c r="B3" s="1" t="s">
        <v>15</v>
      </c>
      <c r="C3" s="1" t="s">
        <v>12</v>
      </c>
      <c r="D3" s="1" t="s">
        <v>16</v>
      </c>
      <c r="E3" s="1" t="s">
        <v>14</v>
      </c>
      <c r="F3" s="1" t="s">
        <v>17</v>
      </c>
      <c r="G3" s="2"/>
      <c r="H3" s="2"/>
      <c r="I3" s="2"/>
    </row>
    <row r="4" spans="1:18" s="4" customFormat="1" ht="16.5" customHeight="1" x14ac:dyDescent="0.25">
      <c r="A4" s="46" t="s">
        <v>18</v>
      </c>
      <c r="B4" s="46" t="s">
        <v>66</v>
      </c>
      <c r="C4" s="24"/>
      <c r="D4" s="27" t="s">
        <v>13</v>
      </c>
      <c r="E4" s="24"/>
      <c r="F4" s="27" t="s">
        <v>67</v>
      </c>
      <c r="G4" s="12"/>
      <c r="H4" s="12"/>
      <c r="I4" s="12"/>
    </row>
    <row r="5" spans="1:18" x14ac:dyDescent="0.25">
      <c r="A5" s="46" t="s">
        <v>20</v>
      </c>
      <c r="B5" s="46" t="s">
        <v>4</v>
      </c>
      <c r="C5" s="27" t="s">
        <v>12</v>
      </c>
      <c r="D5" s="24"/>
      <c r="E5" s="24"/>
      <c r="F5" s="24"/>
      <c r="G5" s="10"/>
      <c r="H5" s="10"/>
      <c r="I5" s="10"/>
    </row>
    <row r="6" spans="1:18" x14ac:dyDescent="0.25">
      <c r="A6" s="46" t="s">
        <v>21</v>
      </c>
      <c r="B6" s="46" t="s">
        <v>7</v>
      </c>
      <c r="C6" s="24"/>
      <c r="D6" s="24"/>
      <c r="E6" s="24"/>
      <c r="F6" s="24"/>
      <c r="G6" s="9"/>
      <c r="H6" s="9"/>
      <c r="I6" s="9"/>
    </row>
    <row r="7" spans="1:18" x14ac:dyDescent="0.25">
      <c r="A7" s="46" t="s">
        <v>23</v>
      </c>
      <c r="B7" s="46" t="s">
        <v>8</v>
      </c>
      <c r="C7" s="27" t="s">
        <v>12</v>
      </c>
      <c r="D7" s="24"/>
      <c r="E7" s="24"/>
      <c r="F7" s="27" t="s">
        <v>0</v>
      </c>
    </row>
    <row r="8" spans="1:18" x14ac:dyDescent="0.25">
      <c r="A8" s="46" t="s">
        <v>24</v>
      </c>
      <c r="B8" s="46" t="s">
        <v>1</v>
      </c>
      <c r="C8" s="27" t="s">
        <v>12</v>
      </c>
      <c r="D8" s="24"/>
      <c r="E8" s="24"/>
      <c r="F8" s="24"/>
      <c r="G8" s="7"/>
      <c r="H8" s="7"/>
      <c r="I8" s="7"/>
    </row>
    <row r="9" spans="1:18" x14ac:dyDescent="0.25">
      <c r="A9" s="46" t="s">
        <v>25</v>
      </c>
      <c r="B9" s="46" t="s">
        <v>26</v>
      </c>
      <c r="C9" s="27" t="s">
        <v>12</v>
      </c>
      <c r="D9" s="24"/>
      <c r="E9" s="24"/>
      <c r="F9" s="24"/>
    </row>
    <row r="10" spans="1:18" x14ac:dyDescent="0.25">
      <c r="A10" s="46" t="s">
        <v>27</v>
      </c>
      <c r="B10" s="46" t="s">
        <v>28</v>
      </c>
      <c r="C10" s="27" t="s">
        <v>12</v>
      </c>
      <c r="D10" s="24"/>
      <c r="E10" s="24"/>
      <c r="F10" s="24"/>
    </row>
    <row r="11" spans="1:18" x14ac:dyDescent="0.25">
      <c r="A11" s="46" t="s">
        <v>29</v>
      </c>
      <c r="B11" s="46" t="s">
        <v>30</v>
      </c>
      <c r="C11" s="27" t="s">
        <v>12</v>
      </c>
      <c r="D11" s="24"/>
      <c r="E11" s="24"/>
      <c r="F11" s="24"/>
    </row>
    <row r="12" spans="1:18" x14ac:dyDescent="0.25">
      <c r="A12" s="46" t="s">
        <v>31</v>
      </c>
      <c r="B12" s="46" t="s">
        <v>6</v>
      </c>
      <c r="C12" s="27" t="s">
        <v>12</v>
      </c>
      <c r="D12" s="24"/>
      <c r="E12" s="24"/>
      <c r="F12" s="24"/>
    </row>
    <row r="13" spans="1:18" x14ac:dyDescent="0.25">
      <c r="A13" s="46" t="s">
        <v>52</v>
      </c>
      <c r="B13" s="46" t="s">
        <v>3</v>
      </c>
      <c r="C13" s="24"/>
      <c r="D13" s="24"/>
      <c r="E13" s="24"/>
      <c r="F13" s="24"/>
    </row>
    <row r="14" spans="1:18" x14ac:dyDescent="0.25">
      <c r="A14" s="46" t="s">
        <v>73</v>
      </c>
      <c r="B14" s="46" t="s">
        <v>74</v>
      </c>
      <c r="C14" s="24"/>
      <c r="D14" s="27" t="s">
        <v>13</v>
      </c>
      <c r="E14" s="24"/>
      <c r="F14" s="27" t="s">
        <v>67</v>
      </c>
    </row>
    <row r="15" spans="1:18" x14ac:dyDescent="0.25">
      <c r="A15" s="46" t="s">
        <v>55</v>
      </c>
      <c r="B15" s="46" t="s">
        <v>2</v>
      </c>
      <c r="C15" s="27" t="s">
        <v>12</v>
      </c>
      <c r="D15" s="24"/>
      <c r="E15" s="24"/>
      <c r="F15" s="24"/>
    </row>
    <row r="16" spans="1:18" x14ac:dyDescent="0.25">
      <c r="A16" s="46" t="s">
        <v>34</v>
      </c>
      <c r="B16" s="46" t="s">
        <v>35</v>
      </c>
      <c r="C16" s="24"/>
      <c r="D16" s="24"/>
      <c r="E16" s="24"/>
      <c r="F16" s="24"/>
    </row>
    <row r="17" spans="1:6" x14ac:dyDescent="0.25">
      <c r="A17" s="46" t="s">
        <v>56</v>
      </c>
      <c r="B17" s="46" t="s">
        <v>75</v>
      </c>
      <c r="C17" s="24"/>
      <c r="D17" s="24"/>
      <c r="E17" s="24"/>
      <c r="F17" s="24"/>
    </row>
    <row r="18" spans="1:6" x14ac:dyDescent="0.25">
      <c r="A18" s="46" t="s">
        <v>40</v>
      </c>
      <c r="B18" s="46" t="s">
        <v>41</v>
      </c>
      <c r="C18" s="27" t="s">
        <v>12</v>
      </c>
      <c r="D18" s="24"/>
      <c r="E18" s="24"/>
      <c r="F18" s="24"/>
    </row>
    <row r="19" spans="1:6" x14ac:dyDescent="0.25">
      <c r="A19" s="46" t="s">
        <v>83</v>
      </c>
      <c r="B19" s="46" t="s">
        <v>57</v>
      </c>
      <c r="C19" s="24"/>
      <c r="D19" s="24"/>
      <c r="E19" s="24"/>
      <c r="F19" s="24"/>
    </row>
    <row r="20" spans="1:6" ht="15.75" thickBot="1" x14ac:dyDescent="0.3">
      <c r="A20" s="18"/>
      <c r="B20" s="18"/>
      <c r="C20" s="19"/>
      <c r="D20" s="19"/>
      <c r="E20" s="20"/>
      <c r="F20" s="37"/>
    </row>
    <row r="22" spans="1:6" x14ac:dyDescent="0.25">
      <c r="A22" s="21" t="s">
        <v>45</v>
      </c>
      <c r="B22" s="22">
        <f>COUNTA(B4:B20)</f>
        <v>16</v>
      </c>
    </row>
    <row r="23" spans="1:6" x14ac:dyDescent="0.25">
      <c r="A23" s="21" t="s">
        <v>44</v>
      </c>
      <c r="B23" s="22">
        <f>SUM(C23:E23)</f>
        <v>11</v>
      </c>
      <c r="C23" s="22">
        <f>COUNTIF(C4:C20,"Yes")</f>
        <v>9</v>
      </c>
      <c r="D23" s="22">
        <f>COUNTIF(D4:D20,"No")</f>
        <v>2</v>
      </c>
      <c r="E23" s="22">
        <f>COUNTIF(E4:E20,"Abstain")</f>
        <v>0</v>
      </c>
    </row>
    <row r="24" spans="1:6" x14ac:dyDescent="0.25">
      <c r="A24" s="21" t="s">
        <v>46</v>
      </c>
      <c r="B24" s="22">
        <f>B22-B23</f>
        <v>5</v>
      </c>
    </row>
    <row r="26" spans="1:6" x14ac:dyDescent="0.25">
      <c r="A26" s="21" t="s">
        <v>47</v>
      </c>
      <c r="B26" s="23">
        <v>40778</v>
      </c>
    </row>
  </sheetData>
  <mergeCells count="1">
    <mergeCell ref="B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H23" sqref="H23"/>
    </sheetView>
  </sheetViews>
  <sheetFormatPr defaultRowHeight="15" x14ac:dyDescent="0.25"/>
  <cols>
    <col min="1" max="1" width="65.42578125" style="11" bestFit="1" customWidth="1"/>
    <col min="2" max="2" width="19.42578125" style="11" customWidth="1"/>
    <col min="3" max="3" width="13.140625" style="11" bestFit="1" customWidth="1"/>
    <col min="4" max="5" width="9.140625" style="11"/>
    <col min="6" max="6" width="10" style="11" bestFit="1" customWidth="1"/>
    <col min="7" max="7" width="9.140625" style="11"/>
    <col min="8" max="8" width="13.5703125" style="11" customWidth="1"/>
    <col min="9" max="9" width="46.140625" style="11" customWidth="1"/>
    <col min="10" max="16384" width="9.140625" style="11"/>
  </cols>
  <sheetData>
    <row r="1" spans="1:18" ht="23.25" x14ac:dyDescent="0.3">
      <c r="A1" s="5" t="s">
        <v>86</v>
      </c>
      <c r="B1" s="15" t="s">
        <v>87</v>
      </c>
      <c r="C1" s="15"/>
      <c r="D1" s="15"/>
      <c r="E1" s="15"/>
      <c r="F1" s="15"/>
      <c r="G1" s="15"/>
      <c r="H1" s="15"/>
      <c r="I1" s="15"/>
      <c r="J1" s="5" t="s">
        <v>5</v>
      </c>
      <c r="K1" s="6"/>
      <c r="L1" s="6"/>
      <c r="M1" s="6"/>
      <c r="N1" s="6"/>
      <c r="O1" s="6"/>
      <c r="P1" s="6"/>
      <c r="Q1" s="6"/>
      <c r="R1" s="6"/>
    </row>
    <row r="3" spans="1:18" s="3" customFormat="1" ht="18.75" customHeight="1" thickBot="1" x14ac:dyDescent="0.3">
      <c r="A3" s="1" t="s">
        <v>11</v>
      </c>
      <c r="B3" s="1" t="s">
        <v>15</v>
      </c>
      <c r="C3" s="1" t="s">
        <v>12</v>
      </c>
      <c r="D3" s="1" t="s">
        <v>16</v>
      </c>
      <c r="E3" s="1" t="s">
        <v>14</v>
      </c>
      <c r="F3" s="1" t="s">
        <v>17</v>
      </c>
      <c r="G3" s="2"/>
      <c r="H3" s="2"/>
      <c r="I3" s="2"/>
    </row>
    <row r="4" spans="1:18" s="4" customFormat="1" ht="16.5" customHeight="1" x14ac:dyDescent="0.25">
      <c r="A4" s="44" t="s">
        <v>18</v>
      </c>
      <c r="B4" s="44" t="s">
        <v>66</v>
      </c>
      <c r="C4" s="24"/>
      <c r="D4" s="27" t="s">
        <v>13</v>
      </c>
      <c r="E4" s="24"/>
      <c r="F4" s="27" t="s">
        <v>67</v>
      </c>
      <c r="G4" s="12"/>
      <c r="H4" s="12"/>
      <c r="I4" s="12"/>
    </row>
    <row r="5" spans="1:18" x14ac:dyDescent="0.25">
      <c r="A5" s="44" t="s">
        <v>20</v>
      </c>
      <c r="B5" s="44" t="s">
        <v>4</v>
      </c>
      <c r="C5" s="27" t="s">
        <v>12</v>
      </c>
      <c r="D5" s="24"/>
      <c r="E5" s="24"/>
      <c r="F5" s="24"/>
      <c r="G5" s="10"/>
      <c r="H5" s="10"/>
      <c r="I5" s="10"/>
    </row>
    <row r="6" spans="1:18" x14ac:dyDescent="0.25">
      <c r="A6" s="44" t="s">
        <v>21</v>
      </c>
      <c r="B6" s="44" t="s">
        <v>7</v>
      </c>
      <c r="C6" s="24"/>
      <c r="D6" s="24"/>
      <c r="E6" s="24"/>
      <c r="F6" s="24"/>
      <c r="G6" s="9"/>
      <c r="H6" s="9"/>
      <c r="I6" s="9"/>
    </row>
    <row r="7" spans="1:18" x14ac:dyDescent="0.25">
      <c r="A7" s="44" t="s">
        <v>23</v>
      </c>
      <c r="B7" s="44" t="s">
        <v>8</v>
      </c>
      <c r="C7" s="27" t="s">
        <v>12</v>
      </c>
      <c r="D7" s="24"/>
      <c r="E7" s="24"/>
      <c r="F7" s="24"/>
    </row>
    <row r="8" spans="1:18" x14ac:dyDescent="0.25">
      <c r="A8" s="44" t="s">
        <v>24</v>
      </c>
      <c r="B8" s="44" t="s">
        <v>1</v>
      </c>
      <c r="C8" s="27" t="s">
        <v>12</v>
      </c>
      <c r="D8" s="24"/>
      <c r="E8" s="24"/>
      <c r="F8" s="24"/>
      <c r="G8" s="7"/>
      <c r="H8" s="7"/>
      <c r="I8" s="7"/>
    </row>
    <row r="9" spans="1:18" x14ac:dyDescent="0.25">
      <c r="A9" s="44" t="s">
        <v>25</v>
      </c>
      <c r="B9" s="44" t="s">
        <v>26</v>
      </c>
      <c r="C9" s="27" t="s">
        <v>12</v>
      </c>
      <c r="D9" s="24"/>
      <c r="E9" s="24"/>
      <c r="F9" s="24"/>
    </row>
    <row r="10" spans="1:18" x14ac:dyDescent="0.25">
      <c r="A10" s="44" t="s">
        <v>27</v>
      </c>
      <c r="B10" s="44" t="s">
        <v>28</v>
      </c>
      <c r="C10" s="27" t="s">
        <v>12</v>
      </c>
      <c r="D10" s="24"/>
      <c r="E10" s="24"/>
      <c r="F10" s="24"/>
    </row>
    <row r="11" spans="1:18" x14ac:dyDescent="0.25">
      <c r="A11" s="44" t="s">
        <v>29</v>
      </c>
      <c r="B11" s="44" t="s">
        <v>30</v>
      </c>
      <c r="C11" s="27" t="s">
        <v>12</v>
      </c>
      <c r="D11" s="24"/>
      <c r="E11" s="24"/>
      <c r="F11" s="24"/>
    </row>
    <row r="12" spans="1:18" x14ac:dyDescent="0.25">
      <c r="A12" s="44" t="s">
        <v>31</v>
      </c>
      <c r="B12" s="44" t="s">
        <v>6</v>
      </c>
      <c r="C12" s="27" t="s">
        <v>12</v>
      </c>
      <c r="D12" s="24"/>
      <c r="E12" s="24"/>
      <c r="F12" s="24"/>
    </row>
    <row r="13" spans="1:18" x14ac:dyDescent="0.25">
      <c r="A13" s="44" t="s">
        <v>52</v>
      </c>
      <c r="B13" s="44" t="s">
        <v>3</v>
      </c>
      <c r="C13" s="24"/>
      <c r="D13" s="24"/>
      <c r="E13" s="24"/>
      <c r="F13" s="24"/>
    </row>
    <row r="14" spans="1:18" x14ac:dyDescent="0.25">
      <c r="A14" s="44" t="s">
        <v>73</v>
      </c>
      <c r="B14" s="44" t="s">
        <v>74</v>
      </c>
      <c r="C14" s="24"/>
      <c r="D14" s="24"/>
      <c r="E14" s="24"/>
      <c r="F14" s="24"/>
    </row>
    <row r="15" spans="1:18" x14ac:dyDescent="0.25">
      <c r="A15" s="44" t="s">
        <v>55</v>
      </c>
      <c r="B15" s="44" t="s">
        <v>2</v>
      </c>
      <c r="C15" s="27" t="s">
        <v>12</v>
      </c>
      <c r="D15" s="24"/>
      <c r="E15" s="24"/>
      <c r="F15" s="24"/>
    </row>
    <row r="16" spans="1:18" x14ac:dyDescent="0.25">
      <c r="A16" s="44" t="s">
        <v>34</v>
      </c>
      <c r="B16" s="44" t="s">
        <v>35</v>
      </c>
      <c r="C16" s="24"/>
      <c r="D16" s="24"/>
      <c r="E16" s="24"/>
      <c r="F16" s="24"/>
    </row>
    <row r="17" spans="1:6" x14ac:dyDescent="0.25">
      <c r="A17" s="44" t="s">
        <v>56</v>
      </c>
      <c r="B17" s="44" t="s">
        <v>75</v>
      </c>
      <c r="C17" s="24"/>
      <c r="D17" s="24"/>
      <c r="E17" s="24"/>
      <c r="F17" s="24"/>
    </row>
    <row r="18" spans="1:6" x14ac:dyDescent="0.25">
      <c r="A18" s="44" t="s">
        <v>40</v>
      </c>
      <c r="B18" s="44" t="s">
        <v>41</v>
      </c>
      <c r="C18" s="27" t="s">
        <v>12</v>
      </c>
      <c r="D18" s="24"/>
      <c r="E18" s="24"/>
      <c r="F18" s="24"/>
    </row>
    <row r="19" spans="1:6" x14ac:dyDescent="0.25">
      <c r="A19" s="45" t="s">
        <v>83</v>
      </c>
      <c r="B19" s="45" t="s">
        <v>57</v>
      </c>
      <c r="C19" s="27"/>
      <c r="D19" s="24"/>
      <c r="E19" s="24"/>
      <c r="F19" s="24"/>
    </row>
    <row r="20" spans="1:6" ht="15.75" thickBot="1" x14ac:dyDescent="0.3">
      <c r="A20" s="18"/>
      <c r="B20" s="18"/>
      <c r="C20" s="19"/>
      <c r="D20" s="19"/>
      <c r="E20" s="20"/>
      <c r="F20" s="37"/>
    </row>
    <row r="22" spans="1:6" x14ac:dyDescent="0.25">
      <c r="A22" s="21" t="s">
        <v>45</v>
      </c>
      <c r="B22" s="22">
        <f>COUNTA(B4:B20)</f>
        <v>16</v>
      </c>
    </row>
    <row r="23" spans="1:6" x14ac:dyDescent="0.25">
      <c r="A23" s="21" t="s">
        <v>44</v>
      </c>
      <c r="B23" s="22">
        <f>SUM(C23:E23)</f>
        <v>10</v>
      </c>
      <c r="C23" s="22">
        <f>COUNTIF(C4:C20,"Yes")</f>
        <v>9</v>
      </c>
      <c r="D23" s="22">
        <f>COUNTIF(D4:D20,"No")</f>
        <v>1</v>
      </c>
      <c r="E23" s="22">
        <f>COUNTIF(E4:E20,"Abstain")</f>
        <v>0</v>
      </c>
    </row>
    <row r="24" spans="1:6" x14ac:dyDescent="0.25">
      <c r="A24" s="21" t="s">
        <v>46</v>
      </c>
      <c r="B24" s="22">
        <f>B22-B23</f>
        <v>6</v>
      </c>
    </row>
    <row r="26" spans="1:6" x14ac:dyDescent="0.25">
      <c r="A26" s="21" t="s">
        <v>47</v>
      </c>
      <c r="B26" s="23">
        <v>40778</v>
      </c>
    </row>
  </sheetData>
  <mergeCells count="1">
    <mergeCell ref="B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H18" sqref="H18"/>
    </sheetView>
  </sheetViews>
  <sheetFormatPr defaultRowHeight="15" x14ac:dyDescent="0.25"/>
  <cols>
    <col min="1" max="1" width="65.42578125" style="11" bestFit="1" customWidth="1"/>
    <col min="2" max="2" width="19.42578125" style="11" customWidth="1"/>
    <col min="3" max="3" width="13.140625" style="11" bestFit="1" customWidth="1"/>
    <col min="4" max="5" width="9.140625" style="11"/>
    <col min="6" max="6" width="10" style="11" bestFit="1" customWidth="1"/>
    <col min="7" max="7" width="9.140625" style="11"/>
    <col min="8" max="8" width="13.5703125" style="11" customWidth="1"/>
    <col min="9" max="9" width="46.140625" style="11" customWidth="1"/>
    <col min="10" max="16384" width="9.140625" style="11"/>
  </cols>
  <sheetData>
    <row r="1" spans="1:18" ht="23.25" x14ac:dyDescent="0.3">
      <c r="A1" s="5" t="s">
        <v>84</v>
      </c>
      <c r="B1" s="15" t="s">
        <v>85</v>
      </c>
      <c r="C1" s="15"/>
      <c r="D1" s="15"/>
      <c r="E1" s="15"/>
      <c r="F1" s="15"/>
      <c r="G1" s="15"/>
      <c r="H1" s="15"/>
      <c r="I1" s="15"/>
      <c r="J1" s="5" t="s">
        <v>5</v>
      </c>
      <c r="K1" s="6"/>
      <c r="L1" s="6"/>
      <c r="M1" s="6"/>
      <c r="N1" s="6"/>
      <c r="O1" s="6"/>
      <c r="P1" s="6"/>
      <c r="Q1" s="6"/>
      <c r="R1" s="6"/>
    </row>
    <row r="3" spans="1:18" s="3" customFormat="1" ht="18.75" customHeight="1" thickBot="1" x14ac:dyDescent="0.3">
      <c r="A3" s="1" t="s">
        <v>11</v>
      </c>
      <c r="B3" s="1" t="s">
        <v>15</v>
      </c>
      <c r="C3" s="1" t="s">
        <v>12</v>
      </c>
      <c r="D3" s="1" t="s">
        <v>16</v>
      </c>
      <c r="E3" s="1" t="s">
        <v>14</v>
      </c>
      <c r="F3" s="1" t="s">
        <v>17</v>
      </c>
      <c r="G3" s="2"/>
      <c r="H3" s="2"/>
      <c r="I3" s="2"/>
    </row>
    <row r="4" spans="1:18" s="4" customFormat="1" ht="16.5" customHeight="1" x14ac:dyDescent="0.25">
      <c r="A4" s="43" t="s">
        <v>83</v>
      </c>
      <c r="B4" s="43" t="s">
        <v>66</v>
      </c>
      <c r="C4" s="24"/>
      <c r="D4" s="27" t="s">
        <v>13</v>
      </c>
      <c r="E4" s="24"/>
      <c r="F4" s="27" t="s">
        <v>67</v>
      </c>
      <c r="G4" s="12"/>
      <c r="H4" s="12"/>
      <c r="I4" s="12"/>
    </row>
    <row r="5" spans="1:18" x14ac:dyDescent="0.25">
      <c r="A5" s="43" t="s">
        <v>20</v>
      </c>
      <c r="B5" s="43" t="s">
        <v>4</v>
      </c>
      <c r="C5" s="27" t="s">
        <v>12</v>
      </c>
      <c r="D5" s="24"/>
      <c r="E5" s="24"/>
      <c r="F5" s="24"/>
      <c r="G5" s="10"/>
      <c r="H5" s="10"/>
      <c r="I5" s="10"/>
    </row>
    <row r="6" spans="1:18" x14ac:dyDescent="0.25">
      <c r="A6" s="43" t="s">
        <v>21</v>
      </c>
      <c r="B6" s="43" t="s">
        <v>7</v>
      </c>
      <c r="C6" s="24"/>
      <c r="D6" s="24"/>
      <c r="E6" s="24"/>
      <c r="F6" s="24"/>
      <c r="G6" s="9"/>
      <c r="H6" s="9"/>
      <c r="I6" s="9"/>
    </row>
    <row r="7" spans="1:18" x14ac:dyDescent="0.25">
      <c r="A7" s="43" t="s">
        <v>23</v>
      </c>
      <c r="B7" s="43" t="s">
        <v>8</v>
      </c>
      <c r="C7" s="27" t="s">
        <v>12</v>
      </c>
      <c r="D7" s="24"/>
      <c r="E7" s="24"/>
      <c r="F7" s="27" t="s">
        <v>0</v>
      </c>
    </row>
    <row r="8" spans="1:18" x14ac:dyDescent="0.25">
      <c r="A8" s="43" t="s">
        <v>24</v>
      </c>
      <c r="B8" s="43" t="s">
        <v>1</v>
      </c>
      <c r="C8" s="27" t="s">
        <v>12</v>
      </c>
      <c r="D8" s="24"/>
      <c r="E8" s="24"/>
      <c r="F8" s="24"/>
      <c r="G8" s="7"/>
      <c r="H8" s="7"/>
      <c r="I8" s="7"/>
    </row>
    <row r="9" spans="1:18" x14ac:dyDescent="0.25">
      <c r="A9" s="43" t="s">
        <v>25</v>
      </c>
      <c r="B9" s="43" t="s">
        <v>26</v>
      </c>
      <c r="C9" s="27" t="s">
        <v>12</v>
      </c>
      <c r="D9" s="24"/>
      <c r="E9" s="24"/>
      <c r="F9" s="24"/>
    </row>
    <row r="10" spans="1:18" x14ac:dyDescent="0.25">
      <c r="A10" s="43" t="s">
        <v>27</v>
      </c>
      <c r="B10" s="43" t="s">
        <v>28</v>
      </c>
      <c r="C10" s="27" t="s">
        <v>12</v>
      </c>
      <c r="D10" s="24"/>
      <c r="E10" s="24"/>
      <c r="F10" s="24"/>
    </row>
    <row r="11" spans="1:18" x14ac:dyDescent="0.25">
      <c r="A11" s="43" t="s">
        <v>29</v>
      </c>
      <c r="B11" s="43" t="s">
        <v>30</v>
      </c>
      <c r="C11" s="27" t="s">
        <v>12</v>
      </c>
      <c r="D11" s="24"/>
      <c r="E11" s="24"/>
      <c r="F11" s="24"/>
    </row>
    <row r="12" spans="1:18" x14ac:dyDescent="0.25">
      <c r="A12" s="43" t="s">
        <v>31</v>
      </c>
      <c r="B12" s="43" t="s">
        <v>6</v>
      </c>
      <c r="C12" s="27" t="s">
        <v>12</v>
      </c>
      <c r="D12" s="24"/>
      <c r="E12" s="24"/>
      <c r="F12" s="24"/>
    </row>
    <row r="13" spans="1:18" x14ac:dyDescent="0.25">
      <c r="A13" s="43" t="s">
        <v>52</v>
      </c>
      <c r="B13" s="43" t="s">
        <v>3</v>
      </c>
      <c r="C13" s="24"/>
      <c r="D13" s="24"/>
      <c r="E13" s="24"/>
      <c r="F13" s="24"/>
    </row>
    <row r="14" spans="1:18" x14ac:dyDescent="0.25">
      <c r="A14" s="43" t="s">
        <v>73</v>
      </c>
      <c r="B14" s="43" t="s">
        <v>74</v>
      </c>
      <c r="C14" s="24"/>
      <c r="D14" s="27" t="s">
        <v>13</v>
      </c>
      <c r="E14" s="24"/>
      <c r="F14" s="27" t="s">
        <v>67</v>
      </c>
    </row>
    <row r="15" spans="1:18" x14ac:dyDescent="0.25">
      <c r="A15" s="43" t="s">
        <v>55</v>
      </c>
      <c r="B15" s="43" t="s">
        <v>2</v>
      </c>
      <c r="C15" s="27" t="s">
        <v>12</v>
      </c>
      <c r="D15" s="24"/>
      <c r="E15" s="24"/>
      <c r="F15" s="24"/>
    </row>
    <row r="16" spans="1:18" x14ac:dyDescent="0.25">
      <c r="A16" s="43" t="s">
        <v>34</v>
      </c>
      <c r="B16" s="43" t="s">
        <v>35</v>
      </c>
      <c r="C16" s="24"/>
      <c r="D16" s="24"/>
      <c r="E16" s="24"/>
      <c r="F16" s="24"/>
    </row>
    <row r="17" spans="1:6" x14ac:dyDescent="0.25">
      <c r="A17" s="43" t="s">
        <v>56</v>
      </c>
      <c r="B17" s="43" t="s">
        <v>75</v>
      </c>
      <c r="C17" s="24"/>
      <c r="D17" s="24"/>
      <c r="E17" s="24"/>
      <c r="F17" s="24"/>
    </row>
    <row r="18" spans="1:6" x14ac:dyDescent="0.25">
      <c r="A18" s="43" t="s">
        <v>40</v>
      </c>
      <c r="B18" s="43" t="s">
        <v>41</v>
      </c>
      <c r="C18" s="27" t="s">
        <v>12</v>
      </c>
      <c r="D18" s="24"/>
      <c r="E18" s="24"/>
      <c r="F18" s="24"/>
    </row>
    <row r="19" spans="1:6" x14ac:dyDescent="0.25">
      <c r="A19" s="43" t="s">
        <v>83</v>
      </c>
      <c r="B19" s="43" t="s">
        <v>57</v>
      </c>
      <c r="C19" s="24"/>
      <c r="D19" s="24"/>
      <c r="E19" s="24"/>
      <c r="F19" s="24"/>
    </row>
    <row r="20" spans="1:6" ht="15.75" thickBot="1" x14ac:dyDescent="0.3">
      <c r="A20" s="18"/>
      <c r="B20" s="18"/>
      <c r="C20" s="19"/>
      <c r="D20" s="19"/>
      <c r="E20" s="20"/>
      <c r="F20" s="37"/>
    </row>
    <row r="22" spans="1:6" x14ac:dyDescent="0.25">
      <c r="A22" s="21" t="s">
        <v>45</v>
      </c>
      <c r="B22" s="22">
        <f>COUNTA(B4:B20)</f>
        <v>16</v>
      </c>
    </row>
    <row r="23" spans="1:6" x14ac:dyDescent="0.25">
      <c r="A23" s="21" t="s">
        <v>44</v>
      </c>
      <c r="B23" s="22">
        <f>SUM(C23:E23)</f>
        <v>11</v>
      </c>
      <c r="C23" s="22">
        <f>COUNTIF(C4:C20,"Yes")</f>
        <v>9</v>
      </c>
      <c r="D23" s="22">
        <f>COUNTIF(D4:D20,"No")</f>
        <v>2</v>
      </c>
      <c r="E23" s="22">
        <f>COUNTIF(E4:E20,"Abstain")</f>
        <v>0</v>
      </c>
    </row>
    <row r="24" spans="1:6" x14ac:dyDescent="0.25">
      <c r="A24" s="21" t="s">
        <v>46</v>
      </c>
      <c r="B24" s="22">
        <f>B22-B23</f>
        <v>5</v>
      </c>
    </row>
    <row r="26" spans="1:6" x14ac:dyDescent="0.25">
      <c r="A26" s="21" t="s">
        <v>47</v>
      </c>
      <c r="B26" s="23">
        <v>40778</v>
      </c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3019</vt:lpstr>
      <vt:lpstr>3018</vt:lpstr>
      <vt:lpstr>3017</vt:lpstr>
      <vt:lpstr>3016</vt:lpstr>
      <vt:lpstr>3015</vt:lpstr>
      <vt:lpstr>3014</vt:lpstr>
      <vt:lpstr>3013</vt:lpstr>
      <vt:lpstr>3012</vt:lpstr>
      <vt:lpstr>3011</vt:lpstr>
      <vt:lpstr>3010</vt:lpstr>
      <vt:lpstr>3009</vt:lpstr>
      <vt:lpstr>3008</vt:lpstr>
      <vt:lpstr>3007</vt:lpstr>
      <vt:lpstr>3006</vt:lpstr>
      <vt:lpstr>3005</vt:lpstr>
      <vt:lpstr>3004</vt:lpstr>
      <vt:lpstr>3003</vt:lpstr>
      <vt:lpstr>3002</vt:lpstr>
      <vt:lpstr>3001</vt:lpstr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Lemieux</dc:creator>
  <cp:lastModifiedBy>Joe Lemieux</cp:lastModifiedBy>
  <dcterms:created xsi:type="dcterms:W3CDTF">2012-08-15T14:06:28Z</dcterms:created>
  <dcterms:modified xsi:type="dcterms:W3CDTF">2012-10-08T19:58:06Z</dcterms:modified>
</cp:coreProperties>
</file>