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i9\Desktop\"/>
    </mc:Choice>
  </mc:AlternateContent>
  <xr:revisionPtr revIDLastSave="0" documentId="13_ncr:1_{3B3B6300-B794-4989-950A-29330B19E17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uestion" sheetId="2" r:id="rId1"/>
    <sheet name="Model" sheetId="1" r:id="rId2"/>
    <sheet name="Steps taken" sheetId="3" r:id="rId3"/>
  </sheets>
  <definedNames>
    <definedName name="solver_adj" localSheetId="1" hidden="1">Model!$B$10:$H$10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Model!$B$10:$H$10</definedName>
    <definedName name="solver_lhs2" localSheetId="1" hidden="1">Model!$B$14</definedName>
    <definedName name="solver_lhs3" localSheetId="1" hidden="1">Model!$B$10:$H$10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Model!$B$17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5</definedName>
    <definedName name="solver_rel2" localSheetId="1" hidden="1">1</definedName>
    <definedName name="solver_rel3" localSheetId="1" hidden="1">5</definedName>
    <definedName name="solver_reo" localSheetId="1" hidden="1">2</definedName>
    <definedName name="solver_rep" localSheetId="1" hidden="1">2</definedName>
    <definedName name="solver_rhs1" localSheetId="1" hidden="1">"binary"</definedName>
    <definedName name="solver_rhs2" localSheetId="1" hidden="1">Model!$D$14</definedName>
    <definedName name="solver_rhs3" localSheetId="1" hidden="1">binary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4" i="1"/>
  <c r="B7" i="1" l="1"/>
  <c r="C7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<sst xmlns="http://schemas.openxmlformats.org/spreadsheetml/2006/main" count="38" uniqueCount="38">
  <si>
    <t>Investment</t>
  </si>
  <si>
    <t>Budget</t>
  </si>
  <si>
    <t>Total NPV</t>
  </si>
  <si>
    <t>Budget constraint</t>
  </si>
  <si>
    <t>Decisions: whether to invest</t>
  </si>
  <si>
    <t>Objective to maximize</t>
  </si>
  <si>
    <t>Capital budgeting model</t>
  </si>
  <si>
    <t>1 if yes, 0 if no</t>
  </si>
  <si>
    <t>ROI</t>
  </si>
  <si>
    <t>Cost</t>
  </si>
  <si>
    <t>NPV</t>
  </si>
  <si>
    <t>Total cost</t>
  </si>
  <si>
    <t>Input data on potential investments ($ millions)</t>
  </si>
  <si>
    <t>The Tatham Company is considering seven investments. The cash required for each</t>
  </si>
  <si>
    <t>investment and the net present value (NPV) each investment adds to the firm are listed</t>
  </si>
  <si>
    <t>requirement, which is incurred right away. The table also lists the return of investment (ROI)</t>
  </si>
  <si>
    <t>for each investment, defined as the ratio of NPV to cash required, minus 1. The budget for</t>
  </si>
  <si>
    <t>investment is $15 million. Tatham wants to find the investment policy that maximizes its</t>
  </si>
  <si>
    <t>total NPV. The crucial assumption here is that if Tatham wants to take part in any of these</t>
  </si>
  <si>
    <t>investments, it must go all the way. It cannot, for example, go halfway in investment 1 by</t>
  </si>
  <si>
    <t>investing $2.5 million and realizing an NPV of $2.8 million. In fact, if partial investments</t>
  </si>
  <si>
    <t>were allowed, you wouldn’t need IP; you could use LP.</t>
  </si>
  <si>
    <t>in table. Each NPV is based on a stream of future revenues, and it includes the cash</t>
  </si>
  <si>
    <t>1. Go to Data tab, and choose solver</t>
  </si>
  <si>
    <t>2.Key in the solver parameters: set objective</t>
  </si>
  <si>
    <t>a. define B17 in "Set Objective"</t>
  </si>
  <si>
    <t>b. Make sure "Max" is chosen</t>
  </si>
  <si>
    <t>c. For "By Changing Variable Cells": choose $B$10:$H$10</t>
  </si>
  <si>
    <t>2. Key in Cost Constraint:</t>
  </si>
  <si>
    <t>a. Click Add as shown in the figure above</t>
  </si>
  <si>
    <t xml:space="preserve">b. add B14, and choose less than </t>
  </si>
  <si>
    <t>3. Key in variable constraint</t>
  </si>
  <si>
    <t xml:space="preserve">a. Click Add as shown in the figure </t>
  </si>
  <si>
    <t xml:space="preserve">b. choose binary </t>
  </si>
  <si>
    <t>c. Perform this for B10, C10, D10, E10, F10, G10, H10</t>
  </si>
  <si>
    <t>4. Follow the setting below</t>
  </si>
  <si>
    <t>5. A solver results box will prompt out, follow the setting below</t>
  </si>
  <si>
    <t>6. You will see your answer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</si>
</sst>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;\-&quot;$&quot;#,##0"/>
    <numFmt numFmtId="166" formatCode="0.0%"/>
    <numFmt numFmtId="167" formatCode="&quot;$&quot;#,##0.0"/>
    <numFmt numFmtId="168" formatCode="&quot;$&quot;#,##0.0;\-&quot;$&quot;#,##0.0"/>
  </numFmts>
  <fonts count="5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1" applyNumberFormat="1" applyFont="1" applyFill="1"/>
    <xf numFmtId="167" fontId="3" fillId="0" borderId="0" xfId="0" applyNumberFormat="1" applyFont="1"/>
    <xf numFmtId="168" fontId="3" fillId="0" borderId="0" xfId="0" applyNumberFormat="1" applyFont="1" applyAlignment="1">
      <alignment horizontal="right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4541</xdr:colOff>
      <xdr:row>1</xdr:row>
      <xdr:rowOff>91440</xdr:rowOff>
    </xdr:from>
    <xdr:to>
      <xdr:col>13</xdr:col>
      <xdr:colOff>332741</xdr:colOff>
      <xdr:row>5</xdr:row>
      <xdr:rowOff>110879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88735-61D9-4ED0-A59A-80EDCA9E2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2641" y="275590"/>
          <a:ext cx="7643400" cy="756039"/>
        </a:xfrm>
        <a:prstGeom prst="rect">
          <a:avLst/>
        </a:prstGeom>
      </xdr:spPr>
    </xdr:pic>
    <xdr:clientData/>
  </xdr:twoCellAnchor>
  <xdr:twoCellAnchor>
    <xdr:from>
      <xdr:col>11</xdr:col>
      <xdr:colOff>601980</xdr:colOff>
      <xdr:row>2</xdr:row>
      <xdr:rowOff>167640</xdr:rowOff>
    </xdr:from>
    <xdr:to>
      <xdr:col>12</xdr:col>
      <xdr:colOff>297180</xdr:colOff>
      <xdr:row>3</xdr:row>
      <xdr:rowOff>144780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70613F-E7B3-4667-AA17-AD08864A60BB}"/>
            </a:ext>
          </a:extLst>
        </xdr:cNvPr>
        <xdr:cNvSpPr/>
      </xdr:nvSpPr>
      <xdr:spPr bwMode="auto">
        <a:xfrm>
          <a:off x="14832330" y="535940"/>
          <a:ext cx="336550" cy="16129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45721</xdr:colOff>
      <xdr:row>11</xdr:row>
      <xdr:rowOff>119306</xdr:rowOff>
    </xdr:from>
    <xdr:to>
      <xdr:col>8</xdr:col>
      <xdr:colOff>426721</xdr:colOff>
      <xdr:row>34</xdr:row>
      <xdr:rowOff>166830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126823-B0F7-41D9-AB8E-EDF63D74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3821" y="2144956"/>
          <a:ext cx="4648200" cy="4282974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13</xdr:row>
      <xdr:rowOff>114300</xdr:rowOff>
    </xdr:from>
    <xdr:to>
      <xdr:col>7</xdr:col>
      <xdr:colOff>510540</xdr:colOff>
      <xdr:row>14</xdr:row>
      <xdr:rowOff>144780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534C0B0-9302-4517-AC89-2FC230FA489B}"/>
            </a:ext>
          </a:extLst>
        </xdr:cNvPr>
        <xdr:cNvSpPr/>
      </xdr:nvSpPr>
      <xdr:spPr bwMode="auto">
        <a:xfrm>
          <a:off x="9748520" y="2508250"/>
          <a:ext cx="2426970" cy="21463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</xdr:colOff>
      <xdr:row>39</xdr:row>
      <xdr:rowOff>121920</xdr:rowOff>
    </xdr:from>
    <xdr:to>
      <xdr:col>10</xdr:col>
      <xdr:colOff>596900</xdr:colOff>
      <xdr:row>55</xdr:row>
      <xdr:rowOff>39453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58255B-69D2-4BFF-A6AB-A842D286E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8580" y="7303770"/>
          <a:ext cx="6052820" cy="2863933"/>
        </a:xfrm>
        <a:prstGeom prst="rect">
          <a:avLst/>
        </a:prstGeom>
      </xdr:spPr>
    </xdr:pic>
    <xdr:clientData/>
  </xdr:twoCellAnchor>
  <xdr:twoCellAnchor>
    <xdr:from>
      <xdr:col>2</xdr:col>
      <xdr:colOff>297180</xdr:colOff>
      <xdr:row>50</xdr:row>
      <xdr:rowOff>129540</xdr:rowOff>
    </xdr:from>
    <xdr:to>
      <xdr:col>3</xdr:col>
      <xdr:colOff>411480</xdr:colOff>
      <xdr:row>52</xdr:row>
      <xdr:rowOff>60960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B7BE770-C7D0-4520-81F9-035C79F5EE70}"/>
            </a:ext>
          </a:extLst>
        </xdr:cNvPr>
        <xdr:cNvSpPr/>
      </xdr:nvSpPr>
      <xdr:spPr bwMode="auto">
        <a:xfrm>
          <a:off x="8583930" y="9337040"/>
          <a:ext cx="927100" cy="29972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167640</xdr:colOff>
      <xdr:row>44</xdr:row>
      <xdr:rowOff>160020</xdr:rowOff>
    </xdr:from>
    <xdr:to>
      <xdr:col>5</xdr:col>
      <xdr:colOff>480060</xdr:colOff>
      <xdr:row>47</xdr:row>
      <xdr:rowOff>22860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440FE8A-96D7-4B3B-91E5-8A26508D94F6}"/>
            </a:ext>
          </a:extLst>
        </xdr:cNvPr>
        <xdr:cNvSpPr/>
      </xdr:nvSpPr>
      <xdr:spPr bwMode="auto">
        <a:xfrm>
          <a:off x="9908540" y="8262620"/>
          <a:ext cx="953770" cy="41529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266700</xdr:colOff>
      <xdr:row>45</xdr:row>
      <xdr:rowOff>91440</xdr:rowOff>
    </xdr:from>
    <xdr:to>
      <xdr:col>7</xdr:col>
      <xdr:colOff>335280</xdr:colOff>
      <xdr:row>47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21EA1B6-BDE8-47A1-A3FF-A375FF7EF786}"/>
            </a:ext>
          </a:extLst>
        </xdr:cNvPr>
        <xdr:cNvSpPr/>
      </xdr:nvSpPr>
      <xdr:spPr bwMode="auto">
        <a:xfrm>
          <a:off x="11290300" y="8378190"/>
          <a:ext cx="709930" cy="35306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259080</xdr:colOff>
      <xdr:row>43</xdr:row>
      <xdr:rowOff>114300</xdr:rowOff>
    </xdr:from>
    <xdr:to>
      <xdr:col>5</xdr:col>
      <xdr:colOff>419100</xdr:colOff>
      <xdr:row>44</xdr:row>
      <xdr:rowOff>129540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AE137FD-F106-4556-883A-1055C2470A4D}"/>
            </a:ext>
          </a:extLst>
        </xdr:cNvPr>
        <xdr:cNvSpPr/>
      </xdr:nvSpPr>
      <xdr:spPr bwMode="auto">
        <a:xfrm>
          <a:off x="10641330" y="8032750"/>
          <a:ext cx="160020" cy="19939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335280</xdr:colOff>
      <xdr:row>44</xdr:row>
      <xdr:rowOff>7620</xdr:rowOff>
    </xdr:from>
    <xdr:to>
      <xdr:col>6</xdr:col>
      <xdr:colOff>495300</xdr:colOff>
      <xdr:row>45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798554B-E768-4886-97C7-20646FB28CC7}"/>
            </a:ext>
          </a:extLst>
        </xdr:cNvPr>
        <xdr:cNvSpPr/>
      </xdr:nvSpPr>
      <xdr:spPr bwMode="auto">
        <a:xfrm>
          <a:off x="11358880" y="8110220"/>
          <a:ext cx="160020" cy="21463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144780</xdr:colOff>
      <xdr:row>47</xdr:row>
      <xdr:rowOff>106680</xdr:rowOff>
    </xdr:from>
    <xdr:to>
      <xdr:col>5</xdr:col>
      <xdr:colOff>518160</xdr:colOff>
      <xdr:row>49</xdr:row>
      <xdr:rowOff>15240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5F41780-13CF-48C4-B9BD-165890907AC9}"/>
            </a:ext>
          </a:extLst>
        </xdr:cNvPr>
        <xdr:cNvSpPr/>
      </xdr:nvSpPr>
      <xdr:spPr bwMode="auto">
        <a:xfrm>
          <a:off x="9885680" y="8761730"/>
          <a:ext cx="1014730" cy="27686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617220</xdr:colOff>
      <xdr:row>48</xdr:row>
      <xdr:rowOff>22860</xdr:rowOff>
    </xdr:from>
    <xdr:to>
      <xdr:col>6</xdr:col>
      <xdr:colOff>175260</xdr:colOff>
      <xdr:row>49</xdr:row>
      <xdr:rowOff>15240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5F95C26-7151-4208-AC61-0B4C8B194D88}"/>
            </a:ext>
          </a:extLst>
        </xdr:cNvPr>
        <xdr:cNvSpPr/>
      </xdr:nvSpPr>
      <xdr:spPr bwMode="auto">
        <a:xfrm>
          <a:off x="10999470" y="8862060"/>
          <a:ext cx="199390" cy="17653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464821</xdr:colOff>
      <xdr:row>15</xdr:row>
      <xdr:rowOff>12626</xdr:rowOff>
    </xdr:from>
    <xdr:to>
      <xdr:col>4</xdr:col>
      <xdr:colOff>533400</xdr:colOff>
      <xdr:row>16</xdr:row>
      <xdr:rowOff>30480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C149815-6644-440B-8DCE-9D753CE6723E}"/>
            </a:ext>
          </a:extLst>
        </xdr:cNvPr>
        <xdr:cNvSpPr/>
      </xdr:nvSpPr>
      <xdr:spPr bwMode="auto">
        <a:xfrm>
          <a:off x="8122921" y="2774876"/>
          <a:ext cx="2151379" cy="202004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16</xdr:row>
      <xdr:rowOff>83820</xdr:rowOff>
    </xdr:from>
    <xdr:to>
      <xdr:col>3</xdr:col>
      <xdr:colOff>15240</xdr:colOff>
      <xdr:row>18</xdr:row>
      <xdr:rowOff>68580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F0C6F3E-D92C-418B-990C-690BD5584A2E}"/>
            </a:ext>
          </a:extLst>
        </xdr:cNvPr>
        <xdr:cNvSpPr/>
      </xdr:nvSpPr>
      <xdr:spPr bwMode="auto">
        <a:xfrm>
          <a:off x="7848600" y="3030220"/>
          <a:ext cx="1266190" cy="35306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480060</xdr:colOff>
      <xdr:row>12</xdr:row>
      <xdr:rowOff>22860</xdr:rowOff>
    </xdr:from>
    <xdr:to>
      <xdr:col>5</xdr:col>
      <xdr:colOff>15240</xdr:colOff>
      <xdr:row>13</xdr:row>
      <xdr:rowOff>99060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10D36DF-1FE9-4D9F-9191-7E848513C694}"/>
            </a:ext>
          </a:extLst>
        </xdr:cNvPr>
        <xdr:cNvSpPr/>
      </xdr:nvSpPr>
      <xdr:spPr bwMode="auto">
        <a:xfrm>
          <a:off x="10220960" y="2232660"/>
          <a:ext cx="176530" cy="2603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586740</xdr:colOff>
      <xdr:row>14</xdr:row>
      <xdr:rowOff>152400</xdr:rowOff>
    </xdr:from>
    <xdr:to>
      <xdr:col>5</xdr:col>
      <xdr:colOff>121920</xdr:colOff>
      <xdr:row>16</xdr:row>
      <xdr:rowOff>45720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34BD803-78C5-4544-81CE-D1ABA9AA8661}"/>
            </a:ext>
          </a:extLst>
        </xdr:cNvPr>
        <xdr:cNvSpPr/>
      </xdr:nvSpPr>
      <xdr:spPr bwMode="auto">
        <a:xfrm>
          <a:off x="10327640" y="2730500"/>
          <a:ext cx="176530" cy="26162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99060</xdr:colOff>
      <xdr:row>16</xdr:row>
      <xdr:rowOff>83820</xdr:rowOff>
    </xdr:from>
    <xdr:to>
      <xdr:col>3</xdr:col>
      <xdr:colOff>259080</xdr:colOff>
      <xdr:row>17</xdr:row>
      <xdr:rowOff>160020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BC098E9C-F1E3-4A5C-A96A-EC2EC5422182}"/>
            </a:ext>
          </a:extLst>
        </xdr:cNvPr>
        <xdr:cNvSpPr/>
      </xdr:nvSpPr>
      <xdr:spPr bwMode="auto">
        <a:xfrm>
          <a:off x="9198610" y="3030220"/>
          <a:ext cx="160020" cy="2603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5</xdr:col>
      <xdr:colOff>586740</xdr:colOff>
      <xdr:row>19</xdr:row>
      <xdr:rowOff>22860</xdr:rowOff>
    </xdr:from>
    <xdr:to>
      <xdr:col>7</xdr:col>
      <xdr:colOff>563880</xdr:colOff>
      <xdr:row>20</xdr:row>
      <xdr:rowOff>129540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C9B899F-C678-4C02-905A-560C4CC5154B}"/>
            </a:ext>
          </a:extLst>
        </xdr:cNvPr>
        <xdr:cNvSpPr/>
      </xdr:nvSpPr>
      <xdr:spPr bwMode="auto">
        <a:xfrm>
          <a:off x="10968990" y="3521710"/>
          <a:ext cx="1259840" cy="29083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53340</xdr:colOff>
      <xdr:row>60</xdr:row>
      <xdr:rowOff>0</xdr:rowOff>
    </xdr:from>
    <xdr:to>
      <xdr:col>9</xdr:col>
      <xdr:colOff>349887</xdr:colOff>
      <xdr:row>69</xdr:row>
      <xdr:rowOff>1699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FD41ABE-4B15-4585-91AE-729D378C2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1440" y="11049000"/>
          <a:ext cx="5173347" cy="1659049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64</xdr:row>
      <xdr:rowOff>30480</xdr:rowOff>
    </xdr:from>
    <xdr:to>
      <xdr:col>2</xdr:col>
      <xdr:colOff>556260</xdr:colOff>
      <xdr:row>65</xdr:row>
      <xdr:rowOff>144780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1804486-12CC-47FD-A961-CCCD53FB5FBA}"/>
            </a:ext>
          </a:extLst>
        </xdr:cNvPr>
        <xdr:cNvSpPr/>
      </xdr:nvSpPr>
      <xdr:spPr bwMode="auto">
        <a:xfrm>
          <a:off x="7787640" y="11816080"/>
          <a:ext cx="1055370" cy="29845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63</xdr:row>
      <xdr:rowOff>106680</xdr:rowOff>
    </xdr:from>
    <xdr:to>
      <xdr:col>5</xdr:col>
      <xdr:colOff>419100</xdr:colOff>
      <xdr:row>66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CF1C37B-56DA-4F40-AE35-091E97687B47}"/>
            </a:ext>
          </a:extLst>
        </xdr:cNvPr>
        <xdr:cNvSpPr/>
      </xdr:nvSpPr>
      <xdr:spPr bwMode="auto">
        <a:xfrm>
          <a:off x="9709150" y="11708130"/>
          <a:ext cx="1092200" cy="44577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586740</xdr:colOff>
      <xdr:row>63</xdr:row>
      <xdr:rowOff>106680</xdr:rowOff>
    </xdr:from>
    <xdr:to>
      <xdr:col>3</xdr:col>
      <xdr:colOff>60960</xdr:colOff>
      <xdr:row>64</xdr:row>
      <xdr:rowOff>129540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26409A6-79CF-4A70-A100-66C44CEBB304}"/>
            </a:ext>
          </a:extLst>
        </xdr:cNvPr>
        <xdr:cNvSpPr/>
      </xdr:nvSpPr>
      <xdr:spPr bwMode="auto">
        <a:xfrm>
          <a:off x="8873490" y="11708130"/>
          <a:ext cx="287020" cy="2070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320040</xdr:colOff>
      <xdr:row>61</xdr:row>
      <xdr:rowOff>137160</xdr:rowOff>
    </xdr:from>
    <xdr:to>
      <xdr:col>4</xdr:col>
      <xdr:colOff>594360</xdr:colOff>
      <xdr:row>62</xdr:row>
      <xdr:rowOff>160020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7C26A964-FB36-4FEC-B1DF-9023967BBE00}"/>
            </a:ext>
          </a:extLst>
        </xdr:cNvPr>
        <xdr:cNvSpPr/>
      </xdr:nvSpPr>
      <xdr:spPr bwMode="auto">
        <a:xfrm>
          <a:off x="10060940" y="11370310"/>
          <a:ext cx="274320" cy="2070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 editAs="oneCell">
    <xdr:from>
      <xdr:col>1</xdr:col>
      <xdr:colOff>68580</xdr:colOff>
      <xdr:row>71</xdr:row>
      <xdr:rowOff>15241</xdr:rowOff>
    </xdr:from>
    <xdr:to>
      <xdr:col>8</xdr:col>
      <xdr:colOff>244345</xdr:colOff>
      <xdr:row>93</xdr:row>
      <xdr:rowOff>45721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E951753-01E9-430C-9772-A90F7CF2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26680" y="13089891"/>
          <a:ext cx="4442965" cy="4081780"/>
        </a:xfrm>
        <a:prstGeom prst="rect">
          <a:avLst/>
        </a:prstGeom>
      </xdr:spPr>
    </xdr:pic>
    <xdr:clientData/>
  </xdr:twoCellAnchor>
  <xdr:twoCellAnchor>
    <xdr:from>
      <xdr:col>1</xdr:col>
      <xdr:colOff>259080</xdr:colOff>
      <xdr:row>85</xdr:row>
      <xdr:rowOff>7620</xdr:rowOff>
    </xdr:from>
    <xdr:to>
      <xdr:col>4</xdr:col>
      <xdr:colOff>411480</xdr:colOff>
      <xdr:row>85</xdr:row>
      <xdr:rowOff>175260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9D83EA-5862-4B4D-99C1-32353F09272A}"/>
            </a:ext>
          </a:extLst>
        </xdr:cNvPr>
        <xdr:cNvSpPr/>
      </xdr:nvSpPr>
      <xdr:spPr bwMode="auto">
        <a:xfrm>
          <a:off x="7917180" y="15660370"/>
          <a:ext cx="2235200" cy="16764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86</xdr:row>
      <xdr:rowOff>38100</xdr:rowOff>
    </xdr:from>
    <xdr:to>
      <xdr:col>4</xdr:col>
      <xdr:colOff>320040</xdr:colOff>
      <xdr:row>87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0B5D4E6-9985-493E-AA77-DABDC3209046}"/>
            </a:ext>
          </a:extLst>
        </xdr:cNvPr>
        <xdr:cNvSpPr/>
      </xdr:nvSpPr>
      <xdr:spPr bwMode="auto">
        <a:xfrm>
          <a:off x="8705850" y="15875000"/>
          <a:ext cx="1355090" cy="18415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388620</xdr:colOff>
      <xdr:row>91</xdr:row>
      <xdr:rowOff>22860</xdr:rowOff>
    </xdr:from>
    <xdr:to>
      <xdr:col>6</xdr:col>
      <xdr:colOff>121920</xdr:colOff>
      <xdr:row>93</xdr:row>
      <xdr:rowOff>7620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9462D4E0-0E26-45CF-BAAE-258B949CE298}"/>
            </a:ext>
          </a:extLst>
        </xdr:cNvPr>
        <xdr:cNvSpPr/>
      </xdr:nvSpPr>
      <xdr:spPr bwMode="auto">
        <a:xfrm>
          <a:off x="10129520" y="16780510"/>
          <a:ext cx="1016000" cy="35306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510540</xdr:colOff>
      <xdr:row>84</xdr:row>
      <xdr:rowOff>167640</xdr:rowOff>
    </xdr:from>
    <xdr:to>
      <xdr:col>5</xdr:col>
      <xdr:colOff>137160</xdr:colOff>
      <xdr:row>85</xdr:row>
      <xdr:rowOff>167640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BA41789-E653-4F3F-8CE5-F59D831B1BB3}"/>
            </a:ext>
          </a:extLst>
        </xdr:cNvPr>
        <xdr:cNvSpPr/>
      </xdr:nvSpPr>
      <xdr:spPr bwMode="auto">
        <a:xfrm>
          <a:off x="10251440" y="15636240"/>
          <a:ext cx="267970" cy="1841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419100</xdr:colOff>
      <xdr:row>86</xdr:row>
      <xdr:rowOff>45720</xdr:rowOff>
    </xdr:from>
    <xdr:to>
      <xdr:col>5</xdr:col>
      <xdr:colOff>45720</xdr:colOff>
      <xdr:row>87</xdr:row>
      <xdr:rowOff>45720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0FC5AD6-8D10-4102-AC4F-7B981FE88E07}"/>
            </a:ext>
          </a:extLst>
        </xdr:cNvPr>
        <xdr:cNvSpPr/>
      </xdr:nvSpPr>
      <xdr:spPr bwMode="auto">
        <a:xfrm>
          <a:off x="10160000" y="15882620"/>
          <a:ext cx="267970" cy="1841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5</xdr:col>
      <xdr:colOff>457200</xdr:colOff>
      <xdr:row>89</xdr:row>
      <xdr:rowOff>160020</xdr:rowOff>
    </xdr:from>
    <xdr:to>
      <xdr:col>6</xdr:col>
      <xdr:colOff>83820</xdr:colOff>
      <xdr:row>90</xdr:row>
      <xdr:rowOff>160020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A5548E3-E4BF-457B-8D01-BC80FD6FFBA1}"/>
            </a:ext>
          </a:extLst>
        </xdr:cNvPr>
        <xdr:cNvSpPr/>
      </xdr:nvSpPr>
      <xdr:spPr bwMode="auto">
        <a:xfrm>
          <a:off x="10839450" y="16549370"/>
          <a:ext cx="267970" cy="18415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12</xdr:col>
      <xdr:colOff>326800</xdr:colOff>
      <xdr:row>119</xdr:row>
      <xdr:rowOff>144213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D7401B0-AC7D-4462-ACEF-BCE906EA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17494250"/>
          <a:ext cx="7032400" cy="4563813"/>
        </a:xfrm>
        <a:prstGeom prst="rect">
          <a:avLst/>
        </a:prstGeom>
      </xdr:spPr>
    </xdr:pic>
    <xdr:clientData/>
  </xdr:twoCellAnchor>
  <xdr:twoCellAnchor>
    <xdr:from>
      <xdr:col>6</xdr:col>
      <xdr:colOff>365760</xdr:colOff>
      <xdr:row>99</xdr:row>
      <xdr:rowOff>137160</xdr:rowOff>
    </xdr:from>
    <xdr:to>
      <xdr:col>11</xdr:col>
      <xdr:colOff>342900</xdr:colOff>
      <xdr:row>101</xdr:row>
      <xdr:rowOff>7620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11435B6-89D6-4287-B738-4E8441477DCA}"/>
            </a:ext>
          </a:extLst>
        </xdr:cNvPr>
        <xdr:cNvSpPr/>
      </xdr:nvSpPr>
      <xdr:spPr bwMode="auto">
        <a:xfrm>
          <a:off x="11389360" y="18368010"/>
          <a:ext cx="3183890" cy="23876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297180</xdr:colOff>
      <xdr:row>106</xdr:row>
      <xdr:rowOff>22860</xdr:rowOff>
    </xdr:from>
    <xdr:to>
      <xdr:col>8</xdr:col>
      <xdr:colOff>579120</xdr:colOff>
      <xdr:row>108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F074DDD-7C88-4FFA-A730-BB24BE8BC809}"/>
            </a:ext>
          </a:extLst>
        </xdr:cNvPr>
        <xdr:cNvSpPr/>
      </xdr:nvSpPr>
      <xdr:spPr bwMode="auto">
        <a:xfrm>
          <a:off x="11320780" y="19542760"/>
          <a:ext cx="1564640" cy="34544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109</xdr:row>
      <xdr:rowOff>15240</xdr:rowOff>
    </xdr:from>
    <xdr:to>
      <xdr:col>2</xdr:col>
      <xdr:colOff>708660</xdr:colOff>
      <xdr:row>111</xdr:row>
      <xdr:rowOff>144780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E8DD057-4A41-4EC7-8EBB-7F67968954BD}"/>
            </a:ext>
          </a:extLst>
        </xdr:cNvPr>
        <xdr:cNvSpPr/>
      </xdr:nvSpPr>
      <xdr:spPr bwMode="auto">
        <a:xfrm>
          <a:off x="7696200" y="20087590"/>
          <a:ext cx="1299210" cy="49784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243840</xdr:colOff>
      <xdr:row>101</xdr:row>
      <xdr:rowOff>38100</xdr:rowOff>
    </xdr:from>
    <xdr:to>
      <xdr:col>7</xdr:col>
      <xdr:colOff>510540</xdr:colOff>
      <xdr:row>102</xdr:row>
      <xdr:rowOff>68580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B3C12CA-2916-4C33-AFEE-BFB36CE6C4C0}"/>
            </a:ext>
          </a:extLst>
        </xdr:cNvPr>
        <xdr:cNvSpPr/>
      </xdr:nvSpPr>
      <xdr:spPr bwMode="auto">
        <a:xfrm>
          <a:off x="11908790" y="18637250"/>
          <a:ext cx="266700" cy="21463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0</xdr:colOff>
      <xdr:row>106</xdr:row>
      <xdr:rowOff>30480</xdr:rowOff>
    </xdr:from>
    <xdr:to>
      <xdr:col>9</xdr:col>
      <xdr:colOff>266700</xdr:colOff>
      <xdr:row>107</xdr:row>
      <xdr:rowOff>60960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70F861E6-AB43-4D7D-95E0-9E257997F4D6}"/>
            </a:ext>
          </a:extLst>
        </xdr:cNvPr>
        <xdr:cNvSpPr/>
      </xdr:nvSpPr>
      <xdr:spPr bwMode="auto">
        <a:xfrm>
          <a:off x="12947650" y="19550380"/>
          <a:ext cx="266700" cy="21463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594360</xdr:colOff>
      <xdr:row>111</xdr:row>
      <xdr:rowOff>152400</xdr:rowOff>
    </xdr:from>
    <xdr:to>
      <xdr:col>3</xdr:col>
      <xdr:colOff>60960</xdr:colOff>
      <xdr:row>113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D58AFE7-C72C-4A29-8E88-0D7E6C764C60}"/>
            </a:ext>
          </a:extLst>
        </xdr:cNvPr>
        <xdr:cNvSpPr/>
      </xdr:nvSpPr>
      <xdr:spPr bwMode="auto">
        <a:xfrm>
          <a:off x="8881110" y="20593050"/>
          <a:ext cx="279400" cy="21590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C7B1-5D19-4FB0-A0E7-3FF3718D158B}">
  <dimension ref="A1:A10"/>
  <sheetViews>
    <sheetView zoomScale="115" zoomScaleNormal="115" workbookViewId="0">
      <selection activeCell="B2" sqref="B2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14</v>
      </c>
    </row>
    <row r="3" spans="1:1" x14ac:dyDescent="0.35">
      <c r="A3" t="s">
        <v>22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7"/>
  <sheetViews>
    <sheetView zoomScale="85" zoomScaleNormal="85" workbookViewId="0">
      <selection activeCell="E12" sqref="E12"/>
    </sheetView>
  </sheetViews>
  <sheetFormatPr defaultColWidth="9.1796875" defaultRowHeight="14.5" x14ac:dyDescent="0.35"/>
  <cols>
    <col min="1" max="1" width="16.453125" style="2" customWidth="1"/>
    <col min="2" max="2" width="11.1796875" style="2" customWidth="1"/>
    <col min="3" max="3" width="10" style="2" customWidth="1"/>
    <col min="4" max="4" width="10.1796875" style="2" customWidth="1"/>
    <col min="5" max="8" width="10" style="2" customWidth="1"/>
    <col min="9" max="9" width="11.453125" style="2" customWidth="1"/>
    <col min="10" max="10" width="10.26953125" style="2" customWidth="1"/>
    <col min="11" max="11" width="9" style="2" customWidth="1"/>
    <col min="12" max="12" width="11.7265625" style="2" customWidth="1"/>
    <col min="13" max="16384" width="9.1796875" style="2"/>
  </cols>
  <sheetData>
    <row r="1" spans="1:9" x14ac:dyDescent="0.35">
      <c r="A1" s="1" t="s">
        <v>6</v>
      </c>
    </row>
    <row r="3" spans="1:9" x14ac:dyDescent="0.35">
      <c r="A3" s="1" t="s">
        <v>12</v>
      </c>
    </row>
    <row r="4" spans="1:9" x14ac:dyDescent="0.35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</row>
    <row r="5" spans="1:9" x14ac:dyDescent="0.35">
      <c r="A5" s="2" t="s">
        <v>9</v>
      </c>
      <c r="B5" s="11">
        <v>5</v>
      </c>
      <c r="C5" s="11">
        <v>2.4</v>
      </c>
      <c r="D5" s="11">
        <v>3.5</v>
      </c>
      <c r="E5" s="11">
        <v>5.9</v>
      </c>
      <c r="F5" s="11">
        <v>6.9</v>
      </c>
      <c r="G5" s="11">
        <v>4.5</v>
      </c>
      <c r="H5" s="11">
        <v>3</v>
      </c>
    </row>
    <row r="6" spans="1:9" x14ac:dyDescent="0.35">
      <c r="A6" s="2" t="s">
        <v>10</v>
      </c>
      <c r="B6" s="11">
        <v>5.6000000000000005</v>
      </c>
      <c r="C6" s="11">
        <v>2.7</v>
      </c>
      <c r="D6" s="11">
        <v>3.9</v>
      </c>
      <c r="E6" s="11">
        <v>6.8</v>
      </c>
      <c r="F6" s="11">
        <v>7.7</v>
      </c>
      <c r="G6" s="11">
        <v>5.1000000000000005</v>
      </c>
      <c r="H6" s="11">
        <v>3.3000000000000003</v>
      </c>
    </row>
    <row r="7" spans="1:9" x14ac:dyDescent="0.35">
      <c r="A7" s="2" t="s">
        <v>8</v>
      </c>
      <c r="B7" s="10">
        <f t="shared" ref="B7:H7" si="0">B6/B5-1</f>
        <v>0.12000000000000011</v>
      </c>
      <c r="C7" s="10">
        <f t="shared" si="0"/>
        <v>0.12500000000000022</v>
      </c>
      <c r="D7" s="10">
        <f t="shared" si="0"/>
        <v>0.11428571428571432</v>
      </c>
      <c r="E7" s="10">
        <f t="shared" si="0"/>
        <v>0.15254237288135575</v>
      </c>
      <c r="F7" s="10">
        <f t="shared" si="0"/>
        <v>0.11594202898550732</v>
      </c>
      <c r="G7" s="10">
        <f t="shared" si="0"/>
        <v>0.13333333333333353</v>
      </c>
      <c r="H7" s="10">
        <f t="shared" si="0"/>
        <v>0.10000000000000009</v>
      </c>
    </row>
    <row r="8" spans="1:9" x14ac:dyDescent="0.35">
      <c r="B8" s="10"/>
      <c r="C8" s="10"/>
      <c r="D8" s="10"/>
      <c r="E8" s="10"/>
      <c r="F8" s="10"/>
      <c r="G8" s="10"/>
      <c r="H8" s="10"/>
    </row>
    <row r="9" spans="1:9" x14ac:dyDescent="0.35">
      <c r="A9" s="1" t="s">
        <v>4</v>
      </c>
    </row>
    <row r="10" spans="1:9" x14ac:dyDescent="0.35">
      <c r="A10" s="2" t="s">
        <v>7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1</v>
      </c>
      <c r="H10" s="2">
        <v>0</v>
      </c>
    </row>
    <row r="11" spans="1:9" x14ac:dyDescent="0.35">
      <c r="B11" s="4"/>
      <c r="C11" s="4"/>
      <c r="D11" s="4"/>
      <c r="E11" s="4"/>
      <c r="F11" s="4"/>
      <c r="G11" s="4"/>
      <c r="H11" s="4"/>
      <c r="I11" s="5"/>
    </row>
    <row r="12" spans="1:9" x14ac:dyDescent="0.35">
      <c r="A12" s="1" t="s">
        <v>3</v>
      </c>
      <c r="B12" s="4"/>
      <c r="C12" s="4"/>
      <c r="D12" s="4"/>
      <c r="E12" s="4"/>
      <c r="F12" s="4"/>
      <c r="G12" s="4"/>
      <c r="H12" s="4"/>
      <c r="I12" s="5"/>
    </row>
    <row r="13" spans="1:9" x14ac:dyDescent="0.35">
      <c r="B13" s="6" t="s">
        <v>11</v>
      </c>
      <c r="C13" s="6"/>
      <c r="D13" s="6" t="s">
        <v>1</v>
      </c>
      <c r="E13" s="6"/>
      <c r="H13" s="4"/>
      <c r="I13" s="5"/>
    </row>
    <row r="14" spans="1:9" x14ac:dyDescent="0.35">
      <c r="B14" s="12">
        <f>SUMPRODUCT(B5:H5,B10:H10)</f>
        <v>14.9</v>
      </c>
      <c r="C14" s="8"/>
      <c r="D14" s="3">
        <v>15</v>
      </c>
      <c r="E14" s="7"/>
    </row>
    <row r="16" spans="1:9" x14ac:dyDescent="0.35">
      <c r="A16" s="1" t="s">
        <v>5</v>
      </c>
    </row>
    <row r="17" spans="1:5" x14ac:dyDescent="0.35">
      <c r="A17" s="9" t="s">
        <v>2</v>
      </c>
      <c r="B17" s="12">
        <f>SUMPRODUCT(B6:H6,B10:H10)</f>
        <v>16.7</v>
      </c>
      <c r="C17" s="7"/>
      <c r="D17" s="7"/>
      <c r="E17" s="7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7B11-2E7F-4025-B26F-DBBBC289CA03}">
  <dimension ref="A1:M124"/>
  <sheetViews>
    <sheetView tabSelected="1" workbookViewId="0">
      <selection activeCell="I136" sqref="I136"/>
    </sheetView>
  </sheetViews>
  <sheetFormatPr defaultRowHeight="14.5" x14ac:dyDescent="0.35"/>
  <sheetData>
    <row r="1" spans="1:13" x14ac:dyDescent="0.35">
      <c r="A1" s="2"/>
      <c r="B1" s="2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2"/>
      <c r="B7" s="2" t="s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2"/>
      <c r="B8" s="2" t="s">
        <v>25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2"/>
      <c r="B9" s="2" t="s">
        <v>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2"/>
      <c r="B10" s="2" t="s">
        <v>27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5">
      <c r="A37" s="2"/>
      <c r="B37" s="2" t="s">
        <v>28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2"/>
      <c r="B38" s="2" t="s">
        <v>29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2"/>
      <c r="B39" s="2" t="s">
        <v>30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5">
      <c r="A57" s="2"/>
      <c r="B57" s="2" t="s">
        <v>31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5">
      <c r="A58" s="2"/>
      <c r="B58" s="2" t="s">
        <v>32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5">
      <c r="A59" s="2"/>
      <c r="B59" s="2" t="s">
        <v>33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5">
      <c r="A60" s="2"/>
      <c r="B60" s="2" t="s">
        <v>34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5">
      <c r="A71" s="2"/>
      <c r="B71" s="2" t="s">
        <v>35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2"/>
      <c r="B95" s="2" t="s">
        <v>36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2"/>
      <c r="B121" s="2" t="s">
        <v>37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</vt:lpstr>
      <vt:lpstr>Model</vt:lpstr>
      <vt:lpstr>Steps taken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Paw, Matt</cp:lastModifiedBy>
  <cp:lastPrinted>2010-07-09T13:51:50Z</cp:lastPrinted>
  <dcterms:created xsi:type="dcterms:W3CDTF">1997-08-23T19:53:01Z</dcterms:created>
  <dcterms:modified xsi:type="dcterms:W3CDTF">2025-01-20T09:53:46Z</dcterms:modified>
</cp:coreProperties>
</file>