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SIGES-SEPLAG\automatizacoes\robos\conferencia_outorgas_IGAM\"/>
    </mc:Choice>
  </mc:AlternateContent>
  <bookViews>
    <workbookView xWindow="0" yWindow="0" windowWidth="15255" windowHeight="7320"/>
  </bookViews>
  <sheets>
    <sheet name="Planilha1" sheetId="1" r:id="rId1"/>
  </sheets>
  <definedNames>
    <definedName name="_xlnm._FilterDatabase" localSheetId="0" hidden="1">Planilha1!$A$1:$BN$9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<sst xmlns="http://schemas.openxmlformats.org/spreadsheetml/2006/main" count="179" uniqueCount="124">
  <si>
    <t>ano base de calculo</t>
  </si>
  <si>
    <t>Tipo ID</t>
  </si>
  <si>
    <t>Processo Outorga</t>
  </si>
  <si>
    <t>Portaria</t>
  </si>
  <si>
    <t>Data de PublicaCAo</t>
  </si>
  <si>
    <t>Data de vencimento previsto</t>
  </si>
  <si>
    <t xml:space="preserve">Status Processo
</t>
  </si>
  <si>
    <t>Data de cancelamento</t>
  </si>
  <si>
    <t>Proc renovaCAo</t>
  </si>
  <si>
    <t>Portaria - RenovaCAo</t>
  </si>
  <si>
    <t>PublicaCAo renovaCAo</t>
  </si>
  <si>
    <t>Venc renovaCAo</t>
  </si>
  <si>
    <t>Status renovaCAo</t>
  </si>
  <si>
    <t>Data Retificação</t>
  </si>
  <si>
    <t>Retificação</t>
  </si>
  <si>
    <t>Empreendedor</t>
  </si>
  <si>
    <t>CPF_CNPJ Empreendedor</t>
  </si>
  <si>
    <t>LOCALIZACACAO Nome do Logradouro, Numero, Complemento - USO - 100 obrigatorio</t>
  </si>
  <si>
    <t>BAIRRO</t>
  </si>
  <si>
    <t>MUNICIPIO USO</t>
  </si>
  <si>
    <t>COD MUNICIPIO</t>
  </si>
  <si>
    <t>CEP USO</t>
  </si>
  <si>
    <t>CH</t>
  </si>
  <si>
    <t>TIPO CORPO HIDRICO</t>
  </si>
  <si>
    <t>COD MODO USO</t>
  </si>
  <si>
    <t>CLASSE</t>
  </si>
  <si>
    <t>FINALIDADE</t>
  </si>
  <si>
    <t>SISTEMA DE IRRIGACAO</t>
  </si>
  <si>
    <t>Unidade vazAo</t>
  </si>
  <si>
    <t>Vazao Jan</t>
  </si>
  <si>
    <t>Vazao Fev</t>
  </si>
  <si>
    <t>Vazao Mar</t>
  </si>
  <si>
    <t>Vazao Abr</t>
  </si>
  <si>
    <t>Vazao Mai</t>
  </si>
  <si>
    <t>Vazao Jun</t>
  </si>
  <si>
    <t>Vazao Jul</t>
  </si>
  <si>
    <t>Vazao Ago</t>
  </si>
  <si>
    <t>Vazao Set</t>
  </si>
  <si>
    <t>Vazao Out</t>
  </si>
  <si>
    <t>Vazao Nov</t>
  </si>
  <si>
    <t>Vazao Dez</t>
  </si>
  <si>
    <t>hora jan</t>
  </si>
  <si>
    <t>hora fev</t>
  </si>
  <si>
    <t>hora mar</t>
  </si>
  <si>
    <t>hora abril</t>
  </si>
  <si>
    <t>hora mai</t>
  </si>
  <si>
    <t>hora jun</t>
  </si>
  <si>
    <t>hora jul</t>
  </si>
  <si>
    <t>hora ago</t>
  </si>
  <si>
    <t>hora set</t>
  </si>
  <si>
    <t>hora out</t>
  </si>
  <si>
    <t>hora nov</t>
  </si>
  <si>
    <t>hora dez</t>
  </si>
  <si>
    <t>CNPJ</t>
  </si>
  <si>
    <t>OUTORGA RENOVADA</t>
  </si>
  <si>
    <t/>
  </si>
  <si>
    <t>SF5</t>
  </si>
  <si>
    <t>SUBTERRANEO</t>
  </si>
  <si>
    <t>m3/h</t>
  </si>
  <si>
    <t>11292/2017</t>
  </si>
  <si>
    <t>1304698/2020</t>
  </si>
  <si>
    <t>AREIAL TAPERA LTDA</t>
  </si>
  <si>
    <t>FAZ ALVORADA/SAO JOSE DO TIROL, 0, ZONA RURAL</t>
  </si>
  <si>
    <t>DIST VERA CRUZ DE MINAS</t>
  </si>
  <si>
    <t>PEDRO LEOPOLDO</t>
  </si>
  <si>
    <t>33600-000</t>
  </si>
  <si>
    <t>EXTRACAO MINERAL ...</t>
  </si>
  <si>
    <t>NA</t>
  </si>
  <si>
    <t>BELO HORIZONTE</t>
  </si>
  <si>
    <t>19311/2013</t>
  </si>
  <si>
    <t>1301054/2019</t>
  </si>
  <si>
    <t>CHANTIGEL INDUSTRIA E COMERCIO LTDA</t>
  </si>
  <si>
    <t xml:space="preserve">AES RODOVIARIO, 4699, </t>
  </si>
  <si>
    <t>JARDIM MONTANHES</t>
  </si>
  <si>
    <t>30750-585</t>
  </si>
  <si>
    <t>CONSUMO INDUSTRIAL...</t>
  </si>
  <si>
    <t>SUPERFICIAL</t>
  </si>
  <si>
    <t>l/s</t>
  </si>
  <si>
    <t>20034/2019</t>
  </si>
  <si>
    <t>1305610/2021</t>
  </si>
  <si>
    <t>OUTORGA RETIFICADA</t>
  </si>
  <si>
    <t>Retifica-se a portaria nº 1305610 publicada dia 08/07/2021. Outorgada: Serviço Autônomo de Saneamento Básico – CNPJ: 20.067.146/0001-61. Onde se lê: Modo de Uso: 08 – Captação de Água Subterrânea por meio de Poço Tubular já existente. Vazão Autorizada (m³/h): 70,0. Leia-se: Modo de uso: 10.2- Captação de Água Subterrânea por meio de Bateria de Poços Tubulares. Vazão Autorizada (m³/h): 190,0. Município: Itabirito – MG.</t>
  </si>
  <si>
    <t>SERVICO AUTONOMO DE SANEAMENTO BASICO</t>
  </si>
  <si>
    <t xml:space="preserve">AES 040 KM 527/573, 0, </t>
  </si>
  <si>
    <t>DISTRITO INDUSTRIAL</t>
  </si>
  <si>
    <t>ITABIRITO</t>
  </si>
  <si>
    <t>35450-000</t>
  </si>
  <si>
    <t>10.2</t>
  </si>
  <si>
    <t>ABASTECIMENTO PUBLICO ...</t>
  </si>
  <si>
    <t>02720/2018</t>
  </si>
  <si>
    <t>1301183/2021</t>
  </si>
  <si>
    <t>Retifica-se a portaria nº 1301183 publicada dia 16/02/2021. Outorgada: Instituto Secular das Irmãs de Maria Shoenstatt – Província Shoenstatt - Tabor – CNPJ: 11.323.921/0008-88. Onde se lê: Finalidade: Vazão autorizada: 4,5 (m³/h). Tempo de captação de 02:53 horas/dia. Leia-se: Finalidade: Vazão autorizada: 3,74 (m³/h). Tempo de captação de 15:46 horas/dia. Município: Confins – MG.</t>
  </si>
  <si>
    <t>INSTITUTO SECULAR DAS IRMAS DE MARIA SHOENTATT -PROVINCIA SHOENSTATT-TABOR</t>
  </si>
  <si>
    <t xml:space="preserve">RUA NAZIRES QUEIROZ LARA, 230, </t>
  </si>
  <si>
    <t>CENTRO</t>
  </si>
  <si>
    <t>CONFINS</t>
  </si>
  <si>
    <t>33500-000</t>
  </si>
  <si>
    <t>CONSUMO HUMANO.PAISAGISMO ..</t>
  </si>
  <si>
    <t>50866/2019</t>
  </si>
  <si>
    <t>1303158/2021</t>
  </si>
  <si>
    <t>OUTORGA DEFERIDA</t>
  </si>
  <si>
    <t>Retifica-se a portaria nº 1309309 publicada dia 15/11/2019. Onde se lê: Outorgado: Jaime Cardoso Lopes. CPF: 992.855.926-00. Leia-se: Outorgado: José de Matos Machado. CPF: 029.***.***-**. Município: Felixlândia – MG.</t>
  </si>
  <si>
    <t>TRATAR PRODUTOS FLORESTAIS LTDA</t>
  </si>
  <si>
    <t xml:space="preserve">FAZ JC, RODOVIA BR 135, KM 629, 0, </t>
  </si>
  <si>
    <t>ZONA RURAL</t>
  </si>
  <si>
    <t>CURVELO</t>
  </si>
  <si>
    <t>35790-899</t>
  </si>
  <si>
    <t>CONSUMO HUMANO .CONSUMO INDUSTRIAL ..</t>
  </si>
  <si>
    <t xml:space="preserve">LANCAMENTO DE EFLUENTES. . . </t>
  </si>
  <si>
    <t>44799/2019</t>
  </si>
  <si>
    <t>0304565/2021</t>
  </si>
  <si>
    <t>DVG INDUSTRIAL S.A.</t>
  </si>
  <si>
    <t xml:space="preserve">ROD MG 424 - KM 38, 0,  </t>
  </si>
  <si>
    <t>08717/2018</t>
  </si>
  <si>
    <t>1309271/2021</t>
  </si>
  <si>
    <t xml:space="preserve">PREFEITURA MUNICIPAL DE SETE LAGOAS </t>
  </si>
  <si>
    <t xml:space="preserve">AES ESQUERDA DA ESTRADA S.LAGOAS/ FUNILANDIA , 8, </t>
  </si>
  <si>
    <t>SETE LAGOAS</t>
  </si>
  <si>
    <t>35700-029</t>
  </si>
  <si>
    <t xml:space="preserve">ABASTECIMENTO PUBLICO. . . </t>
  </si>
  <si>
    <t>44800/2019</t>
  </si>
  <si>
    <t>0304566/2021</t>
  </si>
  <si>
    <t>m3/s</t>
  </si>
  <si>
    <t>conferência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</si>
</sst>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000_-;\-* #,##0.00000_-;_-* &quot;-&quot;??_-;_-@_-"/>
    <numFmt numFmtId="165" formatCode="_-* #,##0.000_-;\-* #,##0.0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 indent="1"/>
    </xf>
    <xf numFmtId="14" fontId="3" fillId="4" borderId="0" xfId="0" applyNumberFormat="1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14" fontId="3" fillId="5" borderId="0" xfId="0" applyNumberFormat="1" applyFont="1" applyFill="1" applyAlignment="1">
      <alignment horizontal="center" vertical="center" wrapText="1"/>
    </xf>
    <xf numFmtId="14" fontId="3" fillId="6" borderId="0" xfId="0" applyNumberFormat="1" applyFont="1" applyFill="1" applyAlignment="1">
      <alignment horizontal="center" vertical="center" wrapText="1"/>
    </xf>
    <xf numFmtId="14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horizontal="left" vertical="center" wrapText="1"/>
    </xf>
    <xf numFmtId="1" fontId="2" fillId="8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164" fontId="3" fillId="10" borderId="0" xfId="1" applyNumberFormat="1" applyFont="1" applyFill="1" applyAlignment="1">
      <alignment horizontal="center" vertical="center" wrapText="1"/>
    </xf>
    <xf numFmtId="165" fontId="3" fillId="10" borderId="0" xfId="1" applyNumberFormat="1" applyFont="1" applyFill="1" applyAlignment="1">
      <alignment horizontal="center" vertical="center" wrapText="1"/>
    </xf>
    <xf numFmtId="0" fontId="3" fillId="11" borderId="0" xfId="1" applyNumberFormat="1" applyFont="1" applyFill="1" applyAlignment="1">
      <alignment horizontal="center" vertical="center" wrapText="1"/>
    </xf>
    <xf numFmtId="166" fontId="3" fillId="10" borderId="0" xfId="1" applyNumberFormat="1" applyFont="1" applyFill="1" applyAlignment="1">
      <alignment horizontal="center" vertical="center" wrapText="1"/>
    </xf>
    <xf numFmtId="166" fontId="3" fillId="12" borderId="0" xfId="1" applyNumberFormat="1" applyFont="1" applyFill="1" applyAlignment="1">
      <alignment horizontal="center" vertical="center" wrapText="1"/>
    </xf>
    <xf numFmtId="0" fontId="0" fillId="0" borderId="0" xfId="0" applyProtection="1">
      <protection locked="0"/>
    </xf>
    <xf numFmtId="0" fontId="5" fillId="13" borderId="0" xfId="0" applyFont="1" applyFill="1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Alignment="1" applyProtection="1">
      <alignment wrapText="1"/>
      <protection locked="0"/>
    </xf>
    <xf numFmtId="1" fontId="0" fillId="0" borderId="0" xfId="0" applyNumberFormat="1" applyProtection="1">
      <protection locked="0"/>
    </xf>
    <xf numFmtId="2" fontId="0" fillId="14" borderId="0" xfId="0" applyNumberFormat="1" applyFill="1" applyAlignment="1" applyProtection="1">
      <alignment wrapText="1"/>
      <protection locked="0"/>
    </xf>
    <xf numFmtId="0" fontId="0" fillId="15" borderId="0" xfId="0" applyFill="1" applyProtection="1">
      <protection locked="0"/>
    </xf>
  </cellXfs>
  <cellStyles count="2">
    <cellStyle name="Normal" xfId="0" builtinId="0"/>
    <cellStyle name="Vírgula" xfId="1" builtin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"/>
  <sheetViews>
    <sheetView tabSelected="1" topLeftCell="AL1" workbookViewId="0">
      <pane ySplit="1" topLeftCell="A2" activePane="bottomLeft" state="frozen"/>
      <selection activeCell="H1" sqref="H1"/>
      <selection pane="bottomLeft" activeCell="BO2" sqref="BO2"/>
    </sheetView>
  </sheetViews>
  <sheetFormatPr defaultRowHeight="15" x14ac:dyDescent="0.25"/>
  <cols>
    <col min="1" max="1" width="8.5703125" bestFit="1" customWidth="1"/>
    <col min="2" max="2" width="6.85546875" bestFit="1" customWidth="1"/>
    <col min="3" max="3" width="10.7109375" bestFit="1" customWidth="1"/>
    <col min="4" max="4" width="12.7109375" bestFit="1" customWidth="1"/>
    <col min="5" max="5" width="12.7109375" customWidth="1"/>
    <col min="6" max="7" width="10.5703125" bestFit="1" customWidth="1"/>
    <col min="8" max="8" width="19.42578125" bestFit="1" customWidth="1"/>
    <col min="9" max="9" width="12.85546875" customWidth="1"/>
    <col min="10" max="10" width="11.7109375" bestFit="1" customWidth="1"/>
    <col min="11" max="11" width="12.7109375" bestFit="1" customWidth="1"/>
    <col min="12" max="12" width="8.28515625" bestFit="1" customWidth="1"/>
    <col min="13" max="14" width="8" bestFit="1" customWidth="1"/>
    <col min="15" max="15" width="8.140625" bestFit="1" customWidth="1"/>
    <col min="16" max="16" width="54" customWidth="1"/>
    <col min="17" max="17" width="53.85546875" bestFit="1" customWidth="1"/>
    <col min="18" max="18" width="15.140625" bestFit="1" customWidth="1"/>
    <col min="19" max="19" width="44.42578125" bestFit="1" customWidth="1"/>
    <col min="20" max="20" width="23.28515625" bestFit="1" customWidth="1"/>
    <col min="21" max="21" width="20" bestFit="1" customWidth="1"/>
    <col min="22" max="22" width="8.7109375" bestFit="1" customWidth="1"/>
    <col min="23" max="23" width="9.7109375" bestFit="1" customWidth="1"/>
    <col min="24" max="24" width="3.7109375" bestFit="1" customWidth="1"/>
    <col min="25" max="25" width="13.42578125" bestFit="1" customWidth="1"/>
    <col min="26" max="26" width="6.7109375" bestFit="1" customWidth="1"/>
    <col min="27" max="27" width="7.28515625" bestFit="1" customWidth="1"/>
    <col min="28" max="28" width="29.85546875" bestFit="1" customWidth="1"/>
    <col min="29" max="30" width="8.5703125" bestFit="1" customWidth="1"/>
    <col min="31" max="42" width="6.5703125" bestFit="1" customWidth="1"/>
    <col min="43" max="44" width="8" bestFit="1" customWidth="1"/>
    <col min="45" max="45" width="8.7109375" bestFit="1" customWidth="1"/>
    <col min="46" max="46" width="5" bestFit="1" customWidth="1"/>
    <col min="47" max="47" width="8.42578125" bestFit="1" customWidth="1"/>
    <col min="48" max="48" width="8.140625" bestFit="1" customWidth="1"/>
    <col min="49" max="49" width="7.42578125" bestFit="1" customWidth="1"/>
    <col min="50" max="50" width="8.42578125" bestFit="1" customWidth="1"/>
    <col min="51" max="51" width="7.7109375" bestFit="1" customWidth="1"/>
    <col min="52" max="52" width="8.28515625" bestFit="1" customWidth="1"/>
    <col min="53" max="53" width="8.5703125" bestFit="1" customWidth="1"/>
    <col min="54" max="54" width="8.28515625" bestFit="1" customWidth="1"/>
    <col min="55" max="66" width="3.85546875" bestFit="1" customWidth="1"/>
  </cols>
  <sheetData>
    <row r="1" spans="1:67" ht="75.599999999999994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F1" s="3" t="s">
        <v>4</v>
      </c>
      <c r="G1" s="4" t="s">
        <v>5</v>
      </c>
      <c r="H1" s="1" t="s">
        <v>6</v>
      </c>
      <c r="I1" s="5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7" t="s">
        <v>13</v>
      </c>
      <c r="P1" s="8" t="s">
        <v>14</v>
      </c>
      <c r="Q1" s="9" t="s">
        <v>15</v>
      </c>
      <c r="R1" s="10" t="s">
        <v>16</v>
      </c>
      <c r="S1" s="10" t="s">
        <v>17</v>
      </c>
      <c r="T1" s="10" t="s">
        <v>18</v>
      </c>
      <c r="U1" s="11" t="s">
        <v>19</v>
      </c>
      <c r="V1" s="11" t="s">
        <v>20</v>
      </c>
      <c r="W1" s="11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4" t="s">
        <v>26</v>
      </c>
      <c r="AC1" s="14" t="s">
        <v>27</v>
      </c>
      <c r="AD1" s="15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8">
        <v>31</v>
      </c>
      <c r="BD1" s="18">
        <v>29</v>
      </c>
      <c r="BE1" s="18">
        <v>31</v>
      </c>
      <c r="BF1" s="19">
        <v>30</v>
      </c>
      <c r="BG1" s="19">
        <v>31</v>
      </c>
      <c r="BH1" s="19">
        <v>30</v>
      </c>
      <c r="BI1" s="18">
        <v>31</v>
      </c>
      <c r="BJ1" s="18">
        <v>31</v>
      </c>
      <c r="BK1" s="18">
        <v>30</v>
      </c>
      <c r="BL1" s="19">
        <v>31</v>
      </c>
      <c r="BM1" s="19">
        <v>30</v>
      </c>
      <c r="BN1" s="19">
        <v>31</v>
      </c>
      <c r="BO1" t="s">
        <v>123</v>
      </c>
    </row>
    <row r="2" spans="1:67" x14ac:dyDescent="0.25">
      <c r="A2" s="20">
        <v>2022</v>
      </c>
      <c r="B2" s="20" t="s">
        <v>53</v>
      </c>
      <c r="C2" s="21" t="s">
        <v>59</v>
      </c>
      <c r="D2" s="20" t="s">
        <v>60</v>
      </c>
      <c r="E2" s="20" t="str">
        <f t="shared" ref="E2:E9" si="0">RIGHT(D2,4)</f>
        <v>2020</v>
      </c>
      <c r="F2" s="22">
        <v>44021</v>
      </c>
      <c r="G2" s="22">
        <v>47673</v>
      </c>
      <c r="H2" s="20" t="s">
        <v>54</v>
      </c>
      <c r="I2" s="20"/>
      <c r="J2" s="20"/>
      <c r="K2" s="20"/>
      <c r="L2" s="20"/>
      <c r="M2" s="20"/>
      <c r="N2" s="20"/>
      <c r="O2" s="22" t="s">
        <v>55</v>
      </c>
      <c r="P2" s="23" t="s">
        <v>55</v>
      </c>
      <c r="Q2" s="20" t="s">
        <v>61</v>
      </c>
      <c r="R2" s="24">
        <v>26308965000300</v>
      </c>
      <c r="S2" s="20" t="s">
        <v>62</v>
      </c>
      <c r="T2" s="20" t="s">
        <v>63</v>
      </c>
      <c r="U2" s="20" t="s">
        <v>64</v>
      </c>
      <c r="V2" s="24">
        <v>4985</v>
      </c>
      <c r="W2" s="20" t="s">
        <v>65</v>
      </c>
      <c r="X2" s="20" t="s">
        <v>56</v>
      </c>
      <c r="Y2" s="20" t="s">
        <v>57</v>
      </c>
      <c r="Z2" s="20">
        <v>26</v>
      </c>
      <c r="AA2" s="20">
        <v>9</v>
      </c>
      <c r="AB2" s="20" t="s">
        <v>66</v>
      </c>
      <c r="AC2" s="20" t="s">
        <v>67</v>
      </c>
      <c r="AD2" s="20" t="s">
        <v>58</v>
      </c>
      <c r="AE2" s="20">
        <v>90</v>
      </c>
      <c r="AF2" s="20">
        <v>90</v>
      </c>
      <c r="AG2" s="20">
        <v>90</v>
      </c>
      <c r="AH2" s="20">
        <v>90</v>
      </c>
      <c r="AI2" s="20">
        <v>90</v>
      </c>
      <c r="AJ2" s="20">
        <v>90</v>
      </c>
      <c r="AK2" s="20">
        <v>90</v>
      </c>
      <c r="AL2" s="20">
        <v>90</v>
      </c>
      <c r="AM2" s="20">
        <v>90</v>
      </c>
      <c r="AN2" s="20">
        <v>90</v>
      </c>
      <c r="AO2" s="20">
        <v>90</v>
      </c>
      <c r="AP2" s="20">
        <v>90</v>
      </c>
      <c r="AQ2" s="20">
        <v>7</v>
      </c>
      <c r="AR2" s="20">
        <v>7</v>
      </c>
      <c r="AS2" s="20">
        <v>7</v>
      </c>
      <c r="AT2" s="20">
        <v>7</v>
      </c>
      <c r="AU2" s="20">
        <v>7</v>
      </c>
      <c r="AV2" s="20">
        <v>7</v>
      </c>
      <c r="AW2" s="20">
        <v>7</v>
      </c>
      <c r="AX2" s="20">
        <v>7</v>
      </c>
      <c r="AY2" s="20">
        <v>7</v>
      </c>
      <c r="AZ2" s="20">
        <v>7</v>
      </c>
      <c r="BA2" s="20">
        <v>7</v>
      </c>
      <c r="BB2" s="20">
        <v>7</v>
      </c>
      <c r="BC2" s="20">
        <v>20</v>
      </c>
      <c r="BD2" s="20">
        <v>20</v>
      </c>
      <c r="BE2" s="20">
        <v>20</v>
      </c>
      <c r="BF2" s="20">
        <v>20</v>
      </c>
      <c r="BG2" s="20">
        <v>20</v>
      </c>
      <c r="BH2" s="20">
        <v>20</v>
      </c>
      <c r="BI2" s="20">
        <v>20</v>
      </c>
      <c r="BJ2" s="20">
        <v>20</v>
      </c>
      <c r="BK2" s="20">
        <v>20</v>
      </c>
      <c r="BL2" s="20">
        <v>20</v>
      </c>
      <c r="BM2" s="20">
        <v>20</v>
      </c>
      <c r="BN2" s="20">
        <v>20</v>
      </c>
    </row>
    <row r="3" spans="1:67" x14ac:dyDescent="0.25">
      <c r="A3" s="20">
        <v>2022</v>
      </c>
      <c r="B3" s="20" t="s">
        <v>53</v>
      </c>
      <c r="C3" s="21" t="s">
        <v>69</v>
      </c>
      <c r="D3" s="20" t="s">
        <v>70</v>
      </c>
      <c r="E3" s="20" t="str">
        <f t="shared" si="0"/>
        <v>2019</v>
      </c>
      <c r="F3" s="22">
        <v>43504</v>
      </c>
      <c r="G3" s="22">
        <v>44600</v>
      </c>
      <c r="H3" s="20" t="s">
        <v>54</v>
      </c>
      <c r="I3" s="20"/>
      <c r="J3" s="20"/>
      <c r="K3" s="20"/>
      <c r="L3" s="20"/>
      <c r="M3" s="20"/>
      <c r="N3" s="20"/>
      <c r="O3" s="22" t="s">
        <v>55</v>
      </c>
      <c r="P3" s="23" t="s">
        <v>55</v>
      </c>
      <c r="Q3" s="20" t="s">
        <v>71</v>
      </c>
      <c r="R3" s="24">
        <v>20358636000117</v>
      </c>
      <c r="S3" s="20" t="s">
        <v>72</v>
      </c>
      <c r="T3" s="20" t="s">
        <v>73</v>
      </c>
      <c r="U3" s="20" t="s">
        <v>68</v>
      </c>
      <c r="V3" s="24">
        <v>4123</v>
      </c>
      <c r="W3" s="20" t="s">
        <v>74</v>
      </c>
      <c r="X3" s="20" t="s">
        <v>56</v>
      </c>
      <c r="Y3" s="20" t="s">
        <v>57</v>
      </c>
      <c r="Z3" s="20">
        <v>8</v>
      </c>
      <c r="AA3" s="20">
        <v>9</v>
      </c>
      <c r="AB3" s="20" t="s">
        <v>75</v>
      </c>
      <c r="AC3" s="20" t="s">
        <v>67</v>
      </c>
      <c r="AD3" s="20" t="s">
        <v>58</v>
      </c>
      <c r="AE3" s="20">
        <v>2</v>
      </c>
      <c r="AF3" s="20">
        <v>2</v>
      </c>
      <c r="AG3" s="20">
        <v>2</v>
      </c>
      <c r="AH3" s="20">
        <v>2</v>
      </c>
      <c r="AI3" s="20">
        <v>2</v>
      </c>
      <c r="AJ3" s="20">
        <v>2</v>
      </c>
      <c r="AK3" s="20">
        <v>2</v>
      </c>
      <c r="AL3" s="20">
        <v>2</v>
      </c>
      <c r="AM3" s="20">
        <v>2</v>
      </c>
      <c r="AN3" s="20">
        <v>2</v>
      </c>
      <c r="AO3" s="20">
        <v>2</v>
      </c>
      <c r="AP3" s="20">
        <v>2</v>
      </c>
      <c r="AQ3" s="20">
        <v>6.05</v>
      </c>
      <c r="AR3" s="20">
        <v>6.05</v>
      </c>
      <c r="AS3" s="20">
        <v>6.05</v>
      </c>
      <c r="AT3" s="20">
        <v>6.05</v>
      </c>
      <c r="AU3" s="20">
        <v>6.05</v>
      </c>
      <c r="AV3" s="20">
        <v>6.05</v>
      </c>
      <c r="AW3" s="20">
        <v>6.05</v>
      </c>
      <c r="AX3" s="20">
        <v>6.05</v>
      </c>
      <c r="AY3" s="20">
        <v>6.05</v>
      </c>
      <c r="AZ3" s="20">
        <v>6.05</v>
      </c>
      <c r="BA3" s="20">
        <v>6.05</v>
      </c>
      <c r="BB3" s="20">
        <v>6.05</v>
      </c>
      <c r="BC3" s="20">
        <v>22</v>
      </c>
      <c r="BD3" s="20">
        <v>22</v>
      </c>
      <c r="BE3" s="20">
        <v>22</v>
      </c>
      <c r="BF3" s="20">
        <v>22</v>
      </c>
      <c r="BG3" s="20">
        <v>22</v>
      </c>
      <c r="BH3" s="20">
        <v>22</v>
      </c>
      <c r="BI3" s="20">
        <v>22</v>
      </c>
      <c r="BJ3" s="20">
        <v>22</v>
      </c>
      <c r="BK3" s="20">
        <v>22</v>
      </c>
      <c r="BL3" s="20">
        <v>22</v>
      </c>
      <c r="BM3" s="20">
        <v>22</v>
      </c>
      <c r="BN3" s="20">
        <v>22</v>
      </c>
    </row>
    <row r="4" spans="1:67" ht="21.6" customHeight="1" x14ac:dyDescent="0.25">
      <c r="A4" s="20">
        <v>2022</v>
      </c>
      <c r="B4" s="20" t="s">
        <v>53</v>
      </c>
      <c r="C4" s="21" t="s">
        <v>78</v>
      </c>
      <c r="D4" s="20" t="s">
        <v>79</v>
      </c>
      <c r="E4" s="20" t="str">
        <f t="shared" si="0"/>
        <v>2021</v>
      </c>
      <c r="F4" s="22">
        <v>44398</v>
      </c>
      <c r="G4" s="22">
        <v>57182</v>
      </c>
      <c r="H4" s="20" t="s">
        <v>80</v>
      </c>
      <c r="I4" s="20"/>
      <c r="J4" s="20"/>
      <c r="K4" s="20"/>
      <c r="L4" s="20"/>
      <c r="M4" s="20"/>
      <c r="N4" s="20"/>
      <c r="O4" s="22">
        <v>44895</v>
      </c>
      <c r="P4" s="25" t="s">
        <v>81</v>
      </c>
      <c r="Q4" s="20" t="s">
        <v>82</v>
      </c>
      <c r="R4" s="24">
        <v>20067146000161</v>
      </c>
      <c r="S4" s="20" t="s">
        <v>83</v>
      </c>
      <c r="T4" s="20" t="s">
        <v>84</v>
      </c>
      <c r="U4" s="20" t="s">
        <v>85</v>
      </c>
      <c r="V4" s="24">
        <v>4637</v>
      </c>
      <c r="W4" s="20" t="s">
        <v>86</v>
      </c>
      <c r="X4" s="20" t="s">
        <v>56</v>
      </c>
      <c r="Y4" s="20" t="s">
        <v>57</v>
      </c>
      <c r="Z4" s="20" t="s">
        <v>87</v>
      </c>
      <c r="AA4" s="20">
        <v>9</v>
      </c>
      <c r="AB4" s="20" t="s">
        <v>88</v>
      </c>
      <c r="AC4" s="20" t="s">
        <v>67</v>
      </c>
      <c r="AD4" s="20" t="s">
        <v>122</v>
      </c>
      <c r="AE4" s="20">
        <v>70</v>
      </c>
      <c r="AF4" s="20">
        <v>70</v>
      </c>
      <c r="AG4" s="20">
        <v>70</v>
      </c>
      <c r="AH4" s="20">
        <v>70</v>
      </c>
      <c r="AI4" s="20">
        <v>70</v>
      </c>
      <c r="AJ4" s="20">
        <v>70</v>
      </c>
      <c r="AK4" s="20">
        <v>70</v>
      </c>
      <c r="AL4" s="20">
        <v>70</v>
      </c>
      <c r="AM4" s="20">
        <v>70</v>
      </c>
      <c r="AN4" s="20">
        <v>70</v>
      </c>
      <c r="AO4" s="20">
        <v>70</v>
      </c>
      <c r="AP4" s="20">
        <v>190</v>
      </c>
      <c r="AQ4" s="20">
        <v>18</v>
      </c>
      <c r="AR4" s="20">
        <v>18</v>
      </c>
      <c r="AS4" s="20">
        <v>18</v>
      </c>
      <c r="AT4" s="20">
        <v>18</v>
      </c>
      <c r="AU4" s="20">
        <v>18</v>
      </c>
      <c r="AV4" s="20">
        <v>18</v>
      </c>
      <c r="AW4" s="20">
        <v>18</v>
      </c>
      <c r="AX4" s="20">
        <v>18</v>
      </c>
      <c r="AY4" s="20">
        <v>18</v>
      </c>
      <c r="AZ4" s="20">
        <v>18</v>
      </c>
      <c r="BA4" s="20">
        <v>18</v>
      </c>
      <c r="BB4" s="20">
        <v>18</v>
      </c>
      <c r="BC4" s="20">
        <v>31</v>
      </c>
      <c r="BD4" s="20">
        <v>28</v>
      </c>
      <c r="BE4" s="20">
        <v>31</v>
      </c>
      <c r="BF4" s="20">
        <v>30</v>
      </c>
      <c r="BG4" s="20">
        <v>31</v>
      </c>
      <c r="BH4" s="20">
        <v>30</v>
      </c>
      <c r="BI4" s="20">
        <v>31</v>
      </c>
      <c r="BJ4" s="20">
        <v>31</v>
      </c>
      <c r="BK4" s="20">
        <v>30</v>
      </c>
      <c r="BL4" s="20">
        <v>31</v>
      </c>
      <c r="BM4" s="20">
        <v>30</v>
      </c>
      <c r="BN4" s="20">
        <v>31</v>
      </c>
    </row>
    <row r="5" spans="1:67" ht="25.15" customHeight="1" x14ac:dyDescent="0.25">
      <c r="A5" s="20">
        <v>2022</v>
      </c>
      <c r="B5" s="20" t="s">
        <v>53</v>
      </c>
      <c r="C5" s="21" t="s">
        <v>89</v>
      </c>
      <c r="D5" s="20" t="s">
        <v>90</v>
      </c>
      <c r="E5" s="20" t="str">
        <f t="shared" si="0"/>
        <v>2021</v>
      </c>
      <c r="F5" s="22">
        <v>44243</v>
      </c>
      <c r="G5" s="22">
        <v>47895</v>
      </c>
      <c r="H5" s="20" t="s">
        <v>80</v>
      </c>
      <c r="I5" s="20"/>
      <c r="J5" s="20"/>
      <c r="K5" s="20"/>
      <c r="L5" s="20"/>
      <c r="M5" s="20"/>
      <c r="N5" s="20"/>
      <c r="O5" s="22">
        <v>44778</v>
      </c>
      <c r="P5" s="25" t="s">
        <v>91</v>
      </c>
      <c r="Q5" s="20" t="s">
        <v>92</v>
      </c>
      <c r="R5" s="24">
        <v>11323921000888</v>
      </c>
      <c r="S5" s="20" t="s">
        <v>93</v>
      </c>
      <c r="T5" s="20" t="s">
        <v>94</v>
      </c>
      <c r="U5" s="20" t="s">
        <v>95</v>
      </c>
      <c r="V5" s="24">
        <v>592</v>
      </c>
      <c r="W5" s="20" t="s">
        <v>96</v>
      </c>
      <c r="X5" s="20" t="s">
        <v>56</v>
      </c>
      <c r="Y5" s="20" t="s">
        <v>57</v>
      </c>
      <c r="Z5" s="20">
        <v>8</v>
      </c>
      <c r="AA5" s="20">
        <v>9</v>
      </c>
      <c r="AB5" s="20" t="s">
        <v>97</v>
      </c>
      <c r="AC5" s="20" t="s">
        <v>67</v>
      </c>
      <c r="AD5" s="20" t="s">
        <v>58</v>
      </c>
      <c r="AE5" s="26">
        <v>4.5</v>
      </c>
      <c r="AF5" s="26">
        <v>4.5</v>
      </c>
      <c r="AG5" s="26">
        <v>4.5</v>
      </c>
      <c r="AH5" s="26">
        <v>4.5</v>
      </c>
      <c r="AI5" s="26">
        <v>4.5</v>
      </c>
      <c r="AJ5" s="26">
        <v>4.5</v>
      </c>
      <c r="AK5" s="26">
        <v>4.5</v>
      </c>
      <c r="AL5" s="20">
        <v>3.74</v>
      </c>
      <c r="AM5" s="20">
        <v>3.74</v>
      </c>
      <c r="AN5" s="20">
        <v>3.74</v>
      </c>
      <c r="AO5" s="20">
        <v>3.74</v>
      </c>
      <c r="AP5" s="20">
        <v>3.74</v>
      </c>
      <c r="AQ5" s="26">
        <v>1.2333333333333334</v>
      </c>
      <c r="AR5" s="26">
        <v>15.76</v>
      </c>
      <c r="AS5" s="26">
        <v>15.76</v>
      </c>
      <c r="AT5" s="26">
        <v>15.76</v>
      </c>
      <c r="AU5" s="26">
        <v>15.76</v>
      </c>
      <c r="AV5" s="26">
        <v>15.76</v>
      </c>
      <c r="AW5" s="26">
        <v>15.76</v>
      </c>
      <c r="AX5" s="20">
        <v>15.76</v>
      </c>
      <c r="AY5" s="20">
        <v>15.76</v>
      </c>
      <c r="AZ5" s="20">
        <v>15.76</v>
      </c>
      <c r="BA5" s="20">
        <v>15.76</v>
      </c>
      <c r="BB5" s="20">
        <v>15.76</v>
      </c>
      <c r="BC5" s="20">
        <v>31</v>
      </c>
      <c r="BD5" s="20">
        <v>28</v>
      </c>
      <c r="BE5" s="20">
        <v>31</v>
      </c>
      <c r="BF5" s="20">
        <v>30</v>
      </c>
      <c r="BG5" s="20">
        <v>31</v>
      </c>
      <c r="BH5" s="20">
        <v>30</v>
      </c>
      <c r="BI5" s="20">
        <v>31</v>
      </c>
      <c r="BJ5" s="20">
        <v>31</v>
      </c>
      <c r="BK5" s="20">
        <v>30</v>
      </c>
      <c r="BL5" s="20">
        <v>31</v>
      </c>
      <c r="BM5" s="20">
        <v>30</v>
      </c>
      <c r="BN5" s="20">
        <v>31</v>
      </c>
    </row>
    <row r="6" spans="1:67" ht="15.6" customHeight="1" x14ac:dyDescent="0.25">
      <c r="A6" s="20">
        <v>2022</v>
      </c>
      <c r="B6" s="20" t="s">
        <v>53</v>
      </c>
      <c r="C6" s="21" t="s">
        <v>98</v>
      </c>
      <c r="D6" s="20" t="s">
        <v>99</v>
      </c>
      <c r="E6" s="20" t="str">
        <f t="shared" si="0"/>
        <v>2021</v>
      </c>
      <c r="F6" s="22">
        <v>44302</v>
      </c>
      <c r="G6" s="22">
        <v>47954</v>
      </c>
      <c r="H6" s="20" t="s">
        <v>100</v>
      </c>
      <c r="I6" s="20"/>
      <c r="J6" s="20"/>
      <c r="K6" s="20"/>
      <c r="L6" s="20"/>
      <c r="M6" s="20"/>
      <c r="N6" s="20"/>
      <c r="O6" s="22">
        <v>44700</v>
      </c>
      <c r="P6" s="25" t="s">
        <v>101</v>
      </c>
      <c r="Q6" s="20" t="s">
        <v>102</v>
      </c>
      <c r="R6" s="24">
        <v>31408996000100</v>
      </c>
      <c r="S6" s="20" t="s">
        <v>103</v>
      </c>
      <c r="T6" s="20" t="s">
        <v>104</v>
      </c>
      <c r="U6" s="20" t="s">
        <v>105</v>
      </c>
      <c r="V6" s="24">
        <v>4417</v>
      </c>
      <c r="W6" s="20" t="s">
        <v>106</v>
      </c>
      <c r="X6" s="20" t="s">
        <v>56</v>
      </c>
      <c r="Y6" s="20" t="s">
        <v>57</v>
      </c>
      <c r="Z6" s="20">
        <v>8</v>
      </c>
      <c r="AA6" s="20">
        <v>9</v>
      </c>
      <c r="AB6" s="20" t="s">
        <v>107</v>
      </c>
      <c r="AC6" s="20" t="s">
        <v>67</v>
      </c>
      <c r="AD6" s="20" t="s">
        <v>58</v>
      </c>
      <c r="AE6" s="20">
        <v>1.8</v>
      </c>
      <c r="AF6" s="20">
        <v>1.8</v>
      </c>
      <c r="AG6" s="20">
        <v>1.8</v>
      </c>
      <c r="AH6" s="20">
        <v>1.8</v>
      </c>
      <c r="AI6" s="20">
        <v>1.8</v>
      </c>
      <c r="AJ6" s="20">
        <v>1.8</v>
      </c>
      <c r="AK6" s="20">
        <v>1.8</v>
      </c>
      <c r="AL6" s="20">
        <v>1.8</v>
      </c>
      <c r="AM6" s="20">
        <v>1.8</v>
      </c>
      <c r="AN6" s="20">
        <v>1.8</v>
      </c>
      <c r="AO6" s="20">
        <v>1.8</v>
      </c>
      <c r="AP6" s="20">
        <v>1.8</v>
      </c>
      <c r="AQ6" s="20">
        <v>11.66</v>
      </c>
      <c r="AR6" s="20">
        <v>11.66</v>
      </c>
      <c r="AS6" s="20">
        <v>11.66</v>
      </c>
      <c r="AT6" s="20">
        <v>11.66</v>
      </c>
      <c r="AU6" s="20">
        <v>11.66</v>
      </c>
      <c r="AV6" s="20">
        <v>11.66</v>
      </c>
      <c r="AW6" s="20">
        <v>11.66</v>
      </c>
      <c r="AX6" s="20">
        <v>11.66</v>
      </c>
      <c r="AY6" s="20">
        <v>11.66</v>
      </c>
      <c r="AZ6" s="20">
        <v>11.66</v>
      </c>
      <c r="BA6" s="20">
        <v>11.66</v>
      </c>
      <c r="BB6" s="20">
        <v>11.66</v>
      </c>
      <c r="BC6" s="20">
        <v>31</v>
      </c>
      <c r="BD6" s="20">
        <v>29</v>
      </c>
      <c r="BE6" s="20">
        <v>31</v>
      </c>
      <c r="BF6" s="20">
        <v>30</v>
      </c>
      <c r="BG6" s="20">
        <v>31</v>
      </c>
      <c r="BH6" s="20">
        <v>30</v>
      </c>
      <c r="BI6" s="20">
        <v>31</v>
      </c>
      <c r="BJ6" s="20">
        <v>31</v>
      </c>
      <c r="BK6" s="20">
        <v>30</v>
      </c>
      <c r="BL6" s="20">
        <v>31</v>
      </c>
      <c r="BM6" s="20">
        <v>30</v>
      </c>
      <c r="BN6" s="20">
        <v>31</v>
      </c>
    </row>
    <row r="7" spans="1:67" x14ac:dyDescent="0.25">
      <c r="A7" s="20">
        <v>2022</v>
      </c>
      <c r="B7" s="20" t="s">
        <v>53</v>
      </c>
      <c r="C7" s="21" t="s">
        <v>109</v>
      </c>
      <c r="D7" s="20" t="s">
        <v>110</v>
      </c>
      <c r="E7" s="20" t="str">
        <f t="shared" si="0"/>
        <v>2021</v>
      </c>
      <c r="F7" s="22">
        <v>44345</v>
      </c>
      <c r="G7" s="22">
        <v>47997</v>
      </c>
      <c r="H7" s="20" t="s">
        <v>100</v>
      </c>
      <c r="I7" s="20"/>
      <c r="J7" s="20"/>
      <c r="K7" s="20"/>
      <c r="L7" s="20"/>
      <c r="M7" s="20"/>
      <c r="N7" s="20"/>
      <c r="O7" s="22" t="s">
        <v>55</v>
      </c>
      <c r="P7" s="23" t="s">
        <v>55</v>
      </c>
      <c r="Q7" s="20" t="s">
        <v>111</v>
      </c>
      <c r="R7" s="20">
        <v>23452238000153</v>
      </c>
      <c r="S7" s="20" t="s">
        <v>112</v>
      </c>
      <c r="T7" s="20" t="s">
        <v>84</v>
      </c>
      <c r="U7" s="20" t="s">
        <v>64</v>
      </c>
      <c r="V7" s="24">
        <v>4985</v>
      </c>
      <c r="W7" s="20" t="s">
        <v>65</v>
      </c>
      <c r="X7" s="20" t="s">
        <v>56</v>
      </c>
      <c r="Y7" s="20" t="s">
        <v>76</v>
      </c>
      <c r="Z7" s="20">
        <v>18</v>
      </c>
      <c r="AA7" s="20">
        <v>2</v>
      </c>
      <c r="AB7" s="20" t="s">
        <v>108</v>
      </c>
      <c r="AC7" s="20" t="s">
        <v>67</v>
      </c>
      <c r="AD7" s="20" t="s">
        <v>77</v>
      </c>
      <c r="AE7" s="20">
        <v>1008</v>
      </c>
      <c r="AF7" s="20">
        <v>1008</v>
      </c>
      <c r="AG7" s="20">
        <v>1008</v>
      </c>
      <c r="AH7" s="20">
        <v>1008</v>
      </c>
      <c r="AI7" s="20">
        <v>1008</v>
      </c>
      <c r="AJ7" s="20">
        <v>1008</v>
      </c>
      <c r="AK7" s="20">
        <v>1008</v>
      </c>
      <c r="AL7" s="20">
        <v>1008</v>
      </c>
      <c r="AM7" s="20">
        <v>1008</v>
      </c>
      <c r="AN7" s="20">
        <v>1008</v>
      </c>
      <c r="AO7" s="20">
        <v>1008</v>
      </c>
      <c r="AP7" s="20">
        <v>1008</v>
      </c>
      <c r="AQ7" s="20">
        <v>24</v>
      </c>
      <c r="AR7" s="20">
        <v>24</v>
      </c>
      <c r="AS7" s="20">
        <v>24</v>
      </c>
      <c r="AT7" s="20">
        <v>24</v>
      </c>
      <c r="AU7" s="20">
        <v>24</v>
      </c>
      <c r="AV7" s="20">
        <v>24</v>
      </c>
      <c r="AW7" s="20">
        <v>24</v>
      </c>
      <c r="AX7" s="20">
        <v>24</v>
      </c>
      <c r="AY7" s="20">
        <v>24</v>
      </c>
      <c r="AZ7" s="20">
        <v>24</v>
      </c>
      <c r="BA7" s="20">
        <v>24</v>
      </c>
      <c r="BB7" s="20">
        <v>24</v>
      </c>
      <c r="BC7" s="20">
        <v>31</v>
      </c>
      <c r="BD7" s="20">
        <v>28</v>
      </c>
      <c r="BE7" s="20">
        <v>31</v>
      </c>
      <c r="BF7" s="20">
        <v>30</v>
      </c>
      <c r="BG7" s="20">
        <v>31</v>
      </c>
      <c r="BH7" s="20">
        <v>30</v>
      </c>
      <c r="BI7" s="20">
        <v>31</v>
      </c>
      <c r="BJ7" s="20">
        <v>31</v>
      </c>
      <c r="BK7" s="20">
        <v>30</v>
      </c>
      <c r="BL7" s="20">
        <v>31</v>
      </c>
      <c r="BM7" s="20">
        <v>30</v>
      </c>
      <c r="BN7" s="20">
        <v>31</v>
      </c>
    </row>
    <row r="8" spans="1:67" x14ac:dyDescent="0.25">
      <c r="A8" s="20">
        <v>2022</v>
      </c>
      <c r="B8" s="20" t="s">
        <v>53</v>
      </c>
      <c r="C8" s="21" t="s">
        <v>113</v>
      </c>
      <c r="D8" s="20" t="s">
        <v>114</v>
      </c>
      <c r="E8" s="20" t="str">
        <f t="shared" si="0"/>
        <v>2021</v>
      </c>
      <c r="F8" s="22">
        <v>44526</v>
      </c>
      <c r="G8" s="22">
        <v>48178</v>
      </c>
      <c r="H8" s="20" t="s">
        <v>100</v>
      </c>
      <c r="I8" s="20"/>
      <c r="J8" s="20"/>
      <c r="K8" s="20"/>
      <c r="L8" s="20"/>
      <c r="M8" s="20"/>
      <c r="N8" s="20"/>
      <c r="O8" s="22" t="s">
        <v>55</v>
      </c>
      <c r="P8" s="23" t="s">
        <v>55</v>
      </c>
      <c r="Q8" s="20" t="s">
        <v>115</v>
      </c>
      <c r="R8" s="20">
        <v>24996969000122</v>
      </c>
      <c r="S8" s="20" t="s">
        <v>116</v>
      </c>
      <c r="T8" s="20">
        <v>0</v>
      </c>
      <c r="U8" s="20" t="s">
        <v>117</v>
      </c>
      <c r="V8" s="24">
        <v>5343</v>
      </c>
      <c r="W8" s="20" t="s">
        <v>118</v>
      </c>
      <c r="X8" s="20" t="s">
        <v>56</v>
      </c>
      <c r="Y8" s="20" t="s">
        <v>76</v>
      </c>
      <c r="Z8" s="20">
        <v>1</v>
      </c>
      <c r="AA8" s="20">
        <v>2</v>
      </c>
      <c r="AB8" s="20" t="s">
        <v>119</v>
      </c>
      <c r="AC8" s="20" t="s">
        <v>67</v>
      </c>
      <c r="AD8" s="20" t="s">
        <v>77</v>
      </c>
      <c r="AE8" s="20">
        <v>500</v>
      </c>
      <c r="AF8" s="20">
        <v>500</v>
      </c>
      <c r="AG8" s="20">
        <v>500</v>
      </c>
      <c r="AH8" s="20">
        <v>500</v>
      </c>
      <c r="AI8" s="20">
        <v>500</v>
      </c>
      <c r="AJ8" s="20">
        <v>500</v>
      </c>
      <c r="AK8" s="20">
        <v>500</v>
      </c>
      <c r="AL8" s="20">
        <v>500</v>
      </c>
      <c r="AM8" s="20">
        <v>500</v>
      </c>
      <c r="AN8" s="20">
        <v>500</v>
      </c>
      <c r="AO8" s="20">
        <v>500</v>
      </c>
      <c r="AP8" s="20">
        <v>500</v>
      </c>
      <c r="AQ8" s="20">
        <v>24</v>
      </c>
      <c r="AR8" s="20">
        <v>24</v>
      </c>
      <c r="AS8" s="20">
        <v>24</v>
      </c>
      <c r="AT8" s="20">
        <v>24</v>
      </c>
      <c r="AU8" s="20">
        <v>24</v>
      </c>
      <c r="AV8" s="20">
        <v>24</v>
      </c>
      <c r="AW8" s="20">
        <v>24</v>
      </c>
      <c r="AX8" s="20">
        <v>24</v>
      </c>
      <c r="AY8" s="20">
        <v>24</v>
      </c>
      <c r="AZ8" s="20">
        <v>24</v>
      </c>
      <c r="BA8" s="20">
        <v>24</v>
      </c>
      <c r="BB8" s="20">
        <v>24</v>
      </c>
      <c r="BC8" s="20">
        <v>31</v>
      </c>
      <c r="BD8" s="20">
        <v>28</v>
      </c>
      <c r="BE8" s="20">
        <v>31</v>
      </c>
      <c r="BF8" s="20">
        <v>30</v>
      </c>
      <c r="BG8" s="20">
        <v>31</v>
      </c>
      <c r="BH8" s="20">
        <v>30</v>
      </c>
      <c r="BI8" s="20">
        <v>31</v>
      </c>
      <c r="BJ8" s="20">
        <v>31</v>
      </c>
      <c r="BK8" s="20">
        <v>30</v>
      </c>
      <c r="BL8" s="20">
        <v>31</v>
      </c>
      <c r="BM8" s="20">
        <v>30</v>
      </c>
      <c r="BN8" s="20">
        <v>31</v>
      </c>
    </row>
    <row r="9" spans="1:67" x14ac:dyDescent="0.25">
      <c r="A9" s="20">
        <v>2022</v>
      </c>
      <c r="B9" s="20" t="s">
        <v>53</v>
      </c>
      <c r="C9" s="21" t="s">
        <v>120</v>
      </c>
      <c r="D9" s="20" t="s">
        <v>121</v>
      </c>
      <c r="E9" s="20" t="str">
        <f t="shared" si="0"/>
        <v>2021</v>
      </c>
      <c r="F9" s="22">
        <v>44345</v>
      </c>
      <c r="G9" s="22">
        <v>47997</v>
      </c>
      <c r="H9" s="20" t="s">
        <v>100</v>
      </c>
      <c r="I9" s="20"/>
      <c r="J9" s="20"/>
      <c r="K9" s="20"/>
      <c r="L9" s="20"/>
      <c r="M9" s="20"/>
      <c r="N9" s="20"/>
      <c r="O9" s="22" t="s">
        <v>55</v>
      </c>
      <c r="P9" s="23" t="s">
        <v>55</v>
      </c>
      <c r="Q9" s="20" t="s">
        <v>111</v>
      </c>
      <c r="R9" s="20">
        <v>23452238000153</v>
      </c>
      <c r="S9" s="20" t="s">
        <v>112</v>
      </c>
      <c r="T9" s="20" t="s">
        <v>84</v>
      </c>
      <c r="U9" s="20" t="s">
        <v>64</v>
      </c>
      <c r="V9" s="24">
        <v>4985</v>
      </c>
      <c r="W9" s="20" t="s">
        <v>65</v>
      </c>
      <c r="X9" s="20" t="s">
        <v>56</v>
      </c>
      <c r="Y9" s="20" t="s">
        <v>76</v>
      </c>
      <c r="Z9" s="20">
        <v>18</v>
      </c>
      <c r="AA9" s="20">
        <v>2</v>
      </c>
      <c r="AB9" s="20" t="s">
        <v>108</v>
      </c>
      <c r="AC9" s="20" t="s">
        <v>67</v>
      </c>
      <c r="AD9" s="20" t="s">
        <v>77</v>
      </c>
      <c r="AE9" s="20">
        <v>1440</v>
      </c>
      <c r="AF9" s="20">
        <v>1440</v>
      </c>
      <c r="AG9" s="20">
        <v>1440</v>
      </c>
      <c r="AH9" s="20">
        <v>1440</v>
      </c>
      <c r="AI9" s="20">
        <v>1440</v>
      </c>
      <c r="AJ9" s="20">
        <v>1440</v>
      </c>
      <c r="AK9" s="20">
        <v>1440</v>
      </c>
      <c r="AL9" s="20">
        <v>1440</v>
      </c>
      <c r="AM9" s="20">
        <v>1440</v>
      </c>
      <c r="AN9" s="20">
        <v>1440</v>
      </c>
      <c r="AO9" s="20">
        <v>1440</v>
      </c>
      <c r="AP9" s="20">
        <v>1440</v>
      </c>
      <c r="AQ9" s="20">
        <v>24</v>
      </c>
      <c r="AR9" s="20">
        <v>24</v>
      </c>
      <c r="AS9" s="20">
        <v>24</v>
      </c>
      <c r="AT9" s="20">
        <v>24</v>
      </c>
      <c r="AU9" s="20">
        <v>24</v>
      </c>
      <c r="AV9" s="20">
        <v>24</v>
      </c>
      <c r="AW9" s="20">
        <v>24</v>
      </c>
      <c r="AX9" s="20">
        <v>24</v>
      </c>
      <c r="AY9" s="20">
        <v>24</v>
      </c>
      <c r="AZ9" s="20">
        <v>24</v>
      </c>
      <c r="BA9" s="20">
        <v>24</v>
      </c>
      <c r="BB9" s="20">
        <v>24</v>
      </c>
      <c r="BC9" s="20">
        <v>31</v>
      </c>
      <c r="BD9" s="20">
        <v>28</v>
      </c>
      <c r="BE9" s="20">
        <v>31</v>
      </c>
      <c r="BF9" s="20">
        <v>30</v>
      </c>
      <c r="BG9" s="20">
        <v>31</v>
      </c>
      <c r="BH9" s="20">
        <v>30</v>
      </c>
      <c r="BI9" s="20">
        <v>31</v>
      </c>
      <c r="BJ9" s="20">
        <v>31</v>
      </c>
      <c r="BK9" s="20">
        <v>30</v>
      </c>
      <c r="BL9" s="20">
        <v>31</v>
      </c>
      <c r="BM9" s="20">
        <v>30</v>
      </c>
      <c r="BN9" s="20">
        <v>31</v>
      </c>
    </row>
  </sheetData>
  <autoFilter ref="A1:BN9"/>
  <conditionalFormatting sqref="D1:E1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I1 A1:C1">
    <cfRule type="duplicateValues" dxfId="0" priority="9"/>
  </conditionalFormatting>
  <dataValidations count="18">
    <dataValidation allowBlank="1" showInputMessage="1" showErrorMessage="1" promptTitle="SISTEMA DE IRRIGACAO" prompt="Campo obrigatório. _x000a_1. Preencher o sistema caso se trate de Irrigação. _x000a_2. Finalidade irrigação, mas sistema não localizado: preencher com OUTRO_x000a_3. Outra finalidade: preencher com NA" sqref="AC1"/>
    <dataValidation allowBlank="1" showInputMessage="1" showErrorMessage="1" promptTitle="CLASSE DE ENQUADRAMENTO" prompt="Até que tenhamos a informação de enquadramento, considera-se classe 2 para água superficial. _x000a__x000a_0 - Classe Especial_x000a_1 - Classe 1_x000a_2 - Classe 2_x000a_3 - Classe 3_x000a_4 - Classe 4_x000a_9 - água subterrânea" sqref="AA1"/>
    <dataValidation allowBlank="1" showInputMessage="1" showErrorMessage="1" promptTitle="TIPO DE CORPO HIDRICO" sqref="Y1"/>
    <dataValidation allowBlank="1" showInputMessage="1" showErrorMessage="1" promptTitle="CH - CIRCUNSCRICAO HIDROGRAFICA" prompt="Neste arquivo somente são aceitas as bacias cuja cobrança foi implantada até 2017. As demais devem ser feitas em outro modelo de cálculo. " sqref="X1"/>
    <dataValidation allowBlank="1" showInputMessage="1" showErrorMessage="1" prompt="Campo relacionado ao processo na coluna k. Caso não haja processo na coluna k, deixar vazio." sqref="K1"/>
    <dataValidation allowBlank="1" showInputMessage="1" showErrorMessage="1" promptTitle="Status do processo" prompt="Este status se refere à outorga na coluna F. Em alguns casos, a outorga possui mais de um processo associado: ex. um de retificação e outro de renovação. Neste caso, priorize o de renovação. A retificação pode ser inserida no campo de obs." sqref="H1"/>
    <dataValidation allowBlank="1" showInputMessage="1" showErrorMessage="1" promptTitle="Processo de renovação" prompt="Preencher o n. do processo de renovação da outorga indicada na coluna F. _x000a_Apenas se estiver em renovação. Para os demais casos, deixar vazio. " sqref="J1"/>
    <dataValidation allowBlank="1" showInputMessage="1" showErrorMessage="1" promptTitle="Portaria" prompt="Geral:_x000a_O campo deve ter 7 digitos/ano. Para as outorgas antigas complete os dígitos com zeros à esquerda. _x000a__x000a_Para outorgas coletivas (7digitos/ano-ponto)_x000a_0000000/0000-000_x000a_Se o ponto não for indicado na outorga:  n. do ponto é a ordem da outorga" sqref="D1:E1"/>
    <dataValidation type="list" allowBlank="1" showInputMessage="1" showErrorMessage="1" sqref="AD7:AD9 AD1:AD5">
      <formula1>"m3/h,m3/s,l/s"</formula1>
    </dataValidation>
    <dataValidation type="list" allowBlank="1" showInputMessage="1" showErrorMessage="1" promptTitle="CLASSE DE ENQUADRAMENTO" prompt="Até que tenhamos a informação de enquadramento, considera-se classe 2 para água superficial. _x000a__x000a_0 - Classe Especial_x000a_1 - Classe 1_x000a_2 - Classe 2_x000a_3 - Classe 3_x000a_4 - Classe 4_x000a_9 - água subterrânea" sqref="AA2:AA9">
      <formula1>"0,1,2,3,4,9"</formula1>
    </dataValidation>
    <dataValidation type="list" allowBlank="1" showInputMessage="1" showErrorMessage="1" sqref="Y2:Y9">
      <formula1>"SUPERFICIAL,SUBTERRANEO"</formula1>
    </dataValidation>
    <dataValidation type="list" allowBlank="1" showInputMessage="1" showErrorMessage="1" prompt="Campo relacionado ao processo na coluna k. Caso não haja processo na coluna k, deixar vazio." sqref="N1:N9">
      <formula1>"OUTORGA DEFERIDA,OUTORGA RETIFICADA,OUTORGA RENOVADA,OUTORGA CANCELADA"</formula1>
    </dataValidation>
    <dataValidation type="date" operator="greaterThan" allowBlank="1" showInputMessage="1" showErrorMessage="1" prompt="Campo relacionado ao processo na coluna k. Caso não haja processo na coluna k, deixar vazio." sqref="L1:M9">
      <formula1>29221</formula1>
    </dataValidation>
    <dataValidation type="date" operator="greaterThan" allowBlank="1" showInputMessage="1" showErrorMessage="1" promptTitle="Data de Cancelamento" prompt="Caso o status na coluna anterior seja outorga cancelada, busque a data de cancelamento no Siam. A informação pode estar em Dados do processo ou em alguma papeleta ou documento na aba documentos." sqref="I1:I9">
      <formula1>29221</formula1>
    </dataValidation>
    <dataValidation type="date" operator="greaterThan" allowBlank="1" showInputMessage="1" showErrorMessage="1" sqref="F1:G9">
      <formula1>29221</formula1>
    </dataValidation>
    <dataValidation type="whole" allowBlank="1" showInputMessage="1" showErrorMessage="1" sqref="A1:A9">
      <formula1>2010</formula1>
      <formula2>2025</formula2>
    </dataValidation>
    <dataValidation type="list" allowBlank="1" showInputMessage="1" showErrorMessage="1" sqref="H2:H9">
      <formula1>"OUTORGA DEFERIDA,OUTORGA RETIFICADA,OUTORGA RENOVADA,OUTORGA CANCELADA"</formula1>
    </dataValidation>
    <dataValidation type="list" allowBlank="1" showInputMessage="1" showErrorMessage="1" sqref="B1:B9">
      <formula1>"CPF,CNPJ"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Souza Ferreira</dc:creator>
  <cp:lastModifiedBy>Andre</cp:lastModifiedBy>
  <dcterms:created xsi:type="dcterms:W3CDTF">2023-10-06T18:38:54Z</dcterms:created>
  <dcterms:modified xsi:type="dcterms:W3CDTF">2023-10-12T14:54:24Z</dcterms:modified>
</cp:coreProperties>
</file>