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v/cl/automerge-perf/edit-history/"/>
    </mc:Choice>
  </mc:AlternateContent>
  <xr:revisionPtr revIDLastSave="0" documentId="13_ncr:40009_{543ADB24-2629-AB49-904A-258408AD6487}" xr6:coauthVersionLast="47" xr6:coauthVersionMax="47" xr10:uidLastSave="{00000000-0000-0000-0000-000000000000}"/>
  <bookViews>
    <workbookView xWindow="900" yWindow="500" windowWidth="27520" windowHeight="16940"/>
  </bookViews>
  <sheets>
    <sheet name="paper-breakdown" sheetId="1" r:id="rId1"/>
  </sheets>
  <definedNames>
    <definedName name="_xlchart.v1.0" hidden="1">'paper-breakdown'!$D$2</definedName>
    <definedName name="_xlchart.v1.1" hidden="1">'paper-breakdown'!$D$3</definedName>
    <definedName name="_xlchart.v1.2" hidden="1">'paper-breakdown'!$D$4</definedName>
    <definedName name="_xlchart.v1.3" hidden="1">'paper-breakdown'!$D$5</definedName>
    <definedName name="_xlchart.v1.4" hidden="1">'paper-breakdown'!$F$1:$F$1</definedName>
    <definedName name="_xlchart.v1.5" hidden="1">'paper-breakdown'!$F$2:$F$2</definedName>
    <definedName name="_xlchart.v1.6" hidden="1">'paper-breakdown'!$F$3:$F$3</definedName>
    <definedName name="_xlchart.v1.7" hidden="1">'paper-breakdown'!$F$4:$F$4</definedName>
    <definedName name="_xlchart.v1.8" hidden="1">'paper-breakdown'!$F$5:$F$5</definedName>
    <definedName name="_xlchart.v2.10" hidden="1">'paper-breakdown'!$D$2:$D$4</definedName>
    <definedName name="_xlchart.v2.11" hidden="1">'paper-breakdown'!$D$3</definedName>
    <definedName name="_xlchart.v2.12" hidden="1">'paper-breakdown'!$D$4</definedName>
    <definedName name="_xlchart.v2.13" hidden="1">'paper-breakdown'!$D$5</definedName>
    <definedName name="_xlchart.v2.14" hidden="1">'paper-breakdown'!$F$1</definedName>
    <definedName name="_xlchart.v2.15" hidden="1">'paper-breakdown'!$F$1:$F$1</definedName>
    <definedName name="_xlchart.v2.16" hidden="1">'paper-breakdown'!$F$2:$F$2</definedName>
    <definedName name="_xlchart.v2.17" hidden="1">'paper-breakdown'!$F$2:$F$4</definedName>
    <definedName name="_xlchart.v2.18" hidden="1">'paper-breakdown'!$F$3:$F$3</definedName>
    <definedName name="_xlchart.v2.19" hidden="1">'paper-breakdown'!$F$4:$F$4</definedName>
    <definedName name="_xlchart.v2.20" hidden="1">'paper-breakdown'!$F$5:$F$5</definedName>
    <definedName name="_xlchart.v2.21" hidden="1">'paper-breakdown'!$G$1</definedName>
    <definedName name="_xlchart.v2.22" hidden="1">'paper-breakdown'!$G$2:$G$4</definedName>
    <definedName name="_xlchart.v2.9" hidden="1">'paper-breakdown'!$D$2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F6" i="1" s="1"/>
  <c r="G5" i="1"/>
  <c r="G4" i="1"/>
  <c r="G3" i="1"/>
  <c r="F3" i="1" s="1"/>
  <c r="G2" i="1"/>
  <c r="F2" i="1"/>
</calcChain>
</file>

<file path=xl/sharedStrings.xml><?xml version="1.0" encoding="utf-8"?>
<sst xmlns="http://schemas.openxmlformats.org/spreadsheetml/2006/main" count="30" uniqueCount="30">
  <si>
    <t>actor</t>
  </si>
  <si>
    <t>seq</t>
  </si>
  <si>
    <t>maxOp</t>
  </si>
  <si>
    <t>time</t>
  </si>
  <si>
    <t>message</t>
  </si>
  <si>
    <t>depsNum</t>
  </si>
  <si>
    <t>depsIndex</t>
  </si>
  <si>
    <t>extraLen</t>
  </si>
  <si>
    <t>objActor</t>
  </si>
  <si>
    <t>objCtr</t>
  </si>
  <si>
    <t>keyActor</t>
  </si>
  <si>
    <t>keyCtr</t>
  </si>
  <si>
    <t>keyStr</t>
  </si>
  <si>
    <t>idActor</t>
  </si>
  <si>
    <t>idCtr</t>
  </si>
  <si>
    <t>insert</t>
  </si>
  <si>
    <t>action</t>
  </si>
  <si>
    <t>valLen</t>
  </si>
  <si>
    <t>valRaw</t>
  </si>
  <si>
    <t>succNum</t>
  </si>
  <si>
    <t>succActor</t>
  </si>
  <si>
    <t>succCtr</t>
  </si>
  <si>
    <t>timestamps</t>
  </si>
  <si>
    <t>char IDs</t>
  </si>
  <si>
    <t>deletion info</t>
  </si>
  <si>
    <t>other</t>
  </si>
  <si>
    <t>text content</t>
  </si>
  <si>
    <t>CRDT without history</t>
  </si>
  <si>
    <t>CRDT with full history</t>
  </si>
  <si>
    <t>uncompressed, no CRDT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</si>
</sst>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Breakdown</a:t>
            </a:r>
            <a:r>
              <a:rPr lang="en-GB" sz="1600" baseline="0"/>
              <a:t> of compressed columnar file contents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'paper-breakdown'!$D$2</c:f>
              <c:strCache>
                <c:ptCount val="1"/>
                <c:pt idx="0">
                  <c:v>text content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'paper-breakdown'!$E$1:$G$1</c:f>
              <c:strCache>
                <c:ptCount val="3"/>
                <c:pt idx="0">
                  <c:v>uncompressed, no CRDT</c:v>
                </c:pt>
                <c:pt idx="1">
                  <c:v>CRDT without history</c:v>
                </c:pt>
                <c:pt idx="2">
                  <c:v>CRDT with full history</c:v>
                </c:pt>
              </c:strCache>
            </c:strRef>
          </c:cat>
          <c:val>
            <c:numRef>
              <c:f>'paper-breakdown'!$E$2:$G$2</c:f>
              <c:numCache>
                <c:formatCode>General</c:formatCode>
                <c:ptCount val="3"/>
                <c:pt idx="0">
                  <c:v>104.852</c:v>
                </c:pt>
                <c:pt idx="1">
                  <c:v>27.556000000000001</c:v>
                </c:pt>
                <c:pt idx="2">
                  <c:v>51.125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D-CF47-B033-887C0A9709B2}"/>
            </c:ext>
          </c:extLst>
        </c:ser>
        <c:ser>
          <c:idx val="1"/>
          <c:order val="1"/>
          <c:tx>
            <c:strRef>
              <c:f>'paper-breakdown'!$D$3</c:f>
              <c:strCache>
                <c:ptCount val="1"/>
                <c:pt idx="0">
                  <c:v>char 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'paper-breakdown'!$E$1:$G$1</c:f>
              <c:strCache>
                <c:ptCount val="3"/>
                <c:pt idx="0">
                  <c:v>uncompressed, no CRDT</c:v>
                </c:pt>
                <c:pt idx="1">
                  <c:v>CRDT without history</c:v>
                </c:pt>
                <c:pt idx="2">
                  <c:v>CRDT with full history</c:v>
                </c:pt>
              </c:strCache>
            </c:strRef>
          </c:cat>
          <c:val>
            <c:numRef>
              <c:f>'paper-breakdown'!$E$3:$G$3</c:f>
              <c:numCache>
                <c:formatCode>General</c:formatCode>
                <c:ptCount val="3"/>
                <c:pt idx="0">
                  <c:v>0</c:v>
                </c:pt>
                <c:pt idx="1">
                  <c:v>54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D-CF47-B033-887C0A9709B2}"/>
            </c:ext>
          </c:extLst>
        </c:ser>
        <c:ser>
          <c:idx val="2"/>
          <c:order val="2"/>
          <c:tx>
            <c:strRef>
              <c:f>'paper-breakdown'!$D$4</c:f>
              <c:strCache>
                <c:ptCount val="1"/>
                <c:pt idx="0">
                  <c:v>deletion info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'paper-breakdown'!$E$1:$G$1</c:f>
              <c:strCache>
                <c:ptCount val="3"/>
                <c:pt idx="0">
                  <c:v>uncompressed, no CRDT</c:v>
                </c:pt>
                <c:pt idx="1">
                  <c:v>CRDT without history</c:v>
                </c:pt>
                <c:pt idx="2">
                  <c:v>CRDT with full history</c:v>
                </c:pt>
              </c:strCache>
            </c:strRef>
          </c:cat>
          <c:val>
            <c:numRef>
              <c:f>'paper-breakdown'!$E$4:$G$4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24.077999999999999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DD-CF47-B033-887C0A9709B2}"/>
            </c:ext>
          </c:extLst>
        </c:ser>
        <c:ser>
          <c:idx val="3"/>
          <c:order val="3"/>
          <c:tx>
            <c:strRef>
              <c:f>'paper-breakdown'!$D$5</c:f>
              <c:strCache>
                <c:ptCount val="1"/>
                <c:pt idx="0">
                  <c:v>timestamps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'paper-breakdown'!$E$1:$G$1</c:f>
              <c:strCache>
                <c:ptCount val="3"/>
                <c:pt idx="0">
                  <c:v>uncompressed, no CRDT</c:v>
                </c:pt>
                <c:pt idx="1">
                  <c:v>CRDT without history</c:v>
                </c:pt>
                <c:pt idx="2">
                  <c:v>CRDT with full history</c:v>
                </c:pt>
              </c:strCache>
            </c:strRef>
          </c:cat>
          <c:val>
            <c:numRef>
              <c:f>'paper-breakdown'!$E$5:$G$5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53.774000000000001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DD-CF47-B033-887C0A970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8309968"/>
        <c:axId val="1928311616"/>
      </c:barChart>
      <c:catAx>
        <c:axId val="192830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311616"/>
        <c:crosses val="autoZero"/>
        <c:auto val="1"/>
        <c:lblAlgn val="ctr"/>
        <c:lblOffset val="100"/>
        <c:noMultiLvlLbl val="0"/>
      </c:catAx>
      <c:valAx>
        <c:axId val="19283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File</a:t>
                </a:r>
                <a:r>
                  <a:rPr lang="en-GB" sz="1200" baseline="0"/>
                  <a:t> size [kB]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30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7</xdr:row>
      <xdr:rowOff>19050</xdr:rowOff>
    </xdr:from>
    <xdr:to>
      <xdr:col>11</xdr:col>
      <xdr:colOff>177800</xdr:colOff>
      <xdr:row>17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8EC964-2B73-424D-9222-C5B3D3D5D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1" sqref="D21"/>
    </sheetView>
  </sheetViews>
  <sheetFormatPr baseColWidth="10" defaultRowHeight="16" x14ac:dyDescent="0.2"/>
  <sheetData>
    <row r="1" spans="1:7" x14ac:dyDescent="0.2">
      <c r="A1" t="s">
        <v>0</v>
      </c>
      <c r="B1">
        <v>43</v>
      </c>
      <c r="E1" t="s">
        <v>29</v>
      </c>
      <c r="F1" t="s">
        <v>27</v>
      </c>
      <c r="G1" t="s">
        <v>28</v>
      </c>
    </row>
    <row r="2" spans="1:7" x14ac:dyDescent="0.2">
      <c r="A2" t="s">
        <v>1</v>
      </c>
      <c r="B2">
        <v>91</v>
      </c>
      <c r="D2" t="s">
        <v>26</v>
      </c>
      <c r="E2">
        <v>104.852</v>
      </c>
      <c r="F2">
        <f>27556/1000</f>
        <v>27.556000000000001</v>
      </c>
      <c r="G2">
        <f>(B19+B20)/1000</f>
        <v>51.125</v>
      </c>
    </row>
    <row r="3" spans="1:7" x14ac:dyDescent="0.2">
      <c r="A3" t="s">
        <v>2</v>
      </c>
      <c r="B3">
        <v>74</v>
      </c>
      <c r="D3" t="s">
        <v>23</v>
      </c>
      <c r="E3">
        <v>0</v>
      </c>
      <c r="F3">
        <f>G3</f>
        <v>54</v>
      </c>
      <c r="G3">
        <f>(B12+B13+B15+B16)/1000</f>
        <v>54</v>
      </c>
    </row>
    <row r="4" spans="1:7" x14ac:dyDescent="0.2">
      <c r="A4" t="s">
        <v>3</v>
      </c>
      <c r="B4">
        <v>53774</v>
      </c>
      <c r="D4" t="s">
        <v>24</v>
      </c>
      <c r="E4">
        <v>0</v>
      </c>
      <c r="F4">
        <v>0</v>
      </c>
      <c r="G4">
        <f>(B21+B22+B23)/1000</f>
        <v>24.077999999999999</v>
      </c>
    </row>
    <row r="5" spans="1:7" x14ac:dyDescent="0.2">
      <c r="A5" t="s">
        <v>4</v>
      </c>
      <c r="B5">
        <v>4</v>
      </c>
      <c r="D5" t="s">
        <v>22</v>
      </c>
      <c r="E5">
        <v>0</v>
      </c>
      <c r="F5">
        <v>0</v>
      </c>
      <c r="G5">
        <f>B4/1000</f>
        <v>53.774000000000001</v>
      </c>
    </row>
    <row r="6" spans="1:7" x14ac:dyDescent="0.2">
      <c r="A6" t="s">
        <v>5</v>
      </c>
      <c r="B6">
        <v>39</v>
      </c>
      <c r="D6" t="s">
        <v>25</v>
      </c>
      <c r="E6">
        <v>0</v>
      </c>
      <c r="F6">
        <f>G6</f>
        <v>0.56000000000000005</v>
      </c>
      <c r="G6">
        <f>(B1+B2+B3+B5+B6+B7+B8+B10+B11+B14+B17+B18)/1000</f>
        <v>0.56000000000000005</v>
      </c>
    </row>
    <row r="7" spans="1:7" x14ac:dyDescent="0.2">
      <c r="A7" t="s">
        <v>6</v>
      </c>
      <c r="B7">
        <v>109</v>
      </c>
    </row>
    <row r="8" spans="1:7" x14ac:dyDescent="0.2">
      <c r="A8" t="s">
        <v>7</v>
      </c>
      <c r="B8">
        <v>4</v>
      </c>
    </row>
    <row r="10" spans="1:7" x14ac:dyDescent="0.2">
      <c r="A10" t="s">
        <v>8</v>
      </c>
      <c r="B10">
        <v>6</v>
      </c>
    </row>
    <row r="11" spans="1:7" x14ac:dyDescent="0.2">
      <c r="A11" t="s">
        <v>9</v>
      </c>
      <c r="B11">
        <v>6</v>
      </c>
    </row>
    <row r="12" spans="1:7" x14ac:dyDescent="0.2">
      <c r="A12" t="s">
        <v>10</v>
      </c>
      <c r="B12">
        <v>373</v>
      </c>
    </row>
    <row r="13" spans="1:7" x14ac:dyDescent="0.2">
      <c r="A13" t="s">
        <v>11</v>
      </c>
      <c r="B13">
        <v>25511</v>
      </c>
    </row>
    <row r="14" spans="1:7" x14ac:dyDescent="0.2">
      <c r="A14" t="s">
        <v>12</v>
      </c>
      <c r="B14">
        <v>10</v>
      </c>
    </row>
    <row r="15" spans="1:7" x14ac:dyDescent="0.2">
      <c r="A15" t="s">
        <v>13</v>
      </c>
      <c r="B15">
        <v>457</v>
      </c>
    </row>
    <row r="16" spans="1:7" x14ac:dyDescent="0.2">
      <c r="A16" t="s">
        <v>14</v>
      </c>
      <c r="B16">
        <v>27659</v>
      </c>
    </row>
    <row r="17" spans="1:2" x14ac:dyDescent="0.2">
      <c r="A17" t="s">
        <v>15</v>
      </c>
      <c r="B17">
        <v>79</v>
      </c>
    </row>
    <row r="18" spans="1:2" x14ac:dyDescent="0.2">
      <c r="A18" t="s">
        <v>16</v>
      </c>
      <c r="B18">
        <v>95</v>
      </c>
    </row>
    <row r="19" spans="1:2" x14ac:dyDescent="0.2">
      <c r="A19" t="s">
        <v>17</v>
      </c>
      <c r="B19">
        <v>95</v>
      </c>
    </row>
    <row r="20" spans="1:2" x14ac:dyDescent="0.2">
      <c r="A20" t="s">
        <v>18</v>
      </c>
      <c r="B20">
        <v>51030</v>
      </c>
    </row>
    <row r="21" spans="1:2" x14ac:dyDescent="0.2">
      <c r="A21" t="s">
        <v>19</v>
      </c>
      <c r="B21">
        <v>5240</v>
      </c>
    </row>
    <row r="22" spans="1:2" x14ac:dyDescent="0.2">
      <c r="A22" t="s">
        <v>20</v>
      </c>
      <c r="B22">
        <v>360</v>
      </c>
    </row>
    <row r="23" spans="1:2" x14ac:dyDescent="0.2">
      <c r="A23" t="s">
        <v>21</v>
      </c>
      <c r="B23">
        <v>18478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paper-breakdown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2022-03-27T19:04:43Z</dcterms:created>
  <dcterms:modified xsi:type="dcterms:W3CDTF">2022-03-27T19:42:55Z</dcterms:modified>
</cp:coreProperties>
</file>