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учёба\курсачи\course_projects\2курс\Информационный менеджмент\"/>
    </mc:Choice>
  </mc:AlternateContent>
  <bookViews>
    <workbookView xWindow="0" yWindow="0" windowWidth="23040" windowHeight="8760"/>
  </bookViews>
  <sheets>
    <sheet name="Лист1" sheetId="1" r:id="rId1"/>
  </sheets>
  <definedNames>
    <definedName name="solver_adj" localSheetId="0" hidden="1">Лист1!$D$34:$H$34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Лист1!$D$34:$H$34</definedName>
    <definedName name="solver_lhs2" localSheetId="0" hidden="1">Лист1!$D$34:$H$34</definedName>
    <definedName name="solver_lhs3" localSheetId="0" hidden="1">Лист1!$J$25</definedName>
    <definedName name="solver_lhs4" localSheetId="0" hidden="1">Лист1!$J$26</definedName>
    <definedName name="solver_lhs5" localSheetId="0" hidden="1">Лист1!$J$27</definedName>
    <definedName name="solver_lhs6" localSheetId="0" hidden="1">Лист1!$J$28</definedName>
    <definedName name="solver_lhs7" localSheetId="0" hidden="1">Лист1!$J$29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Лист1!$C$37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целое</definedName>
    <definedName name="solver_rhs2" localSheetId="0" hidden="1">0</definedName>
    <definedName name="solver_rhs3" localSheetId="0" hidden="1">Лист1!$C$25</definedName>
    <definedName name="solver_rhs4" localSheetId="0" hidden="1">Лист1!$C$26</definedName>
    <definedName name="solver_rhs5" localSheetId="0" hidden="1">Лист1!$C$27</definedName>
    <definedName name="solver_rhs6" localSheetId="0" hidden="1">Лист1!$C$28</definedName>
    <definedName name="solver_rhs7" localSheetId="0" hidden="1">Лист1!$C$29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25" i="1"/>
  <c r="J26" i="1"/>
  <c r="J27" i="1"/>
  <c r="J28" i="1"/>
  <c r="J29" i="1"/>
  <c r="J25" i="1"/>
  <c r="C37" i="1"/>
  <c r="F11" i="1"/>
  <c r="G11" i="1" s="1"/>
  <c r="F12" i="1"/>
  <c r="G12" i="1" s="1"/>
  <c r="F10" i="1"/>
  <c r="G10" i="1" s="1"/>
  <c r="D17" i="1"/>
</calcChain>
</file>

<file path=xl/sharedStrings.xml><?xml version="1.0" encoding="utf-8"?>
<sst xmlns="http://schemas.openxmlformats.org/spreadsheetml/2006/main" count="40" uniqueCount="36">
  <si>
    <t>Ресурсы</t>
  </si>
  <si>
    <t>Запасы</t>
  </si>
  <si>
    <t>Продукты</t>
  </si>
  <si>
    <t>Шкаф</t>
  </si>
  <si>
    <t>Тумба</t>
  </si>
  <si>
    <t>ДСП</t>
  </si>
  <si>
    <t>Стекло</t>
  </si>
  <si>
    <t>Труд</t>
  </si>
  <si>
    <t>Прибыль</t>
  </si>
  <si>
    <t>X1</t>
  </si>
  <si>
    <t>X2</t>
  </si>
  <si>
    <t>P</t>
  </si>
  <si>
    <t>Задача 1</t>
  </si>
  <si>
    <t>Затраты</t>
  </si>
  <si>
    <t>Остаток запасов</t>
  </si>
  <si>
    <t>Задача 2</t>
  </si>
  <si>
    <t>Сырье</t>
  </si>
  <si>
    <t>Ореховый звон</t>
  </si>
  <si>
    <t>Райский вкус</t>
  </si>
  <si>
    <t>Батончик</t>
  </si>
  <si>
    <t>Белка</t>
  </si>
  <si>
    <t>Ромашка</t>
  </si>
  <si>
    <t>Тёмный шоколад</t>
  </si>
  <si>
    <t>Светлый шоколад</t>
  </si>
  <si>
    <t>Сахар</t>
  </si>
  <si>
    <t>Карамель</t>
  </si>
  <si>
    <t>Орехи</t>
  </si>
  <si>
    <t>Прибыль/пакет у.е.</t>
  </si>
  <si>
    <t>Расходы</t>
  </si>
  <si>
    <t>Переменные</t>
  </si>
  <si>
    <t>Решения</t>
  </si>
  <si>
    <t>X3</t>
  </si>
  <si>
    <t>X4</t>
  </si>
  <si>
    <t>X5</t>
  </si>
  <si>
    <t>P=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</si>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</sst>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37"/>
  <sheetViews>
    <sheetView tabSelected="1" topLeftCell="A19" workbookViewId="0">
      <selection activeCell="M22" sqref="M22"/>
    </sheetView>
  </sheetViews>
  <sheetFormatPr defaultRowHeight="15" x14ac:dyDescent="0.25"/>
  <cols>
    <col min="2" max="2" width="12.140625" customWidth="1"/>
    <col min="4" max="4" width="11" customWidth="1"/>
    <col min="6" max="6" width="10.140625" customWidth="1"/>
    <col min="8" max="8" width="9.5703125" customWidth="1"/>
  </cols>
  <sheetData>
    <row r="6" spans="2:7" ht="26.25" x14ac:dyDescent="0.4">
      <c r="B6" s="12" t="s">
        <v>12</v>
      </c>
      <c r="C6" s="12"/>
      <c r="D6" s="12"/>
      <c r="E6" s="12"/>
      <c r="F6" s="12"/>
      <c r="G6" s="12"/>
    </row>
    <row r="8" spans="2:7" ht="15.75" x14ac:dyDescent="0.25">
      <c r="B8" s="1" t="s">
        <v>0</v>
      </c>
      <c r="C8" s="4" t="s">
        <v>1</v>
      </c>
      <c r="D8" s="4" t="s">
        <v>2</v>
      </c>
      <c r="E8" s="4"/>
      <c r="F8" s="1" t="s">
        <v>13</v>
      </c>
      <c r="G8" s="6" t="s">
        <v>14</v>
      </c>
    </row>
    <row r="9" spans="2:7" ht="15.75" x14ac:dyDescent="0.25">
      <c r="B9" s="1"/>
      <c r="C9" s="4"/>
      <c r="D9" s="2" t="s">
        <v>3</v>
      </c>
      <c r="E9" s="2" t="s">
        <v>4</v>
      </c>
      <c r="F9" s="1"/>
      <c r="G9" s="6"/>
    </row>
    <row r="10" spans="2:7" ht="15.75" x14ac:dyDescent="0.25">
      <c r="B10" s="3" t="s">
        <v>5</v>
      </c>
      <c r="C10" s="2">
        <v>350</v>
      </c>
      <c r="D10" s="2">
        <v>3.5</v>
      </c>
      <c r="E10" s="2">
        <v>1</v>
      </c>
      <c r="F10" s="7">
        <f>D10*$B$17+E10*$C$17</f>
        <v>350</v>
      </c>
      <c r="G10" s="7">
        <f>C10-F10</f>
        <v>0</v>
      </c>
    </row>
    <row r="11" spans="2:7" ht="15.75" x14ac:dyDescent="0.25">
      <c r="B11" s="3" t="s">
        <v>6</v>
      </c>
      <c r="C11" s="2">
        <v>240</v>
      </c>
      <c r="D11" s="2">
        <v>1</v>
      </c>
      <c r="E11" s="2">
        <v>2</v>
      </c>
      <c r="F11" s="7">
        <f t="shared" ref="F11:F12" si="0">D11*$B$17+E11*$C$17</f>
        <v>220</v>
      </c>
      <c r="G11" s="7">
        <f t="shared" ref="G11:G12" si="1">C11-F11</f>
        <v>20</v>
      </c>
    </row>
    <row r="12" spans="2:7" ht="15.75" x14ac:dyDescent="0.25">
      <c r="B12" s="3" t="s">
        <v>7</v>
      </c>
      <c r="C12" s="2">
        <v>150</v>
      </c>
      <c r="D12" s="2">
        <v>1</v>
      </c>
      <c r="E12" s="2">
        <v>1</v>
      </c>
      <c r="F12" s="7">
        <f t="shared" si="0"/>
        <v>150</v>
      </c>
      <c r="G12" s="7">
        <f t="shared" si="1"/>
        <v>0</v>
      </c>
    </row>
    <row r="13" spans="2:7" ht="15.75" x14ac:dyDescent="0.25">
      <c r="B13" s="1" t="s">
        <v>8</v>
      </c>
      <c r="C13" s="1"/>
      <c r="D13" s="2">
        <v>200</v>
      </c>
      <c r="E13" s="2">
        <v>100</v>
      </c>
      <c r="F13" s="7"/>
      <c r="G13" s="7"/>
    </row>
    <row r="16" spans="2:7" x14ac:dyDescent="0.25">
      <c r="B16" s="5" t="s">
        <v>9</v>
      </c>
      <c r="C16" s="5" t="s">
        <v>10</v>
      </c>
      <c r="D16" s="5" t="s">
        <v>11</v>
      </c>
    </row>
    <row r="17" spans="2:11" x14ac:dyDescent="0.25">
      <c r="B17" s="5">
        <v>80</v>
      </c>
      <c r="C17" s="5">
        <v>70</v>
      </c>
      <c r="D17" s="5">
        <f>B17*D13+C17*E13</f>
        <v>23000</v>
      </c>
    </row>
    <row r="21" spans="2:11" ht="26.25" x14ac:dyDescent="0.25">
      <c r="B21" s="11" t="s">
        <v>15</v>
      </c>
      <c r="C21" s="11"/>
      <c r="D21" s="11"/>
      <c r="E21" s="11"/>
      <c r="F21" s="11"/>
      <c r="G21" s="11"/>
      <c r="H21" s="11"/>
      <c r="I21" s="11"/>
      <c r="J21" s="11"/>
      <c r="K21" s="11"/>
    </row>
    <row r="23" spans="2:11" ht="15.75" x14ac:dyDescent="0.25">
      <c r="B23" s="1" t="s">
        <v>16</v>
      </c>
      <c r="C23" s="1" t="s">
        <v>1</v>
      </c>
      <c r="D23" s="1" t="s">
        <v>2</v>
      </c>
      <c r="E23" s="1"/>
      <c r="F23" s="1"/>
      <c r="G23" s="1"/>
      <c r="H23" s="1"/>
      <c r="J23" s="10" t="s">
        <v>28</v>
      </c>
      <c r="K23" s="10" t="s">
        <v>35</v>
      </c>
    </row>
    <row r="24" spans="2:11" ht="31.5" x14ac:dyDescent="0.25">
      <c r="B24" s="1"/>
      <c r="C24" s="1"/>
      <c r="D24" s="9" t="s">
        <v>17</v>
      </c>
      <c r="E24" s="9" t="s">
        <v>18</v>
      </c>
      <c r="F24" s="9" t="s">
        <v>19</v>
      </c>
      <c r="G24" s="9" t="s">
        <v>20</v>
      </c>
      <c r="H24" s="9" t="s">
        <v>21</v>
      </c>
      <c r="J24" s="10"/>
      <c r="K24" s="10"/>
    </row>
    <row r="25" spans="2:11" ht="31.5" x14ac:dyDescent="0.25">
      <c r="B25" s="9" t="s">
        <v>22</v>
      </c>
      <c r="C25" s="2">
        <v>1411</v>
      </c>
      <c r="D25" s="2">
        <v>0.8</v>
      </c>
      <c r="E25" s="2">
        <v>0.5</v>
      </c>
      <c r="F25" s="2">
        <v>1</v>
      </c>
      <c r="G25" s="2">
        <v>2</v>
      </c>
      <c r="H25" s="2">
        <v>1.1000000000000001</v>
      </c>
      <c r="J25" s="5">
        <f>$D$34*D25+$E$34*E25+$F$34*F25+$G$34*G25+$H$34*H25</f>
        <v>1356</v>
      </c>
      <c r="K25" s="5">
        <f>C25-J25</f>
        <v>55</v>
      </c>
    </row>
    <row r="26" spans="2:11" ht="31.5" x14ac:dyDescent="0.25">
      <c r="B26" s="9" t="s">
        <v>23</v>
      </c>
      <c r="C26" s="2">
        <v>149</v>
      </c>
      <c r="D26" s="2">
        <v>0.2</v>
      </c>
      <c r="E26" s="2">
        <v>0.1</v>
      </c>
      <c r="F26" s="2">
        <v>0.1</v>
      </c>
      <c r="G26" s="2">
        <v>0.1</v>
      </c>
      <c r="H26" s="2">
        <v>0.2</v>
      </c>
      <c r="J26" s="5">
        <f t="shared" ref="J26:J29" si="2">$D$34*D26+$E$34*E26+$F$34*F26+$G$34*G26+$H$34*H26</f>
        <v>149</v>
      </c>
      <c r="K26" s="5">
        <f t="shared" ref="K26:K29" si="3">C26-J26</f>
        <v>0</v>
      </c>
    </row>
    <row r="27" spans="2:11" ht="15.75" x14ac:dyDescent="0.25">
      <c r="B27" s="9" t="s">
        <v>24</v>
      </c>
      <c r="C27" s="2">
        <v>815.5</v>
      </c>
      <c r="D27" s="2">
        <v>0.3</v>
      </c>
      <c r="E27" s="2">
        <v>0.4</v>
      </c>
      <c r="F27" s="2">
        <v>0.6</v>
      </c>
      <c r="G27" s="2">
        <v>0.3</v>
      </c>
      <c r="H27" s="2">
        <v>0.05</v>
      </c>
      <c r="J27" s="5">
        <f t="shared" si="2"/>
        <v>807.50000000000011</v>
      </c>
      <c r="K27" s="5">
        <f t="shared" si="3"/>
        <v>7.9999999999998863</v>
      </c>
    </row>
    <row r="28" spans="2:11" ht="15.75" x14ac:dyDescent="0.25">
      <c r="B28" s="9" t="s">
        <v>25</v>
      </c>
      <c r="C28" s="2">
        <v>466</v>
      </c>
      <c r="D28" s="2">
        <v>0.2</v>
      </c>
      <c r="E28" s="2">
        <v>0.3</v>
      </c>
      <c r="F28" s="2">
        <v>0.3</v>
      </c>
      <c r="G28" s="2">
        <v>0.7</v>
      </c>
      <c r="H28" s="2">
        <v>0.5</v>
      </c>
      <c r="J28" s="5">
        <f t="shared" si="2"/>
        <v>465.79999999999995</v>
      </c>
      <c r="K28" s="5">
        <f t="shared" si="3"/>
        <v>0.20000000000004547</v>
      </c>
    </row>
    <row r="29" spans="2:11" ht="15.75" x14ac:dyDescent="0.25">
      <c r="B29" s="2" t="s">
        <v>26</v>
      </c>
      <c r="C29" s="2">
        <v>1080</v>
      </c>
      <c r="D29" s="2">
        <v>7</v>
      </c>
      <c r="E29" s="2">
        <v>0.1</v>
      </c>
      <c r="F29" s="2">
        <v>0.9</v>
      </c>
      <c r="G29" s="2">
        <v>1.5</v>
      </c>
      <c r="H29" s="2">
        <v>0</v>
      </c>
      <c r="J29" s="5">
        <f t="shared" si="2"/>
        <v>1079.5999999999999</v>
      </c>
      <c r="K29" s="5">
        <f t="shared" si="3"/>
        <v>0.40000000000009095</v>
      </c>
    </row>
    <row r="30" spans="2:11" ht="15.75" x14ac:dyDescent="0.25">
      <c r="B30" s="1" t="s">
        <v>27</v>
      </c>
      <c r="C30" s="1"/>
      <c r="D30" s="2">
        <v>1</v>
      </c>
      <c r="E30" s="2">
        <v>0.7</v>
      </c>
      <c r="F30" s="2">
        <v>1.1000000000000001</v>
      </c>
      <c r="G30" s="2">
        <v>2</v>
      </c>
      <c r="H30" s="2">
        <v>0.6</v>
      </c>
    </row>
    <row r="33" spans="2:8" x14ac:dyDescent="0.25">
      <c r="B33" s="8" t="s">
        <v>29</v>
      </c>
      <c r="C33" s="8"/>
      <c r="D33" s="5" t="s">
        <v>9</v>
      </c>
      <c r="E33" s="5" t="s">
        <v>10</v>
      </c>
      <c r="F33" s="5" t="s">
        <v>31</v>
      </c>
      <c r="G33" s="5" t="s">
        <v>32</v>
      </c>
      <c r="H33" s="5" t="s">
        <v>33</v>
      </c>
    </row>
    <row r="34" spans="2:8" x14ac:dyDescent="0.25">
      <c r="B34" s="8" t="s">
        <v>30</v>
      </c>
      <c r="C34" s="8"/>
      <c r="D34" s="5">
        <v>0</v>
      </c>
      <c r="E34" s="5">
        <v>362</v>
      </c>
      <c r="F34" s="5">
        <v>1081</v>
      </c>
      <c r="G34" s="5">
        <v>47</v>
      </c>
      <c r="H34" s="5">
        <v>0</v>
      </c>
    </row>
    <row r="37" spans="2:8" x14ac:dyDescent="0.25">
      <c r="B37" s="5" t="s">
        <v>34</v>
      </c>
      <c r="C37" s="5">
        <f>D34*D30+E34*E30+F34*F30+G34*G30+H34*H30</f>
        <v>1536.5</v>
      </c>
    </row>
  </sheetData>
  <mergeCells count="16">
    <mergeCell ref="B33:C33"/>
    <mergeCell ref="B34:C34"/>
    <mergeCell ref="J23:J24"/>
    <mergeCell ref="K23:K24"/>
    <mergeCell ref="B21:K21"/>
    <mergeCell ref="G8:G9"/>
    <mergeCell ref="B6:G6"/>
    <mergeCell ref="B23:B24"/>
    <mergeCell ref="C23:C24"/>
    <mergeCell ref="D23:H23"/>
    <mergeCell ref="B30:C30"/>
    <mergeCell ref="B8:B9"/>
    <mergeCell ref="C8:C9"/>
    <mergeCell ref="D8:E8"/>
    <mergeCell ref="B13:C13"/>
    <mergeCell ref="F8:F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михеенков</dc:creator>
  <cp:lastModifiedBy>артём михеенков</cp:lastModifiedBy>
  <dcterms:created xsi:type="dcterms:W3CDTF">2020-12-15T07:30:37Z</dcterms:created>
  <dcterms:modified xsi:type="dcterms:W3CDTF">2020-12-15T08:08:45Z</dcterms:modified>
</cp:coreProperties>
</file>