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kior\projects\race-2024-dev\assets\data\"/>
    </mc:Choice>
  </mc:AlternateContent>
  <xr:revisionPtr revIDLastSave="0" documentId="13_ncr:1_{DDDE3D4E-473A-460F-9FF8-700AC1A089E4}" xr6:coauthVersionLast="47" xr6:coauthVersionMax="47" xr10:uidLastSave="{00000000-0000-0000-0000-000000000000}"/>
  <bookViews>
    <workbookView xWindow="2688" yWindow="2688" windowWidth="17280" windowHeight="9960" xr2:uid="{00000000-000D-0000-FFFF-FFFF00000000}"/>
  </bookViews>
  <sheets>
    <sheet name="minicar_data_museigen" sheetId="2" r:id="rId1"/>
    <sheet name="minicar_data_seig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7" i="1"/>
  <c r="C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C2" i="1"/>
</calcChain>
</file>

<file path=xl/sharedStrings.xml><?xml version="1.0" encoding="utf-8"?>
<sst xmlns="http://schemas.openxmlformats.org/spreadsheetml/2006/main" count="110" uniqueCount="50">
  <si>
    <t>entry_number</t>
  </si>
  <si>
    <t>pdf_link</t>
  </si>
  <si>
    <t>image_link</t>
  </si>
  <si>
    <t>team</t>
  </si>
  <si>
    <t>timeattack_rank</t>
  </si>
  <si>
    <t>total_time</t>
  </si>
  <si>
    <t>run_time</t>
  </si>
  <si>
    <t>gimmick_bonus</t>
  </si>
  <si>
    <t>ユキオ暴風隊</t>
  </si>
  <si>
    <t>パンダパワーズⅡ</t>
  </si>
  <si>
    <t>筋斗雲の様に、飛ぶ様に、滑る様に走りたいー！</t>
  </si>
  <si>
    <t>きんぐおぶきんぐす</t>
    <phoneticPr fontId="2"/>
  </si>
  <si>
    <t>なんとか完走し隊</t>
  </si>
  <si>
    <t>ドNormal</t>
  </si>
  <si>
    <t>Team Mirai</t>
  </si>
  <si>
    <t>チームDproject</t>
  </si>
  <si>
    <t>Macaroni RS</t>
  </si>
  <si>
    <t>FMミニカーバトラー</t>
  </si>
  <si>
    <t>リケジョA（関東）</t>
  </si>
  <si>
    <t>リケジョBチーム</t>
  </si>
  <si>
    <r>
      <t>ぷれあです</t>
    </r>
    <r>
      <rPr>
        <b/>
        <sz val="24"/>
        <color rgb="FFFFC000"/>
        <rFont val="Meiryo UI"/>
        <family val="3"/>
        <charset val="128"/>
      </rPr>
      <t>☆</t>
    </r>
    <r>
      <rPr>
        <b/>
        <sz val="24"/>
        <color rgb="FF002060"/>
        <rFont val="Meiryo UI"/>
        <family val="3"/>
        <charset val="128"/>
      </rPr>
      <t>彡　</t>
    </r>
    <r>
      <rPr>
        <b/>
        <sz val="24"/>
        <color rgb="FF002060"/>
        <rFont val="Arial"/>
        <family val="2"/>
      </rPr>
      <t>(SUBARU)</t>
    </r>
  </si>
  <si>
    <t>小鹿</t>
  </si>
  <si>
    <t>海陽学園A</t>
  </si>
  <si>
    <t>海陽学園B</t>
  </si>
  <si>
    <t>走れ！ポンコツ自動運転！</t>
    <phoneticPr fontId="2"/>
  </si>
  <si>
    <r>
      <t>Chu</t>
    </r>
    <r>
      <rPr>
        <sz val="28"/>
        <color rgb="FF00B0F0"/>
        <rFont val="UD デジタル 教科書体 NK-B"/>
        <family val="1"/>
        <charset val="128"/>
      </rPr>
      <t>～</t>
    </r>
    <r>
      <rPr>
        <sz val="28"/>
        <color rgb="FFFF0000"/>
        <rFont val="Segoe Print"/>
      </rPr>
      <t>T</t>
    </r>
    <r>
      <rPr>
        <sz val="28"/>
        <color rgb="FFFFC000"/>
        <rFont val="Segoe Print"/>
      </rPr>
      <t>U</t>
    </r>
    <r>
      <rPr>
        <sz val="28"/>
        <color rgb="FF00B0F0"/>
        <rFont val="Segoe Print"/>
      </rPr>
      <t>R</t>
    </r>
    <r>
      <rPr>
        <sz val="28"/>
        <color rgb="FF00B050"/>
        <rFont val="Segoe Print"/>
      </rPr>
      <t>N</t>
    </r>
    <r>
      <rPr>
        <sz val="28"/>
        <color rgb="FF2F5597"/>
        <rFont val="Segoe Print"/>
      </rPr>
      <t>s</t>
    </r>
  </si>
  <si>
    <t>狂走！珍獣チーム</t>
  </si>
  <si>
    <t>東富士支部_水素基盤開発部　</t>
  </si>
  <si>
    <t>茶人</t>
  </si>
  <si>
    <t>MT-プロジェクトA</t>
    <phoneticPr fontId="2"/>
  </si>
  <si>
    <t>Makers Disco</t>
  </si>
  <si>
    <t>F3_Pixel_F</t>
  </si>
  <si>
    <t>豊西レーサーズ</t>
  </si>
  <si>
    <t>海陽学園C</t>
    <phoneticPr fontId="2"/>
  </si>
  <si>
    <t>AI自動運転ラジコンカー愛好会</t>
  </si>
  <si>
    <t>FaBo SPEEDNAUTS</t>
  </si>
  <si>
    <t>D-Racing</t>
  </si>
  <si>
    <t>刈谷工科高校　IT工学科</t>
  </si>
  <si>
    <t>TatamiRacer</t>
  </si>
  <si>
    <t>KAIT AI Racing</t>
  </si>
  <si>
    <t>会津大学</t>
  </si>
  <si>
    <t>4M-DXteam</t>
  </si>
  <si>
    <t>名城大学　目黒研究室</t>
  </si>
  <si>
    <t>FaBo</t>
  </si>
  <si>
    <t>ビーストーン（B-Stone）</t>
  </si>
  <si>
    <t>大炎上リベンジ (SUBARU) (英語： big Backlash Revenge)</t>
  </si>
  <si>
    <t>ダイハツ＃２</t>
    <phoneticPr fontId="2"/>
  </si>
  <si>
    <t>-</t>
    <phoneticPr fontId="2"/>
  </si>
  <si>
    <t>ゲスト</t>
    <phoneticPr fontId="2"/>
  </si>
  <si>
    <t>ゲスト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</si>
</sst>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8"/>
      <color rgb="FF000000"/>
      <name val="Meiryo UI"/>
      <family val="3"/>
      <charset val="128"/>
    </font>
    <font>
      <sz val="11"/>
      <color theme="1"/>
      <name val="Meiryo"/>
      <family val="3"/>
      <charset val="128"/>
    </font>
    <font>
      <sz val="18"/>
      <color rgb="FF000000"/>
      <name val="游ゴシック"/>
      <family val="3"/>
      <charset val="128"/>
    </font>
    <font>
      <b/>
      <sz val="20"/>
      <color rgb="FF000000"/>
      <name val="ＭＳ Ｐゴシック"/>
      <family val="3"/>
      <charset val="128"/>
      <scheme val="minor"/>
    </font>
    <font>
      <sz val="24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b/>
      <sz val="24"/>
      <color rgb="FF000000"/>
      <name val="Copperplate Gothic Bold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b/>
      <sz val="24"/>
      <color rgb="FF002060"/>
      <name val="Meiryo UI"/>
      <family val="3"/>
      <charset val="128"/>
    </font>
    <font>
      <b/>
      <sz val="24"/>
      <color rgb="FFFFC000"/>
      <name val="Meiryo UI"/>
      <family val="3"/>
      <charset val="128"/>
    </font>
    <font>
      <b/>
      <sz val="24"/>
      <color rgb="FF002060"/>
      <name val="Arial"/>
      <family val="2"/>
    </font>
    <font>
      <b/>
      <sz val="20"/>
      <color rgb="FF000000"/>
      <name val="Meiryo UI"/>
      <family val="3"/>
      <charset val="128"/>
    </font>
    <font>
      <sz val="28"/>
      <color rgb="FF00B0F0"/>
      <name val="Segoe Print"/>
    </font>
    <font>
      <sz val="28"/>
      <color rgb="FF00B0F0"/>
      <name val="UD デジタル 教科書体 NK-B"/>
      <family val="1"/>
      <charset val="128"/>
    </font>
    <font>
      <sz val="28"/>
      <color rgb="FFFF0000"/>
      <name val="Segoe Print"/>
    </font>
    <font>
      <sz val="28"/>
      <color rgb="FFFFC000"/>
      <name val="Segoe Print"/>
    </font>
    <font>
      <sz val="28"/>
      <color rgb="FF00B050"/>
      <name val="Segoe Print"/>
    </font>
    <font>
      <sz val="28"/>
      <color rgb="FF2F5597"/>
      <name val="Segoe Print"/>
    </font>
    <font>
      <b/>
      <sz val="28"/>
      <color rgb="FF000000"/>
      <name val="Meiryo UI"/>
      <family val="3"/>
      <charset val="128"/>
    </font>
    <font>
      <b/>
      <sz val="18"/>
      <color rgb="FF000000"/>
      <name val="Arial"/>
      <family val="2"/>
    </font>
    <font>
      <sz val="20"/>
      <color rgb="FF000000"/>
      <name val="游ゴシック"/>
      <family val="3"/>
      <charset val="128"/>
    </font>
    <font>
      <b/>
      <sz val="24"/>
      <color rgb="FF000000"/>
      <name val="Impact"/>
      <family val="2"/>
    </font>
    <font>
      <sz val="22"/>
      <color rgb="FF000000"/>
      <name val="Arial"/>
      <family val="2"/>
    </font>
    <font>
      <b/>
      <sz val="28"/>
      <color rgb="FF000000"/>
      <name val="Arial"/>
      <family val="2"/>
    </font>
    <font>
      <sz val="28"/>
      <color rgb="FF000000"/>
      <name val="Arial"/>
      <family val="2"/>
    </font>
    <font>
      <b/>
      <sz val="28"/>
      <color rgb="FF000000"/>
      <name val="游ゴシック"/>
      <family val="3"/>
      <charset val="128"/>
    </font>
    <font>
      <b/>
      <sz val="25"/>
      <color rgb="FF000000"/>
      <name val="Meiryo"/>
      <family val="3"/>
      <charset val="128"/>
    </font>
    <font>
      <b/>
      <sz val="24"/>
      <color rgb="FF000000"/>
      <name val="Arial"/>
      <family val="2"/>
    </font>
    <font>
      <b/>
      <sz val="24"/>
      <color rgb="FF000000"/>
      <name val="ＭＳ Ｐゴシック"/>
      <family val="3"/>
      <charset val="128"/>
      <scheme val="minor"/>
    </font>
    <font>
      <sz val="18"/>
      <color rgb="FF000000"/>
      <name val="BIZ UDPゴシック"/>
      <family val="3"/>
      <charset val="128"/>
    </font>
    <font>
      <b/>
      <sz val="18"/>
      <color rgb="FF000000"/>
      <name val="BIZ UDPゴシック"/>
      <family val="3"/>
      <charset val="128"/>
    </font>
    <font>
      <b/>
      <sz val="24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24" fillId="0" borderId="0" xfId="0" applyFont="1" applyAlignment="1">
      <alignment horizontal="left" vertical="center" readingOrder="1"/>
    </xf>
    <xf numFmtId="0" fontId="25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center" vertical="center" readingOrder="1"/>
    </xf>
    <xf numFmtId="0" fontId="27" fillId="0" borderId="0" xfId="0" applyFont="1" applyAlignment="1">
      <alignment horizontal="center" vertical="center" readingOrder="1"/>
    </xf>
    <xf numFmtId="0" fontId="28" fillId="0" borderId="0" xfId="0" applyFont="1" applyAlignment="1">
      <alignment horizontal="left" vertical="center" readingOrder="1"/>
    </xf>
    <xf numFmtId="0" fontId="29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readingOrder="1"/>
    </xf>
    <xf numFmtId="0" fontId="31" fillId="0" borderId="0" xfId="0" applyFont="1" applyAlignment="1">
      <alignment horizontal="left" vertical="center" readingOrder="1"/>
    </xf>
    <xf numFmtId="0" fontId="32" fillId="0" borderId="0" xfId="0" applyFont="1" applyAlignment="1">
      <alignment horizontal="left" vertical="center" readingOrder="1"/>
    </xf>
    <xf numFmtId="0" fontId="33" fillId="0" borderId="0" xfId="0" applyFont="1" applyAlignment="1">
      <alignment horizontal="left" vertical="center" readingOrder="1"/>
    </xf>
    <xf numFmtId="0" fontId="34" fillId="0" borderId="0" xfId="0" applyFont="1" applyAlignment="1">
      <alignment horizontal="left" vertical="center" readingOrder="1"/>
    </xf>
    <xf numFmtId="0" fontId="35" fillId="0" borderId="0" xfId="0" applyFont="1" applyAlignment="1">
      <alignment horizontal="left" vertical="center" readingOrder="1"/>
    </xf>
    <xf numFmtId="49" fontId="4" fillId="2" borderId="2" xfId="0" applyNumberFormat="1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vertical="center"/>
    </xf>
    <xf numFmtId="49" fontId="4" fillId="5" borderId="2" xfId="0" applyNumberFormat="1" applyFont="1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</cellXfs>
  <cellStyles count="1">
    <cellStyle name="標準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4B95B-CF2C-4949-9A58-350592F5FFE2}" name="テーブル13" displayName="テーブル13" ref="A1:H24" totalsRowShown="0">
  <autoFilter ref="A1:H24" xr:uid="{00000000-0009-0000-0100-000001000000}"/>
  <tableColumns count="8">
    <tableColumn id="1" xr3:uid="{F56861ED-A921-458C-92D4-CCF9BDE0CD99}" name="entry_number"/>
    <tableColumn id="2" xr3:uid="{10EC4CC6-60D1-4A06-8726-0CE940BFB5E4}" name="pdf_link" dataDxfId="9">
      <calculatedColumnFormula>"assets/slides/bumon_seigen_museigen/"&amp;_xlfn.VALUETOTEXT($A2)&amp;".pdf"</calculatedColumnFormula>
    </tableColumn>
    <tableColumn id="3" xr3:uid="{938501DA-74D7-4001-BAA2-F25F469EFF31}" name="image_link" dataDxfId="8">
      <calculatedColumnFormula>"assets/images/bumon_seigen_museigen/"&amp;_xlfn.VALUETOTEXT($A2)&amp;".webp"</calculatedColumnFormula>
    </tableColumn>
    <tableColumn id="5" xr3:uid="{74A2A098-8FF5-43C2-8AF4-250A975C71E7}" name="team"/>
    <tableColumn id="4" xr3:uid="{8E6F76E3-D36C-406C-876B-FAA4BDF442A7}" name="timeattack_rank"/>
    <tableColumn id="7" xr3:uid="{5994592A-ED75-4E9E-80E0-6727CF089670}" name="total_time" dataDxfId="5"/>
    <tableColumn id="8" xr3:uid="{1E821F38-10A4-49CA-BA29-E9DA85A2E7DC}" name="run_time" dataDxfId="4"/>
    <tableColumn id="9" xr3:uid="{AC5B4033-3A3A-440F-ACF9-70A0B622BDA5}" name="gimmick_bonus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H17" totalsRowShown="0">
  <autoFilter ref="A1:H17" xr:uid="{00000000-0009-0000-0100-000001000000}"/>
  <tableColumns count="8">
    <tableColumn id="1" xr3:uid="{00000000-0010-0000-0000-000001000000}" name="entry_number"/>
    <tableColumn id="2" xr3:uid="{00000000-0010-0000-0000-000002000000}" name="pdf_link" dataDxfId="7">
      <calculatedColumnFormula>"assets/slides/bumon_junior/"&amp;_xlfn.VALUETOTEXT($A2)&amp;".pdf"</calculatedColumnFormula>
    </tableColumn>
    <tableColumn id="3" xr3:uid="{00000000-0010-0000-0000-000003000000}" name="image_link" dataDxfId="6">
      <calculatedColumnFormula>"assets/images/bumon_junior/"&amp;_xlfn.VALUETOTEXT($A2)&amp;".webp"</calculatedColumnFormula>
    </tableColumn>
    <tableColumn id="5" xr3:uid="{00000000-0010-0000-0000-000005000000}" name="team"/>
    <tableColumn id="4" xr3:uid="{91E6483D-3E28-45B6-8B7F-8708F01963D4}" name="timeattack_rank"/>
    <tableColumn id="7" xr3:uid="{EC317119-778F-4F36-944A-2777F5688AFA}" name="total_time" dataDxfId="2"/>
    <tableColumn id="8" xr3:uid="{B8E89AB1-1126-4541-8527-A259E8C97C7F}" name="run_time" dataDxfId="1"/>
    <tableColumn id="9" xr3:uid="{C157E21F-0D6E-4149-B1C2-D8355FF8569F}" name="gimmick_bon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D8ED-4DA2-43A8-84EA-565FEFBB4712}">
  <sheetPr>
    <outlinePr summaryBelow="0"/>
  </sheetPr>
  <dimension ref="A1:H24"/>
  <sheetViews>
    <sheetView tabSelected="1" topLeftCell="A15" zoomScale="85" zoomScaleNormal="85" workbookViewId="0">
      <selection activeCell="E17" sqref="E17:H24"/>
    </sheetView>
  </sheetViews>
  <sheetFormatPr defaultRowHeight="13.2"/>
  <cols>
    <col min="1" max="1" width="17.88671875" style="4" bestFit="1" customWidth="1"/>
    <col min="2" max="2" width="32.33203125" bestFit="1" customWidth="1"/>
    <col min="3" max="3" width="37.109375" bestFit="1" customWidth="1"/>
    <col min="4" max="4" width="13.5546875" bestFit="1" customWidth="1"/>
  </cols>
  <sheetData>
    <row r="1" spans="1:8" ht="18.75" customHeight="1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34.5" customHeight="1">
      <c r="A2" s="3">
        <v>201</v>
      </c>
      <c r="B2" s="2" t="str">
        <f t="shared" ref="B2:B24" si="0">"assets/slides/bumon_seigen_museigen/"&amp;_xlfn.VALUETOTEXT($A2)&amp;".pdf"</f>
        <v>assets/slides/bumon_seigen_museigen/201.pdf</v>
      </c>
      <c r="C2" s="2" t="str">
        <f t="shared" ref="C2:C24" si="1">"assets/images/bumon_seigen_museigen/"&amp;_xlfn.VALUETOTEXT($A2)&amp;".webp"</f>
        <v>assets/images/bumon_seigen_museigen/201.webp</v>
      </c>
      <c r="D2" s="6" t="s">
        <v>24</v>
      </c>
      <c r="E2">
        <v>13</v>
      </c>
      <c r="F2" t="s">
        <v>47</v>
      </c>
      <c r="G2" t="s">
        <v>47</v>
      </c>
      <c r="H2" t="s">
        <v>47</v>
      </c>
    </row>
    <row r="3" spans="1:8" ht="34.5" customHeight="1">
      <c r="A3" s="3">
        <v>203</v>
      </c>
      <c r="B3" s="2" t="str">
        <f t="shared" si="0"/>
        <v>assets/slides/bumon_seigen_museigen/203.pdf</v>
      </c>
      <c r="C3" s="2" t="str">
        <f t="shared" si="1"/>
        <v>assets/images/bumon_seigen_museigen/203.webp</v>
      </c>
      <c r="D3" s="17" t="s">
        <v>25</v>
      </c>
      <c r="E3">
        <v>7</v>
      </c>
      <c r="F3" s="32">
        <v>31.9</v>
      </c>
      <c r="G3" s="32">
        <v>41.9</v>
      </c>
      <c r="H3" s="33">
        <v>-10</v>
      </c>
    </row>
    <row r="4" spans="1:8" ht="34.5" customHeight="1">
      <c r="A4" s="3">
        <v>206</v>
      </c>
      <c r="B4" s="2" t="str">
        <f t="shared" si="0"/>
        <v>assets/slides/bumon_seigen_museigen/206.pdf</v>
      </c>
      <c r="C4" s="2" t="str">
        <f t="shared" si="1"/>
        <v>assets/images/bumon_seigen_museigen/206.webp</v>
      </c>
      <c r="D4" s="18" t="s">
        <v>26</v>
      </c>
      <c r="E4">
        <v>2</v>
      </c>
      <c r="F4" s="34">
        <v>2.5</v>
      </c>
      <c r="G4" s="34">
        <v>32.5</v>
      </c>
      <c r="H4" s="35">
        <v>-30</v>
      </c>
    </row>
    <row r="5" spans="1:8" ht="34.5" customHeight="1">
      <c r="A5" s="3">
        <v>207</v>
      </c>
      <c r="B5" s="2" t="str">
        <f t="shared" si="0"/>
        <v>assets/slides/bumon_seigen_museigen/207.pdf</v>
      </c>
      <c r="C5" s="2" t="str">
        <f t="shared" si="1"/>
        <v>assets/images/bumon_seigen_museigen/207.webp</v>
      </c>
      <c r="D5" s="19" t="s">
        <v>27</v>
      </c>
      <c r="E5">
        <v>6</v>
      </c>
      <c r="F5" s="32">
        <v>28.2</v>
      </c>
      <c r="G5" s="32">
        <v>31.2</v>
      </c>
      <c r="H5" s="33">
        <v>-3</v>
      </c>
    </row>
    <row r="6" spans="1:8" ht="34.5" customHeight="1">
      <c r="A6" s="3">
        <v>210</v>
      </c>
      <c r="B6" s="2" t="str">
        <f t="shared" si="0"/>
        <v>assets/slides/bumon_seigen_museigen/210.pdf</v>
      </c>
      <c r="C6" s="2" t="str">
        <f t="shared" si="1"/>
        <v>assets/images/bumon_seigen_museigen/210.webp</v>
      </c>
      <c r="D6" s="7" t="s">
        <v>28</v>
      </c>
      <c r="E6">
        <v>8</v>
      </c>
      <c r="F6" s="32">
        <v>36</v>
      </c>
      <c r="G6" s="32">
        <v>51</v>
      </c>
      <c r="H6" s="33">
        <v>-15</v>
      </c>
    </row>
    <row r="7" spans="1:8" ht="34.5" customHeight="1">
      <c r="A7" s="3">
        <v>211</v>
      </c>
      <c r="B7" s="2" t="str">
        <f t="shared" si="0"/>
        <v>assets/slides/bumon_seigen_museigen/211.pdf</v>
      </c>
      <c r="C7" s="2" t="str">
        <f t="shared" si="1"/>
        <v>assets/images/bumon_seigen_museigen/211.webp</v>
      </c>
      <c r="D7" s="20" t="s">
        <v>29</v>
      </c>
      <c r="E7">
        <v>11</v>
      </c>
      <c r="F7" s="36">
        <v>84.6</v>
      </c>
      <c r="G7" s="37">
        <v>85.6</v>
      </c>
      <c r="H7" s="38">
        <v>-1</v>
      </c>
    </row>
    <row r="8" spans="1:8" ht="34.5" customHeight="1">
      <c r="A8" s="3">
        <v>216</v>
      </c>
      <c r="B8" s="2" t="str">
        <f t="shared" si="0"/>
        <v>assets/slides/bumon_seigen_museigen/216.pdf</v>
      </c>
      <c r="C8" s="2" t="str">
        <f t="shared" si="1"/>
        <v>assets/images/bumon_seigen_museigen/216.webp</v>
      </c>
      <c r="D8" s="21" t="s">
        <v>30</v>
      </c>
      <c r="E8">
        <v>4</v>
      </c>
      <c r="F8" s="32">
        <v>21.200000000000003</v>
      </c>
      <c r="G8" s="32">
        <v>51.2</v>
      </c>
      <c r="H8" s="33">
        <v>-30</v>
      </c>
    </row>
    <row r="9" spans="1:8" ht="34.5" customHeight="1">
      <c r="A9" s="3">
        <v>217</v>
      </c>
      <c r="B9" s="2" t="str">
        <f t="shared" si="0"/>
        <v>assets/slides/bumon_seigen_museigen/217.pdf</v>
      </c>
      <c r="C9" s="2" t="str">
        <f t="shared" si="1"/>
        <v>assets/images/bumon_seigen_museigen/217.webp</v>
      </c>
      <c r="D9" s="22" t="s">
        <v>31</v>
      </c>
      <c r="E9">
        <v>1</v>
      </c>
      <c r="F9" s="34">
        <v>0.89999999999999858</v>
      </c>
      <c r="G9" s="34">
        <v>30.9</v>
      </c>
      <c r="H9" s="35">
        <v>-30</v>
      </c>
    </row>
    <row r="10" spans="1:8" ht="34.5" customHeight="1">
      <c r="A10" s="3">
        <v>218</v>
      </c>
      <c r="B10" s="2" t="str">
        <f t="shared" si="0"/>
        <v>assets/slides/bumon_seigen_museigen/218.pdf</v>
      </c>
      <c r="C10" s="2" t="str">
        <f t="shared" si="1"/>
        <v>assets/images/bumon_seigen_museigen/218.webp</v>
      </c>
      <c r="D10" s="7" t="s">
        <v>32</v>
      </c>
      <c r="E10">
        <v>3</v>
      </c>
      <c r="F10" s="34">
        <v>4.7999999999999972</v>
      </c>
      <c r="G10" s="34">
        <v>34.799999999999997</v>
      </c>
      <c r="H10" s="35">
        <v>-30</v>
      </c>
    </row>
    <row r="11" spans="1:8" ht="34.5" customHeight="1">
      <c r="A11" s="3">
        <v>219</v>
      </c>
      <c r="B11" s="2" t="str">
        <f t="shared" si="0"/>
        <v>assets/slides/bumon_seigen_museigen/219.pdf</v>
      </c>
      <c r="C11" s="2" t="str">
        <f t="shared" si="1"/>
        <v>assets/images/bumon_seigen_museigen/219.webp</v>
      </c>
      <c r="D11" s="7" t="s">
        <v>33</v>
      </c>
      <c r="E11">
        <v>10</v>
      </c>
      <c r="F11" s="36">
        <v>38.9</v>
      </c>
      <c r="G11" s="37">
        <v>49.9</v>
      </c>
      <c r="H11" s="38">
        <v>-11</v>
      </c>
    </row>
    <row r="12" spans="1:8" ht="34.5" customHeight="1">
      <c r="A12" s="3">
        <v>220</v>
      </c>
      <c r="B12" s="2" t="str">
        <f t="shared" si="0"/>
        <v>assets/slides/bumon_seigen_museigen/220.pdf</v>
      </c>
      <c r="C12" s="2" t="str">
        <f t="shared" si="1"/>
        <v>assets/images/bumon_seigen_museigen/220.webp</v>
      </c>
      <c r="D12" t="s">
        <v>34</v>
      </c>
      <c r="E12">
        <v>5</v>
      </c>
      <c r="F12" s="32">
        <v>23.5</v>
      </c>
      <c r="G12" s="32">
        <v>48.5</v>
      </c>
      <c r="H12" s="33">
        <v>-25</v>
      </c>
    </row>
    <row r="13" spans="1:8" ht="21" customHeight="1">
      <c r="A13" s="3">
        <v>221</v>
      </c>
      <c r="B13" s="2" t="str">
        <f t="shared" si="0"/>
        <v>assets/slides/bumon_seigen_museigen/221.pdf</v>
      </c>
      <c r="C13" s="2" t="str">
        <f t="shared" si="1"/>
        <v>assets/images/bumon_seigen_museigen/221.webp</v>
      </c>
      <c r="D13" s="7" t="s">
        <v>35</v>
      </c>
      <c r="E13">
        <v>13</v>
      </c>
      <c r="F13" t="s">
        <v>47</v>
      </c>
      <c r="G13" t="s">
        <v>47</v>
      </c>
      <c r="H13" t="s">
        <v>47</v>
      </c>
    </row>
    <row r="14" spans="1:8" ht="21" customHeight="1">
      <c r="A14" s="3">
        <v>222</v>
      </c>
      <c r="B14" s="2" t="str">
        <f t="shared" si="0"/>
        <v>assets/slides/bumon_seigen_museigen/222.pdf</v>
      </c>
      <c r="C14" s="2" t="str">
        <f t="shared" si="1"/>
        <v>assets/images/bumon_seigen_museigen/222.webp</v>
      </c>
      <c r="D14" s="23" t="s">
        <v>36</v>
      </c>
      <c r="E14">
        <v>13</v>
      </c>
      <c r="F14" t="s">
        <v>47</v>
      </c>
      <c r="G14" t="s">
        <v>47</v>
      </c>
      <c r="H14" t="s">
        <v>47</v>
      </c>
    </row>
    <row r="15" spans="1:8" ht="21" customHeight="1">
      <c r="A15" s="3">
        <v>223</v>
      </c>
      <c r="B15" s="2" t="str">
        <f t="shared" si="0"/>
        <v>assets/slides/bumon_seigen_museigen/223.pdf</v>
      </c>
      <c r="C15" s="2" t="str">
        <f t="shared" si="1"/>
        <v>assets/images/bumon_seigen_museigen/223.webp</v>
      </c>
      <c r="D15" s="24" t="s">
        <v>37</v>
      </c>
      <c r="E15">
        <v>9</v>
      </c>
      <c r="F15" s="36">
        <v>37.6</v>
      </c>
      <c r="G15" s="37">
        <v>43.6</v>
      </c>
      <c r="H15" s="38">
        <v>-6</v>
      </c>
    </row>
    <row r="16" spans="1:8" ht="27">
      <c r="A16" s="4">
        <v>225</v>
      </c>
      <c r="B16" s="2" t="str">
        <f t="shared" si="0"/>
        <v>assets/slides/bumon_seigen_museigen/225.pdf</v>
      </c>
      <c r="C16" s="2" t="str">
        <f t="shared" si="1"/>
        <v>assets/images/bumon_seigen_museigen/225.webp</v>
      </c>
      <c r="D16" s="15" t="s">
        <v>38</v>
      </c>
      <c r="E16">
        <v>12</v>
      </c>
      <c r="F16" s="36">
        <v>91.7</v>
      </c>
      <c r="G16" s="39">
        <v>95.7</v>
      </c>
      <c r="H16" s="40">
        <v>-4</v>
      </c>
    </row>
    <row r="17" spans="1:8" ht="45.6">
      <c r="A17" s="4">
        <v>226</v>
      </c>
      <c r="B17" s="16" t="str">
        <f t="shared" si="0"/>
        <v>assets/slides/bumon_seigen_museigen/226.pdf</v>
      </c>
      <c r="C17" s="16" t="str">
        <f t="shared" si="1"/>
        <v>assets/images/bumon_seigen_museigen/226.webp</v>
      </c>
      <c r="D17" s="25" t="s">
        <v>39</v>
      </c>
      <c r="E17" t="s">
        <v>49</v>
      </c>
      <c r="F17" t="s">
        <v>47</v>
      </c>
      <c r="G17" t="s">
        <v>47</v>
      </c>
      <c r="H17" t="s">
        <v>47</v>
      </c>
    </row>
    <row r="18" spans="1:8" ht="40.200000000000003">
      <c r="A18" s="4">
        <v>227</v>
      </c>
      <c r="B18" s="16" t="str">
        <f t="shared" si="0"/>
        <v>assets/slides/bumon_seigen_museigen/227.pdf</v>
      </c>
      <c r="C18" s="16" t="str">
        <f t="shared" si="1"/>
        <v>assets/images/bumon_seigen_museigen/227.webp</v>
      </c>
      <c r="D18" s="26" t="s">
        <v>40</v>
      </c>
      <c r="E18" t="s">
        <v>49</v>
      </c>
      <c r="F18" t="s">
        <v>47</v>
      </c>
      <c r="G18" t="s">
        <v>47</v>
      </c>
      <c r="H18" t="s">
        <v>47</v>
      </c>
    </row>
    <row r="19" spans="1:8" ht="30">
      <c r="A19" s="4">
        <v>228</v>
      </c>
      <c r="B19" s="16" t="str">
        <f t="shared" si="0"/>
        <v>assets/slides/bumon_seigen_museigen/228.pdf</v>
      </c>
      <c r="C19" s="16" t="str">
        <f t="shared" si="1"/>
        <v>assets/images/bumon_seigen_museigen/228.webp</v>
      </c>
      <c r="D19" s="27" t="s">
        <v>41</v>
      </c>
      <c r="E19" t="s">
        <v>49</v>
      </c>
      <c r="F19" t="s">
        <v>47</v>
      </c>
      <c r="G19" t="s">
        <v>47</v>
      </c>
      <c r="H19" t="s">
        <v>47</v>
      </c>
    </row>
    <row r="20" spans="1:8" ht="28.2">
      <c r="A20" s="4">
        <v>229</v>
      </c>
      <c r="B20" s="16" t="str">
        <f t="shared" si="0"/>
        <v>assets/slides/bumon_seigen_museigen/229.pdf</v>
      </c>
      <c r="C20" s="16" t="str">
        <f t="shared" si="1"/>
        <v>assets/images/bumon_seigen_museigen/229.webp</v>
      </c>
      <c r="D20" s="28" t="s">
        <v>42</v>
      </c>
      <c r="E20" t="s">
        <v>49</v>
      </c>
      <c r="F20" t="s">
        <v>47</v>
      </c>
      <c r="G20" t="s">
        <v>47</v>
      </c>
      <c r="H20" t="s">
        <v>47</v>
      </c>
    </row>
    <row r="21" spans="1:8" ht="14.4">
      <c r="A21" s="4">
        <v>230</v>
      </c>
      <c r="B21" s="16" t="str">
        <f t="shared" si="0"/>
        <v>assets/slides/bumon_seigen_museigen/230.pdf</v>
      </c>
      <c r="C21" s="16" t="str">
        <f t="shared" si="1"/>
        <v>assets/images/bumon_seigen_museigen/230.webp</v>
      </c>
      <c r="D21" t="s">
        <v>43</v>
      </c>
      <c r="E21" t="s">
        <v>49</v>
      </c>
      <c r="F21" t="s">
        <v>47</v>
      </c>
      <c r="G21" t="s">
        <v>47</v>
      </c>
      <c r="H21" t="s">
        <v>47</v>
      </c>
    </row>
    <row r="22" spans="1:8" ht="21">
      <c r="A22" s="4">
        <v>231</v>
      </c>
      <c r="B22" s="16" t="str">
        <f t="shared" si="0"/>
        <v>assets/slides/bumon_seigen_museigen/231.pdf</v>
      </c>
      <c r="C22" s="16" t="str">
        <f t="shared" si="1"/>
        <v>assets/images/bumon_seigen_museigen/231.webp</v>
      </c>
      <c r="D22" s="29" t="s">
        <v>44</v>
      </c>
      <c r="E22" t="s">
        <v>49</v>
      </c>
      <c r="F22" t="s">
        <v>47</v>
      </c>
      <c r="G22" t="s">
        <v>47</v>
      </c>
      <c r="H22" t="s">
        <v>47</v>
      </c>
    </row>
    <row r="23" spans="1:8" ht="21">
      <c r="A23" s="4">
        <v>232</v>
      </c>
      <c r="B23" s="16" t="str">
        <f t="shared" si="0"/>
        <v>assets/slides/bumon_seigen_museigen/232.pdf</v>
      </c>
      <c r="C23" s="16" t="str">
        <f t="shared" si="1"/>
        <v>assets/images/bumon_seigen_museigen/232.webp</v>
      </c>
      <c r="D23" s="30" t="s">
        <v>45</v>
      </c>
      <c r="E23" t="s">
        <v>49</v>
      </c>
      <c r="F23" t="s">
        <v>47</v>
      </c>
      <c r="G23" t="s">
        <v>47</v>
      </c>
      <c r="H23" t="s">
        <v>47</v>
      </c>
    </row>
    <row r="24" spans="1:8" ht="31.8">
      <c r="A24" s="4">
        <v>233</v>
      </c>
      <c r="B24" s="16" t="str">
        <f t="shared" si="0"/>
        <v>assets/slides/bumon_seigen_museigen/233.pdf</v>
      </c>
      <c r="C24" s="16" t="str">
        <f t="shared" si="1"/>
        <v>assets/images/bumon_seigen_museigen/233.webp</v>
      </c>
      <c r="D24" s="31" t="s">
        <v>46</v>
      </c>
      <c r="E24" t="s">
        <v>49</v>
      </c>
      <c r="F24" t="s">
        <v>47</v>
      </c>
      <c r="G24" t="s">
        <v>47</v>
      </c>
      <c r="H24" t="s">
        <v>47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7"/>
  <sheetViews>
    <sheetView zoomScale="85" zoomScaleNormal="85" workbookViewId="0">
      <selection activeCell="E4" sqref="E4"/>
    </sheetView>
  </sheetViews>
  <sheetFormatPr defaultRowHeight="13.2"/>
  <cols>
    <col min="1" max="1" width="17.88671875" style="4" bestFit="1" customWidth="1"/>
    <col min="2" max="2" width="32.33203125" bestFit="1" customWidth="1"/>
    <col min="3" max="3" width="37.109375" bestFit="1" customWidth="1"/>
    <col min="4" max="4" width="13.5546875" bestFit="1" customWidth="1"/>
  </cols>
  <sheetData>
    <row r="1" spans="1:8" ht="18.75" customHeight="1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34.5" customHeight="1">
      <c r="A2" s="3">
        <v>102</v>
      </c>
      <c r="B2" s="2" t="str">
        <f>"assets/slides/bumon_junior/"&amp;_xlfn.VALUETOTEXT($A2)&amp;".pdf"</f>
        <v>assets/slides/bumon_junior/102.pdf</v>
      </c>
      <c r="C2" s="2" t="str">
        <f>"assets/images/bumon_junior/"&amp;_xlfn.VALUETOTEXT($A2)&amp;".webp"</f>
        <v>assets/images/bumon_junior/102.webp</v>
      </c>
      <c r="D2" s="6" t="s">
        <v>8</v>
      </c>
      <c r="E2">
        <v>6</v>
      </c>
      <c r="F2" s="32">
        <v>74.5</v>
      </c>
      <c r="G2" s="32">
        <v>75.5</v>
      </c>
      <c r="H2" s="33">
        <v>-1</v>
      </c>
    </row>
    <row r="3" spans="1:8" ht="34.5" customHeight="1">
      <c r="A3" s="3">
        <v>104</v>
      </c>
      <c r="B3" s="2" t="str">
        <f t="shared" ref="B3:B16" si="0">"assets/slides/bumon_junior/"&amp;_xlfn.VALUETOTEXT($A3)&amp;".pdf"</f>
        <v>assets/slides/bumon_junior/104.pdf</v>
      </c>
      <c r="C3" s="2" t="str">
        <f t="shared" ref="C3:C16" si="1">"assets/images/bumon_junior/"&amp;_xlfn.VALUETOTEXT($A3)&amp;".webp"</f>
        <v>assets/images/bumon_junior/104.webp</v>
      </c>
      <c r="D3" s="7" t="s">
        <v>9</v>
      </c>
      <c r="E3">
        <v>3</v>
      </c>
      <c r="F3" s="34">
        <v>40.9</v>
      </c>
      <c r="G3" s="34">
        <v>41.9</v>
      </c>
      <c r="H3" s="35">
        <v>-1</v>
      </c>
    </row>
    <row r="4" spans="1:8" ht="34.5" customHeight="1">
      <c r="A4" s="3">
        <v>105</v>
      </c>
      <c r="B4" s="2" t="str">
        <f t="shared" si="0"/>
        <v>assets/slides/bumon_junior/105.pdf</v>
      </c>
      <c r="C4" s="2" t="str">
        <f t="shared" si="1"/>
        <v>assets/images/bumon_junior/105.webp</v>
      </c>
      <c r="D4" s="8" t="s">
        <v>10</v>
      </c>
      <c r="E4" t="s">
        <v>47</v>
      </c>
      <c r="F4" t="s">
        <v>47</v>
      </c>
      <c r="G4" t="s">
        <v>47</v>
      </c>
      <c r="H4" t="s">
        <v>47</v>
      </c>
    </row>
    <row r="5" spans="1:8" ht="34.5" customHeight="1">
      <c r="A5" s="3">
        <v>107</v>
      </c>
      <c r="B5" s="2" t="str">
        <f t="shared" si="0"/>
        <v>assets/slides/bumon_junior/107.pdf</v>
      </c>
      <c r="C5" s="2" t="str">
        <f t="shared" si="1"/>
        <v>assets/images/bumon_junior/107.webp</v>
      </c>
      <c r="D5" s="9" t="s">
        <v>11</v>
      </c>
      <c r="E5">
        <v>2</v>
      </c>
      <c r="F5" s="34">
        <v>31.700000000000003</v>
      </c>
      <c r="G5" s="34">
        <v>43.7</v>
      </c>
      <c r="H5" s="35">
        <v>-12</v>
      </c>
    </row>
    <row r="6" spans="1:8" ht="34.5" customHeight="1">
      <c r="A6" s="3">
        <v>108</v>
      </c>
      <c r="B6" s="2" t="str">
        <f t="shared" si="0"/>
        <v>assets/slides/bumon_junior/108.pdf</v>
      </c>
      <c r="C6" s="2" t="str">
        <f t="shared" si="1"/>
        <v>assets/images/bumon_junior/108.webp</v>
      </c>
      <c r="D6" s="7" t="s">
        <v>12</v>
      </c>
      <c r="E6">
        <v>13</v>
      </c>
      <c r="F6" t="s">
        <v>47</v>
      </c>
      <c r="G6" t="s">
        <v>47</v>
      </c>
      <c r="H6" t="s">
        <v>47</v>
      </c>
    </row>
    <row r="7" spans="1:8" ht="34.5" customHeight="1">
      <c r="A7" s="3">
        <v>114</v>
      </c>
      <c r="B7" s="2" t="str">
        <f t="shared" si="0"/>
        <v>assets/slides/bumon_junior/114.pdf</v>
      </c>
      <c r="C7" s="2" t="str">
        <f t="shared" si="1"/>
        <v>assets/images/bumon_junior/114.webp</v>
      </c>
      <c r="D7" s="10" t="s">
        <v>13</v>
      </c>
      <c r="E7">
        <v>7</v>
      </c>
      <c r="F7" s="32">
        <v>82.1</v>
      </c>
      <c r="G7" s="32">
        <v>88.1</v>
      </c>
      <c r="H7" s="33">
        <v>-6</v>
      </c>
    </row>
    <row r="8" spans="1:8" ht="34.5" customHeight="1">
      <c r="A8" s="3">
        <v>116</v>
      </c>
      <c r="B8" s="2" t="str">
        <f t="shared" si="0"/>
        <v>assets/slides/bumon_junior/116.pdf</v>
      </c>
      <c r="C8" s="2" t="str">
        <f t="shared" si="1"/>
        <v>assets/images/bumon_junior/116.webp</v>
      </c>
      <c r="D8" s="11" t="s">
        <v>14</v>
      </c>
      <c r="E8">
        <v>13</v>
      </c>
      <c r="F8" t="s">
        <v>47</v>
      </c>
      <c r="G8" t="s">
        <v>47</v>
      </c>
      <c r="H8" t="s">
        <v>47</v>
      </c>
    </row>
    <row r="9" spans="1:8" ht="34.5" customHeight="1">
      <c r="A9" s="3">
        <v>120</v>
      </c>
      <c r="B9" s="2" t="str">
        <f t="shared" si="0"/>
        <v>assets/slides/bumon_junior/120.pdf</v>
      </c>
      <c r="C9" s="2" t="str">
        <f t="shared" si="1"/>
        <v>assets/images/bumon_junior/120.webp</v>
      </c>
      <c r="D9" s="9" t="s">
        <v>15</v>
      </c>
      <c r="E9">
        <v>4</v>
      </c>
      <c r="F9" s="34">
        <v>42.3</v>
      </c>
      <c r="G9" s="34">
        <v>45.3</v>
      </c>
      <c r="H9" s="35">
        <v>-3</v>
      </c>
    </row>
    <row r="10" spans="1:8" ht="34.5" customHeight="1">
      <c r="A10" s="3">
        <v>122</v>
      </c>
      <c r="B10" s="2" t="str">
        <f t="shared" si="0"/>
        <v>assets/slides/bumon_junior/122.pdf</v>
      </c>
      <c r="C10" s="2" t="str">
        <f t="shared" si="1"/>
        <v>assets/images/bumon_junior/122.webp</v>
      </c>
      <c r="D10" s="10" t="s">
        <v>16</v>
      </c>
      <c r="E10">
        <v>8</v>
      </c>
      <c r="F10" s="32">
        <v>99</v>
      </c>
      <c r="G10" s="32">
        <v>100</v>
      </c>
      <c r="H10" s="33">
        <v>-1</v>
      </c>
    </row>
    <row r="11" spans="1:8" ht="34.5" customHeight="1">
      <c r="A11" s="3">
        <v>123</v>
      </c>
      <c r="B11" s="2" t="str">
        <f t="shared" si="0"/>
        <v>assets/slides/bumon_junior/123.pdf</v>
      </c>
      <c r="C11" s="2" t="str">
        <f t="shared" si="1"/>
        <v>assets/images/bumon_junior/123.webp</v>
      </c>
      <c r="D11" s="7" t="s">
        <v>17</v>
      </c>
      <c r="E11">
        <v>12</v>
      </c>
      <c r="F11" s="41">
        <v>192</v>
      </c>
      <c r="G11" s="41">
        <v>193</v>
      </c>
      <c r="H11" s="42">
        <v>-1</v>
      </c>
    </row>
    <row r="12" spans="1:8" ht="34.5" customHeight="1">
      <c r="A12" s="3">
        <v>124</v>
      </c>
      <c r="B12" s="2" t="str">
        <f t="shared" si="0"/>
        <v>assets/slides/bumon_junior/124.pdf</v>
      </c>
      <c r="C12" s="2" t="str">
        <f t="shared" si="1"/>
        <v>assets/images/bumon_junior/124.webp</v>
      </c>
      <c r="D12" s="12" t="s">
        <v>18</v>
      </c>
      <c r="E12">
        <v>5</v>
      </c>
      <c r="F12" s="32">
        <v>61</v>
      </c>
      <c r="G12" s="32">
        <v>67</v>
      </c>
      <c r="H12" s="33">
        <v>-6</v>
      </c>
    </row>
    <row r="13" spans="1:8" ht="21" customHeight="1">
      <c r="A13" s="3">
        <v>125</v>
      </c>
      <c r="B13" s="2" t="str">
        <f t="shared" si="0"/>
        <v>assets/slides/bumon_junior/125.pdf</v>
      </c>
      <c r="C13" s="2" t="str">
        <f t="shared" si="1"/>
        <v>assets/images/bumon_junior/125.webp</v>
      </c>
      <c r="D13" s="13" t="s">
        <v>19</v>
      </c>
      <c r="E13">
        <v>9</v>
      </c>
      <c r="F13" s="32">
        <v>106.7</v>
      </c>
      <c r="G13" s="32">
        <v>109.7</v>
      </c>
      <c r="H13" s="33">
        <v>-3</v>
      </c>
    </row>
    <row r="14" spans="1:8" ht="21" customHeight="1">
      <c r="A14" s="3">
        <v>126</v>
      </c>
      <c r="B14" s="2" t="str">
        <f t="shared" si="0"/>
        <v>assets/slides/bumon_junior/126.pdf</v>
      </c>
      <c r="C14" s="2" t="str">
        <f t="shared" si="1"/>
        <v>assets/images/bumon_junior/126.webp</v>
      </c>
      <c r="D14" s="14" t="s">
        <v>20</v>
      </c>
      <c r="E14" t="s">
        <v>48</v>
      </c>
      <c r="F14" t="s">
        <v>47</v>
      </c>
      <c r="G14" t="s">
        <v>47</v>
      </c>
      <c r="H14" t="s">
        <v>47</v>
      </c>
    </row>
    <row r="15" spans="1:8" ht="21" customHeight="1">
      <c r="A15" s="3">
        <v>127</v>
      </c>
      <c r="B15" s="2" t="str">
        <f t="shared" si="0"/>
        <v>assets/slides/bumon_junior/127.pdf</v>
      </c>
      <c r="C15" s="2" t="str">
        <f t="shared" si="1"/>
        <v>assets/images/bumon_junior/127.webp</v>
      </c>
      <c r="D15" s="7" t="s">
        <v>21</v>
      </c>
      <c r="E15">
        <v>1</v>
      </c>
      <c r="F15" s="32">
        <v>30.700000000000003</v>
      </c>
      <c r="G15" s="32">
        <v>45.7</v>
      </c>
      <c r="H15" s="33">
        <v>-15</v>
      </c>
    </row>
    <row r="16" spans="1:8" ht="27">
      <c r="A16" s="4">
        <v>128</v>
      </c>
      <c r="B16" s="2" t="str">
        <f t="shared" si="0"/>
        <v>assets/slides/bumon_junior/128.pdf</v>
      </c>
      <c r="C16" s="2" t="str">
        <f t="shared" si="1"/>
        <v>assets/images/bumon_junior/128.webp</v>
      </c>
      <c r="D16" s="15" t="s">
        <v>22</v>
      </c>
      <c r="E16">
        <v>10</v>
      </c>
      <c r="F16" s="32">
        <v>124.9</v>
      </c>
      <c r="G16" s="32">
        <v>127.9</v>
      </c>
      <c r="H16" s="33">
        <v>-3</v>
      </c>
    </row>
    <row r="17" spans="1:8" ht="27">
      <c r="A17" s="4">
        <v>129</v>
      </c>
      <c r="B17" s="16" t="str">
        <f>"assets/slides/bumon_junior/"&amp;_xlfn.VALUETOTEXT($A17)&amp;".pdf"</f>
        <v>assets/slides/bumon_junior/129.pdf</v>
      </c>
      <c r="C17" s="16" t="str">
        <f>"assets/images/bumon_junior/"&amp;_xlfn.VALUETOTEXT($A17)&amp;".webp"</f>
        <v>assets/images/bumon_junior/129.webp</v>
      </c>
      <c r="D17" s="15" t="s">
        <v>23</v>
      </c>
      <c r="E17">
        <v>11</v>
      </c>
      <c r="F17" s="32">
        <v>161.6</v>
      </c>
      <c r="G17" s="32">
        <v>164.6</v>
      </c>
      <c r="H17" s="33">
        <v>-3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minicar_data_museigen</vt:lpstr>
      <vt:lpstr>minicar_data_seigen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Hiromi Kondo</dc:creator>
  <cp:lastModifiedBy>Hiromi Kondo</cp:lastModifiedBy>
  <dcterms:created xsi:type="dcterms:W3CDTF">2024-10-14T04:58:34Z</dcterms:created>
  <dcterms:modified xsi:type="dcterms:W3CDTF">2024-10-20T12:54:59Z</dcterms:modified>
</cp:coreProperties>
</file>