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eza/Desktop/"/>
    </mc:Choice>
  </mc:AlternateContent>
  <xr:revisionPtr revIDLastSave="0" documentId="13_ncr:1_{78DCADE3-6159-5145-BCBB-2104E59E5D13}" xr6:coauthVersionLast="47" xr6:coauthVersionMax="47" xr10:uidLastSave="{00000000-0000-0000-0000-000000000000}"/>
  <bookViews>
    <workbookView xWindow="240" yWindow="1400" windowWidth="23260" windowHeight="12580" xr2:uid="{DD1F88DA-F6E0-413E-9E8A-6E8A7A0EB48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8" i="1"/>
  <c r="F1" i="1"/>
  <c r="F5" i="1"/>
  <c r="F7" i="1" s="1"/>
  <c r="F2" i="1"/>
</calcChain>
</file>

<file path=xl/sharedStrings.xml><?xml version="1.0" encoding="utf-8"?>
<sst xmlns="http://schemas.openxmlformats.org/spreadsheetml/2006/main" count="10" uniqueCount="10">
  <si>
    <t>Year of product recall</t>
  </si>
  <si>
    <t>Number of products impacted</t>
  </si>
  <si>
    <t>Financial loss ($ thousand)</t>
  </si>
  <si>
    <t>standard deviation</t>
  </si>
  <si>
    <t>alpha</t>
  </si>
  <si>
    <t>size</t>
  </si>
  <si>
    <t>confidence</t>
  </si>
  <si>
    <t>mean</t>
  </si>
  <si>
    <t>lower bound</t>
  </si>
  <si>
    <t>high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</si>
</sst>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04E2-EC50-45E1-8587-1FAF7586CFBC}">
  <dimension ref="A1:F2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8.83203125" bestFit="1" customWidth="1"/>
    <col min="2" max="2" width="22.5" bestFit="1" customWidth="1"/>
    <col min="3" max="3" width="25.83203125" bestFit="1" customWidth="1"/>
    <col min="5" max="5" width="18.5" customWidth="1"/>
  </cols>
  <sheetData>
    <row r="1" spans="1:6" x14ac:dyDescent="0.2">
      <c r="A1" t="s">
        <v>0</v>
      </c>
      <c r="B1" t="s">
        <v>2</v>
      </c>
      <c r="C1" t="s">
        <v>1</v>
      </c>
      <c r="E1" t="s">
        <v>7</v>
      </c>
      <c r="F1" s="1">
        <f>AVERAGE(B2:B23)</f>
        <v>2657.9545454545455</v>
      </c>
    </row>
    <row r="2" spans="1:6" x14ac:dyDescent="0.2">
      <c r="A2">
        <v>2018</v>
      </c>
      <c r="B2" s="1">
        <v>5004</v>
      </c>
      <c r="C2" s="1">
        <v>320018</v>
      </c>
      <c r="E2" t="s">
        <v>5</v>
      </c>
      <c r="F2">
        <f>COUNT(A2:A23)</f>
        <v>22</v>
      </c>
    </row>
    <row r="3" spans="1:6" x14ac:dyDescent="0.2">
      <c r="A3">
        <v>2018</v>
      </c>
      <c r="B3" s="1">
        <v>1631</v>
      </c>
      <c r="C3" s="1">
        <v>136408</v>
      </c>
      <c r="E3" t="s">
        <v>3</v>
      </c>
      <c r="F3">
        <f>_xlfn.STDEV.S(B2:B23)</f>
        <v>1606.389962655772</v>
      </c>
    </row>
    <row r="4" spans="1:6" x14ac:dyDescent="0.2">
      <c r="A4">
        <v>2018</v>
      </c>
      <c r="B4" s="1">
        <v>3212</v>
      </c>
      <c r="C4" s="1">
        <v>257679</v>
      </c>
      <c r="E4" t="s">
        <v>4</v>
      </c>
      <c r="F4">
        <v>0.9</v>
      </c>
    </row>
    <row r="5" spans="1:6" x14ac:dyDescent="0.2">
      <c r="A5">
        <v>2018</v>
      </c>
      <c r="B5" s="1">
        <v>1631</v>
      </c>
      <c r="C5" s="1">
        <v>46207</v>
      </c>
      <c r="E5" t="s">
        <v>6</v>
      </c>
      <c r="F5">
        <f>CONFIDENCE(F4,F3,F2)</f>
        <v>43.036936727629374</v>
      </c>
    </row>
    <row r="6" spans="1:6" x14ac:dyDescent="0.2">
      <c r="A6">
        <v>2018</v>
      </c>
      <c r="B6" s="1">
        <v>2088</v>
      </c>
      <c r="C6" s="1">
        <v>51584</v>
      </c>
    </row>
    <row r="7" spans="1:6" x14ac:dyDescent="0.2">
      <c r="A7">
        <v>2019</v>
      </c>
      <c r="B7" s="1">
        <v>3149</v>
      </c>
      <c r="C7" s="1">
        <v>80400</v>
      </c>
      <c r="E7" t="s">
        <v>9</v>
      </c>
      <c r="F7" s="1">
        <f>F1+F5</f>
        <v>2700.9914821821749</v>
      </c>
    </row>
    <row r="8" spans="1:6" x14ac:dyDescent="0.2">
      <c r="A8">
        <v>2019</v>
      </c>
      <c r="B8" s="1">
        <v>468</v>
      </c>
      <c r="C8" s="1">
        <v>42703</v>
      </c>
      <c r="E8" t="s">
        <v>8</v>
      </c>
      <c r="F8" s="1">
        <f>F1-F5</f>
        <v>2614.9176087269161</v>
      </c>
    </row>
    <row r="9" spans="1:6" x14ac:dyDescent="0.2">
      <c r="A9">
        <v>2019</v>
      </c>
      <c r="B9" s="1">
        <v>1804</v>
      </c>
      <c r="C9" s="1">
        <v>46957</v>
      </c>
    </row>
    <row r="10" spans="1:6" x14ac:dyDescent="0.2">
      <c r="A10">
        <v>2019</v>
      </c>
      <c r="B10" s="1">
        <v>1130</v>
      </c>
      <c r="C10" s="1">
        <v>69137</v>
      </c>
    </row>
    <row r="11" spans="1:6" x14ac:dyDescent="0.2">
      <c r="A11">
        <v>2019</v>
      </c>
      <c r="B11" s="1">
        <v>527</v>
      </c>
      <c r="C11" s="1">
        <v>5330</v>
      </c>
    </row>
    <row r="12" spans="1:6" x14ac:dyDescent="0.2">
      <c r="A12">
        <v>2019</v>
      </c>
      <c r="B12" s="1">
        <v>5896</v>
      </c>
      <c r="C12" s="1">
        <v>142922</v>
      </c>
    </row>
    <row r="13" spans="1:6" x14ac:dyDescent="0.2">
      <c r="A13">
        <v>2019</v>
      </c>
      <c r="B13" s="1">
        <v>1129</v>
      </c>
      <c r="C13" s="1">
        <v>81631</v>
      </c>
    </row>
    <row r="14" spans="1:6" x14ac:dyDescent="0.2">
      <c r="A14">
        <v>2019</v>
      </c>
      <c r="B14" s="1">
        <v>2060</v>
      </c>
      <c r="C14" s="1">
        <v>23916</v>
      </c>
    </row>
    <row r="15" spans="1:6" x14ac:dyDescent="0.2">
      <c r="A15">
        <v>2019</v>
      </c>
      <c r="B15" s="1">
        <v>1905</v>
      </c>
      <c r="C15" s="1">
        <v>4369</v>
      </c>
    </row>
    <row r="16" spans="1:6" x14ac:dyDescent="0.2">
      <c r="A16">
        <v>2020</v>
      </c>
      <c r="B16" s="1">
        <v>3913</v>
      </c>
      <c r="C16" s="1">
        <v>48803</v>
      </c>
    </row>
    <row r="17" spans="1:3" x14ac:dyDescent="0.2">
      <c r="A17">
        <v>2020</v>
      </c>
      <c r="B17" s="1">
        <v>4597</v>
      </c>
      <c r="C17" s="1">
        <v>308580</v>
      </c>
    </row>
    <row r="18" spans="1:3" x14ac:dyDescent="0.2">
      <c r="A18">
        <v>2020</v>
      </c>
      <c r="B18" s="1">
        <v>5487</v>
      </c>
      <c r="C18" s="1">
        <v>373232</v>
      </c>
    </row>
    <row r="19" spans="1:3" x14ac:dyDescent="0.2">
      <c r="A19">
        <v>2020</v>
      </c>
      <c r="B19" s="1">
        <v>2686</v>
      </c>
      <c r="C19" s="1">
        <v>146332</v>
      </c>
    </row>
    <row r="20" spans="1:3" x14ac:dyDescent="0.2">
      <c r="A20">
        <v>2021</v>
      </c>
      <c r="B20" s="1">
        <v>754</v>
      </c>
      <c r="C20" s="1">
        <v>355</v>
      </c>
    </row>
    <row r="21" spans="1:3" x14ac:dyDescent="0.2">
      <c r="A21">
        <v>2021</v>
      </c>
      <c r="B21" s="1">
        <v>4254</v>
      </c>
      <c r="C21" s="1">
        <v>347223</v>
      </c>
    </row>
    <row r="22" spans="1:3" x14ac:dyDescent="0.2">
      <c r="A22">
        <v>2021</v>
      </c>
      <c r="B22" s="1">
        <v>2699</v>
      </c>
      <c r="C22" s="1">
        <v>142937</v>
      </c>
    </row>
    <row r="23" spans="1:3" x14ac:dyDescent="0.2">
      <c r="A23">
        <v>2021</v>
      </c>
      <c r="B23" s="1">
        <v>2451</v>
      </c>
      <c r="C23" s="1">
        <v>198524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Berezvai, Zombor</dc:creator>
  <cp:lastModifiedBy>Bolhassani Alireza</cp:lastModifiedBy>
  <dcterms:created xsi:type="dcterms:W3CDTF">2022-05-18T21:25:34Z</dcterms:created>
  <dcterms:modified xsi:type="dcterms:W3CDTF">2023-01-19T18:49:57Z</dcterms:modified>
</cp:coreProperties>
</file>