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reza/Desktop/Financial &amp; Accounting/"/>
    </mc:Choice>
  </mc:AlternateContent>
  <xr:revisionPtr revIDLastSave="0" documentId="13_ncr:1_{2E72ADA8-1520-414C-A6EA-68EC8D2E945D}" xr6:coauthVersionLast="47" xr6:coauthVersionMax="47" xr10:uidLastSave="{00000000-0000-0000-0000-000000000000}"/>
  <bookViews>
    <workbookView xWindow="0" yWindow="0" windowWidth="25600" windowHeight="16000" xr2:uid="{03AFBC81-5CE9-234F-BD4A-AE6F983FC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I12" i="1"/>
  <c r="H12" i="1"/>
  <c r="I9" i="1"/>
  <c r="H9" i="1"/>
  <c r="I8" i="1"/>
  <c r="H8" i="1"/>
  <c r="I7" i="1"/>
  <c r="H7" i="1"/>
  <c r="I6" i="1"/>
  <c r="H6" i="1"/>
  <c r="I5" i="1"/>
  <c r="H5" i="1"/>
</calcChain>
</file>

<file path=xl/sharedStrings.xml><?xml version="1.0" encoding="utf-8"?>
<sst xmlns="http://schemas.openxmlformats.org/spreadsheetml/2006/main" count="35" uniqueCount="33">
  <si>
    <t>Income Statement</t>
  </si>
  <si>
    <t>Revenue(Sales)</t>
  </si>
  <si>
    <t>Directs Expense(COGS)</t>
  </si>
  <si>
    <t>Gross Profit</t>
  </si>
  <si>
    <t>Total Expense</t>
  </si>
  <si>
    <t>EBIT (Operating Income)</t>
  </si>
  <si>
    <t>Interest</t>
  </si>
  <si>
    <t>EBT(Pretax Profit)</t>
  </si>
  <si>
    <t xml:space="preserve">Tax </t>
  </si>
  <si>
    <t>Net Profit</t>
  </si>
  <si>
    <t>Balance Sheet</t>
  </si>
  <si>
    <t>Cash (Cash Equivalent)</t>
  </si>
  <si>
    <t>Market Securities</t>
  </si>
  <si>
    <t>Inventory</t>
  </si>
  <si>
    <t>Current Assets</t>
  </si>
  <si>
    <t>Fixed Assets</t>
  </si>
  <si>
    <t>Current Liabilities</t>
  </si>
  <si>
    <t>Total Liabilities</t>
  </si>
  <si>
    <t>Equity</t>
  </si>
  <si>
    <t>Total Asset</t>
  </si>
  <si>
    <t>Tax Burden</t>
  </si>
  <si>
    <t>Interest Burden</t>
  </si>
  <si>
    <t>Margin</t>
  </si>
  <si>
    <t>Turnover</t>
  </si>
  <si>
    <t>Leverage</t>
  </si>
  <si>
    <t>ROE</t>
  </si>
  <si>
    <t>Net Profit / Pretax Profit</t>
  </si>
  <si>
    <t>Pretax Profit / EBIT</t>
  </si>
  <si>
    <t>EBIT / Sales</t>
  </si>
  <si>
    <t>Sales / Assets</t>
  </si>
  <si>
    <t>Assets / Equity</t>
  </si>
  <si>
    <t>Net Profit / Equity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</si>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</sst>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E454-B553-E440-9C87-283C68D0DDAE}">
  <dimension ref="B1:I28"/>
  <sheetViews>
    <sheetView tabSelected="1" zoomScale="101" workbookViewId="0">
      <selection activeCell="I6" sqref="I6"/>
    </sheetView>
  </sheetViews>
  <sheetFormatPr baseColWidth="10" defaultRowHeight="16" x14ac:dyDescent="0.2"/>
  <cols>
    <col min="1" max="1" width="2.5" style="1" customWidth="1"/>
    <col min="2" max="2" width="25" style="1" customWidth="1"/>
    <col min="3" max="4" width="12.83203125" style="1" customWidth="1"/>
    <col min="5" max="5" width="10.83203125" style="1"/>
    <col min="6" max="6" width="15.1640625" style="1" customWidth="1"/>
    <col min="7" max="7" width="24.83203125" style="1" customWidth="1"/>
    <col min="8" max="9" width="12.83203125" style="1" customWidth="1"/>
    <col min="10" max="16384" width="10.83203125" style="1"/>
  </cols>
  <sheetData>
    <row r="1" spans="2:9" customFormat="1" x14ac:dyDescent="0.2"/>
    <row r="2" spans="2:9" x14ac:dyDescent="0.2">
      <c r="B2" s="29" t="s">
        <v>0</v>
      </c>
      <c r="C2" s="30"/>
      <c r="D2" s="31"/>
      <c r="F2" s="41" t="s">
        <v>25</v>
      </c>
      <c r="G2" s="42"/>
      <c r="H2" s="42"/>
      <c r="I2" s="43"/>
    </row>
    <row r="3" spans="2:9" x14ac:dyDescent="0.2">
      <c r="B3" s="32"/>
      <c r="C3" s="33"/>
      <c r="D3" s="34"/>
      <c r="F3" s="44"/>
      <c r="G3" s="45"/>
      <c r="H3" s="45"/>
      <c r="I3" s="46"/>
    </row>
    <row r="4" spans="2:9" x14ac:dyDescent="0.2">
      <c r="B4" s="18"/>
      <c r="C4" s="19">
        <v>2020</v>
      </c>
      <c r="D4" s="20">
        <v>2021</v>
      </c>
      <c r="F4" s="13"/>
      <c r="G4" s="14"/>
      <c r="H4" s="11">
        <v>2020</v>
      </c>
      <c r="I4" s="12">
        <v>2021</v>
      </c>
    </row>
    <row r="5" spans="2:9" x14ac:dyDescent="0.2">
      <c r="B5" s="7" t="s">
        <v>1</v>
      </c>
      <c r="C5" s="3">
        <v>44974</v>
      </c>
      <c r="D5" s="4">
        <v>43809</v>
      </c>
      <c r="F5" s="7" t="s">
        <v>20</v>
      </c>
      <c r="G5" s="3" t="s">
        <v>26</v>
      </c>
      <c r="H5" s="9">
        <f>C13/C11</f>
        <v>-0.57232704402515722</v>
      </c>
      <c r="I5" s="10">
        <f>D13/D11</f>
        <v>0.12181818181818181</v>
      </c>
    </row>
    <row r="6" spans="2:9" x14ac:dyDescent="0.2">
      <c r="B6" s="7" t="s">
        <v>2</v>
      </c>
      <c r="C6" s="3"/>
      <c r="D6" s="4"/>
      <c r="F6" s="7" t="s">
        <v>21</v>
      </c>
      <c r="G6" s="3" t="s">
        <v>27</v>
      </c>
      <c r="H6" s="9">
        <f>C11/C9</f>
        <v>0.19394974383996097</v>
      </c>
      <c r="I6" s="49">
        <f>D11/D9</f>
        <v>0.86325289385913284</v>
      </c>
    </row>
    <row r="7" spans="2:9" x14ac:dyDescent="0.2">
      <c r="B7" s="7" t="s">
        <v>3</v>
      </c>
      <c r="C7" s="3"/>
      <c r="D7" s="4"/>
      <c r="F7" s="7" t="s">
        <v>22</v>
      </c>
      <c r="G7" s="3" t="s">
        <v>28</v>
      </c>
      <c r="H7" s="9">
        <f>C9/C5</f>
        <v>9.1141548450215687E-2</v>
      </c>
      <c r="I7" s="10">
        <f>D9/D5</f>
        <v>0.11634595631034719</v>
      </c>
    </row>
    <row r="8" spans="2:9" x14ac:dyDescent="0.2">
      <c r="B8" s="7" t="s">
        <v>4</v>
      </c>
      <c r="C8" s="3"/>
      <c r="D8" s="4"/>
      <c r="F8" s="7" t="s">
        <v>23</v>
      </c>
      <c r="G8" s="3" t="s">
        <v>29</v>
      </c>
      <c r="H8" s="9">
        <f>C5/C23</f>
        <v>0.26743494600637457</v>
      </c>
      <c r="I8" s="10">
        <f>D5/D23</f>
        <v>0.28252387739176982</v>
      </c>
    </row>
    <row r="9" spans="2:9" x14ac:dyDescent="0.2">
      <c r="B9" s="7" t="s">
        <v>5</v>
      </c>
      <c r="C9" s="47">
        <v>4099</v>
      </c>
      <c r="D9" s="48">
        <v>5097</v>
      </c>
      <c r="F9" s="7" t="s">
        <v>24</v>
      </c>
      <c r="G9" s="3" t="s">
        <v>30</v>
      </c>
      <c r="H9" s="9">
        <f>C23/C28</f>
        <v>2.6853173652694613</v>
      </c>
      <c r="I9" s="10">
        <f>D23/D28</f>
        <v>2.6820084405700846</v>
      </c>
    </row>
    <row r="10" spans="2:9" x14ac:dyDescent="0.2">
      <c r="B10" s="7" t="s">
        <v>6</v>
      </c>
      <c r="C10" s="3">
        <v>3549</v>
      </c>
      <c r="D10" s="4">
        <v>1027</v>
      </c>
      <c r="F10" s="25" t="s">
        <v>32</v>
      </c>
      <c r="G10" s="26" t="s">
        <v>32</v>
      </c>
      <c r="H10" s="27">
        <f>H9*H8*H7*H6*H5</f>
        <v>-7.2654690618762499E-3</v>
      </c>
      <c r="I10" s="28">
        <f>I9*I8*I7*I6*I5</f>
        <v>9.2707900927079014E-3</v>
      </c>
    </row>
    <row r="11" spans="2:9" x14ac:dyDescent="0.2">
      <c r="B11" s="7" t="s">
        <v>7</v>
      </c>
      <c r="C11" s="3">
        <v>795</v>
      </c>
      <c r="D11" s="4">
        <v>4400</v>
      </c>
      <c r="F11" s="2"/>
      <c r="G11" s="3"/>
      <c r="H11" s="9"/>
      <c r="I11" s="10"/>
    </row>
    <row r="12" spans="2:9" x14ac:dyDescent="0.2">
      <c r="B12" s="7" t="s">
        <v>8</v>
      </c>
      <c r="C12" s="3"/>
      <c r="D12" s="4"/>
      <c r="F12" s="21" t="s">
        <v>25</v>
      </c>
      <c r="G12" s="22" t="s">
        <v>31</v>
      </c>
      <c r="H12" s="23">
        <f>C13/C28</f>
        <v>-7.2654690618762473E-3</v>
      </c>
      <c r="I12" s="24">
        <f>D13/D28</f>
        <v>9.2707900927079014E-3</v>
      </c>
    </row>
    <row r="13" spans="2:9" x14ac:dyDescent="0.2">
      <c r="B13" s="8" t="s">
        <v>9</v>
      </c>
      <c r="C13" s="5">
        <v>-455</v>
      </c>
      <c r="D13" s="6">
        <v>536</v>
      </c>
    </row>
    <row r="15" spans="2:9" x14ac:dyDescent="0.2">
      <c r="B15" s="35" t="s">
        <v>10</v>
      </c>
      <c r="C15" s="36"/>
      <c r="D15" s="37"/>
    </row>
    <row r="16" spans="2:9" x14ac:dyDescent="0.2">
      <c r="B16" s="38"/>
      <c r="C16" s="39"/>
      <c r="D16" s="40"/>
    </row>
    <row r="17" spans="2:4" x14ac:dyDescent="0.2">
      <c r="B17" s="15"/>
      <c r="C17" s="16">
        <v>2020</v>
      </c>
      <c r="D17" s="17">
        <v>2021</v>
      </c>
    </row>
    <row r="18" spans="2:4" x14ac:dyDescent="0.2">
      <c r="B18" s="7" t="s">
        <v>11</v>
      </c>
      <c r="C18" s="3">
        <v>13284</v>
      </c>
      <c r="D18" s="4">
        <v>5821</v>
      </c>
    </row>
    <row r="19" spans="2:4" x14ac:dyDescent="0.2">
      <c r="B19" s="7" t="s">
        <v>12</v>
      </c>
      <c r="C19" s="3"/>
      <c r="D19" s="4"/>
    </row>
    <row r="20" spans="2:4" x14ac:dyDescent="0.2">
      <c r="B20" s="7" t="s">
        <v>13</v>
      </c>
      <c r="C20" s="3">
        <v>585</v>
      </c>
      <c r="D20" s="4">
        <v>676</v>
      </c>
    </row>
    <row r="21" spans="2:4" x14ac:dyDescent="0.2">
      <c r="B21" s="7" t="s">
        <v>14</v>
      </c>
      <c r="C21" s="47">
        <v>32644</v>
      </c>
      <c r="D21" s="48">
        <v>27017</v>
      </c>
    </row>
    <row r="22" spans="2:4" x14ac:dyDescent="0.2">
      <c r="B22" s="7" t="s">
        <v>15</v>
      </c>
      <c r="C22" s="3">
        <v>135524</v>
      </c>
      <c r="D22" s="4">
        <v>126793</v>
      </c>
    </row>
    <row r="23" spans="2:4" x14ac:dyDescent="0.2">
      <c r="B23" s="7" t="s">
        <v>19</v>
      </c>
      <c r="C23" s="3">
        <v>168168</v>
      </c>
      <c r="D23" s="4">
        <v>155063</v>
      </c>
    </row>
    <row r="24" spans="2:4" x14ac:dyDescent="0.2">
      <c r="B24" s="7"/>
      <c r="C24" s="3"/>
      <c r="D24" s="4"/>
    </row>
    <row r="25" spans="2:4" x14ac:dyDescent="0.2">
      <c r="B25" s="7" t="s">
        <v>16</v>
      </c>
      <c r="C25" s="3">
        <v>32456</v>
      </c>
      <c r="D25" s="4">
        <v>28711</v>
      </c>
    </row>
    <row r="26" spans="2:4" x14ac:dyDescent="0.2">
      <c r="B26" s="7" t="s">
        <v>17</v>
      </c>
      <c r="C26" s="3">
        <v>105543</v>
      </c>
      <c r="D26" s="4">
        <v>97247</v>
      </c>
    </row>
    <row r="27" spans="2:4" x14ac:dyDescent="0.2">
      <c r="B27" s="7"/>
      <c r="C27" s="3"/>
      <c r="D27" s="4"/>
    </row>
    <row r="28" spans="2:4" x14ac:dyDescent="0.2">
      <c r="B28" s="8" t="s">
        <v>18</v>
      </c>
      <c r="C28" s="5">
        <v>62625</v>
      </c>
      <c r="D28" s="6">
        <v>57816</v>
      </c>
    </row>
  </sheetData>
  <mergeCells count="3">
    <mergeCell ref="B2:D3"/>
    <mergeCell ref="B15:D16"/>
    <mergeCell ref="F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Bolhassani Alireza</dc:creator>
  <cp:lastModifiedBy>Bolhassani Alireza</cp:lastModifiedBy>
  <dcterms:created xsi:type="dcterms:W3CDTF">2022-05-28T08:34:19Z</dcterms:created>
  <dcterms:modified xsi:type="dcterms:W3CDTF">2022-05-28T13:31:58Z</dcterms:modified>
</cp:coreProperties>
</file>