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iman/work/IBS/Stat/Trial Exam/"/>
    </mc:Choice>
  </mc:AlternateContent>
  <xr:revisionPtr revIDLastSave="0" documentId="13_ncr:1_{17DAD135-8E31-DF4D-9339-4CA0C6BCA02B}" xr6:coauthVersionLast="47" xr6:coauthVersionMax="47" xr10:uidLastSave="{00000000-0000-0000-0000-000000000000}"/>
  <bookViews>
    <workbookView xWindow="0" yWindow="740" windowWidth="29400" windowHeight="16980" xr2:uid="{00000000-000D-0000-FFFF-FFFF00000000}"/>
  </bookViews>
  <sheets>
    <sheet name="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2" l="1"/>
  <c r="K12" i="2" s="1"/>
  <c r="G12" i="2"/>
  <c r="F12" i="2"/>
  <c r="I12" i="2" l="1"/>
  <c r="J1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Christopher J. Zappe, Ph.D.</author>
  </authors>
  <commentList>
    <comment ref="B1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Measured in grams.
</t>
        </r>
      </text>
    </comment>
  </commentList>
</comments>
</file>

<file path=xl/sharedStrings.xml><?xml version="1.0" encoding="utf-8"?>
<sst xmlns="http://schemas.openxmlformats.org/spreadsheetml/2006/main" count="21" uniqueCount="21">
  <si>
    <t>Box</t>
  </si>
  <si>
    <t>Amount</t>
  </si>
  <si>
    <r>
      <t xml:space="preserve">H1: boxes of detergent contain, on average, </t>
    </r>
    <r>
      <rPr>
        <b/>
        <sz val="14"/>
        <rFont val="Calibri"/>
        <family val="2"/>
      </rPr>
      <t>more</t>
    </r>
    <r>
      <rPr>
        <sz val="14"/>
        <rFont val="Calibri"/>
        <family val="2"/>
      </rPr>
      <t xml:space="preserve">  than 500 grams of detergent.</t>
    </r>
  </si>
  <si>
    <t>Observation</t>
  </si>
  <si>
    <t>Mean</t>
  </si>
  <si>
    <r>
      <t xml:space="preserve">H0: boxes of detergent contain, on average, </t>
    </r>
    <r>
      <rPr>
        <b/>
        <sz val="14"/>
        <rFont val="Calibri"/>
        <family val="2"/>
      </rPr>
      <t xml:space="preserve">equal and less </t>
    </r>
    <r>
      <rPr>
        <sz val="14"/>
        <rFont val="Calibri"/>
        <family val="2"/>
      </rPr>
      <t>than 500 grams of detergent.</t>
    </r>
  </si>
  <si>
    <t>Standard deviation</t>
  </si>
  <si>
    <t>t-multiple</t>
  </si>
  <si>
    <t>confidence Level</t>
  </si>
  <si>
    <t>Degree of freedom</t>
  </si>
  <si>
    <t>t-value</t>
  </si>
  <si>
    <t>p-value</t>
  </si>
  <si>
    <t>t-value &gt; critical region</t>
  </si>
  <si>
    <t>p-value &lt; 0.05</t>
  </si>
  <si>
    <t>Rejected</t>
  </si>
  <si>
    <t>Accepted</t>
  </si>
  <si>
    <t>a.</t>
  </si>
  <si>
    <t>b.</t>
  </si>
  <si>
    <t>From the hypothesis test preformed it is clear that there is significant evidence to reject the null hypothesis and accept the claim of the manufacturer</t>
  </si>
  <si>
    <t>H0</t>
  </si>
  <si>
    <t>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</si>
</sst>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1"/>
      <name val="Tahoma"/>
      <family val="2"/>
    </font>
    <font>
      <sz val="11"/>
      <name val="Calibri"/>
      <family val="2"/>
    </font>
    <font>
      <sz val="14"/>
      <name val="Calibri"/>
      <family val="2"/>
    </font>
    <font>
      <b/>
      <sz val="14"/>
      <name val="Calibri"/>
      <family val="2"/>
    </font>
    <font>
      <sz val="16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35">
    <xf numFmtId="0" fontId="0" fillId="0" borderId="0" xfId="0"/>
    <xf numFmtId="0" fontId="3" fillId="0" borderId="0" xfId="1" applyFont="1"/>
    <xf numFmtId="0" fontId="3" fillId="0" borderId="0" xfId="1" applyFont="1" applyAlignment="1">
      <alignment horizontal="right"/>
    </xf>
    <xf numFmtId="2" fontId="3" fillId="0" borderId="0" xfId="1" applyNumberFormat="1" applyFont="1"/>
    <xf numFmtId="0" fontId="3" fillId="0" borderId="0" xfId="1" applyFont="1" applyAlignment="1">
      <alignment horizontal="center"/>
    </xf>
    <xf numFmtId="0" fontId="3" fillId="5" borderId="1" xfId="1" applyFont="1" applyFill="1" applyBorder="1"/>
    <xf numFmtId="0" fontId="5" fillId="5" borderId="2" xfId="1" applyFont="1" applyFill="1" applyBorder="1"/>
    <xf numFmtId="0" fontId="3" fillId="0" borderId="3" xfId="1" applyFont="1" applyBorder="1"/>
    <xf numFmtId="0" fontId="3" fillId="0" borderId="4" xfId="1" applyFont="1" applyBorder="1"/>
    <xf numFmtId="0" fontId="3" fillId="0" borderId="5" xfId="1" applyFont="1" applyBorder="1"/>
    <xf numFmtId="0" fontId="3" fillId="0" borderId="6" xfId="1" applyFont="1" applyBorder="1"/>
    <xf numFmtId="0" fontId="3" fillId="5" borderId="2" xfId="1" applyFont="1" applyFill="1" applyBorder="1"/>
    <xf numFmtId="0" fontId="3" fillId="4" borderId="0" xfId="1" applyFont="1" applyFill="1" applyAlignment="1">
      <alignment horizontal="center" vertical="center"/>
    </xf>
    <xf numFmtId="0" fontId="5" fillId="6" borderId="5" xfId="1" applyFont="1" applyFill="1" applyBorder="1"/>
    <xf numFmtId="0" fontId="5" fillId="6" borderId="0" xfId="1" applyFont="1" applyFill="1" applyAlignment="1">
      <alignment horizontal="center"/>
    </xf>
    <xf numFmtId="0" fontId="5" fillId="6" borderId="0" xfId="1" applyFont="1" applyFill="1"/>
    <xf numFmtId="0" fontId="6" fillId="0" borderId="5" xfId="1" applyFont="1" applyBorder="1" applyAlignment="1">
      <alignment horizontal="center"/>
    </xf>
    <xf numFmtId="2" fontId="6" fillId="0" borderId="0" xfId="1" applyNumberFormat="1" applyFont="1" applyAlignment="1">
      <alignment horizontal="center"/>
    </xf>
    <xf numFmtId="0" fontId="6" fillId="0" borderId="0" xfId="1" applyFont="1" applyAlignment="1">
      <alignment horizontal="center"/>
    </xf>
    <xf numFmtId="0" fontId="6" fillId="7" borderId="0" xfId="1" applyFont="1" applyFill="1" applyAlignment="1">
      <alignment horizontal="center"/>
    </xf>
    <xf numFmtId="0" fontId="6" fillId="0" borderId="5" xfId="1" applyFont="1" applyBorder="1"/>
    <xf numFmtId="0" fontId="6" fillId="0" borderId="0" xfId="1" applyFont="1"/>
    <xf numFmtId="0" fontId="3" fillId="0" borderId="7" xfId="1" applyFont="1" applyBorder="1"/>
    <xf numFmtId="0" fontId="3" fillId="0" borderId="8" xfId="1" applyFont="1" applyBorder="1"/>
    <xf numFmtId="0" fontId="3" fillId="0" borderId="9" xfId="1" applyFont="1" applyBorder="1"/>
    <xf numFmtId="0" fontId="4" fillId="0" borderId="5" xfId="1" applyFont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4" fillId="0" borderId="6" xfId="1" applyFont="1" applyBorder="1" applyAlignment="1">
      <alignment horizontal="left" wrapText="1"/>
    </xf>
    <xf numFmtId="0" fontId="4" fillId="2" borderId="5" xfId="1" applyFont="1" applyFill="1" applyBorder="1" applyAlignment="1">
      <alignment horizontal="left"/>
    </xf>
    <xf numFmtId="0" fontId="4" fillId="2" borderId="0" xfId="1" applyFont="1" applyFill="1" applyAlignment="1">
      <alignment horizontal="left"/>
    </xf>
    <xf numFmtId="0" fontId="4" fillId="2" borderId="6" xfId="1" applyFont="1" applyFill="1" applyBorder="1" applyAlignment="1">
      <alignment horizontal="left"/>
    </xf>
    <xf numFmtId="0" fontId="4" fillId="3" borderId="7" xfId="1" applyFont="1" applyFill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9" xfId="1" applyFont="1" applyFill="1" applyBorder="1" applyAlignment="1">
      <alignment horizontal="left"/>
    </xf>
    <xf numFmtId="0" fontId="4" fillId="8" borderId="1" xfId="1" applyFont="1" applyFill="1" applyBorder="1" applyAlignment="1">
      <alignment horizontal="center"/>
    </xf>
  </cellXfs>
  <cellStyles count="3">
    <cellStyle name="Normal" xfId="0" builtinId="0" customBuiltin="1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139701</xdr:colOff>
      <xdr:row>0</xdr:row>
      <xdr:rowOff>0</xdr:rowOff>
    </xdr:from>
    <xdr:to>
      <xdr:col>8</xdr:col>
      <xdr:colOff>450851</xdr:colOff>
      <xdr:row>1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969001" y="0"/>
          <a:ext cx="1809750" cy="371475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This is fictitious data.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L101"/>
  <sheetViews>
    <sheetView tabSelected="1" workbookViewId="0">
      <selection activeCell="E6" sqref="E6:L6"/>
    </sheetView>
  </sheetViews>
  <sheetFormatPr baseColWidth="10" defaultColWidth="9.1640625" defaultRowHeight="15" x14ac:dyDescent="0.2"/>
  <cols>
    <col min="1" max="1" width="9.1640625" style="4"/>
    <col min="2" max="4" width="9.1640625" style="1"/>
    <col min="5" max="5" width="13.33203125" style="1" bestFit="1" customWidth="1"/>
    <col min="6" max="6" width="9.1640625" style="1"/>
    <col min="7" max="7" width="20.33203125" style="1" bestFit="1" customWidth="1"/>
    <col min="8" max="8" width="19.6640625" style="1" bestFit="1" customWidth="1"/>
    <col min="9" max="11" width="12.1640625" style="1" bestFit="1" customWidth="1"/>
    <col min="12" max="16384" width="9.1640625" style="1"/>
  </cols>
  <sheetData>
    <row r="1" spans="1:12" x14ac:dyDescent="0.2">
      <c r="A1" s="4" t="s">
        <v>0</v>
      </c>
      <c r="B1" s="2" t="s">
        <v>1</v>
      </c>
    </row>
    <row r="2" spans="1:12" ht="16" thickBot="1" x14ac:dyDescent="0.25">
      <c r="A2" s="4">
        <v>1</v>
      </c>
      <c r="B2" s="3">
        <v>454.54</v>
      </c>
    </row>
    <row r="3" spans="1:12" ht="19" x14ac:dyDescent="0.25">
      <c r="A3" s="4">
        <v>2</v>
      </c>
      <c r="B3" s="3">
        <v>624.83000000000004</v>
      </c>
      <c r="E3" s="6" t="s">
        <v>16</v>
      </c>
      <c r="F3" s="7"/>
      <c r="G3" s="7"/>
      <c r="H3" s="7"/>
      <c r="I3" s="7"/>
      <c r="J3" s="7"/>
      <c r="K3" s="7"/>
      <c r="L3" s="8"/>
    </row>
    <row r="4" spans="1:12" x14ac:dyDescent="0.2">
      <c r="A4" s="4">
        <v>3</v>
      </c>
      <c r="B4" s="3">
        <v>590.83000000000004</v>
      </c>
      <c r="E4" s="9"/>
      <c r="L4" s="10"/>
    </row>
    <row r="5" spans="1:12" ht="19" x14ac:dyDescent="0.25">
      <c r="A5" s="4">
        <v>4</v>
      </c>
      <c r="B5" s="3">
        <v>489.21</v>
      </c>
      <c r="E5" s="28" t="s">
        <v>5</v>
      </c>
      <c r="F5" s="29"/>
      <c r="G5" s="29"/>
      <c r="H5" s="29"/>
      <c r="I5" s="29"/>
      <c r="J5" s="29"/>
      <c r="K5" s="29"/>
      <c r="L5" s="30"/>
    </row>
    <row r="6" spans="1:12" ht="20" thickBot="1" x14ac:dyDescent="0.3">
      <c r="A6" s="4">
        <v>5</v>
      </c>
      <c r="B6" s="3">
        <v>451.17</v>
      </c>
      <c r="E6" s="31" t="s">
        <v>2</v>
      </c>
      <c r="F6" s="32"/>
      <c r="G6" s="32"/>
      <c r="H6" s="32"/>
      <c r="I6" s="32"/>
      <c r="J6" s="32"/>
      <c r="K6" s="32"/>
      <c r="L6" s="33"/>
    </row>
    <row r="7" spans="1:12" ht="16" thickBot="1" x14ac:dyDescent="0.25">
      <c r="A7" s="4">
        <v>6</v>
      </c>
      <c r="B7" s="3">
        <v>587</v>
      </c>
    </row>
    <row r="8" spans="1:12" x14ac:dyDescent="0.2">
      <c r="A8" s="4">
        <v>7</v>
      </c>
      <c r="B8" s="3">
        <v>691.45</v>
      </c>
      <c r="E8" s="11" t="s">
        <v>17</v>
      </c>
      <c r="F8" s="7"/>
      <c r="G8" s="7"/>
      <c r="H8" s="7"/>
      <c r="I8" s="7"/>
      <c r="J8" s="7"/>
      <c r="K8" s="7"/>
      <c r="L8" s="8"/>
    </row>
    <row r="9" spans="1:12" x14ac:dyDescent="0.2">
      <c r="A9" s="4">
        <v>8</v>
      </c>
      <c r="B9" s="3">
        <v>639.36</v>
      </c>
      <c r="E9" s="9"/>
      <c r="G9" s="12" t="s">
        <v>8</v>
      </c>
      <c r="H9" s="12">
        <v>0.95</v>
      </c>
      <c r="L9" s="10"/>
    </row>
    <row r="10" spans="1:12" x14ac:dyDescent="0.2">
      <c r="A10" s="4">
        <v>9</v>
      </c>
      <c r="B10" s="3">
        <v>566.83000000000004</v>
      </c>
      <c r="E10" s="9"/>
      <c r="L10" s="10"/>
    </row>
    <row r="11" spans="1:12" ht="19" x14ac:dyDescent="0.25">
      <c r="A11" s="4">
        <v>10</v>
      </c>
      <c r="B11" s="3">
        <v>398.53</v>
      </c>
      <c r="E11" s="13" t="s">
        <v>3</v>
      </c>
      <c r="F11" s="14" t="s">
        <v>4</v>
      </c>
      <c r="G11" s="15" t="s">
        <v>6</v>
      </c>
      <c r="H11" s="15" t="s">
        <v>9</v>
      </c>
      <c r="I11" s="15" t="s">
        <v>10</v>
      </c>
      <c r="J11" s="15" t="s">
        <v>11</v>
      </c>
      <c r="K11" s="15" t="s">
        <v>7</v>
      </c>
      <c r="L11" s="10"/>
    </row>
    <row r="12" spans="1:12" ht="21" x14ac:dyDescent="0.25">
      <c r="A12" s="4">
        <v>11</v>
      </c>
      <c r="B12" s="3">
        <v>491.43</v>
      </c>
      <c r="E12" s="16">
        <v>100</v>
      </c>
      <c r="F12" s="17">
        <f>AVERAGE(B2:B101)</f>
        <v>524.36680000000013</v>
      </c>
      <c r="G12" s="18">
        <f>_xlfn.STDEV.S(B2:B101)</f>
        <v>76.222754203343769</v>
      </c>
      <c r="H12" s="18">
        <f>E12-1</f>
        <v>99</v>
      </c>
      <c r="I12" s="18">
        <f>(F12-500)/(G12/SQRT(E12))</f>
        <v>3.1967881841418939</v>
      </c>
      <c r="J12" s="19">
        <f>_xlfn.T.DIST.RT(I12,H12)</f>
        <v>9.3289289659333121E-4</v>
      </c>
      <c r="K12" s="18">
        <f>_xlfn.T.INV(H9,H12)</f>
        <v>1.6603911560169928</v>
      </c>
      <c r="L12" s="10"/>
    </row>
    <row r="13" spans="1:12" ht="21" x14ac:dyDescent="0.25">
      <c r="A13" s="4">
        <v>12</v>
      </c>
      <c r="B13" s="3">
        <v>564.74</v>
      </c>
      <c r="E13" s="20"/>
      <c r="F13" s="21"/>
      <c r="G13" s="21"/>
      <c r="H13" s="21"/>
      <c r="I13" s="21"/>
      <c r="J13" s="21"/>
      <c r="K13" s="21"/>
      <c r="L13" s="10"/>
    </row>
    <row r="14" spans="1:12" x14ac:dyDescent="0.2">
      <c r="A14" s="4">
        <v>13</v>
      </c>
      <c r="B14" s="3">
        <v>492.3</v>
      </c>
      <c r="E14" s="9"/>
      <c r="L14" s="10"/>
    </row>
    <row r="15" spans="1:12" ht="19" x14ac:dyDescent="0.25">
      <c r="A15" s="4">
        <v>14</v>
      </c>
      <c r="B15" s="3">
        <v>403.6</v>
      </c>
      <c r="E15" s="9"/>
      <c r="I15" s="34" t="s">
        <v>12</v>
      </c>
      <c r="J15" s="34"/>
      <c r="L15" s="10"/>
    </row>
    <row r="16" spans="1:12" ht="19" x14ac:dyDescent="0.25">
      <c r="A16" s="4">
        <v>15</v>
      </c>
      <c r="B16" s="3">
        <v>569</v>
      </c>
      <c r="E16" s="9"/>
      <c r="I16" s="34" t="s">
        <v>13</v>
      </c>
      <c r="J16" s="34"/>
      <c r="L16" s="10"/>
    </row>
    <row r="17" spans="1:12" x14ac:dyDescent="0.2">
      <c r="A17" s="4">
        <v>16</v>
      </c>
      <c r="B17" s="3">
        <v>499.95</v>
      </c>
      <c r="E17" s="9"/>
      <c r="L17" s="10"/>
    </row>
    <row r="18" spans="1:12" ht="19" customHeight="1" x14ac:dyDescent="0.2">
      <c r="A18" s="4">
        <v>17</v>
      </c>
      <c r="B18" s="3">
        <v>501.19</v>
      </c>
      <c r="E18" s="25" t="s">
        <v>18</v>
      </c>
      <c r="F18" s="26"/>
      <c r="G18" s="26"/>
      <c r="H18" s="26"/>
      <c r="I18" s="26"/>
      <c r="J18" s="26"/>
      <c r="K18" s="26"/>
      <c r="L18" s="27"/>
    </row>
    <row r="19" spans="1:12" ht="19" customHeight="1" x14ac:dyDescent="0.2">
      <c r="A19" s="4">
        <v>18</v>
      </c>
      <c r="B19" s="3">
        <v>408.54</v>
      </c>
      <c r="E19" s="25"/>
      <c r="F19" s="26"/>
      <c r="G19" s="26"/>
      <c r="H19" s="26"/>
      <c r="I19" s="26"/>
      <c r="J19" s="26"/>
      <c r="K19" s="26"/>
      <c r="L19" s="27"/>
    </row>
    <row r="20" spans="1:12" x14ac:dyDescent="0.2">
      <c r="A20" s="4">
        <v>19</v>
      </c>
      <c r="B20" s="3">
        <v>409.48</v>
      </c>
      <c r="E20" s="9"/>
      <c r="L20" s="10"/>
    </row>
    <row r="21" spans="1:12" x14ac:dyDescent="0.2">
      <c r="A21" s="4">
        <v>20</v>
      </c>
      <c r="B21" s="3">
        <v>536.08000000000004</v>
      </c>
      <c r="E21" s="9"/>
      <c r="F21" s="1" t="s">
        <v>19</v>
      </c>
      <c r="G21" s="5" t="s">
        <v>14</v>
      </c>
      <c r="L21" s="10"/>
    </row>
    <row r="22" spans="1:12" x14ac:dyDescent="0.2">
      <c r="A22" s="4">
        <v>21</v>
      </c>
      <c r="B22" s="3">
        <v>525.91</v>
      </c>
      <c r="E22" s="9"/>
      <c r="F22" s="1" t="s">
        <v>20</v>
      </c>
      <c r="G22" s="5" t="s">
        <v>15</v>
      </c>
      <c r="L22" s="10"/>
    </row>
    <row r="23" spans="1:12" ht="16" thickBot="1" x14ac:dyDescent="0.25">
      <c r="A23" s="4">
        <v>22</v>
      </c>
      <c r="B23" s="3">
        <v>622.91</v>
      </c>
      <c r="E23" s="22"/>
      <c r="F23" s="23"/>
      <c r="G23" s="23"/>
      <c r="H23" s="23"/>
      <c r="I23" s="23"/>
      <c r="J23" s="23"/>
      <c r="K23" s="23"/>
      <c r="L23" s="24"/>
    </row>
    <row r="24" spans="1:12" x14ac:dyDescent="0.2">
      <c r="A24" s="4">
        <v>23</v>
      </c>
      <c r="B24" s="3">
        <v>484.38</v>
      </c>
    </row>
    <row r="25" spans="1:12" x14ac:dyDescent="0.2">
      <c r="A25" s="4">
        <v>24</v>
      </c>
      <c r="B25" s="3">
        <v>531.88</v>
      </c>
    </row>
    <row r="26" spans="1:12" x14ac:dyDescent="0.2">
      <c r="A26" s="4">
        <v>25</v>
      </c>
      <c r="B26" s="3">
        <v>677.56</v>
      </c>
    </row>
    <row r="27" spans="1:12" x14ac:dyDescent="0.2">
      <c r="A27" s="4">
        <v>26</v>
      </c>
      <c r="B27" s="3">
        <v>437.61</v>
      </c>
    </row>
    <row r="28" spans="1:12" x14ac:dyDescent="0.2">
      <c r="A28" s="4">
        <v>27</v>
      </c>
      <c r="B28" s="3">
        <v>574.11</v>
      </c>
    </row>
    <row r="29" spans="1:12" x14ac:dyDescent="0.2">
      <c r="A29" s="4">
        <v>28</v>
      </c>
      <c r="B29" s="3">
        <v>425.42</v>
      </c>
    </row>
    <row r="30" spans="1:12" x14ac:dyDescent="0.2">
      <c r="A30" s="4">
        <v>29</v>
      </c>
      <c r="B30" s="3">
        <v>417.39</v>
      </c>
    </row>
    <row r="31" spans="1:12" x14ac:dyDescent="0.2">
      <c r="A31" s="4">
        <v>30</v>
      </c>
      <c r="B31" s="3">
        <v>448.59</v>
      </c>
    </row>
    <row r="32" spans="1:12" x14ac:dyDescent="0.2">
      <c r="A32" s="4">
        <v>31</v>
      </c>
      <c r="B32" s="3">
        <v>609.73</v>
      </c>
    </row>
    <row r="33" spans="1:2" x14ac:dyDescent="0.2">
      <c r="A33" s="4">
        <v>32</v>
      </c>
      <c r="B33" s="3">
        <v>485.5</v>
      </c>
    </row>
    <row r="34" spans="1:2" x14ac:dyDescent="0.2">
      <c r="A34" s="4">
        <v>33</v>
      </c>
      <c r="B34" s="3">
        <v>408.87</v>
      </c>
    </row>
    <row r="35" spans="1:2" x14ac:dyDescent="0.2">
      <c r="A35" s="4">
        <v>34</v>
      </c>
      <c r="B35" s="3">
        <v>646.29999999999995</v>
      </c>
    </row>
    <row r="36" spans="1:2" x14ac:dyDescent="0.2">
      <c r="A36" s="4">
        <v>35</v>
      </c>
      <c r="B36" s="3">
        <v>533.23</v>
      </c>
    </row>
    <row r="37" spans="1:2" x14ac:dyDescent="0.2">
      <c r="A37" s="4">
        <v>36</v>
      </c>
      <c r="B37" s="3">
        <v>473.36</v>
      </c>
    </row>
    <row r="38" spans="1:2" x14ac:dyDescent="0.2">
      <c r="A38" s="4">
        <v>37</v>
      </c>
      <c r="B38" s="3">
        <v>527.5</v>
      </c>
    </row>
    <row r="39" spans="1:2" x14ac:dyDescent="0.2">
      <c r="A39" s="4">
        <v>38</v>
      </c>
      <c r="B39" s="3">
        <v>558.64</v>
      </c>
    </row>
    <row r="40" spans="1:2" x14ac:dyDescent="0.2">
      <c r="A40" s="4">
        <v>39</v>
      </c>
      <c r="B40" s="3">
        <v>480.63</v>
      </c>
    </row>
    <row r="41" spans="1:2" x14ac:dyDescent="0.2">
      <c r="A41" s="4">
        <v>40</v>
      </c>
      <c r="B41" s="3">
        <v>531.41</v>
      </c>
    </row>
    <row r="42" spans="1:2" x14ac:dyDescent="0.2">
      <c r="A42" s="4">
        <v>41</v>
      </c>
      <c r="B42" s="3">
        <v>470.53</v>
      </c>
    </row>
    <row r="43" spans="1:2" x14ac:dyDescent="0.2">
      <c r="A43" s="4">
        <v>42</v>
      </c>
      <c r="B43" s="3">
        <v>675.1</v>
      </c>
    </row>
    <row r="44" spans="1:2" x14ac:dyDescent="0.2">
      <c r="A44" s="4">
        <v>43</v>
      </c>
      <c r="B44" s="3">
        <v>513.33000000000004</v>
      </c>
    </row>
    <row r="45" spans="1:2" x14ac:dyDescent="0.2">
      <c r="A45" s="4">
        <v>44</v>
      </c>
      <c r="B45" s="3">
        <v>531.91999999999996</v>
      </c>
    </row>
    <row r="46" spans="1:2" x14ac:dyDescent="0.2">
      <c r="A46" s="4">
        <v>45</v>
      </c>
      <c r="B46" s="3">
        <v>561.41</v>
      </c>
    </row>
    <row r="47" spans="1:2" x14ac:dyDescent="0.2">
      <c r="A47" s="4">
        <v>46</v>
      </c>
      <c r="B47" s="3">
        <v>570.61</v>
      </c>
    </row>
    <row r="48" spans="1:2" x14ac:dyDescent="0.2">
      <c r="A48" s="4">
        <v>47</v>
      </c>
      <c r="B48" s="3">
        <v>572.58000000000004</v>
      </c>
    </row>
    <row r="49" spans="1:2" x14ac:dyDescent="0.2">
      <c r="A49" s="4">
        <v>48</v>
      </c>
      <c r="B49" s="3">
        <v>688.7</v>
      </c>
    </row>
    <row r="50" spans="1:2" x14ac:dyDescent="0.2">
      <c r="A50" s="4">
        <v>49</v>
      </c>
      <c r="B50" s="3">
        <v>652.79</v>
      </c>
    </row>
    <row r="51" spans="1:2" x14ac:dyDescent="0.2">
      <c r="A51" s="4">
        <v>50</v>
      </c>
      <c r="B51" s="3">
        <v>590.96</v>
      </c>
    </row>
    <row r="52" spans="1:2" x14ac:dyDescent="0.2">
      <c r="A52" s="4">
        <v>51</v>
      </c>
      <c r="B52" s="3">
        <v>527.44000000000005</v>
      </c>
    </row>
    <row r="53" spans="1:2" x14ac:dyDescent="0.2">
      <c r="A53" s="4">
        <v>52</v>
      </c>
      <c r="B53" s="3">
        <v>531.16999999999996</v>
      </c>
    </row>
    <row r="54" spans="1:2" x14ac:dyDescent="0.2">
      <c r="A54" s="4">
        <v>53</v>
      </c>
      <c r="B54" s="3">
        <v>482.93</v>
      </c>
    </row>
    <row r="55" spans="1:2" x14ac:dyDescent="0.2">
      <c r="A55" s="4">
        <v>54</v>
      </c>
      <c r="B55" s="3">
        <v>691.13</v>
      </c>
    </row>
    <row r="56" spans="1:2" x14ac:dyDescent="0.2">
      <c r="A56" s="4">
        <v>55</v>
      </c>
      <c r="B56" s="3">
        <v>559.99</v>
      </c>
    </row>
    <row r="57" spans="1:2" x14ac:dyDescent="0.2">
      <c r="A57" s="4">
        <v>56</v>
      </c>
      <c r="B57" s="3">
        <v>566.66999999999996</v>
      </c>
    </row>
    <row r="58" spans="1:2" x14ac:dyDescent="0.2">
      <c r="A58" s="4">
        <v>57</v>
      </c>
      <c r="B58" s="3">
        <v>687.72</v>
      </c>
    </row>
    <row r="59" spans="1:2" x14ac:dyDescent="0.2">
      <c r="A59" s="4">
        <v>58</v>
      </c>
      <c r="B59" s="3">
        <v>585.02</v>
      </c>
    </row>
    <row r="60" spans="1:2" x14ac:dyDescent="0.2">
      <c r="A60" s="4">
        <v>59</v>
      </c>
      <c r="B60" s="3">
        <v>559.95000000000005</v>
      </c>
    </row>
    <row r="61" spans="1:2" x14ac:dyDescent="0.2">
      <c r="A61" s="4">
        <v>60</v>
      </c>
      <c r="B61" s="3">
        <v>423.32</v>
      </c>
    </row>
    <row r="62" spans="1:2" x14ac:dyDescent="0.2">
      <c r="A62" s="4">
        <v>61</v>
      </c>
      <c r="B62" s="3">
        <v>504.87</v>
      </c>
    </row>
    <row r="63" spans="1:2" x14ac:dyDescent="0.2">
      <c r="A63" s="4">
        <v>62</v>
      </c>
      <c r="B63" s="3">
        <v>523.30999999999995</v>
      </c>
    </row>
    <row r="64" spans="1:2" x14ac:dyDescent="0.2">
      <c r="A64" s="4">
        <v>63</v>
      </c>
      <c r="B64" s="3">
        <v>545.58000000000004</v>
      </c>
    </row>
    <row r="65" spans="1:2" x14ac:dyDescent="0.2">
      <c r="A65" s="4">
        <v>64</v>
      </c>
      <c r="B65" s="3">
        <v>521.30999999999995</v>
      </c>
    </row>
    <row r="66" spans="1:2" x14ac:dyDescent="0.2">
      <c r="A66" s="4">
        <v>65</v>
      </c>
      <c r="B66" s="3">
        <v>471.16</v>
      </c>
    </row>
    <row r="67" spans="1:2" x14ac:dyDescent="0.2">
      <c r="A67" s="4">
        <v>66</v>
      </c>
      <c r="B67" s="3">
        <v>600.67999999999995</v>
      </c>
    </row>
    <row r="68" spans="1:2" x14ac:dyDescent="0.2">
      <c r="A68" s="4">
        <v>67</v>
      </c>
      <c r="B68" s="3">
        <v>466.97</v>
      </c>
    </row>
    <row r="69" spans="1:2" x14ac:dyDescent="0.2">
      <c r="A69" s="4">
        <v>68</v>
      </c>
      <c r="B69" s="3">
        <v>615.45000000000005</v>
      </c>
    </row>
    <row r="70" spans="1:2" x14ac:dyDescent="0.2">
      <c r="A70" s="4">
        <v>69</v>
      </c>
      <c r="B70" s="3">
        <v>553.24</v>
      </c>
    </row>
    <row r="71" spans="1:2" x14ac:dyDescent="0.2">
      <c r="A71" s="4">
        <v>70</v>
      </c>
      <c r="B71" s="3">
        <v>450.54</v>
      </c>
    </row>
    <row r="72" spans="1:2" x14ac:dyDescent="0.2">
      <c r="A72" s="4">
        <v>71</v>
      </c>
      <c r="B72" s="3">
        <v>460.37</v>
      </c>
    </row>
    <row r="73" spans="1:2" x14ac:dyDescent="0.2">
      <c r="A73" s="4">
        <v>72</v>
      </c>
      <c r="B73" s="3">
        <v>592.04999999999995</v>
      </c>
    </row>
    <row r="74" spans="1:2" x14ac:dyDescent="0.2">
      <c r="A74" s="4">
        <v>73</v>
      </c>
      <c r="B74" s="3">
        <v>550.87</v>
      </c>
    </row>
    <row r="75" spans="1:2" x14ac:dyDescent="0.2">
      <c r="A75" s="4">
        <v>74</v>
      </c>
      <c r="B75" s="3">
        <v>420.84</v>
      </c>
    </row>
    <row r="76" spans="1:2" x14ac:dyDescent="0.2">
      <c r="A76" s="4">
        <v>75</v>
      </c>
      <c r="B76" s="3">
        <v>426.61</v>
      </c>
    </row>
    <row r="77" spans="1:2" x14ac:dyDescent="0.2">
      <c r="A77" s="4">
        <v>76</v>
      </c>
      <c r="B77" s="3">
        <v>488.35</v>
      </c>
    </row>
    <row r="78" spans="1:2" x14ac:dyDescent="0.2">
      <c r="A78" s="4">
        <v>77</v>
      </c>
      <c r="B78" s="3">
        <v>413.97</v>
      </c>
    </row>
    <row r="79" spans="1:2" x14ac:dyDescent="0.2">
      <c r="A79" s="4">
        <v>78</v>
      </c>
      <c r="B79" s="3">
        <v>467.98</v>
      </c>
    </row>
    <row r="80" spans="1:2" x14ac:dyDescent="0.2">
      <c r="A80" s="4">
        <v>79</v>
      </c>
      <c r="B80" s="3">
        <v>483.21</v>
      </c>
    </row>
    <row r="81" spans="1:2" x14ac:dyDescent="0.2">
      <c r="A81" s="4">
        <v>80</v>
      </c>
      <c r="B81" s="3">
        <v>452.91</v>
      </c>
    </row>
    <row r="82" spans="1:2" x14ac:dyDescent="0.2">
      <c r="A82" s="4">
        <v>81</v>
      </c>
      <c r="B82" s="3">
        <v>483.77</v>
      </c>
    </row>
    <row r="83" spans="1:2" x14ac:dyDescent="0.2">
      <c r="A83" s="4">
        <v>82</v>
      </c>
      <c r="B83" s="3">
        <v>422.81</v>
      </c>
    </row>
    <row r="84" spans="1:2" x14ac:dyDescent="0.2">
      <c r="A84" s="4">
        <v>83</v>
      </c>
      <c r="B84" s="3">
        <v>627.47</v>
      </c>
    </row>
    <row r="85" spans="1:2" x14ac:dyDescent="0.2">
      <c r="A85" s="4">
        <v>84</v>
      </c>
      <c r="B85" s="3">
        <v>508.39</v>
      </c>
    </row>
    <row r="86" spans="1:2" x14ac:dyDescent="0.2">
      <c r="A86" s="4">
        <v>85</v>
      </c>
      <c r="B86" s="3">
        <v>569.39</v>
      </c>
    </row>
    <row r="87" spans="1:2" x14ac:dyDescent="0.2">
      <c r="A87" s="4">
        <v>86</v>
      </c>
      <c r="B87" s="3">
        <v>409.81</v>
      </c>
    </row>
    <row r="88" spans="1:2" x14ac:dyDescent="0.2">
      <c r="A88" s="4">
        <v>87</v>
      </c>
      <c r="B88" s="3">
        <v>509.94</v>
      </c>
    </row>
    <row r="89" spans="1:2" x14ac:dyDescent="0.2">
      <c r="A89" s="4">
        <v>88</v>
      </c>
      <c r="B89" s="3">
        <v>620.98</v>
      </c>
    </row>
    <row r="90" spans="1:2" x14ac:dyDescent="0.2">
      <c r="A90" s="4">
        <v>89</v>
      </c>
      <c r="B90" s="3">
        <v>493.66</v>
      </c>
    </row>
    <row r="91" spans="1:2" x14ac:dyDescent="0.2">
      <c r="A91" s="4">
        <v>90</v>
      </c>
      <c r="B91" s="3">
        <v>484.6</v>
      </c>
    </row>
    <row r="92" spans="1:2" x14ac:dyDescent="0.2">
      <c r="A92" s="4">
        <v>91</v>
      </c>
      <c r="B92" s="3">
        <v>684.94</v>
      </c>
    </row>
    <row r="93" spans="1:2" x14ac:dyDescent="0.2">
      <c r="A93" s="4">
        <v>92</v>
      </c>
      <c r="B93" s="3">
        <v>497.19</v>
      </c>
    </row>
    <row r="94" spans="1:2" x14ac:dyDescent="0.2">
      <c r="A94" s="4">
        <v>93</v>
      </c>
      <c r="B94" s="3">
        <v>469.03</v>
      </c>
    </row>
    <row r="95" spans="1:2" x14ac:dyDescent="0.2">
      <c r="A95" s="4">
        <v>94</v>
      </c>
      <c r="B95" s="3">
        <v>496.13</v>
      </c>
    </row>
    <row r="96" spans="1:2" x14ac:dyDescent="0.2">
      <c r="A96" s="4">
        <v>95</v>
      </c>
      <c r="B96" s="3">
        <v>474.51</v>
      </c>
    </row>
    <row r="97" spans="1:2" x14ac:dyDescent="0.2">
      <c r="A97" s="4">
        <v>96</v>
      </c>
      <c r="B97" s="3">
        <v>492.15</v>
      </c>
    </row>
    <row r="98" spans="1:2" x14ac:dyDescent="0.2">
      <c r="A98" s="4">
        <v>97</v>
      </c>
      <c r="B98" s="3">
        <v>506.46</v>
      </c>
    </row>
    <row r="99" spans="1:2" x14ac:dyDescent="0.2">
      <c r="A99" s="4">
        <v>98</v>
      </c>
      <c r="B99" s="3">
        <v>466.49</v>
      </c>
    </row>
    <row r="100" spans="1:2" x14ac:dyDescent="0.2">
      <c r="A100" s="4">
        <v>99</v>
      </c>
      <c r="B100" s="3">
        <v>496.91</v>
      </c>
    </row>
    <row r="101" spans="1:2" x14ac:dyDescent="0.2">
      <c r="A101" s="4">
        <v>100</v>
      </c>
      <c r="B101" s="3">
        <v>497.52</v>
      </c>
    </row>
  </sheetData>
  <mergeCells count="5">
    <mergeCell ref="E18:L19"/>
    <mergeCell ref="E5:L5"/>
    <mergeCell ref="E6:L6"/>
    <mergeCell ref="I15:J15"/>
    <mergeCell ref="I16:J16"/>
  </mergeCells>
  <pageMargins left="0.75" right="0.75" top="1" bottom="1" header="0.5" footer="0.5"/>
  <pageSetup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Chris Albright</dc:creator>
  <cp:lastModifiedBy>Microsoft Office User</cp:lastModifiedBy>
  <dcterms:created xsi:type="dcterms:W3CDTF">2007-05-15T19:17:30Z</dcterms:created>
  <dcterms:modified xsi:type="dcterms:W3CDTF">2023-01-01T18:14:16Z</dcterms:modified>
</cp:coreProperties>
</file>