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IBS-class/Second Semester/MIB Decision-Making and Analytical Skills/home assignment/"/>
    </mc:Choice>
  </mc:AlternateContent>
  <xr:revisionPtr revIDLastSave="0" documentId="13_ncr:1_{9C5B5A61-11D3-DF45-A52D-D467207E1A49}" xr6:coauthVersionLast="47" xr6:coauthVersionMax="47" xr10:uidLastSave="{00000000-0000-0000-0000-000000000000}"/>
  <bookViews>
    <workbookView xWindow="0" yWindow="0" windowWidth="25600" windowHeight="16000" activeTab="1" xr2:uid="{63061FD7-615C-6741-BED6-2CC13520C41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5" i="3" s="1"/>
  <c r="I9" i="2"/>
  <c r="J11" i="2" s="1"/>
  <c r="I3" i="2"/>
  <c r="J4" i="2" s="1"/>
  <c r="F25" i="2"/>
  <c r="F26" i="2"/>
  <c r="F27" i="2"/>
  <c r="F28" i="2"/>
  <c r="F13" i="2"/>
  <c r="F14" i="2"/>
  <c r="F15" i="2"/>
  <c r="F6" i="2"/>
  <c r="F7" i="2"/>
  <c r="F8" i="2"/>
  <c r="F11" i="2"/>
  <c r="F12" i="2"/>
  <c r="F18" i="2"/>
  <c r="F19" i="2"/>
  <c r="F20" i="2"/>
  <c r="F21" i="2"/>
  <c r="F22" i="2"/>
  <c r="F31" i="2"/>
  <c r="F32" i="2"/>
  <c r="F33" i="2"/>
  <c r="F34" i="2"/>
  <c r="F5" i="2"/>
  <c r="C4" i="3" l="1"/>
  <c r="C7" i="3"/>
  <c r="C6" i="3"/>
  <c r="J13" i="2"/>
  <c r="J10" i="2"/>
  <c r="J12" i="2"/>
  <c r="J7" i="2"/>
  <c r="J6" i="2"/>
  <c r="J5" i="2"/>
</calcChain>
</file>

<file path=xl/sharedStrings.xml><?xml version="1.0" encoding="utf-8"?>
<sst xmlns="http://schemas.openxmlformats.org/spreadsheetml/2006/main" count="71" uniqueCount="66">
  <si>
    <t>Filters</t>
  </si>
  <si>
    <t>Region</t>
  </si>
  <si>
    <t>Household size</t>
  </si>
  <si>
    <t>Ethnicity</t>
  </si>
  <si>
    <t>Income</t>
  </si>
  <si>
    <t>Age</t>
  </si>
  <si>
    <t>under 20k</t>
  </si>
  <si>
    <t>White</t>
  </si>
  <si>
    <t>west</t>
  </si>
  <si>
    <t>under 35</t>
  </si>
  <si>
    <t>Brand demand</t>
  </si>
  <si>
    <t>unit produce</t>
  </si>
  <si>
    <t>price</t>
  </si>
  <si>
    <t>formolation</t>
  </si>
  <si>
    <t>feature</t>
  </si>
  <si>
    <t>odor</t>
  </si>
  <si>
    <t>pods</t>
  </si>
  <si>
    <t>Trade channel speend</t>
  </si>
  <si>
    <t>media spend</t>
  </si>
  <si>
    <t>Filter</t>
  </si>
  <si>
    <t>income</t>
  </si>
  <si>
    <t>Under 20k</t>
  </si>
  <si>
    <t>20k-40k</t>
  </si>
  <si>
    <t>40k-60k</t>
  </si>
  <si>
    <t>more 60k</t>
  </si>
  <si>
    <t>Ethinicity</t>
  </si>
  <si>
    <t>Asian</t>
  </si>
  <si>
    <t>black</t>
  </si>
  <si>
    <t>hispanic</t>
  </si>
  <si>
    <t>white</t>
  </si>
  <si>
    <t>other</t>
  </si>
  <si>
    <t>5+</t>
  </si>
  <si>
    <t>Northest</t>
  </si>
  <si>
    <t>Southest</t>
  </si>
  <si>
    <t>Centeral</t>
  </si>
  <si>
    <t>West</t>
  </si>
  <si>
    <t>35-44</t>
  </si>
  <si>
    <t>45-54</t>
  </si>
  <si>
    <t>55+</t>
  </si>
  <si>
    <t>Operating profit</t>
  </si>
  <si>
    <t>Media Consumed</t>
  </si>
  <si>
    <t>Digital Ads</t>
  </si>
  <si>
    <t>Radio</t>
  </si>
  <si>
    <t>TV</t>
  </si>
  <si>
    <t>Print</t>
  </si>
  <si>
    <t>Trade Channel Demand</t>
  </si>
  <si>
    <t>Convenience</t>
  </si>
  <si>
    <t>Club</t>
  </si>
  <si>
    <t>Mass</t>
  </si>
  <si>
    <t>Grocery</t>
  </si>
  <si>
    <t>Brand Atribute Demand</t>
  </si>
  <si>
    <t>Odor</t>
  </si>
  <si>
    <t>Scent</t>
  </si>
  <si>
    <t>Softness</t>
  </si>
  <si>
    <t>Formulation Demand</t>
  </si>
  <si>
    <t>Pod</t>
  </si>
  <si>
    <t>x</t>
  </si>
  <si>
    <t>Liquid</t>
  </si>
  <si>
    <t>Powder</t>
  </si>
  <si>
    <t>Cold Water</t>
  </si>
  <si>
    <t>Household</t>
  </si>
  <si>
    <t>Soheil</t>
  </si>
  <si>
    <t>3m</t>
  </si>
  <si>
    <t>Market share</t>
  </si>
  <si>
    <t>Alireza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</si>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</sst>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2" borderId="0" xfId="0" applyFont="1" applyFill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9" fontId="0" fillId="0" borderId="0" xfId="1" applyFont="1"/>
    <xf numFmtId="0" fontId="0" fillId="2" borderId="0" xfId="0" applyFill="1"/>
    <xf numFmtId="0" fontId="2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D1F4-AC98-C94E-B70F-80E650F66507}">
  <dimension ref="A1:F11"/>
  <sheetViews>
    <sheetView workbookViewId="0">
      <selection activeCell="A12" sqref="A12"/>
    </sheetView>
  </sheetViews>
  <sheetFormatPr baseColWidth="10" defaultRowHeight="16" x14ac:dyDescent="0.2"/>
  <cols>
    <col min="1" max="1" width="19.1640625" bestFit="1" customWidth="1"/>
    <col min="4" max="4" width="13.1640625" bestFit="1" customWidth="1"/>
  </cols>
  <sheetData>
    <row r="1" spans="1:6" x14ac:dyDescent="0.2">
      <c r="A1" t="s">
        <v>0</v>
      </c>
      <c r="B1" t="s">
        <v>4</v>
      </c>
      <c r="C1" t="s">
        <v>3</v>
      </c>
      <c r="D1" t="s">
        <v>2</v>
      </c>
      <c r="E1" t="s">
        <v>1</v>
      </c>
      <c r="F1" t="s">
        <v>5</v>
      </c>
    </row>
    <row r="2" spans="1:6" x14ac:dyDescent="0.2">
      <c r="A2" t="s">
        <v>10</v>
      </c>
      <c r="B2" t="s">
        <v>6</v>
      </c>
      <c r="C2" t="s">
        <v>7</v>
      </c>
      <c r="D2">
        <v>4</v>
      </c>
      <c r="E2" t="s">
        <v>8</v>
      </c>
      <c r="F2" t="s">
        <v>9</v>
      </c>
    </row>
    <row r="5" spans="1:6" x14ac:dyDescent="0.2">
      <c r="A5" t="s">
        <v>11</v>
      </c>
    </row>
    <row r="6" spans="1:6" x14ac:dyDescent="0.2">
      <c r="A6" t="s">
        <v>12</v>
      </c>
    </row>
    <row r="7" spans="1:6" x14ac:dyDescent="0.2">
      <c r="A7" t="s">
        <v>13</v>
      </c>
      <c r="B7" t="s">
        <v>16</v>
      </c>
    </row>
    <row r="8" spans="1:6" x14ac:dyDescent="0.2">
      <c r="A8" t="s">
        <v>14</v>
      </c>
      <c r="B8" t="s">
        <v>15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0474-5E09-8843-A6A6-60B8412A3C76}">
  <dimension ref="A1:N34"/>
  <sheetViews>
    <sheetView tabSelected="1" zoomScale="120" zoomScaleNormal="120" workbookViewId="0">
      <selection activeCell="F5" sqref="F5"/>
    </sheetView>
  </sheetViews>
  <sheetFormatPr baseColWidth="10" defaultRowHeight="16" x14ac:dyDescent="0.2"/>
  <cols>
    <col min="1" max="1" width="13.33203125" bestFit="1" customWidth="1"/>
    <col min="2" max="5" width="10.83203125" style="2"/>
    <col min="6" max="6" width="10.83203125" style="5"/>
    <col min="8" max="8" width="20.33203125" bestFit="1" customWidth="1"/>
    <col min="13" max="13" width="12" bestFit="1" customWidth="1"/>
  </cols>
  <sheetData>
    <row r="1" spans="1:14" x14ac:dyDescent="0.2">
      <c r="A1" t="s">
        <v>39</v>
      </c>
    </row>
    <row r="2" spans="1:14" x14ac:dyDescent="0.2">
      <c r="A2" s="1" t="s">
        <v>0</v>
      </c>
      <c r="B2" s="6">
        <v>2015</v>
      </c>
      <c r="C2" s="6">
        <v>2016</v>
      </c>
      <c r="D2" s="6">
        <v>2017</v>
      </c>
      <c r="E2" s="6">
        <v>2018</v>
      </c>
    </row>
    <row r="3" spans="1:14" x14ac:dyDescent="0.2">
      <c r="H3" s="4" t="s">
        <v>40</v>
      </c>
      <c r="I3" s="10">
        <f>SUM(I4:I7)</f>
        <v>2420</v>
      </c>
      <c r="J3" s="10"/>
      <c r="M3" t="s">
        <v>63</v>
      </c>
      <c r="N3" t="s">
        <v>60</v>
      </c>
    </row>
    <row r="4" spans="1:14" x14ac:dyDescent="0.2">
      <c r="A4" s="4" t="s">
        <v>20</v>
      </c>
      <c r="H4" t="s">
        <v>41</v>
      </c>
      <c r="I4">
        <v>837</v>
      </c>
      <c r="J4" s="9">
        <f>I4/$I$3</f>
        <v>0.34586776859504131</v>
      </c>
      <c r="L4" t="s">
        <v>61</v>
      </c>
      <c r="M4">
        <v>34</v>
      </c>
      <c r="N4" t="s">
        <v>62</v>
      </c>
    </row>
    <row r="5" spans="1:14" x14ac:dyDescent="0.2">
      <c r="A5" t="s">
        <v>21</v>
      </c>
      <c r="B5" s="2">
        <v>3.39</v>
      </c>
      <c r="C5" s="2">
        <v>3.97</v>
      </c>
      <c r="D5" s="2">
        <v>9.26</v>
      </c>
      <c r="E5" s="8">
        <v>18.010000000000002</v>
      </c>
      <c r="F5" s="5">
        <f>E5/D5</f>
        <v>1.9449244060475164</v>
      </c>
      <c r="H5" t="s">
        <v>42</v>
      </c>
      <c r="I5">
        <v>552</v>
      </c>
      <c r="J5" s="9">
        <f t="shared" ref="J5:J7" si="0">I5/$I$3</f>
        <v>0.228099173553719</v>
      </c>
      <c r="L5" t="s">
        <v>64</v>
      </c>
    </row>
    <row r="6" spans="1:14" x14ac:dyDescent="0.2">
      <c r="A6" t="s">
        <v>22</v>
      </c>
      <c r="B6" s="2">
        <v>2.15</v>
      </c>
      <c r="C6" s="2">
        <v>2.5299999999999998</v>
      </c>
      <c r="D6" s="2">
        <v>5.8</v>
      </c>
      <c r="E6" s="7">
        <v>10.5</v>
      </c>
      <c r="F6" s="5">
        <f t="shared" ref="F6:F34" si="1">E6/D6</f>
        <v>1.8103448275862069</v>
      </c>
      <c r="H6" t="s">
        <v>43</v>
      </c>
      <c r="I6">
        <v>533</v>
      </c>
      <c r="J6" s="9">
        <f t="shared" si="0"/>
        <v>0.22024793388429753</v>
      </c>
    </row>
    <row r="7" spans="1:14" x14ac:dyDescent="0.2">
      <c r="A7" t="s">
        <v>23</v>
      </c>
      <c r="B7" s="2">
        <v>1.41</v>
      </c>
      <c r="C7" s="2">
        <v>1.66</v>
      </c>
      <c r="D7" s="2">
        <v>3.61</v>
      </c>
      <c r="E7" s="2">
        <v>5.94</v>
      </c>
      <c r="F7" s="5">
        <f t="shared" si="1"/>
        <v>1.6454293628808865</v>
      </c>
      <c r="H7" t="s">
        <v>44</v>
      </c>
      <c r="I7">
        <v>498</v>
      </c>
      <c r="J7" s="9">
        <f t="shared" si="0"/>
        <v>0.20578512396694215</v>
      </c>
    </row>
    <row r="8" spans="1:14" x14ac:dyDescent="0.2">
      <c r="A8" t="s">
        <v>24</v>
      </c>
      <c r="B8" s="2">
        <v>0.8</v>
      </c>
      <c r="C8" s="2">
        <v>0.94</v>
      </c>
      <c r="D8" s="2">
        <v>2.0299999999999998</v>
      </c>
      <c r="E8" s="2">
        <v>3.33</v>
      </c>
      <c r="F8" s="5">
        <f t="shared" si="1"/>
        <v>1.6403940886699508</v>
      </c>
    </row>
    <row r="9" spans="1:14" x14ac:dyDescent="0.2">
      <c r="H9" s="4" t="s">
        <v>45</v>
      </c>
      <c r="I9" s="10">
        <f>SUM(I10:I13)</f>
        <v>2061</v>
      </c>
      <c r="J9" s="10"/>
    </row>
    <row r="10" spans="1:14" x14ac:dyDescent="0.2">
      <c r="A10" s="4" t="s">
        <v>25</v>
      </c>
      <c r="H10" t="s">
        <v>46</v>
      </c>
      <c r="I10">
        <v>558</v>
      </c>
      <c r="J10" s="9">
        <f>I10/$I$9</f>
        <v>0.27074235807860264</v>
      </c>
    </row>
    <row r="11" spans="1:14" x14ac:dyDescent="0.2">
      <c r="A11" t="s">
        <v>26</v>
      </c>
      <c r="B11" s="2">
        <v>0.41</v>
      </c>
      <c r="C11" s="2">
        <v>0.48</v>
      </c>
      <c r="D11" s="2">
        <v>1.0900000000000001</v>
      </c>
      <c r="E11" s="2">
        <v>2</v>
      </c>
      <c r="F11" s="5">
        <f t="shared" si="1"/>
        <v>1.8348623853211008</v>
      </c>
      <c r="H11" t="s">
        <v>47</v>
      </c>
      <c r="I11">
        <v>548</v>
      </c>
      <c r="J11" s="9">
        <f t="shared" ref="J11:J13" si="2">I11/$I$9</f>
        <v>0.26589034449296456</v>
      </c>
    </row>
    <row r="12" spans="1:14" x14ac:dyDescent="0.2">
      <c r="A12" t="s">
        <v>27</v>
      </c>
      <c r="B12" s="2">
        <v>1.02</v>
      </c>
      <c r="C12" s="2">
        <v>1.2</v>
      </c>
      <c r="D12" s="2">
        <v>2.73</v>
      </c>
      <c r="E12" s="2">
        <v>4.9800000000000004</v>
      </c>
      <c r="F12" s="5">
        <f t="shared" si="1"/>
        <v>1.8241758241758244</v>
      </c>
      <c r="H12" t="s">
        <v>48</v>
      </c>
      <c r="I12">
        <v>497</v>
      </c>
      <c r="J12" s="9">
        <f t="shared" si="2"/>
        <v>0.24114507520621059</v>
      </c>
    </row>
    <row r="13" spans="1:14" x14ac:dyDescent="0.2">
      <c r="A13" t="s">
        <v>28</v>
      </c>
      <c r="B13" s="2">
        <v>1.38</v>
      </c>
      <c r="C13" s="2">
        <v>1.62</v>
      </c>
      <c r="D13" s="2">
        <v>3.68</v>
      </c>
      <c r="E13" s="2">
        <v>6.72</v>
      </c>
      <c r="F13" s="5">
        <f t="shared" si="1"/>
        <v>1.826086956521739</v>
      </c>
      <c r="H13" t="s">
        <v>49</v>
      </c>
      <c r="I13">
        <v>458</v>
      </c>
      <c r="J13" s="9">
        <f t="shared" si="2"/>
        <v>0.22222222222222221</v>
      </c>
    </row>
    <row r="14" spans="1:14" x14ac:dyDescent="0.2">
      <c r="A14" t="s">
        <v>29</v>
      </c>
      <c r="B14" s="2">
        <v>4.8</v>
      </c>
      <c r="C14" s="2">
        <v>5.63</v>
      </c>
      <c r="D14" s="2">
        <v>12.8</v>
      </c>
      <c r="E14" s="8">
        <v>23.35</v>
      </c>
      <c r="F14" s="5">
        <f t="shared" si="1"/>
        <v>1.82421875</v>
      </c>
    </row>
    <row r="15" spans="1:14" x14ac:dyDescent="0.2">
      <c r="A15" t="s">
        <v>30</v>
      </c>
      <c r="B15" s="2">
        <v>0.14000000000000001</v>
      </c>
      <c r="C15" s="2">
        <v>0.17</v>
      </c>
      <c r="D15" s="2">
        <v>0.39</v>
      </c>
      <c r="E15" s="2">
        <v>0.71</v>
      </c>
      <c r="F15" s="5">
        <f t="shared" si="1"/>
        <v>1.8205128205128203</v>
      </c>
      <c r="H15" s="4" t="s">
        <v>50</v>
      </c>
      <c r="I15" s="10"/>
      <c r="J15" s="10"/>
    </row>
    <row r="16" spans="1:14" x14ac:dyDescent="0.2">
      <c r="H16" t="s">
        <v>51</v>
      </c>
      <c r="I16">
        <v>387</v>
      </c>
    </row>
    <row r="17" spans="1:10" x14ac:dyDescent="0.2">
      <c r="A17" s="11" t="s">
        <v>2</v>
      </c>
      <c r="H17" t="s">
        <v>59</v>
      </c>
      <c r="I17" s="10">
        <v>483</v>
      </c>
    </row>
    <row r="18" spans="1:10" x14ac:dyDescent="0.2">
      <c r="A18" s="3">
        <v>1</v>
      </c>
      <c r="B18" s="2">
        <v>0.23</v>
      </c>
      <c r="C18" s="2">
        <v>0.27</v>
      </c>
      <c r="D18" s="2">
        <v>0.68</v>
      </c>
      <c r="E18" s="2">
        <v>1.1599999999999999</v>
      </c>
      <c r="F18" s="5">
        <f t="shared" si="1"/>
        <v>1.7058823529411762</v>
      </c>
      <c r="H18" t="s">
        <v>52</v>
      </c>
      <c r="I18">
        <v>322</v>
      </c>
    </row>
    <row r="19" spans="1:10" x14ac:dyDescent="0.2">
      <c r="A19" s="3">
        <v>2</v>
      </c>
      <c r="B19" s="2">
        <v>0.88</v>
      </c>
      <c r="C19" s="2">
        <v>1.03</v>
      </c>
      <c r="D19" s="2">
        <v>2.48</v>
      </c>
      <c r="E19" s="2">
        <v>4.28</v>
      </c>
      <c r="F19" s="5">
        <f t="shared" si="1"/>
        <v>1.7258064516129032</v>
      </c>
      <c r="H19" t="s">
        <v>53</v>
      </c>
      <c r="I19">
        <v>258</v>
      </c>
    </row>
    <row r="20" spans="1:10" x14ac:dyDescent="0.2">
      <c r="A20" s="3">
        <v>3</v>
      </c>
      <c r="B20" s="2">
        <v>1.42</v>
      </c>
      <c r="C20" s="2">
        <v>1.67</v>
      </c>
      <c r="D20" s="2">
        <v>3.85</v>
      </c>
      <c r="E20" s="2">
        <v>6.95</v>
      </c>
      <c r="F20" s="5">
        <f t="shared" si="1"/>
        <v>1.8051948051948052</v>
      </c>
    </row>
    <row r="21" spans="1:10" x14ac:dyDescent="0.2">
      <c r="A21" s="3">
        <v>4</v>
      </c>
      <c r="B21" s="2">
        <v>2.71</v>
      </c>
      <c r="C21" s="2">
        <v>3.17</v>
      </c>
      <c r="D21" s="2">
        <v>7.09</v>
      </c>
      <c r="E21" s="8">
        <v>13.16</v>
      </c>
      <c r="F21" s="5">
        <f t="shared" si="1"/>
        <v>1.8561354019746121</v>
      </c>
      <c r="H21" s="4" t="s">
        <v>54</v>
      </c>
      <c r="I21" s="4"/>
      <c r="J21" s="4"/>
    </row>
    <row r="22" spans="1:10" x14ac:dyDescent="0.2">
      <c r="A22" s="3" t="s">
        <v>31</v>
      </c>
      <c r="B22" s="2">
        <v>2.5099999999999998</v>
      </c>
      <c r="C22" s="2">
        <v>2.95</v>
      </c>
      <c r="D22" s="2">
        <v>6.59</v>
      </c>
      <c r="E22" s="2">
        <v>12.22</v>
      </c>
      <c r="F22" s="5">
        <f t="shared" si="1"/>
        <v>1.8543247344461307</v>
      </c>
      <c r="H22" t="s">
        <v>55</v>
      </c>
      <c r="I22" t="s">
        <v>56</v>
      </c>
    </row>
    <row r="23" spans="1:10" x14ac:dyDescent="0.2">
      <c r="H23" t="s">
        <v>57</v>
      </c>
    </row>
    <row r="24" spans="1:10" x14ac:dyDescent="0.2">
      <c r="A24" s="11" t="s">
        <v>1</v>
      </c>
      <c r="H24" t="s">
        <v>58</v>
      </c>
    </row>
    <row r="25" spans="1:10" x14ac:dyDescent="0.2">
      <c r="A25" t="s">
        <v>32</v>
      </c>
      <c r="B25" s="2">
        <v>0.67</v>
      </c>
      <c r="C25" s="2">
        <v>0.78</v>
      </c>
      <c r="D25" s="2">
        <v>2.0099999999999998</v>
      </c>
      <c r="E25" s="2">
        <v>3.04</v>
      </c>
      <c r="F25" s="5">
        <f t="shared" si="1"/>
        <v>1.5124378109452739</v>
      </c>
    </row>
    <row r="26" spans="1:10" x14ac:dyDescent="0.2">
      <c r="A26" t="s">
        <v>33</v>
      </c>
      <c r="B26" s="2">
        <v>2.41</v>
      </c>
      <c r="C26" s="2">
        <v>2.83</v>
      </c>
      <c r="D26" s="2">
        <v>6.16</v>
      </c>
      <c r="E26" s="2">
        <v>11.91</v>
      </c>
      <c r="F26" s="5">
        <f t="shared" si="1"/>
        <v>1.9334415584415585</v>
      </c>
    </row>
    <row r="27" spans="1:10" x14ac:dyDescent="0.2">
      <c r="A27" t="s">
        <v>34</v>
      </c>
      <c r="B27" s="2">
        <v>1.87</v>
      </c>
      <c r="C27" s="2">
        <v>2.19</v>
      </c>
      <c r="D27" s="2">
        <v>4.79</v>
      </c>
      <c r="E27" s="2">
        <v>9.16</v>
      </c>
      <c r="F27" s="5">
        <f t="shared" si="1"/>
        <v>1.9123173277661796</v>
      </c>
    </row>
    <row r="28" spans="1:10" x14ac:dyDescent="0.2">
      <c r="A28" t="s">
        <v>35</v>
      </c>
      <c r="B28" s="2">
        <v>2.81</v>
      </c>
      <c r="C28" s="2">
        <v>3.29</v>
      </c>
      <c r="D28" s="2">
        <v>7.74</v>
      </c>
      <c r="E28" s="8">
        <v>13.31</v>
      </c>
      <c r="F28" s="5">
        <f t="shared" si="1"/>
        <v>1.7196382428940569</v>
      </c>
    </row>
    <row r="30" spans="1:10" x14ac:dyDescent="0.2">
      <c r="A30" s="11" t="s">
        <v>5</v>
      </c>
    </row>
    <row r="31" spans="1:10" x14ac:dyDescent="0.2">
      <c r="A31" t="s">
        <v>9</v>
      </c>
      <c r="B31" s="2">
        <v>3.68</v>
      </c>
      <c r="C31" s="2">
        <v>4.3099999999999996</v>
      </c>
      <c r="D31" s="2">
        <v>9.61</v>
      </c>
      <c r="E31" s="8">
        <v>16.690000000000001</v>
      </c>
      <c r="F31" s="5">
        <f t="shared" si="1"/>
        <v>1.7367325702393344</v>
      </c>
    </row>
    <row r="32" spans="1:10" x14ac:dyDescent="0.2">
      <c r="A32" t="s">
        <v>36</v>
      </c>
      <c r="B32" s="2">
        <v>1.97</v>
      </c>
      <c r="C32" s="2">
        <v>2.31</v>
      </c>
      <c r="D32" s="2">
        <v>5.3</v>
      </c>
      <c r="E32" s="2">
        <v>9.84</v>
      </c>
      <c r="F32" s="5">
        <f t="shared" si="1"/>
        <v>1.8566037735849057</v>
      </c>
    </row>
    <row r="33" spans="1:6" x14ac:dyDescent="0.2">
      <c r="A33" t="s">
        <v>37</v>
      </c>
      <c r="B33" s="2">
        <v>0.92</v>
      </c>
      <c r="C33" s="2">
        <v>1.08</v>
      </c>
      <c r="D33" s="2">
        <v>2.5299999999999998</v>
      </c>
      <c r="E33" s="2">
        <v>4.88</v>
      </c>
      <c r="F33" s="5">
        <f t="shared" si="1"/>
        <v>1.9288537549407117</v>
      </c>
    </row>
    <row r="34" spans="1:6" x14ac:dyDescent="0.2">
      <c r="A34" t="s">
        <v>38</v>
      </c>
      <c r="B34" s="2">
        <v>1.19</v>
      </c>
      <c r="C34" s="2">
        <v>1.39</v>
      </c>
      <c r="D34" s="2">
        <v>3.27</v>
      </c>
      <c r="E34" s="2">
        <v>6.37</v>
      </c>
      <c r="F34" s="5">
        <f t="shared" si="1"/>
        <v>1.9480122324159022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0FEE-C719-8C42-BC0E-2B8FBF702F9D}">
  <dimension ref="A1:H7"/>
  <sheetViews>
    <sheetView workbookViewId="0">
      <selection activeCell="C7" sqref="C7"/>
    </sheetView>
  </sheetViews>
  <sheetFormatPr baseColWidth="10" defaultRowHeight="16" x14ac:dyDescent="0.2"/>
  <cols>
    <col min="1" max="1" width="9.83203125" bestFit="1" customWidth="1"/>
  </cols>
  <sheetData>
    <row r="1" spans="1:8" x14ac:dyDescent="0.2">
      <c r="A1" t="s">
        <v>65</v>
      </c>
    </row>
    <row r="2" spans="1:8" x14ac:dyDescent="0.2">
      <c r="B2">
        <v>25.4</v>
      </c>
      <c r="C2" s="12">
        <v>25.6</v>
      </c>
      <c r="D2" s="12">
        <v>28.1</v>
      </c>
      <c r="E2" s="12">
        <v>32.1</v>
      </c>
      <c r="F2" s="12">
        <v>40</v>
      </c>
      <c r="G2" s="12">
        <v>54</v>
      </c>
      <c r="H2" s="12">
        <v>63.933333333333302</v>
      </c>
    </row>
    <row r="3" spans="1:8" x14ac:dyDescent="0.2">
      <c r="B3">
        <f>SUM(B4:B7)</f>
        <v>6.4</v>
      </c>
    </row>
    <row r="4" spans="1:8" x14ac:dyDescent="0.2">
      <c r="B4">
        <v>2.2000000000000002</v>
      </c>
      <c r="C4" s="9">
        <f>B4/$B$3</f>
        <v>0.34375</v>
      </c>
    </row>
    <row r="5" spans="1:8" x14ac:dyDescent="0.2">
      <c r="B5">
        <v>1.4</v>
      </c>
      <c r="C5" s="9">
        <f t="shared" ref="C5:C7" si="0">B5/$B$3</f>
        <v>0.21874999999999997</v>
      </c>
    </row>
    <row r="6" spans="1:8" x14ac:dyDescent="0.2">
      <c r="B6">
        <v>1.4</v>
      </c>
      <c r="C6" s="9">
        <f t="shared" si="0"/>
        <v>0.21874999999999997</v>
      </c>
    </row>
    <row r="7" spans="1:8" x14ac:dyDescent="0.2">
      <c r="B7">
        <v>1.4</v>
      </c>
      <c r="C7" s="9">
        <f t="shared" si="0"/>
        <v>0.21874999999999997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Bolhassani Alireza</dc:creator>
  <cp:lastModifiedBy>Bolhassani Alireza</cp:lastModifiedBy>
  <dcterms:created xsi:type="dcterms:W3CDTF">2022-11-20T14:43:56Z</dcterms:created>
  <dcterms:modified xsi:type="dcterms:W3CDTF">2022-11-23T15:34:58Z</dcterms:modified>
</cp:coreProperties>
</file>