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Hart\Documents\Personal\Projects\Skittle Bowl\"/>
    </mc:Choice>
  </mc:AlternateContent>
  <xr:revisionPtr revIDLastSave="0" documentId="13_ncr:1_{9A15D1D1-FB34-4E9D-BE43-1DE7CEF84797}" xr6:coauthVersionLast="43" xr6:coauthVersionMax="43" xr10:uidLastSave="{00000000-0000-0000-0000-000000000000}"/>
  <bookViews>
    <workbookView xWindow="-9315" yWindow="-13620" windowWidth="24240" windowHeight="13740" xr2:uid="{00000000-000D-0000-FFFF-FFFF00000000}"/>
  </bookViews>
  <sheets>
    <sheet name="Rank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I30" i="1"/>
  <c r="I31" i="1"/>
  <c r="I32" i="1"/>
  <c r="I33" i="1"/>
  <c r="K24" i="1"/>
  <c r="K25" i="1"/>
  <c r="K26" i="1"/>
  <c r="K27" i="1"/>
  <c r="K28" i="1"/>
  <c r="K29" i="1"/>
  <c r="K30" i="1"/>
  <c r="K31" i="1"/>
  <c r="K32" i="1"/>
  <c r="K33" i="1"/>
  <c r="M33" i="1" l="1"/>
  <c r="E33" i="1"/>
  <c r="M32" i="1"/>
  <c r="E32" i="1"/>
  <c r="M31" i="1"/>
  <c r="E31" i="1"/>
  <c r="M30" i="1"/>
  <c r="G30" i="1"/>
  <c r="E30" i="1"/>
  <c r="M29" i="1"/>
  <c r="I29" i="1"/>
  <c r="G29" i="1"/>
  <c r="E29" i="1"/>
  <c r="M28" i="1"/>
  <c r="I28" i="1"/>
  <c r="G28" i="1"/>
  <c r="E28" i="1"/>
  <c r="M27" i="1"/>
  <c r="I27" i="1"/>
  <c r="G27" i="1"/>
  <c r="E27" i="1"/>
  <c r="M26" i="1"/>
  <c r="I26" i="1"/>
  <c r="G26" i="1"/>
  <c r="E26" i="1"/>
  <c r="M25" i="1"/>
  <c r="I25" i="1"/>
  <c r="G25" i="1"/>
  <c r="E25" i="1"/>
  <c r="M24" i="1"/>
  <c r="I24" i="1"/>
  <c r="G24" i="1"/>
  <c r="E24" i="1"/>
  <c r="M23" i="1"/>
  <c r="K23" i="1"/>
  <c r="I23" i="1"/>
  <c r="G23" i="1"/>
  <c r="E23" i="1"/>
  <c r="M22" i="1"/>
  <c r="K22" i="1"/>
  <c r="I22" i="1"/>
  <c r="G22" i="1"/>
  <c r="E22" i="1"/>
  <c r="M21" i="1"/>
  <c r="K21" i="1"/>
  <c r="I21" i="1"/>
  <c r="G21" i="1"/>
  <c r="E21" i="1"/>
  <c r="K15" i="1"/>
  <c r="I15" i="1"/>
  <c r="G15" i="1"/>
  <c r="E15" i="1"/>
  <c r="D14" i="1"/>
  <c r="D13" i="1"/>
  <c r="D12" i="1"/>
  <c r="D9" i="1"/>
  <c r="D11" i="1"/>
  <c r="D10" i="1"/>
  <c r="D4" i="1"/>
  <c r="D5" i="1"/>
  <c r="D7" i="1"/>
  <c r="D8" i="1"/>
  <c r="D6" i="1"/>
  <c r="D2" i="1"/>
  <c r="D3" i="1"/>
  <c r="C21" i="1" l="1"/>
  <c r="C25" i="1"/>
  <c r="C7" i="1" s="1"/>
  <c r="C30" i="1"/>
  <c r="C32" i="1"/>
  <c r="C13" i="1" s="1"/>
  <c r="C29" i="1"/>
  <c r="C11" i="1" s="1"/>
  <c r="C31" i="1"/>
  <c r="C12" i="1" s="1"/>
  <c r="C24" i="1"/>
  <c r="C8" i="1" s="1"/>
  <c r="C28" i="1"/>
  <c r="C10" i="1" s="1"/>
  <c r="C22" i="1"/>
  <c r="C2" i="1" s="1"/>
  <c r="C23" i="1"/>
  <c r="C6" i="1" s="1"/>
  <c r="C26" i="1"/>
  <c r="C27" i="1"/>
  <c r="C33" i="1"/>
  <c r="C14" i="1" s="1"/>
  <c r="C4" i="1" l="1"/>
  <c r="A4" i="1" s="1"/>
  <c r="C3" i="1"/>
  <c r="A3" i="1" s="1"/>
  <c r="C5" i="1"/>
  <c r="C9" i="1"/>
  <c r="A7" i="1"/>
  <c r="A11" i="1" l="1"/>
  <c r="A14" i="1"/>
  <c r="A10" i="1"/>
  <c r="A2" i="1"/>
  <c r="A12" i="1"/>
  <c r="A8" i="1"/>
  <c r="A5" i="1"/>
  <c r="A9" i="1"/>
  <c r="A13" i="1"/>
  <c r="A6" i="1"/>
</calcChain>
</file>

<file path=xl/sharedStrings.xml><?xml version="1.0" encoding="utf-8"?>
<sst xmlns="http://schemas.openxmlformats.org/spreadsheetml/2006/main" count="64" uniqueCount="37">
  <si>
    <t>Name</t>
  </si>
  <si>
    <t>Rating</t>
  </si>
  <si>
    <t>Place</t>
  </si>
  <si>
    <t>2013
Open</t>
  </si>
  <si>
    <t>2012
Open</t>
  </si>
  <si>
    <t>Patrick Love</t>
  </si>
  <si>
    <t>1st</t>
  </si>
  <si>
    <t>2nd</t>
  </si>
  <si>
    <t>John L Hart IV</t>
  </si>
  <si>
    <t>3rd</t>
  </si>
  <si>
    <t>Cassie Hart</t>
  </si>
  <si>
    <t>9th</t>
  </si>
  <si>
    <t>7th</t>
  </si>
  <si>
    <t>6th</t>
  </si>
  <si>
    <t>8th</t>
  </si>
  <si>
    <t>5th</t>
  </si>
  <si>
    <t>John L Hart V</t>
  </si>
  <si>
    <t>4th</t>
  </si>
  <si>
    <t>10th</t>
  </si>
  <si>
    <t>Bruce Love</t>
  </si>
  <si>
    <t>12th</t>
  </si>
  <si>
    <t>Allie Hart</t>
  </si>
  <si>
    <t>Jennifer Love</t>
  </si>
  <si>
    <t>Julie Hart</t>
  </si>
  <si>
    <t>Michael Love</t>
  </si>
  <si>
    <t>Matt Nadeau</t>
  </si>
  <si>
    <t>Brian Bohmueller</t>
  </si>
  <si>
    <t>Mike Coulombe</t>
  </si>
  <si>
    <t>11th</t>
  </si>
  <si>
    <t>Aron Deletetsky</t>
  </si>
  <si>
    <t>Tournament Weight</t>
  </si>
  <si>
    <t>Degradation</t>
  </si>
  <si>
    <t>2013
Invitational</t>
  </si>
  <si>
    <t>2104
Invitational</t>
  </si>
  <si>
    <t>Career
Average</t>
  </si>
  <si>
    <t>World
Rank</t>
  </si>
  <si>
    <t>Tournament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</si>
</sst>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00"/>
      <name val="Arial"/>
    </font>
    <font>
      <b/>
      <sz val="14"/>
      <name val="Arial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A61C00"/>
        <bgColor rgb="FFA61C00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7EA5F"/>
        <bgColor rgb="FFE7EA5F"/>
      </patternFill>
    </fill>
    <fill>
      <patternFill patternType="solid">
        <fgColor rgb="FFCFEA66"/>
        <bgColor rgb="FFCFEA66"/>
      </patternFill>
    </fill>
    <fill>
      <patternFill patternType="solid">
        <fgColor rgb="FFEAD647"/>
        <bgColor rgb="FFEAD647"/>
      </patternFill>
    </fill>
    <fill>
      <patternFill patternType="solid">
        <fgColor rgb="FFFF8C3A"/>
        <bgColor rgb="FFFF8C3A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4" fontId="1" fillId="0" borderId="5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5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wrapText="1"/>
    </xf>
    <xf numFmtId="0" fontId="4" fillId="7" borderId="18" xfId="0" applyFont="1" applyFill="1" applyBorder="1" applyAlignment="1">
      <alignment horizontal="center" wrapText="1"/>
    </xf>
    <xf numFmtId="0" fontId="4" fillId="6" borderId="18" xfId="0" applyFont="1" applyFill="1" applyBorder="1" applyAlignment="1">
      <alignment horizontal="center" wrapText="1"/>
    </xf>
    <xf numFmtId="0" fontId="4" fillId="7" borderId="19" xfId="0" applyFont="1" applyFill="1" applyBorder="1" applyAlignment="1">
      <alignment horizontal="center" wrapText="1"/>
    </xf>
    <xf numFmtId="4" fontId="1" fillId="0" borderId="0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4" fontId="3" fillId="0" borderId="12" xfId="0" applyNumberFormat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4" fontId="3" fillId="0" borderId="13" xfId="0" applyNumberFormat="1" applyFont="1" applyBorder="1" applyAlignment="1">
      <alignment horizontal="center" wrapText="1"/>
    </xf>
    <xf numFmtId="4" fontId="3" fillId="0" borderId="20" xfId="0" applyNumberFormat="1" applyFont="1" applyBorder="1" applyAlignment="1">
      <alignment horizontal="center" wrapText="1"/>
    </xf>
    <xf numFmtId="4" fontId="3" fillId="0" borderId="21" xfId="0" applyNumberFormat="1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wrapText="1"/>
    </xf>
    <xf numFmtId="4" fontId="3" fillId="0" borderId="23" xfId="0" applyNumberFormat="1" applyFont="1" applyBorder="1" applyAlignment="1">
      <alignment horizontal="center" wrapText="1"/>
    </xf>
    <xf numFmtId="4" fontId="3" fillId="0" borderId="24" xfId="0" applyNumberFormat="1" applyFont="1" applyBorder="1" applyAlignment="1">
      <alignment horizontal="center" wrapText="1"/>
    </xf>
    <xf numFmtId="0" fontId="1" fillId="2" borderId="25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wrapText="1"/>
    </xf>
    <xf numFmtId="4" fontId="1" fillId="2" borderId="27" xfId="0" applyNumberFormat="1" applyFont="1" applyFill="1" applyBorder="1" applyAlignment="1">
      <alignment horizontal="center" wrapText="1"/>
    </xf>
    <xf numFmtId="4" fontId="1" fillId="2" borderId="22" xfId="0" applyNumberFormat="1" applyFont="1" applyFill="1" applyBorder="1" applyAlignment="1">
      <alignment horizontal="center" wrapText="1"/>
    </xf>
    <xf numFmtId="4" fontId="7" fillId="8" borderId="5" xfId="0" applyNumberFormat="1" applyFont="1" applyFill="1" applyBorder="1" applyAlignment="1">
      <alignment horizontal="center" vertical="top" wrapText="1"/>
    </xf>
    <xf numFmtId="4" fontId="1" fillId="0" borderId="5" xfId="0" applyNumberFormat="1" applyFont="1" applyBorder="1" applyAlignment="1">
      <alignment horizontal="center" vertical="top" wrapText="1"/>
    </xf>
    <xf numFmtId="4" fontId="7" fillId="9" borderId="5" xfId="0" applyNumberFormat="1" applyFont="1" applyFill="1" applyBorder="1" applyAlignment="1">
      <alignment horizontal="center" vertical="top" wrapText="1"/>
    </xf>
    <xf numFmtId="4" fontId="2" fillId="0" borderId="5" xfId="0" applyNumberFormat="1" applyFont="1" applyBorder="1" applyAlignment="1">
      <alignment horizontal="center" vertical="top" wrapText="1"/>
    </xf>
    <xf numFmtId="4" fontId="7" fillId="10" borderId="5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Border="1" applyAlignment="1">
      <alignment horizontal="center" vertical="top" wrapText="1"/>
    </xf>
    <xf numFmtId="4" fontId="7" fillId="11" borderId="5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9"/>
  <sheetViews>
    <sheetView tabSelected="1" workbookViewId="0">
      <selection activeCell="E15" sqref="E15"/>
    </sheetView>
  </sheetViews>
  <sheetFormatPr defaultColWidth="14.44140625" defaultRowHeight="12.75" customHeight="1" x14ac:dyDescent="0.25"/>
  <cols>
    <col min="1" max="1" width="6.33203125" bestFit="1" customWidth="1"/>
    <col min="2" max="2" width="17.5546875" bestFit="1" customWidth="1"/>
    <col min="3" max="3" width="6.6640625" bestFit="1" customWidth="1"/>
    <col min="4" max="4" width="8.33203125" bestFit="1" customWidth="1"/>
    <col min="5" max="5" width="10.77734375" bestFit="1" customWidth="1"/>
    <col min="6" max="6" width="6" bestFit="1" customWidth="1"/>
    <col min="7" max="7" width="9.5546875" bestFit="1" customWidth="1"/>
    <col min="8" max="8" width="6" bestFit="1" customWidth="1"/>
    <col min="9" max="9" width="10.77734375" bestFit="1" customWidth="1"/>
    <col min="10" max="10" width="5.88671875" customWidth="1"/>
    <col min="11" max="11" width="9.5546875" bestFit="1" customWidth="1"/>
    <col min="12" max="12" width="5.88671875" customWidth="1"/>
    <col min="13" max="13" width="5.109375" customWidth="1"/>
    <col min="14" max="22" width="17.33203125" customWidth="1"/>
  </cols>
  <sheetData>
    <row r="1" spans="1:22" ht="26.4" x14ac:dyDescent="0.25">
      <c r="A1" s="58" t="s">
        <v>35</v>
      </c>
      <c r="B1" s="59" t="s">
        <v>0</v>
      </c>
      <c r="C1" s="60" t="s">
        <v>1</v>
      </c>
      <c r="D1" s="61" t="s">
        <v>34</v>
      </c>
      <c r="E1" s="1" t="s">
        <v>33</v>
      </c>
      <c r="F1" s="2" t="s">
        <v>2</v>
      </c>
      <c r="G1" s="1" t="s">
        <v>3</v>
      </c>
      <c r="H1" s="3" t="s">
        <v>2</v>
      </c>
      <c r="I1" s="1" t="s">
        <v>32</v>
      </c>
      <c r="J1" s="29" t="s">
        <v>2</v>
      </c>
      <c r="K1" s="1" t="s">
        <v>4</v>
      </c>
      <c r="L1" s="2" t="s">
        <v>2</v>
      </c>
      <c r="M1" s="4"/>
    </row>
    <row r="2" spans="1:22" ht="12.75" customHeight="1" x14ac:dyDescent="0.25">
      <c r="A2" s="54">
        <f>IF(NOT(C2="---"),RANK(C2,C$2:C$14,0),"---")</f>
        <v>1</v>
      </c>
      <c r="B2" s="55" t="s">
        <v>8</v>
      </c>
      <c r="C2" s="56">
        <f>IF(C21&gt;0,C21,"---")</f>
        <v>143.4</v>
      </c>
      <c r="D2" s="57">
        <f>AVERAGE(E2:K2)</f>
        <v>143.25</v>
      </c>
      <c r="E2" s="6">
        <v>145</v>
      </c>
      <c r="F2" s="47" t="s">
        <v>6</v>
      </c>
      <c r="G2" s="6">
        <v>147</v>
      </c>
      <c r="H2" s="48" t="s">
        <v>9</v>
      </c>
      <c r="I2" s="32">
        <v>132</v>
      </c>
      <c r="J2" s="50" t="s">
        <v>6</v>
      </c>
      <c r="K2" s="27">
        <v>149</v>
      </c>
      <c r="L2" s="52" t="s">
        <v>6</v>
      </c>
      <c r="M2" s="4"/>
      <c r="N2" s="30"/>
    </row>
    <row r="3" spans="1:22" ht="12.75" customHeight="1" x14ac:dyDescent="0.25">
      <c r="A3" s="39">
        <f>IF(NOT(C3="---"),RANK(C3,C$2:C$14,0),"---")</f>
        <v>2</v>
      </c>
      <c r="B3" s="40" t="s">
        <v>5</v>
      </c>
      <c r="C3" s="41">
        <f>IF(C22&gt;0,C22,"---")</f>
        <v>142.30000000000001</v>
      </c>
      <c r="D3" s="45">
        <f>AVERAGE(E3:K3)</f>
        <v>135.5</v>
      </c>
      <c r="E3" s="10">
        <v>141</v>
      </c>
      <c r="F3" s="5" t="s">
        <v>7</v>
      </c>
      <c r="G3" s="10">
        <v>170</v>
      </c>
      <c r="H3" s="49" t="s">
        <v>6</v>
      </c>
      <c r="I3" s="31">
        <v>118</v>
      </c>
      <c r="J3" s="51" t="s">
        <v>7</v>
      </c>
      <c r="K3" s="27">
        <v>113</v>
      </c>
      <c r="L3" s="53" t="s">
        <v>7</v>
      </c>
      <c r="M3" s="4"/>
    </row>
    <row r="4" spans="1:22" ht="12.75" customHeight="1" x14ac:dyDescent="0.25">
      <c r="A4" s="39">
        <f>IF(NOT(C4="---"),RANK(C4,C$2:C$14,0),"---")</f>
        <v>3</v>
      </c>
      <c r="B4" s="40" t="s">
        <v>22</v>
      </c>
      <c r="C4" s="41">
        <f>IF(C23&gt;0,C23,"---")</f>
        <v>114.7</v>
      </c>
      <c r="D4" s="45">
        <f>AVERAGE(E4:K4)</f>
        <v>110.25</v>
      </c>
      <c r="E4" s="10">
        <v>126</v>
      </c>
      <c r="F4" s="9" t="s">
        <v>9</v>
      </c>
      <c r="G4" s="10">
        <v>110</v>
      </c>
      <c r="H4" s="33" t="s">
        <v>13</v>
      </c>
      <c r="I4" s="31">
        <v>108</v>
      </c>
      <c r="J4" s="36" t="s">
        <v>9</v>
      </c>
      <c r="K4" s="27">
        <v>97</v>
      </c>
      <c r="L4" s="11" t="s">
        <v>17</v>
      </c>
      <c r="M4" s="4"/>
    </row>
    <row r="5" spans="1:22" ht="12.75" customHeight="1" x14ac:dyDescent="0.25">
      <c r="A5" s="39">
        <f>IF(NOT(C5="---"),RANK(C5,C$2:C$14,0),"---")</f>
        <v>4</v>
      </c>
      <c r="B5" s="40" t="s">
        <v>21</v>
      </c>
      <c r="C5" s="41">
        <f>IF(C24&gt;0,C24,"---")</f>
        <v>114.125</v>
      </c>
      <c r="D5" s="45">
        <f>AVERAGE(E5:K5)</f>
        <v>106.66666666666667</v>
      </c>
      <c r="E5" s="10">
        <v>121</v>
      </c>
      <c r="F5" s="11" t="s">
        <v>17</v>
      </c>
      <c r="G5" s="10">
        <v>125</v>
      </c>
      <c r="H5" s="33" t="s">
        <v>17</v>
      </c>
      <c r="I5" s="28"/>
      <c r="J5" s="35"/>
      <c r="K5" s="27">
        <v>74</v>
      </c>
      <c r="L5" s="13" t="s">
        <v>12</v>
      </c>
      <c r="M5" s="4"/>
    </row>
    <row r="6" spans="1:22" ht="12.75" customHeight="1" x14ac:dyDescent="0.25">
      <c r="A6" s="39">
        <f>IF(NOT(C6="---"),RANK(C6,C$2:C$14,0),"---")</f>
        <v>5</v>
      </c>
      <c r="B6" s="40" t="s">
        <v>10</v>
      </c>
      <c r="C6" s="41">
        <f>IF(C25&gt;0,C25,"---")</f>
        <v>99.2</v>
      </c>
      <c r="D6" s="45">
        <f>AVERAGE(E6:K6)</f>
        <v>96.5</v>
      </c>
      <c r="E6" s="10">
        <v>105</v>
      </c>
      <c r="F6" s="11" t="s">
        <v>13</v>
      </c>
      <c r="G6" s="10">
        <v>97</v>
      </c>
      <c r="H6" s="33" t="s">
        <v>14</v>
      </c>
      <c r="I6" s="31">
        <v>97</v>
      </c>
      <c r="J6" s="35" t="s">
        <v>15</v>
      </c>
      <c r="K6" s="27">
        <v>87</v>
      </c>
      <c r="L6" s="14" t="s">
        <v>15</v>
      </c>
      <c r="M6" s="4"/>
    </row>
    <row r="7" spans="1:22" ht="12.75" customHeight="1" x14ac:dyDescent="0.25">
      <c r="A7" s="39">
        <f>IF(NOT(C7="---"),RANK(C7,C$2:C$14,0),"---")</f>
        <v>6</v>
      </c>
      <c r="B7" s="40" t="s">
        <v>19</v>
      </c>
      <c r="C7" s="41">
        <f>IF(C26&gt;0,C26,"---")</f>
        <v>98.6</v>
      </c>
      <c r="D7" s="45">
        <f>AVERAGE(E7:K7)</f>
        <v>98.25</v>
      </c>
      <c r="E7" s="10">
        <v>112</v>
      </c>
      <c r="F7" s="11" t="s">
        <v>15</v>
      </c>
      <c r="G7" s="10">
        <v>77</v>
      </c>
      <c r="H7" s="33" t="s">
        <v>20</v>
      </c>
      <c r="I7" s="31">
        <v>103</v>
      </c>
      <c r="J7" s="35" t="s">
        <v>17</v>
      </c>
      <c r="K7" s="27">
        <v>101</v>
      </c>
      <c r="L7" s="15" t="s">
        <v>9</v>
      </c>
      <c r="M7" s="4"/>
    </row>
    <row r="8" spans="1:22" ht="12.75" customHeight="1" x14ac:dyDescent="0.25">
      <c r="A8" s="39">
        <f>IF(NOT(C8="---"),RANK(C8,C$2:C$14,0),"---")</f>
        <v>7</v>
      </c>
      <c r="B8" s="40" t="s">
        <v>16</v>
      </c>
      <c r="C8" s="41">
        <f>IF(C27&gt;0,C27,"---")</f>
        <v>98.222222222222229</v>
      </c>
      <c r="D8" s="45">
        <f>AVERAGE(E8:K8)</f>
        <v>99.333333333333329</v>
      </c>
      <c r="E8" s="10">
        <v>95</v>
      </c>
      <c r="F8" s="14" t="s">
        <v>12</v>
      </c>
      <c r="G8" s="10">
        <v>108</v>
      </c>
      <c r="H8" s="33" t="s">
        <v>12</v>
      </c>
      <c r="I8" s="27">
        <v>95</v>
      </c>
      <c r="J8" s="35" t="s">
        <v>13</v>
      </c>
      <c r="K8" s="28"/>
      <c r="L8" s="11"/>
      <c r="M8" s="4"/>
    </row>
    <row r="9" spans="1:22" ht="12.75" customHeight="1" x14ac:dyDescent="0.25">
      <c r="A9" s="39">
        <f>IF(NOT(C9="---"),RANK(C9,C$2:C$14,0),"---")</f>
        <v>8</v>
      </c>
      <c r="B9" s="40" t="s">
        <v>25</v>
      </c>
      <c r="C9" s="41">
        <f>IF(C28&gt;0,C28,"---")</f>
        <v>90.666666666666671</v>
      </c>
      <c r="D9" s="45">
        <f>AVERAGE(E9:K9)</f>
        <v>114</v>
      </c>
      <c r="E9" s="12"/>
      <c r="F9" s="11"/>
      <c r="G9" s="7">
        <v>114</v>
      </c>
      <c r="H9" s="33" t="s">
        <v>15</v>
      </c>
      <c r="I9" s="28"/>
      <c r="J9" s="35"/>
      <c r="K9" s="28"/>
      <c r="L9" s="13"/>
      <c r="M9" s="4"/>
    </row>
    <row r="10" spans="1:22" ht="12.75" customHeight="1" x14ac:dyDescent="0.25">
      <c r="A10" s="39">
        <f>IF(NOT(C10="---"),RANK(C10,C$2:C$14,0),"---")</f>
        <v>9</v>
      </c>
      <c r="B10" s="40" t="s">
        <v>23</v>
      </c>
      <c r="C10" s="41">
        <f>IF(C29&gt;0,C29,"---")</f>
        <v>88.666666666666671</v>
      </c>
      <c r="D10" s="45">
        <f>AVERAGE(E10:K10)</f>
        <v>90.333333333333329</v>
      </c>
      <c r="E10" s="10">
        <v>85</v>
      </c>
      <c r="F10" s="11" t="s">
        <v>14</v>
      </c>
      <c r="G10" s="10">
        <v>96</v>
      </c>
      <c r="H10" s="33" t="s">
        <v>11</v>
      </c>
      <c r="I10" s="27">
        <v>90</v>
      </c>
      <c r="J10" s="35" t="s">
        <v>12</v>
      </c>
      <c r="K10" s="28"/>
      <c r="L10" s="11"/>
      <c r="M10" s="4"/>
    </row>
    <row r="11" spans="1:22" ht="12.75" customHeight="1" x14ac:dyDescent="0.25">
      <c r="A11" s="39">
        <f>IF(NOT(C11="---"),RANK(C11,C$2:C$14,0),"---")</f>
        <v>10</v>
      </c>
      <c r="B11" s="40" t="s">
        <v>24</v>
      </c>
      <c r="C11" s="41">
        <f>IF(C30&gt;0,C30,"---")</f>
        <v>82.75</v>
      </c>
      <c r="D11" s="45">
        <f>AVERAGE(E11:K11)</f>
        <v>85.666666666666671</v>
      </c>
      <c r="E11" s="10">
        <v>79</v>
      </c>
      <c r="F11" s="13" t="s">
        <v>11</v>
      </c>
      <c r="G11" s="10">
        <v>94</v>
      </c>
      <c r="H11" s="33" t="s">
        <v>18</v>
      </c>
      <c r="I11" s="28"/>
      <c r="J11" s="35"/>
      <c r="K11" s="27">
        <v>84</v>
      </c>
      <c r="L11" s="13" t="s">
        <v>13</v>
      </c>
      <c r="M11" s="4"/>
    </row>
    <row r="12" spans="1:22" ht="12.75" customHeight="1" x14ac:dyDescent="0.25">
      <c r="A12" s="39">
        <f>IF(NOT(C12="---"),RANK(C12,C$2:C$14,0),"---")</f>
        <v>11</v>
      </c>
      <c r="B12" s="40" t="s">
        <v>26</v>
      </c>
      <c r="C12" s="41">
        <f>IF(C31&gt;0,C31,"---")</f>
        <v>63</v>
      </c>
      <c r="D12" s="45">
        <f>AVERAGE(E12:K12)</f>
        <v>78</v>
      </c>
      <c r="E12" s="7">
        <v>78</v>
      </c>
      <c r="F12" s="11" t="s">
        <v>18</v>
      </c>
      <c r="G12" s="12"/>
      <c r="H12" s="33"/>
      <c r="I12" s="28"/>
      <c r="J12" s="35"/>
      <c r="K12" s="28"/>
      <c r="L12" s="13"/>
      <c r="M12" s="4"/>
    </row>
    <row r="13" spans="1:22" ht="12.75" customHeight="1" x14ac:dyDescent="0.25">
      <c r="A13" s="39">
        <f>IF(NOT(C13="---"),RANK(C13,C$2:C$14,0),"---")</f>
        <v>12</v>
      </c>
      <c r="B13" s="40" t="s">
        <v>27</v>
      </c>
      <c r="C13" s="41">
        <f>IF(C32&gt;0,C32,"---")</f>
        <v>58.666666666666664</v>
      </c>
      <c r="D13" s="45">
        <f>AVERAGE(E13:K13)</f>
        <v>82</v>
      </c>
      <c r="E13" s="12"/>
      <c r="F13" s="13"/>
      <c r="G13" s="7">
        <v>82</v>
      </c>
      <c r="H13" s="33" t="s">
        <v>28</v>
      </c>
      <c r="I13" s="28"/>
      <c r="J13" s="35"/>
      <c r="K13" s="28"/>
      <c r="L13" s="13"/>
      <c r="M13" s="4"/>
    </row>
    <row r="14" spans="1:22" ht="13.2" x14ac:dyDescent="0.25">
      <c r="A14" s="42">
        <f>IF(NOT(C14="---"),RANK(C14,C$2:C$14,0),"---")</f>
        <v>13</v>
      </c>
      <c r="B14" s="43" t="s">
        <v>29</v>
      </c>
      <c r="C14" s="44">
        <f>IF(C33&gt;0,C33,"---")</f>
        <v>53.666666666666664</v>
      </c>
      <c r="D14" s="46">
        <f>AVERAGE(E14:K14)</f>
        <v>77</v>
      </c>
      <c r="E14" s="17"/>
      <c r="F14" s="18"/>
      <c r="G14" s="7">
        <v>77</v>
      </c>
      <c r="H14" s="34" t="s">
        <v>20</v>
      </c>
      <c r="I14" s="16"/>
      <c r="J14" s="37"/>
      <c r="K14" s="16"/>
      <c r="L14" s="18"/>
      <c r="M14" s="4"/>
    </row>
    <row r="15" spans="1:22" ht="26.4" x14ac:dyDescent="0.25">
      <c r="A15" s="38"/>
      <c r="B15" s="38" t="s">
        <v>36</v>
      </c>
      <c r="C15" s="38"/>
      <c r="D15" s="38"/>
      <c r="E15" s="62">
        <f>AVERAGE(E2:E14)</f>
        <v>108.7</v>
      </c>
      <c r="F15" s="63"/>
      <c r="G15" s="64">
        <f>AVERAGE(G2:G14)</f>
        <v>108.08333333333333</v>
      </c>
      <c r="H15" s="65"/>
      <c r="I15" s="66">
        <f>AVERAGE(I2:I14)</f>
        <v>106.14285714285714</v>
      </c>
      <c r="J15" s="67"/>
      <c r="K15" s="68">
        <f>AVERAGE(K2:K14)</f>
        <v>100.71428571428571</v>
      </c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2.75" customHeight="1" x14ac:dyDescent="0.25">
      <c r="A16" s="21"/>
      <c r="C16" s="22"/>
      <c r="D16" s="22"/>
      <c r="E16" s="21"/>
      <c r="F16" s="21"/>
      <c r="G16" s="21"/>
      <c r="H16" s="23"/>
      <c r="I16" s="21"/>
      <c r="J16" s="23"/>
      <c r="K16" s="21"/>
      <c r="L16" s="21"/>
    </row>
    <row r="17" spans="1:13" ht="12.75" customHeight="1" x14ac:dyDescent="0.25">
      <c r="A17" s="21"/>
      <c r="C17" s="22"/>
      <c r="D17" s="22"/>
      <c r="E17" s="21"/>
      <c r="F17" s="21"/>
      <c r="G17" s="21"/>
      <c r="H17" s="23"/>
      <c r="I17" s="21"/>
      <c r="J17" s="23"/>
      <c r="K17" s="21"/>
      <c r="L17" s="21"/>
    </row>
    <row r="18" spans="1:13" ht="12.75" customHeight="1" x14ac:dyDescent="0.25">
      <c r="A18" s="21"/>
      <c r="B18" s="8" t="s">
        <v>30</v>
      </c>
      <c r="C18" s="22"/>
      <c r="D18" s="22"/>
      <c r="E18" s="24">
        <v>4</v>
      </c>
      <c r="F18" s="21"/>
      <c r="G18" s="24">
        <v>3</v>
      </c>
      <c r="H18" s="23"/>
      <c r="I18" s="24">
        <v>2</v>
      </c>
      <c r="J18" s="23"/>
      <c r="K18" s="24">
        <v>1</v>
      </c>
      <c r="L18" s="21"/>
    </row>
    <row r="19" spans="1:13" ht="12.75" customHeight="1" x14ac:dyDescent="0.25">
      <c r="A19" s="21"/>
      <c r="B19" s="8" t="s">
        <v>31</v>
      </c>
      <c r="C19" s="22"/>
      <c r="D19" s="22"/>
      <c r="E19" s="24">
        <v>10</v>
      </c>
      <c r="F19" s="21"/>
      <c r="G19" s="24">
        <v>10</v>
      </c>
      <c r="H19" s="23"/>
      <c r="I19" s="24">
        <v>10</v>
      </c>
      <c r="J19" s="23"/>
      <c r="K19" s="24">
        <v>10</v>
      </c>
      <c r="L19" s="21"/>
    </row>
    <row r="20" spans="1:13" ht="12.75" customHeight="1" x14ac:dyDescent="0.25">
      <c r="A20" s="21"/>
      <c r="C20" s="22"/>
      <c r="D20" s="22"/>
      <c r="E20" s="21"/>
      <c r="F20" s="21"/>
      <c r="G20" s="21"/>
      <c r="H20" s="23"/>
      <c r="I20" s="23"/>
      <c r="J20" s="23"/>
      <c r="K20" s="21"/>
      <c r="L20" s="21"/>
    </row>
    <row r="21" spans="1:13" ht="12.75" customHeight="1" x14ac:dyDescent="0.25">
      <c r="A21" s="21"/>
      <c r="C21" s="22">
        <f>SUM(E21:K21)/M21</f>
        <v>143.4</v>
      </c>
      <c r="D21" s="22"/>
      <c r="E21" s="25">
        <f>IF(E2 &gt; 0, E2*E$18, -(E$18*E$19))</f>
        <v>580</v>
      </c>
      <c r="F21" s="21"/>
      <c r="G21" s="25">
        <f>IF(G2 &gt; 0, G2*G$18, -(G$18*G$19))</f>
        <v>441</v>
      </c>
      <c r="H21" s="23"/>
      <c r="I21" s="25">
        <f>IF(I2 &gt; 0, I2*I$18, -(I$18*I$19))</f>
        <v>264</v>
      </c>
      <c r="J21" s="23"/>
      <c r="K21" s="25">
        <f>IF(K2 &gt; 0, K2*K$18, -(K$18*K$19))</f>
        <v>149</v>
      </c>
      <c r="L21" s="21"/>
      <c r="M21" s="26">
        <f>SUMIF(E2:K2,"&gt;0",$E$18:$K$18)</f>
        <v>10</v>
      </c>
    </row>
    <row r="22" spans="1:13" ht="12.75" customHeight="1" x14ac:dyDescent="0.25">
      <c r="A22" s="21"/>
      <c r="C22" s="22">
        <f>SUM(E22:K22)/M22</f>
        <v>142.30000000000001</v>
      </c>
      <c r="D22" s="22"/>
      <c r="E22" s="25">
        <f>IF(E3 &gt; 0, E3*E$18, -(E$18*E$19))</f>
        <v>564</v>
      </c>
      <c r="F22" s="21"/>
      <c r="G22" s="25">
        <f>IF(G3 &gt; 0, G3*G$18, -(G$18*G$19))</f>
        <v>510</v>
      </c>
      <c r="H22" s="23"/>
      <c r="I22" s="25">
        <f>IF(I3 &gt; 0, I3*I$18, -(I$18*I$19))</f>
        <v>236</v>
      </c>
      <c r="J22" s="23"/>
      <c r="K22" s="25">
        <f>IF(K3 &gt; 0, K3*K$18, -(K$18*K$19))</f>
        <v>113</v>
      </c>
      <c r="L22" s="21"/>
      <c r="M22" s="26">
        <f>SUMIF(E3:K3,"&gt;0",$E$18:$K$18)</f>
        <v>10</v>
      </c>
    </row>
    <row r="23" spans="1:13" ht="12.75" customHeight="1" x14ac:dyDescent="0.25">
      <c r="A23" s="21"/>
      <c r="C23" s="22">
        <f>SUM(E23:K23)/M23</f>
        <v>114.7</v>
      </c>
      <c r="D23" s="22"/>
      <c r="E23" s="25">
        <f>IF(E4 &gt; 0, E4*E$18, -(E$18*E$19))</f>
        <v>504</v>
      </c>
      <c r="F23" s="21"/>
      <c r="G23" s="25">
        <f>IF(G4 &gt; 0, G4*G$18, -(G$18*G$19))</f>
        <v>330</v>
      </c>
      <c r="H23" s="23"/>
      <c r="I23" s="25">
        <f>IF(I4 &gt; 0, I4*I$18, -(I$18*I$19))</f>
        <v>216</v>
      </c>
      <c r="J23" s="23"/>
      <c r="K23" s="25">
        <f>IF(K4 &gt; 0, K4*K$18, -(K$18*K$19))</f>
        <v>97</v>
      </c>
      <c r="L23" s="21"/>
      <c r="M23" s="26">
        <f>SUMIF(E4:K4,"&gt;0",$E$18:$K$18)</f>
        <v>10</v>
      </c>
    </row>
    <row r="24" spans="1:13" ht="12.75" customHeight="1" x14ac:dyDescent="0.25">
      <c r="A24" s="21"/>
      <c r="C24" s="22">
        <f>SUM(E24:K24)/M24</f>
        <v>114.125</v>
      </c>
      <c r="D24" s="22"/>
      <c r="E24" s="25">
        <f>IF(E5 &gt; 0, E5*E$18, -(E$18*E$19))</f>
        <v>484</v>
      </c>
      <c r="F24" s="21"/>
      <c r="G24" s="25">
        <f>IF(G5 &gt; 0, G5*G$18, -(G$18*G$19))</f>
        <v>375</v>
      </c>
      <c r="H24" s="23"/>
      <c r="I24" s="25">
        <f>IF(I5 &gt; 0, I5*I$18, -(I$18*I$19))</f>
        <v>-20</v>
      </c>
      <c r="J24" s="23"/>
      <c r="K24" s="25">
        <f t="shared" ref="K24:K33" si="0">IF(K5 &gt; 0, K5*K$18, -(K$18*K$19))</f>
        <v>74</v>
      </c>
      <c r="L24" s="21"/>
      <c r="M24" s="26">
        <f>SUMIF(E5:K5,"&gt;0",$E$18:$K$18)</f>
        <v>8</v>
      </c>
    </row>
    <row r="25" spans="1:13" ht="13.2" x14ac:dyDescent="0.25">
      <c r="A25" s="21"/>
      <c r="C25" s="22">
        <f>SUM(E25:K25)/M25</f>
        <v>99.2</v>
      </c>
      <c r="D25" s="22"/>
      <c r="E25" s="25">
        <f>IF(E6 &gt; 0, E6*E$18, -(E$18*E$19))</f>
        <v>420</v>
      </c>
      <c r="F25" s="21"/>
      <c r="G25" s="25">
        <f>IF(G6 &gt; 0, G6*G$18, -(G$18*G$19))</f>
        <v>291</v>
      </c>
      <c r="H25" s="23"/>
      <c r="I25" s="25">
        <f>IF(I6 &gt; 0, I6*I$18, -(I$18*I$19))</f>
        <v>194</v>
      </c>
      <c r="J25" s="23"/>
      <c r="K25" s="25">
        <f t="shared" si="0"/>
        <v>87</v>
      </c>
      <c r="L25" s="21"/>
      <c r="M25" s="26">
        <f>SUMIF(E6:K6,"&gt;0",$E$18:$K$18)</f>
        <v>10</v>
      </c>
    </row>
    <row r="26" spans="1:13" ht="13.2" x14ac:dyDescent="0.25">
      <c r="A26" s="21"/>
      <c r="C26" s="22">
        <f>SUM(E26:K26)/M26</f>
        <v>98.6</v>
      </c>
      <c r="D26" s="22"/>
      <c r="E26" s="25">
        <f>IF(E7 &gt; 0, E7*E$18, -(E$18*E$19))</f>
        <v>448</v>
      </c>
      <c r="F26" s="21"/>
      <c r="G26" s="25">
        <f>IF(G7 &gt; 0, G7*G$18, -(G$18*G$19))</f>
        <v>231</v>
      </c>
      <c r="H26" s="23"/>
      <c r="I26" s="25">
        <f>IF(I7 &gt; 0, I7*I$18, -(I$18*I$19))</f>
        <v>206</v>
      </c>
      <c r="J26" s="23"/>
      <c r="K26" s="25">
        <f t="shared" si="0"/>
        <v>101</v>
      </c>
      <c r="L26" s="21"/>
      <c r="M26" s="26">
        <f>SUMIF(E7:K7,"&gt;0",$E$18:$K$18)</f>
        <v>10</v>
      </c>
    </row>
    <row r="27" spans="1:13" ht="13.2" x14ac:dyDescent="0.25">
      <c r="A27" s="21"/>
      <c r="C27" s="22">
        <f>SUM(E27:K27)/M27</f>
        <v>98.222222222222229</v>
      </c>
      <c r="D27" s="22"/>
      <c r="E27" s="25">
        <f>IF(E8 &gt; 0, E8*E$18, -(E$18*E$19))</f>
        <v>380</v>
      </c>
      <c r="F27" s="21"/>
      <c r="G27" s="25">
        <f>IF(G8 &gt; 0, G8*G$18, -(G$18*G$19))</f>
        <v>324</v>
      </c>
      <c r="H27" s="23"/>
      <c r="I27" s="25">
        <f>IF(I8 &gt; 0, I8*I$18, -(I$18*I$19))</f>
        <v>190</v>
      </c>
      <c r="J27" s="23"/>
      <c r="K27" s="25">
        <f t="shared" si="0"/>
        <v>-10</v>
      </c>
      <c r="L27" s="21"/>
      <c r="M27" s="26">
        <f>SUMIF(E8:K8,"&gt;0",$E$18:$K$18)</f>
        <v>9</v>
      </c>
    </row>
    <row r="28" spans="1:13" ht="13.2" x14ac:dyDescent="0.25">
      <c r="A28" s="21"/>
      <c r="C28" s="22">
        <f>SUM(E28:K28)/M28</f>
        <v>90.666666666666671</v>
      </c>
      <c r="D28" s="22"/>
      <c r="E28" s="25">
        <f>IF(E9 &gt; 0, E9*E$18, -(E$18*E$19))</f>
        <v>-40</v>
      </c>
      <c r="F28" s="21"/>
      <c r="G28" s="25">
        <f>IF(G9 &gt; 0, G9*G$18, -(G$18*G$19))</f>
        <v>342</v>
      </c>
      <c r="H28" s="23"/>
      <c r="I28" s="25">
        <f>IF(I9 &gt; 0, I9*I$18, -(I$18*I$19))</f>
        <v>-20</v>
      </c>
      <c r="J28" s="23"/>
      <c r="K28" s="25">
        <f t="shared" si="0"/>
        <v>-10</v>
      </c>
      <c r="L28" s="21"/>
      <c r="M28" s="26">
        <f>SUMIF(E9:K9,"&gt;0",$E$18:$K$18)</f>
        <v>3</v>
      </c>
    </row>
    <row r="29" spans="1:13" ht="13.2" x14ac:dyDescent="0.25">
      <c r="A29" s="21"/>
      <c r="C29" s="22">
        <f>SUM(E29:K29)/M29</f>
        <v>88.666666666666671</v>
      </c>
      <c r="D29" s="22"/>
      <c r="E29" s="25">
        <f>IF(E10 &gt; 0, E10*E$18, -(E$18*E$19))</f>
        <v>340</v>
      </c>
      <c r="F29" s="21"/>
      <c r="G29" s="25">
        <f>IF(G10 &gt; 0, G10*G$18, -(G$18*G$19))</f>
        <v>288</v>
      </c>
      <c r="H29" s="23"/>
      <c r="I29" s="25">
        <f>IF(I10 &gt; 0, I10*I$18, -(I$18*I$19))</f>
        <v>180</v>
      </c>
      <c r="J29" s="23"/>
      <c r="K29" s="25">
        <f t="shared" si="0"/>
        <v>-10</v>
      </c>
      <c r="L29" s="21"/>
      <c r="M29" s="26">
        <f>SUMIF(E10:K10,"&gt;0",$E$18:$K$18)</f>
        <v>9</v>
      </c>
    </row>
    <row r="30" spans="1:13" ht="13.2" x14ac:dyDescent="0.25">
      <c r="A30" s="21"/>
      <c r="C30" s="22">
        <f>SUM(E30:K30)/M30</f>
        <v>82.75</v>
      </c>
      <c r="D30" s="22"/>
      <c r="E30" s="25">
        <f>IF(E11 &gt; 0, E11*E$18, -(E$18*E$19))</f>
        <v>316</v>
      </c>
      <c r="F30" s="21"/>
      <c r="G30" s="25">
        <f>IF(G11 &gt; 0, G11*G$18, -(G$18*G$19))</f>
        <v>282</v>
      </c>
      <c r="H30" s="23"/>
      <c r="I30" s="25">
        <f t="shared" ref="I30:I33" si="1">IF(I11 &gt; 0, I11*I$18, -(I$18*I$19))</f>
        <v>-20</v>
      </c>
      <c r="J30" s="23"/>
      <c r="K30" s="25">
        <f t="shared" si="0"/>
        <v>84</v>
      </c>
      <c r="L30" s="21"/>
      <c r="M30" s="26">
        <f>SUMIF(E11:K11,"&gt;0",$E$18:$K$18)</f>
        <v>8</v>
      </c>
    </row>
    <row r="31" spans="1:13" ht="13.2" x14ac:dyDescent="0.25">
      <c r="A31" s="21"/>
      <c r="C31" s="22">
        <f>SUM(E31:K31)/M31</f>
        <v>63</v>
      </c>
      <c r="D31" s="22"/>
      <c r="E31" s="25">
        <f>IF(E12 &gt; 0, E12*E$18, -(E$18*E$19))</f>
        <v>312</v>
      </c>
      <c r="F31" s="21"/>
      <c r="G31" s="25">
        <f t="shared" ref="G31:G33" si="2">IF(G12 &gt; 0, G12*G$18, -(G$18*G$19))</f>
        <v>-30</v>
      </c>
      <c r="H31" s="23"/>
      <c r="I31" s="25">
        <f t="shared" si="1"/>
        <v>-20</v>
      </c>
      <c r="J31" s="23"/>
      <c r="K31" s="25">
        <f t="shared" si="0"/>
        <v>-10</v>
      </c>
      <c r="L31" s="21"/>
      <c r="M31" s="26">
        <f>SUMIF(E12:K12,"&gt;0",$E$18:$K$18)</f>
        <v>4</v>
      </c>
    </row>
    <row r="32" spans="1:13" ht="13.2" x14ac:dyDescent="0.25">
      <c r="A32" s="21"/>
      <c r="C32" s="22">
        <f>SUM(E32:K32)/M32</f>
        <v>58.666666666666664</v>
      </c>
      <c r="D32" s="22"/>
      <c r="E32" s="25">
        <f>IF(E13 &gt; 0, E13*E$18, -(E$18*E$19))</f>
        <v>-40</v>
      </c>
      <c r="F32" s="21"/>
      <c r="G32" s="25">
        <f t="shared" si="2"/>
        <v>246</v>
      </c>
      <c r="H32" s="23"/>
      <c r="I32" s="25">
        <f t="shared" si="1"/>
        <v>-20</v>
      </c>
      <c r="J32" s="23"/>
      <c r="K32" s="25">
        <f t="shared" si="0"/>
        <v>-10</v>
      </c>
      <c r="L32" s="21"/>
      <c r="M32" s="26">
        <f>SUMIF(E13:K13,"&gt;0",$E$18:$K$18)</f>
        <v>3</v>
      </c>
    </row>
    <row r="33" spans="1:13" ht="13.2" x14ac:dyDescent="0.25">
      <c r="A33" s="21"/>
      <c r="C33" s="22">
        <f>SUM(E33:K33)/M33</f>
        <v>53.666666666666664</v>
      </c>
      <c r="D33" s="22"/>
      <c r="E33" s="25">
        <f>IF(E14 &gt; 0, E14*E$18, -(E$18*E$19))</f>
        <v>-40</v>
      </c>
      <c r="F33" s="21"/>
      <c r="G33" s="25">
        <f t="shared" si="2"/>
        <v>231</v>
      </c>
      <c r="H33" s="23"/>
      <c r="I33" s="25">
        <f t="shared" si="1"/>
        <v>-20</v>
      </c>
      <c r="J33" s="23"/>
      <c r="K33" s="25">
        <f t="shared" si="0"/>
        <v>-10</v>
      </c>
      <c r="L33" s="21"/>
      <c r="M33" s="26">
        <f>SUMIF(E14:K14,"&gt;0",$E$18:$K$18)</f>
        <v>3</v>
      </c>
    </row>
    <row r="34" spans="1:13" ht="13.2" x14ac:dyDescent="0.25">
      <c r="A34" s="21"/>
      <c r="C34" s="22"/>
      <c r="D34" s="22"/>
      <c r="E34" s="21"/>
      <c r="F34" s="21"/>
      <c r="G34" s="21"/>
      <c r="H34" s="23"/>
      <c r="I34" s="21"/>
      <c r="J34" s="23"/>
      <c r="K34" s="21"/>
      <c r="L34" s="21"/>
    </row>
    <row r="35" spans="1:13" ht="13.2" x14ac:dyDescent="0.25">
      <c r="A35" s="21"/>
      <c r="C35" s="22"/>
      <c r="D35" s="22"/>
      <c r="E35" s="21"/>
      <c r="F35" s="21"/>
      <c r="G35" s="21"/>
      <c r="H35" s="23"/>
      <c r="I35" s="21"/>
      <c r="J35" s="23"/>
      <c r="K35" s="21"/>
      <c r="L35" s="21"/>
    </row>
    <row r="36" spans="1:13" ht="13.2" x14ac:dyDescent="0.25">
      <c r="A36" s="21"/>
      <c r="C36" s="22"/>
      <c r="D36" s="22"/>
      <c r="E36" s="21"/>
      <c r="F36" s="21"/>
      <c r="G36" s="21"/>
      <c r="H36" s="23"/>
      <c r="I36" s="21"/>
      <c r="J36" s="23"/>
      <c r="K36" s="21"/>
      <c r="L36" s="21"/>
    </row>
    <row r="37" spans="1:13" ht="13.2" x14ac:dyDescent="0.25">
      <c r="A37" s="21"/>
      <c r="C37" s="22"/>
      <c r="D37" s="22"/>
      <c r="E37" s="21"/>
      <c r="F37" s="21"/>
      <c r="G37" s="21"/>
      <c r="H37" s="23"/>
      <c r="I37" s="21"/>
      <c r="J37" s="23"/>
      <c r="K37" s="21"/>
      <c r="L37" s="21"/>
    </row>
    <row r="38" spans="1:13" ht="13.2" x14ac:dyDescent="0.25">
      <c r="A38" s="21"/>
      <c r="C38" s="22"/>
      <c r="D38" s="22"/>
      <c r="E38" s="21"/>
      <c r="F38" s="21"/>
      <c r="G38" s="21"/>
      <c r="H38" s="23"/>
      <c r="I38" s="21"/>
      <c r="J38" s="23"/>
      <c r="K38" s="21"/>
      <c r="L38" s="21"/>
    </row>
    <row r="39" spans="1:13" ht="13.2" x14ac:dyDescent="0.25">
      <c r="A39" s="21"/>
      <c r="C39" s="22"/>
      <c r="D39" s="22"/>
      <c r="E39" s="21"/>
      <c r="F39" s="21"/>
      <c r="G39" s="21"/>
      <c r="H39" s="23"/>
      <c r="I39" s="21"/>
      <c r="J39" s="23"/>
      <c r="K39" s="21"/>
      <c r="L39" s="21"/>
    </row>
    <row r="40" spans="1:13" ht="13.2" x14ac:dyDescent="0.25">
      <c r="A40" s="21"/>
      <c r="C40" s="22"/>
      <c r="D40" s="22"/>
      <c r="E40" s="21"/>
      <c r="F40" s="21"/>
      <c r="G40" s="21"/>
      <c r="H40" s="23"/>
      <c r="I40" s="21"/>
      <c r="J40" s="23"/>
      <c r="K40" s="21"/>
      <c r="L40" s="21"/>
    </row>
    <row r="41" spans="1:13" ht="13.2" x14ac:dyDescent="0.25">
      <c r="A41" s="21"/>
      <c r="C41" s="22"/>
      <c r="D41" s="22"/>
      <c r="E41" s="21"/>
      <c r="F41" s="21"/>
      <c r="G41" s="21"/>
      <c r="H41" s="23"/>
      <c r="I41" s="21"/>
      <c r="J41" s="23"/>
      <c r="K41" s="21"/>
      <c r="L41" s="21"/>
    </row>
    <row r="42" spans="1:13" ht="13.2" x14ac:dyDescent="0.25">
      <c r="A42" s="21"/>
      <c r="C42" s="22"/>
      <c r="D42" s="22"/>
      <c r="E42" s="21"/>
      <c r="F42" s="21"/>
      <c r="G42" s="21"/>
      <c r="H42" s="23"/>
      <c r="I42" s="21"/>
      <c r="J42" s="23"/>
      <c r="K42" s="21"/>
      <c r="L42" s="21"/>
    </row>
    <row r="43" spans="1:13" ht="13.2" x14ac:dyDescent="0.25">
      <c r="A43" s="21"/>
      <c r="C43" s="22"/>
      <c r="D43" s="22"/>
      <c r="E43" s="21"/>
      <c r="F43" s="21"/>
      <c r="G43" s="21"/>
      <c r="H43" s="23"/>
      <c r="I43" s="21"/>
      <c r="J43" s="23"/>
      <c r="K43" s="21"/>
      <c r="L43" s="21"/>
    </row>
    <row r="44" spans="1:13" ht="13.2" x14ac:dyDescent="0.25">
      <c r="A44" s="21"/>
      <c r="C44" s="22"/>
      <c r="D44" s="22"/>
      <c r="E44" s="21"/>
      <c r="F44" s="21"/>
      <c r="G44" s="21"/>
      <c r="H44" s="23"/>
      <c r="I44" s="21"/>
      <c r="J44" s="23"/>
      <c r="K44" s="21"/>
      <c r="L44" s="21"/>
    </row>
    <row r="45" spans="1:13" ht="13.2" x14ac:dyDescent="0.25">
      <c r="A45" s="21"/>
      <c r="C45" s="22"/>
      <c r="D45" s="22"/>
      <c r="E45" s="21"/>
      <c r="F45" s="21"/>
      <c r="G45" s="21"/>
      <c r="H45" s="23"/>
      <c r="I45" s="21"/>
      <c r="J45" s="23"/>
      <c r="K45" s="21"/>
      <c r="L45" s="21"/>
    </row>
    <row r="46" spans="1:13" ht="13.2" x14ac:dyDescent="0.25">
      <c r="A46" s="21"/>
      <c r="C46" s="22"/>
      <c r="D46" s="22"/>
      <c r="E46" s="21"/>
      <c r="F46" s="21"/>
      <c r="G46" s="21"/>
      <c r="H46" s="23"/>
      <c r="I46" s="21"/>
      <c r="J46" s="23"/>
      <c r="K46" s="21"/>
      <c r="L46" s="21"/>
    </row>
    <row r="47" spans="1:13" ht="13.2" x14ac:dyDescent="0.25">
      <c r="A47" s="21"/>
      <c r="C47" s="22"/>
      <c r="D47" s="22"/>
      <c r="E47" s="21"/>
      <c r="F47" s="21"/>
      <c r="G47" s="21"/>
      <c r="H47" s="23"/>
      <c r="I47" s="21"/>
      <c r="J47" s="23"/>
      <c r="K47" s="21"/>
      <c r="L47" s="21"/>
    </row>
    <row r="48" spans="1:13" ht="13.2" x14ac:dyDescent="0.25">
      <c r="A48" s="21"/>
      <c r="C48" s="22"/>
      <c r="D48" s="22"/>
      <c r="E48" s="21"/>
      <c r="F48" s="21"/>
      <c r="G48" s="21"/>
      <c r="H48" s="23"/>
      <c r="I48" s="21"/>
      <c r="J48" s="23"/>
      <c r="K48" s="21"/>
      <c r="L48" s="21"/>
    </row>
    <row r="49" spans="1:12" ht="13.2" x14ac:dyDescent="0.25">
      <c r="A49" s="21"/>
      <c r="C49" s="22"/>
      <c r="D49" s="22"/>
      <c r="E49" s="21"/>
      <c r="F49" s="21"/>
      <c r="G49" s="21"/>
      <c r="H49" s="23"/>
      <c r="I49" s="21"/>
      <c r="J49" s="23"/>
      <c r="K49" s="21"/>
      <c r="L49" s="21"/>
    </row>
    <row r="50" spans="1:12" ht="13.2" x14ac:dyDescent="0.25">
      <c r="A50" s="21"/>
      <c r="C50" s="22"/>
      <c r="D50" s="22"/>
      <c r="E50" s="21"/>
      <c r="F50" s="21"/>
      <c r="G50" s="21"/>
      <c r="H50" s="23"/>
      <c r="I50" s="21"/>
      <c r="J50" s="23"/>
      <c r="K50" s="21"/>
      <c r="L50" s="21"/>
    </row>
    <row r="51" spans="1:12" ht="13.2" x14ac:dyDescent="0.25">
      <c r="A51" s="21"/>
      <c r="C51" s="22"/>
      <c r="D51" s="22"/>
      <c r="E51" s="21"/>
      <c r="F51" s="21"/>
      <c r="G51" s="21"/>
      <c r="H51" s="23"/>
      <c r="I51" s="21"/>
      <c r="J51" s="23"/>
      <c r="K51" s="21"/>
      <c r="L51" s="21"/>
    </row>
    <row r="52" spans="1:12" ht="13.2" x14ac:dyDescent="0.25">
      <c r="A52" s="21"/>
      <c r="C52" s="22"/>
      <c r="D52" s="22"/>
      <c r="E52" s="21"/>
      <c r="F52" s="21"/>
      <c r="G52" s="21"/>
      <c r="H52" s="23"/>
      <c r="I52" s="21"/>
      <c r="J52" s="23"/>
      <c r="K52" s="21"/>
      <c r="L52" s="21"/>
    </row>
    <row r="53" spans="1:12" ht="13.2" x14ac:dyDescent="0.25">
      <c r="A53" s="21"/>
      <c r="C53" s="22"/>
      <c r="D53" s="22"/>
      <c r="E53" s="21"/>
      <c r="F53" s="21"/>
      <c r="G53" s="21"/>
      <c r="H53" s="23"/>
      <c r="I53" s="21"/>
      <c r="J53" s="23"/>
      <c r="K53" s="21"/>
      <c r="L53" s="21"/>
    </row>
    <row r="54" spans="1:12" ht="13.2" x14ac:dyDescent="0.25">
      <c r="A54" s="21"/>
      <c r="C54" s="22"/>
      <c r="D54" s="22"/>
      <c r="E54" s="21"/>
      <c r="F54" s="21"/>
      <c r="G54" s="21"/>
      <c r="H54" s="23"/>
      <c r="I54" s="21"/>
      <c r="J54" s="23"/>
      <c r="K54" s="21"/>
      <c r="L54" s="21"/>
    </row>
    <row r="55" spans="1:12" ht="13.2" x14ac:dyDescent="0.25">
      <c r="A55" s="21"/>
      <c r="C55" s="22"/>
      <c r="D55" s="22"/>
      <c r="E55" s="21"/>
      <c r="F55" s="21"/>
      <c r="G55" s="21"/>
      <c r="H55" s="23"/>
      <c r="I55" s="21"/>
      <c r="J55" s="23"/>
      <c r="K55" s="21"/>
      <c r="L55" s="21"/>
    </row>
    <row r="56" spans="1:12" ht="13.2" x14ac:dyDescent="0.25">
      <c r="A56" s="21"/>
      <c r="C56" s="22"/>
      <c r="D56" s="22"/>
      <c r="E56" s="21"/>
      <c r="F56" s="21"/>
      <c r="G56" s="21"/>
      <c r="H56" s="23"/>
      <c r="I56" s="21"/>
      <c r="J56" s="23"/>
      <c r="K56" s="21"/>
      <c r="L56" s="21"/>
    </row>
    <row r="57" spans="1:12" ht="13.2" x14ac:dyDescent="0.25">
      <c r="A57" s="21"/>
      <c r="C57" s="22"/>
      <c r="D57" s="22"/>
      <c r="E57" s="21"/>
      <c r="F57" s="21"/>
      <c r="G57" s="21"/>
      <c r="H57" s="23"/>
      <c r="I57" s="21"/>
      <c r="J57" s="23"/>
      <c r="K57" s="21"/>
      <c r="L57" s="21"/>
    </row>
    <row r="58" spans="1:12" ht="13.2" x14ac:dyDescent="0.25">
      <c r="A58" s="21"/>
      <c r="C58" s="22"/>
      <c r="D58" s="22"/>
      <c r="E58" s="21"/>
      <c r="F58" s="21"/>
      <c r="G58" s="21"/>
      <c r="H58" s="23"/>
      <c r="I58" s="21"/>
      <c r="J58" s="23"/>
      <c r="K58" s="21"/>
      <c r="L58" s="21"/>
    </row>
    <row r="59" spans="1:12" ht="13.2" x14ac:dyDescent="0.25">
      <c r="A59" s="21"/>
      <c r="C59" s="22"/>
      <c r="D59" s="22"/>
      <c r="E59" s="21"/>
      <c r="F59" s="21"/>
      <c r="G59" s="21"/>
      <c r="H59" s="23"/>
      <c r="I59" s="21"/>
      <c r="J59" s="23"/>
      <c r="K59" s="21"/>
      <c r="L59" s="21"/>
    </row>
    <row r="60" spans="1:12" ht="13.2" x14ac:dyDescent="0.25">
      <c r="A60" s="21"/>
      <c r="C60" s="22"/>
      <c r="D60" s="22"/>
      <c r="E60" s="21"/>
      <c r="F60" s="21"/>
      <c r="G60" s="21"/>
      <c r="H60" s="23"/>
      <c r="I60" s="21"/>
      <c r="J60" s="23"/>
      <c r="K60" s="21"/>
      <c r="L60" s="21"/>
    </row>
    <row r="61" spans="1:12" ht="13.2" x14ac:dyDescent="0.25">
      <c r="A61" s="21"/>
      <c r="C61" s="22"/>
      <c r="D61" s="22"/>
      <c r="E61" s="21"/>
      <c r="F61" s="21"/>
      <c r="G61" s="21"/>
      <c r="H61" s="23"/>
      <c r="I61" s="21"/>
      <c r="J61" s="23"/>
      <c r="K61" s="21"/>
      <c r="L61" s="21"/>
    </row>
    <row r="62" spans="1:12" ht="13.2" x14ac:dyDescent="0.25">
      <c r="A62" s="21"/>
      <c r="C62" s="22"/>
      <c r="D62" s="22"/>
      <c r="E62" s="21"/>
      <c r="F62" s="21"/>
      <c r="G62" s="21"/>
      <c r="H62" s="23"/>
      <c r="I62" s="21"/>
      <c r="J62" s="23"/>
      <c r="K62" s="21"/>
      <c r="L62" s="21"/>
    </row>
    <row r="63" spans="1:12" ht="13.2" x14ac:dyDescent="0.25">
      <c r="A63" s="21"/>
      <c r="C63" s="22"/>
      <c r="D63" s="22"/>
      <c r="E63" s="21"/>
      <c r="F63" s="21"/>
      <c r="G63" s="21"/>
      <c r="H63" s="23"/>
      <c r="I63" s="21"/>
      <c r="J63" s="23"/>
      <c r="K63" s="21"/>
      <c r="L63" s="21"/>
    </row>
    <row r="64" spans="1:12" ht="13.2" x14ac:dyDescent="0.25">
      <c r="A64" s="21"/>
      <c r="C64" s="22"/>
      <c r="D64" s="22"/>
      <c r="E64" s="21"/>
      <c r="F64" s="21"/>
      <c r="G64" s="21"/>
      <c r="H64" s="23"/>
      <c r="I64" s="21"/>
      <c r="J64" s="23"/>
      <c r="K64" s="21"/>
      <c r="L64" s="21"/>
    </row>
    <row r="65" spans="1:12" ht="13.2" x14ac:dyDescent="0.25">
      <c r="A65" s="21"/>
      <c r="C65" s="22"/>
      <c r="D65" s="22"/>
      <c r="E65" s="21"/>
      <c r="F65" s="21"/>
      <c r="G65" s="21"/>
      <c r="H65" s="23"/>
      <c r="I65" s="21"/>
      <c r="J65" s="23"/>
      <c r="K65" s="21"/>
      <c r="L65" s="21"/>
    </row>
    <row r="66" spans="1:12" ht="13.2" x14ac:dyDescent="0.25">
      <c r="A66" s="21"/>
      <c r="C66" s="22"/>
      <c r="D66" s="22"/>
      <c r="E66" s="21"/>
      <c r="F66" s="21"/>
      <c r="G66" s="21"/>
      <c r="H66" s="23"/>
      <c r="I66" s="21"/>
      <c r="J66" s="23"/>
      <c r="K66" s="21"/>
      <c r="L66" s="21"/>
    </row>
    <row r="67" spans="1:12" ht="13.2" x14ac:dyDescent="0.25">
      <c r="A67" s="21"/>
      <c r="C67" s="22"/>
      <c r="D67" s="22"/>
      <c r="E67" s="21"/>
      <c r="F67" s="21"/>
      <c r="G67" s="21"/>
      <c r="H67" s="23"/>
      <c r="I67" s="21"/>
      <c r="J67" s="23"/>
      <c r="K67" s="21"/>
      <c r="L67" s="21"/>
    </row>
    <row r="68" spans="1:12" ht="13.2" x14ac:dyDescent="0.25">
      <c r="A68" s="21"/>
      <c r="C68" s="22"/>
      <c r="D68" s="22"/>
      <c r="E68" s="21"/>
      <c r="F68" s="21"/>
      <c r="G68" s="21"/>
      <c r="H68" s="23"/>
      <c r="I68" s="21"/>
      <c r="J68" s="23"/>
      <c r="K68" s="21"/>
      <c r="L68" s="21"/>
    </row>
    <row r="69" spans="1:12" ht="13.2" x14ac:dyDescent="0.25">
      <c r="A69" s="21"/>
      <c r="C69" s="22"/>
      <c r="D69" s="22"/>
      <c r="E69" s="21"/>
      <c r="F69" s="21"/>
      <c r="G69" s="21"/>
      <c r="H69" s="23"/>
      <c r="I69" s="21"/>
      <c r="J69" s="23"/>
      <c r="K69" s="21"/>
      <c r="L69" s="21"/>
    </row>
    <row r="70" spans="1:12" ht="13.2" x14ac:dyDescent="0.25">
      <c r="A70" s="21"/>
      <c r="C70" s="22"/>
      <c r="D70" s="22"/>
      <c r="E70" s="21"/>
      <c r="F70" s="21"/>
      <c r="G70" s="21"/>
      <c r="H70" s="23"/>
      <c r="I70" s="21"/>
      <c r="J70" s="23"/>
      <c r="K70" s="21"/>
      <c r="L70" s="21"/>
    </row>
    <row r="71" spans="1:12" ht="13.2" x14ac:dyDescent="0.25">
      <c r="A71" s="21"/>
      <c r="C71" s="22"/>
      <c r="D71" s="22"/>
      <c r="E71" s="21"/>
      <c r="F71" s="21"/>
      <c r="G71" s="21"/>
      <c r="H71" s="23"/>
      <c r="I71" s="21"/>
      <c r="J71" s="23"/>
      <c r="K71" s="21"/>
      <c r="L71" s="21"/>
    </row>
    <row r="72" spans="1:12" ht="13.2" x14ac:dyDescent="0.25">
      <c r="A72" s="21"/>
      <c r="C72" s="22"/>
      <c r="D72" s="22"/>
      <c r="E72" s="21"/>
      <c r="F72" s="21"/>
      <c r="G72" s="21"/>
      <c r="H72" s="23"/>
      <c r="I72" s="21"/>
      <c r="J72" s="23"/>
      <c r="K72" s="21"/>
      <c r="L72" s="21"/>
    </row>
    <row r="73" spans="1:12" ht="13.2" x14ac:dyDescent="0.25">
      <c r="A73" s="21"/>
      <c r="C73" s="22"/>
      <c r="D73" s="22"/>
      <c r="E73" s="21"/>
      <c r="F73" s="21"/>
      <c r="G73" s="21"/>
      <c r="H73" s="23"/>
      <c r="I73" s="21"/>
      <c r="J73" s="23"/>
      <c r="K73" s="21"/>
      <c r="L73" s="21"/>
    </row>
    <row r="74" spans="1:12" ht="13.2" x14ac:dyDescent="0.25">
      <c r="A74" s="21"/>
      <c r="C74" s="22"/>
      <c r="D74" s="22"/>
      <c r="E74" s="21"/>
      <c r="F74" s="21"/>
      <c r="G74" s="21"/>
      <c r="H74" s="23"/>
      <c r="I74" s="21"/>
      <c r="J74" s="23"/>
      <c r="K74" s="21"/>
      <c r="L74" s="21"/>
    </row>
    <row r="75" spans="1:12" ht="13.2" x14ac:dyDescent="0.25">
      <c r="A75" s="21"/>
      <c r="C75" s="22"/>
      <c r="D75" s="22"/>
      <c r="E75" s="21"/>
      <c r="F75" s="21"/>
      <c r="G75" s="21"/>
      <c r="H75" s="23"/>
      <c r="I75" s="21"/>
      <c r="J75" s="23"/>
      <c r="K75" s="21"/>
      <c r="L75" s="21"/>
    </row>
    <row r="76" spans="1:12" ht="13.2" x14ac:dyDescent="0.25">
      <c r="A76" s="21"/>
      <c r="C76" s="22"/>
      <c r="D76" s="22"/>
      <c r="E76" s="21"/>
      <c r="F76" s="21"/>
      <c r="G76" s="21"/>
      <c r="H76" s="23"/>
      <c r="I76" s="21"/>
      <c r="J76" s="23"/>
      <c r="K76" s="21"/>
      <c r="L76" s="21"/>
    </row>
    <row r="77" spans="1:12" ht="13.2" x14ac:dyDescent="0.25">
      <c r="A77" s="21"/>
      <c r="C77" s="22"/>
      <c r="D77" s="22"/>
      <c r="E77" s="21"/>
      <c r="F77" s="21"/>
      <c r="G77" s="21"/>
      <c r="H77" s="23"/>
      <c r="I77" s="21"/>
      <c r="J77" s="23"/>
      <c r="K77" s="21"/>
      <c r="L77" s="21"/>
    </row>
    <row r="78" spans="1:12" ht="13.2" x14ac:dyDescent="0.25">
      <c r="A78" s="21"/>
      <c r="C78" s="22"/>
      <c r="D78" s="22"/>
      <c r="E78" s="21"/>
      <c r="F78" s="21"/>
      <c r="G78" s="21"/>
      <c r="H78" s="23"/>
      <c r="I78" s="21"/>
      <c r="J78" s="23"/>
      <c r="K78" s="21"/>
      <c r="L78" s="21"/>
    </row>
    <row r="79" spans="1:12" ht="13.2" x14ac:dyDescent="0.25">
      <c r="A79" s="21"/>
      <c r="C79" s="22"/>
      <c r="D79" s="22"/>
      <c r="E79" s="21"/>
      <c r="F79" s="21"/>
      <c r="G79" s="21"/>
      <c r="H79" s="23"/>
      <c r="I79" s="21"/>
      <c r="J79" s="23"/>
      <c r="K79" s="21"/>
      <c r="L79" s="21"/>
    </row>
    <row r="80" spans="1:12" ht="13.2" x14ac:dyDescent="0.25">
      <c r="A80" s="21"/>
      <c r="C80" s="22"/>
      <c r="D80" s="22"/>
      <c r="E80" s="21"/>
      <c r="F80" s="21"/>
      <c r="G80" s="21"/>
      <c r="H80" s="23"/>
      <c r="I80" s="21"/>
      <c r="J80" s="23"/>
      <c r="K80" s="21"/>
      <c r="L80" s="21"/>
    </row>
    <row r="81" spans="1:12" ht="13.2" x14ac:dyDescent="0.25">
      <c r="A81" s="21"/>
      <c r="C81" s="22"/>
      <c r="D81" s="22"/>
      <c r="E81" s="21"/>
      <c r="F81" s="21"/>
      <c r="G81" s="21"/>
      <c r="H81" s="23"/>
      <c r="I81" s="21"/>
      <c r="J81" s="23"/>
      <c r="K81" s="21"/>
      <c r="L81" s="21"/>
    </row>
    <row r="82" spans="1:12" ht="13.2" x14ac:dyDescent="0.25">
      <c r="A82" s="21"/>
      <c r="C82" s="22"/>
      <c r="D82" s="22"/>
      <c r="E82" s="21"/>
      <c r="F82" s="21"/>
      <c r="G82" s="21"/>
      <c r="H82" s="23"/>
      <c r="I82" s="21"/>
      <c r="J82" s="23"/>
      <c r="K82" s="21"/>
      <c r="L82" s="21"/>
    </row>
    <row r="83" spans="1:12" ht="13.2" x14ac:dyDescent="0.25">
      <c r="A83" s="21"/>
      <c r="C83" s="22"/>
      <c r="D83" s="22"/>
      <c r="E83" s="21"/>
      <c r="F83" s="21"/>
      <c r="G83" s="21"/>
      <c r="H83" s="23"/>
      <c r="I83" s="21"/>
      <c r="J83" s="23"/>
      <c r="K83" s="21"/>
      <c r="L83" s="21"/>
    </row>
    <row r="84" spans="1:12" ht="13.2" x14ac:dyDescent="0.25">
      <c r="A84" s="21"/>
      <c r="C84" s="22"/>
      <c r="D84" s="22"/>
      <c r="E84" s="21"/>
      <c r="F84" s="21"/>
      <c r="G84" s="21"/>
      <c r="H84" s="23"/>
      <c r="I84" s="21"/>
      <c r="J84" s="23"/>
      <c r="K84" s="21"/>
      <c r="L84" s="21"/>
    </row>
    <row r="85" spans="1:12" ht="13.2" x14ac:dyDescent="0.25">
      <c r="A85" s="21"/>
      <c r="C85" s="22"/>
      <c r="D85" s="22"/>
      <c r="E85" s="21"/>
      <c r="F85" s="21"/>
      <c r="G85" s="21"/>
      <c r="H85" s="23"/>
      <c r="I85" s="21"/>
      <c r="J85" s="23"/>
      <c r="K85" s="21"/>
      <c r="L85" s="21"/>
    </row>
    <row r="86" spans="1:12" ht="13.2" x14ac:dyDescent="0.25">
      <c r="A86" s="21"/>
      <c r="C86" s="22"/>
      <c r="D86" s="22"/>
      <c r="E86" s="21"/>
      <c r="F86" s="21"/>
      <c r="G86" s="21"/>
      <c r="H86" s="23"/>
      <c r="I86" s="21"/>
      <c r="J86" s="23"/>
      <c r="K86" s="21"/>
      <c r="L86" s="21"/>
    </row>
    <row r="87" spans="1:12" ht="13.2" x14ac:dyDescent="0.25">
      <c r="A87" s="21"/>
      <c r="C87" s="22"/>
      <c r="D87" s="22"/>
      <c r="E87" s="21"/>
      <c r="F87" s="21"/>
      <c r="G87" s="21"/>
      <c r="H87" s="23"/>
      <c r="I87" s="21"/>
      <c r="J87" s="23"/>
      <c r="K87" s="21"/>
      <c r="L87" s="21"/>
    </row>
    <row r="88" spans="1:12" ht="13.2" x14ac:dyDescent="0.25">
      <c r="A88" s="21"/>
      <c r="C88" s="22"/>
      <c r="D88" s="22"/>
      <c r="E88" s="21"/>
      <c r="F88" s="21"/>
      <c r="G88" s="21"/>
      <c r="H88" s="23"/>
      <c r="I88" s="21"/>
      <c r="J88" s="23"/>
      <c r="K88" s="21"/>
      <c r="L88" s="21"/>
    </row>
    <row r="89" spans="1:12" ht="13.2" x14ac:dyDescent="0.25">
      <c r="A89" s="21"/>
      <c r="C89" s="22"/>
      <c r="D89" s="22"/>
      <c r="E89" s="21"/>
      <c r="F89" s="21"/>
      <c r="G89" s="21"/>
      <c r="H89" s="23"/>
      <c r="I89" s="21"/>
      <c r="J89" s="23"/>
      <c r="K89" s="21"/>
      <c r="L89" s="21"/>
    </row>
  </sheetData>
  <sortState xmlns:xlrd2="http://schemas.microsoft.com/office/spreadsheetml/2017/richdata2" ref="A2:L14">
    <sortCondition ref="A2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Leonard Hart IV</cp:lastModifiedBy>
  <dcterms:modified xsi:type="dcterms:W3CDTF">2019-08-26T15:10:32Z</dcterms:modified>
</cp:coreProperties>
</file>